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ewellstein/Library/CloudStorage/OneDrive-Persönlich/Documents/LMU/Semester 5_02 Fall 24/IB Spezialisierung/Ungleichheit Umverteilung/Ungleichheit Umverteilung/"/>
    </mc:Choice>
  </mc:AlternateContent>
  <xr:revisionPtr revIDLastSave="0" documentId="13_ncr:1_{EB7B6637-2C92-FE46-A805-80957B531C10}" xr6:coauthVersionLast="47" xr6:coauthVersionMax="47" xr10:uidLastSave="{00000000-0000-0000-0000-000000000000}"/>
  <bookViews>
    <workbookView xWindow="0" yWindow="500" windowWidth="15420" windowHeight="16220" xr2:uid="{FEF15509-9EF1-F149-930A-07E1798F58D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  <c r="G2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7" i="1"/>
  <c r="G49" i="1"/>
  <c r="G5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2" i="1"/>
</calcChain>
</file>

<file path=xl/sharedStrings.xml><?xml version="1.0" encoding="utf-8"?>
<sst xmlns="http://schemas.openxmlformats.org/spreadsheetml/2006/main" count="110" uniqueCount="109">
  <si>
    <t>Washington</t>
  </si>
  <si>
    <t>California</t>
  </si>
  <si>
    <t>Texas</t>
  </si>
  <si>
    <t>Florida</t>
  </si>
  <si>
    <t>New York</t>
  </si>
  <si>
    <t>Pennsylvania</t>
  </si>
  <si>
    <t>Illinois</t>
  </si>
  <si>
    <t>Ohio</t>
  </si>
  <si>
    <t>Georgia</t>
  </si>
  <si>
    <t>North Carolina</t>
  </si>
  <si>
    <t>Michigan</t>
  </si>
  <si>
    <t>New Jersey</t>
  </si>
  <si>
    <t>Virginia</t>
  </si>
  <si>
    <t>Arizona</t>
  </si>
  <si>
    <t>Massachusetts</t>
  </si>
  <si>
    <t>Tennessee</t>
  </si>
  <si>
    <t>Maryland</t>
  </si>
  <si>
    <t>Missouri</t>
  </si>
  <si>
    <t>Wisconsin</t>
  </si>
  <si>
    <t>Colorado</t>
  </si>
  <si>
    <t>Minnesota</t>
  </si>
  <si>
    <t>South Carolina</t>
  </si>
  <si>
    <t>Alabama</t>
  </si>
  <si>
    <t>Louisiana</t>
  </si>
  <si>
    <t>Kentucky</t>
  </si>
  <si>
    <t>Oregon</t>
  </si>
  <si>
    <t>Oklahoma</t>
  </si>
  <si>
    <t>Utah</t>
  </si>
  <si>
    <t>Iowa</t>
  </si>
  <si>
    <t>Nevada</t>
  </si>
  <si>
    <t>Arkansas</t>
  </si>
  <si>
    <t>Mississippi</t>
  </si>
  <si>
    <t>Kansas</t>
  </si>
  <si>
    <t>New Mexico</t>
  </si>
  <si>
    <t>Nebraska</t>
  </si>
  <si>
    <t>Idaho</t>
  </si>
  <si>
    <t>West Virginia</t>
  </si>
  <si>
    <t>Hawaii</t>
  </si>
  <si>
    <t>Maine</t>
  </si>
  <si>
    <t>Rhode Island</t>
  </si>
  <si>
    <t>Montana</t>
  </si>
  <si>
    <t>Delaware</t>
  </si>
  <si>
    <t>South Dakota</t>
  </si>
  <si>
    <t>North Dakota</t>
  </si>
  <si>
    <t>Alaska</t>
  </si>
  <si>
    <t>Vermont</t>
  </si>
  <si>
    <t>Wyoming</t>
  </si>
  <si>
    <t>Connecticut</t>
  </si>
  <si>
    <t>Aerzte2024</t>
  </si>
  <si>
    <t>Einwohnerzahl2020</t>
  </si>
  <si>
    <t>Armut2023</t>
  </si>
  <si>
    <t>PCPI2023</t>
  </si>
  <si>
    <t>New Hampshire</t>
  </si>
  <si>
    <t>LandFläche</t>
  </si>
  <si>
    <t>Bevölkerungsdichte</t>
  </si>
  <si>
    <t>91.9</t>
  </si>
  <si>
    <t>43.8</t>
  </si>
  <si>
    <t>132.8</t>
  </si>
  <si>
    <t>138.5</t>
  </si>
  <si>
    <t>108.7</t>
  </si>
  <si>
    <t>83.7</t>
  </si>
  <si>
    <t>71.7</t>
  </si>
  <si>
    <t>77.7</t>
  </si>
  <si>
    <t>40.1</t>
  </si>
  <si>
    <t>411.3</t>
  </si>
  <si>
    <t>78.7</t>
  </si>
  <si>
    <t>42.3</t>
  </si>
  <si>
    <t>256.1</t>
  </si>
  <si>
    <t>65.3</t>
  </si>
  <si>
    <t>192.3</t>
  </si>
  <si>
    <t>34.3</t>
  </si>
  <si>
    <t>34.8</t>
  </si>
  <si>
    <t>64.8</t>
  </si>
  <si>
    <t>37.6</t>
  </si>
  <si>
    <t>33.7</t>
  </si>
  <si>
    <t>43.2</t>
  </si>
  <si>
    <t>251.9</t>
  </si>
  <si>
    <t>22.0</t>
  </si>
  <si>
    <t>21.8</t>
  </si>
  <si>
    <t>25.2</t>
  </si>
  <si>
    <t>16.6</t>
  </si>
  <si>
    <t>22.4</t>
  </si>
  <si>
    <t>15.5</t>
  </si>
  <si>
    <t>11.2</t>
  </si>
  <si>
    <t>22.3</t>
  </si>
  <si>
    <t>23.4</t>
  </si>
  <si>
    <t>13.8</t>
  </si>
  <si>
    <t>6.7</t>
  </si>
  <si>
    <t>9.9</t>
  </si>
  <si>
    <t>9.1</t>
  </si>
  <si>
    <t>28.2</t>
  </si>
  <si>
    <t>50.7</t>
  </si>
  <si>
    <t>57.9</t>
  </si>
  <si>
    <t>15.2</t>
  </si>
  <si>
    <t>273.9</t>
  </si>
  <si>
    <t>3.0</t>
  </si>
  <si>
    <t>160.1</t>
  </si>
  <si>
    <t>4.6</t>
  </si>
  <si>
    <t>4.3</t>
  </si>
  <si>
    <t>0.4</t>
  </si>
  <si>
    <t>26.0</t>
  </si>
  <si>
    <t>2.3</t>
  </si>
  <si>
    <t>AerztedichteProKM</t>
  </si>
  <si>
    <t>AerztedichtePro100Einwohner</t>
  </si>
  <si>
    <t>Unversicherte</t>
  </si>
  <si>
    <t>AlterÜ65</t>
  </si>
  <si>
    <t>AlterMedian</t>
  </si>
  <si>
    <t>Staaten USA</t>
  </si>
  <si>
    <t>BildungLess9thGrade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</si>
</sst>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0.000\ &quot;km²&quot;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1" applyNumberFormat="1" applyFont="1"/>
    <xf numFmtId="49" fontId="0" fillId="0" borderId="0" xfId="2" applyNumberFormat="1" applyFont="1"/>
    <xf numFmtId="164" fontId="0" fillId="0" borderId="0" xfId="1" applyNumberFormat="1" applyFont="1"/>
    <xf numFmtId="0" fontId="0" fillId="0" borderId="0" xfId="2" applyNumberFormat="1" applyFont="1"/>
    <xf numFmtId="0" fontId="0" fillId="0" borderId="0" xfId="0" applyNumberFormat="1"/>
  </cellXfs>
  <cellStyles count="3">
    <cellStyle name="Prozent" xfId="2" builtinId="5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FC769-1B64-D045-9B2A-3116EA1A8332}">
  <dimension ref="A1:M50"/>
  <sheetViews>
    <sheetView tabSelected="1" topLeftCell="A15" zoomScale="90" workbookViewId="0">
      <pane xSplit="1" topLeftCell="I1" activePane="topRight" state="frozen"/>
      <selection pane="topRight" activeCell="A51" sqref="A51:XFD51"/>
    </sheetView>
  </sheetViews>
  <sheetFormatPr baseColWidth="10" defaultRowHeight="16" x14ac:dyDescent="0.2"/>
  <cols>
    <col min="1" max="2" width="17.5" bestFit="1" customWidth="1"/>
    <col min="3" max="3" width="25.6640625" style="1" bestFit="1" customWidth="1"/>
    <col min="4" max="4" width="25.6640625" style="3" customWidth="1"/>
    <col min="5" max="5" width="25.6640625" style="2" customWidth="1"/>
    <col min="6" max="7" width="25.6640625" style="1" customWidth="1"/>
    <col min="8" max="8" width="10.83203125" style="4"/>
    <col min="9" max="9" width="11.83203125" bestFit="1" customWidth="1"/>
    <col min="10" max="10" width="12.5" style="4" bestFit="1" customWidth="1"/>
    <col min="12" max="12" width="10.83203125" style="5"/>
    <col min="13" max="13" width="20.1640625" style="4" bestFit="1" customWidth="1"/>
  </cols>
  <sheetData>
    <row r="1" spans="1:13" x14ac:dyDescent="0.2">
      <c r="A1" t="s">
        <v>107</v>
      </c>
      <c r="B1" t="s">
        <v>49</v>
      </c>
      <c r="C1" s="1" t="s">
        <v>48</v>
      </c>
      <c r="D1" s="3" t="s">
        <v>53</v>
      </c>
      <c r="E1" s="2" t="s">
        <v>54</v>
      </c>
      <c r="F1" s="1" t="s">
        <v>103</v>
      </c>
      <c r="G1" s="1" t="s">
        <v>102</v>
      </c>
      <c r="H1" s="4" t="s">
        <v>50</v>
      </c>
      <c r="I1" s="1" t="s">
        <v>51</v>
      </c>
      <c r="J1" s="4" t="s">
        <v>104</v>
      </c>
      <c r="K1" s="1" t="s">
        <v>105</v>
      </c>
      <c r="L1" s="1" t="s">
        <v>106</v>
      </c>
      <c r="M1" s="4" t="s">
        <v>108</v>
      </c>
    </row>
    <row r="2" spans="1:13" x14ac:dyDescent="0.2">
      <c r="A2" t="s">
        <v>1</v>
      </c>
      <c r="B2">
        <v>38965193</v>
      </c>
      <c r="C2" s="1">
        <v>125566</v>
      </c>
      <c r="D2" s="3">
        <v>423.976</v>
      </c>
      <c r="E2" s="2" t="s">
        <v>55</v>
      </c>
      <c r="F2" s="1">
        <f>C2/B2*100</f>
        <v>0.32225170808213371</v>
      </c>
      <c r="G2" s="1">
        <f>C2/D2</f>
        <v>296.16299035794481</v>
      </c>
      <c r="H2" s="4">
        <v>0.12</v>
      </c>
      <c r="I2" s="1">
        <v>81255</v>
      </c>
      <c r="J2" s="4">
        <v>6.4000000000000001E-2</v>
      </c>
      <c r="K2" s="4">
        <v>0.16300000000000001</v>
      </c>
      <c r="L2" s="5">
        <v>38.200000000000003</v>
      </c>
      <c r="M2" s="4">
        <v>8.6999999999999994E-2</v>
      </c>
    </row>
    <row r="3" spans="1:13" x14ac:dyDescent="0.2">
      <c r="A3" t="s">
        <v>2</v>
      </c>
      <c r="B3">
        <v>30503301</v>
      </c>
      <c r="C3" s="1">
        <v>74597</v>
      </c>
      <c r="D3" s="3">
        <v>695.66200000000003</v>
      </c>
      <c r="E3" s="2" t="s">
        <v>56</v>
      </c>
      <c r="F3" s="1">
        <f t="shared" ref="F3:F50" si="0">C3/B3*100</f>
        <v>0.24455385992486517</v>
      </c>
      <c r="G3" s="1">
        <f t="shared" ref="G3:G50" si="1">C3/D3</f>
        <v>107.23167285262095</v>
      </c>
      <c r="H3" s="4">
        <v>0.13700000000000001</v>
      </c>
      <c r="I3" s="1">
        <v>66252</v>
      </c>
      <c r="J3" s="4">
        <v>0.16300000000000001</v>
      </c>
      <c r="K3" s="4">
        <v>0.13800000000000001</v>
      </c>
      <c r="L3" s="5">
        <v>35.700000000000003</v>
      </c>
      <c r="M3" s="4">
        <v>7.4999999999999997E-2</v>
      </c>
    </row>
    <row r="4" spans="1:13" x14ac:dyDescent="0.2">
      <c r="A4" t="s">
        <v>3</v>
      </c>
      <c r="B4">
        <v>22610726</v>
      </c>
      <c r="C4" s="1">
        <v>65555</v>
      </c>
      <c r="D4" s="3">
        <v>170312</v>
      </c>
      <c r="E4" s="2" t="s">
        <v>57</v>
      </c>
      <c r="F4" s="1">
        <f t="shared" si="0"/>
        <v>0.28992877097356362</v>
      </c>
      <c r="G4" s="1">
        <f t="shared" si="1"/>
        <v>0.38491122175771525</v>
      </c>
      <c r="H4" s="4">
        <v>0.123</v>
      </c>
      <c r="I4" s="1">
        <v>68702</v>
      </c>
      <c r="J4" s="4">
        <v>0.107</v>
      </c>
      <c r="K4" s="4">
        <v>0.218</v>
      </c>
      <c r="L4" s="5">
        <v>42.8</v>
      </c>
      <c r="M4" s="4">
        <v>4.3999999999999997E-2</v>
      </c>
    </row>
    <row r="5" spans="1:13" x14ac:dyDescent="0.2">
      <c r="A5" t="s">
        <v>4</v>
      </c>
      <c r="B5">
        <v>19571216</v>
      </c>
      <c r="C5" s="1">
        <v>93231</v>
      </c>
      <c r="D5" s="3">
        <v>141.297</v>
      </c>
      <c r="E5" s="2" t="s">
        <v>58</v>
      </c>
      <c r="F5" s="1">
        <f t="shared" si="0"/>
        <v>0.4763679477044247</v>
      </c>
      <c r="G5" s="1">
        <f t="shared" si="1"/>
        <v>659.8229261767766</v>
      </c>
      <c r="H5" s="4">
        <v>0.14199999999999999</v>
      </c>
      <c r="I5" s="1">
        <v>82323</v>
      </c>
      <c r="J5" s="4">
        <v>4.8000000000000001E-2</v>
      </c>
      <c r="K5" s="4">
        <v>0.186</v>
      </c>
      <c r="L5" s="5">
        <v>40.4</v>
      </c>
      <c r="M5" s="4">
        <v>0.06</v>
      </c>
    </row>
    <row r="6" spans="1:13" x14ac:dyDescent="0.2">
      <c r="A6" t="s">
        <v>5</v>
      </c>
      <c r="B6">
        <v>12961683</v>
      </c>
      <c r="C6" s="1">
        <v>54171</v>
      </c>
      <c r="D6" s="3">
        <v>119.28</v>
      </c>
      <c r="E6" s="2" t="s">
        <v>59</v>
      </c>
      <c r="F6" s="1">
        <f t="shared" si="0"/>
        <v>0.41793183801825734</v>
      </c>
      <c r="G6" s="1">
        <f t="shared" si="1"/>
        <v>454.14989939637826</v>
      </c>
      <c r="H6" s="4">
        <v>0.12</v>
      </c>
      <c r="I6" s="1">
        <v>68945</v>
      </c>
      <c r="J6" s="4">
        <v>5.3999999999999999E-2</v>
      </c>
      <c r="K6" s="4">
        <v>0.20100000000000001</v>
      </c>
      <c r="L6" s="5">
        <v>41.1</v>
      </c>
      <c r="M6" s="4">
        <v>2.9000000000000001E-2</v>
      </c>
    </row>
    <row r="7" spans="1:13" x14ac:dyDescent="0.2">
      <c r="A7" t="s">
        <v>6</v>
      </c>
      <c r="B7">
        <v>12549689</v>
      </c>
      <c r="C7" s="1">
        <v>46351</v>
      </c>
      <c r="D7" s="3">
        <v>149.995</v>
      </c>
      <c r="E7" s="2" t="s">
        <v>60</v>
      </c>
      <c r="F7" s="1">
        <f t="shared" si="0"/>
        <v>0.36933982985554459</v>
      </c>
      <c r="G7" s="1">
        <f t="shared" si="1"/>
        <v>309.01696723224109</v>
      </c>
      <c r="H7" s="4">
        <v>0.11600000000000001</v>
      </c>
      <c r="I7" s="1">
        <v>72245</v>
      </c>
      <c r="J7" s="4">
        <v>6.0999999999999999E-2</v>
      </c>
      <c r="K7" s="4">
        <v>0.17499999999999999</v>
      </c>
      <c r="L7" s="5">
        <v>39.4</v>
      </c>
      <c r="M7" s="4">
        <v>4.4999999999999998E-2</v>
      </c>
    </row>
    <row r="8" spans="1:13" x14ac:dyDescent="0.2">
      <c r="A8" t="s">
        <v>7</v>
      </c>
      <c r="B8">
        <v>11785935</v>
      </c>
      <c r="C8" s="1">
        <v>45434</v>
      </c>
      <c r="D8" s="3">
        <v>149.995</v>
      </c>
      <c r="E8" s="2" t="s">
        <v>60</v>
      </c>
      <c r="F8" s="1">
        <f t="shared" si="0"/>
        <v>0.38549338682081652</v>
      </c>
      <c r="G8" s="1">
        <f t="shared" si="1"/>
        <v>302.90343011433714</v>
      </c>
      <c r="H8" s="4">
        <v>0.13300000000000001</v>
      </c>
      <c r="I8" s="1">
        <v>61495</v>
      </c>
      <c r="J8" s="4">
        <v>6.0999999999999999E-2</v>
      </c>
      <c r="K8" s="4">
        <v>0.187</v>
      </c>
      <c r="L8" s="5">
        <v>39.799999999999997</v>
      </c>
      <c r="M8" s="4">
        <v>2.7E-2</v>
      </c>
    </row>
    <row r="9" spans="1:13" x14ac:dyDescent="0.2">
      <c r="A9" t="s">
        <v>8</v>
      </c>
      <c r="B9">
        <v>11029227</v>
      </c>
      <c r="C9" s="1">
        <v>30549</v>
      </c>
      <c r="D9" s="3">
        <v>153.91</v>
      </c>
      <c r="E9" s="2" t="s">
        <v>61</v>
      </c>
      <c r="F9" s="1">
        <f t="shared" si="0"/>
        <v>0.27698224000648458</v>
      </c>
      <c r="G9" s="1">
        <f t="shared" si="1"/>
        <v>198.48612825677344</v>
      </c>
      <c r="H9" s="4">
        <v>0.13600000000000001</v>
      </c>
      <c r="I9" s="1">
        <v>59882</v>
      </c>
      <c r="J9" s="4">
        <v>0.114</v>
      </c>
      <c r="K9" s="4">
        <v>0.155</v>
      </c>
      <c r="L9" s="5">
        <v>37.700000000000003</v>
      </c>
      <c r="M9" s="4">
        <v>4.2999999999999997E-2</v>
      </c>
    </row>
    <row r="10" spans="1:13" x14ac:dyDescent="0.2">
      <c r="A10" t="s">
        <v>9</v>
      </c>
      <c r="B10">
        <v>10835491</v>
      </c>
      <c r="C10" s="1">
        <v>32894</v>
      </c>
      <c r="D10" s="3">
        <v>139.39099999999999</v>
      </c>
      <c r="E10" s="2" t="s">
        <v>62</v>
      </c>
      <c r="F10" s="1">
        <f t="shared" si="0"/>
        <v>0.30357645998690785</v>
      </c>
      <c r="G10" s="1">
        <f t="shared" si="1"/>
        <v>235.98367182960163</v>
      </c>
      <c r="H10" s="4">
        <v>0.128</v>
      </c>
      <c r="I10" s="1">
        <v>61839</v>
      </c>
      <c r="J10" s="4">
        <v>9.1999999999999998E-2</v>
      </c>
      <c r="K10" s="4">
        <v>0.17899999999999999</v>
      </c>
      <c r="L10" s="5">
        <v>39.299999999999997</v>
      </c>
      <c r="M10" s="4">
        <v>0.04</v>
      </c>
    </row>
    <row r="11" spans="1:13" x14ac:dyDescent="0.2">
      <c r="A11" t="s">
        <v>10</v>
      </c>
      <c r="B11">
        <v>10037261</v>
      </c>
      <c r="C11" s="1">
        <v>40961</v>
      </c>
      <c r="D11" s="3">
        <v>250.48699999999999</v>
      </c>
      <c r="E11" s="2" t="s">
        <v>63</v>
      </c>
      <c r="F11" s="1">
        <f t="shared" si="0"/>
        <v>0.40808941801951748</v>
      </c>
      <c r="G11" s="1">
        <f t="shared" si="1"/>
        <v>163.52545241868839</v>
      </c>
      <c r="H11" s="4">
        <v>0.13500000000000001</v>
      </c>
      <c r="I11" s="1">
        <v>61144</v>
      </c>
      <c r="J11" s="4">
        <v>4.3999999999999997E-2</v>
      </c>
      <c r="K11" s="4">
        <v>0.192</v>
      </c>
      <c r="L11" s="5">
        <v>40.4</v>
      </c>
      <c r="M11" s="4">
        <v>2.5999999999999999E-2</v>
      </c>
    </row>
    <row r="12" spans="1:13" x14ac:dyDescent="0.2">
      <c r="A12" t="s">
        <v>11</v>
      </c>
      <c r="B12">
        <v>9290841</v>
      </c>
      <c r="C12" s="1">
        <v>34238</v>
      </c>
      <c r="D12" s="3">
        <v>22.591000000000001</v>
      </c>
      <c r="E12" s="2" t="s">
        <v>64</v>
      </c>
      <c r="F12" s="1">
        <f t="shared" si="0"/>
        <v>0.36851346395875251</v>
      </c>
      <c r="G12" s="1">
        <f t="shared" si="1"/>
        <v>1515.5592935239697</v>
      </c>
      <c r="H12" s="4">
        <v>9.7000000000000003E-2</v>
      </c>
      <c r="I12" s="1">
        <v>82103</v>
      </c>
      <c r="J12" s="4">
        <v>7.1999999999999995E-2</v>
      </c>
      <c r="K12" s="4">
        <v>0.17699999999999999</v>
      </c>
      <c r="L12" s="5">
        <v>40.4</v>
      </c>
      <c r="M12" s="4">
        <v>4.5999999999999999E-2</v>
      </c>
    </row>
    <row r="13" spans="1:13" x14ac:dyDescent="0.2">
      <c r="A13" t="s">
        <v>12</v>
      </c>
      <c r="B13">
        <v>8715698</v>
      </c>
      <c r="C13" s="1">
        <v>27196</v>
      </c>
      <c r="D13" s="3">
        <v>110.78700000000001</v>
      </c>
      <c r="E13" s="2" t="s">
        <v>65</v>
      </c>
      <c r="F13" s="1">
        <f t="shared" si="0"/>
        <v>0.31203467582286581</v>
      </c>
      <c r="G13" s="1">
        <f t="shared" si="1"/>
        <v>245.48006535062777</v>
      </c>
      <c r="H13" s="4">
        <v>0.10199999999999999</v>
      </c>
      <c r="I13" s="1">
        <v>73841</v>
      </c>
      <c r="J13" s="4">
        <v>6.4000000000000001E-2</v>
      </c>
      <c r="K13" s="4">
        <v>0.17499999999999999</v>
      </c>
      <c r="L13" s="5">
        <v>39.200000000000003</v>
      </c>
      <c r="M13" s="4">
        <v>3.5999999999999997E-2</v>
      </c>
    </row>
    <row r="14" spans="1:13" x14ac:dyDescent="0.2">
      <c r="A14" t="s">
        <v>0</v>
      </c>
      <c r="B14">
        <v>7182880</v>
      </c>
      <c r="C14" s="1">
        <v>24544</v>
      </c>
      <c r="D14" s="3">
        <v>184.661</v>
      </c>
      <c r="E14" s="2" t="s">
        <v>66</v>
      </c>
      <c r="F14" s="1">
        <f t="shared" si="0"/>
        <v>0.34170137883411666</v>
      </c>
      <c r="G14" s="1">
        <f t="shared" si="1"/>
        <v>132.91382587552326</v>
      </c>
      <c r="H14" s="4">
        <v>0.10299999999999999</v>
      </c>
      <c r="I14" s="1">
        <v>80930</v>
      </c>
      <c r="J14" s="4">
        <v>6.3E-2</v>
      </c>
      <c r="K14" s="4">
        <v>0.17199999999999999</v>
      </c>
      <c r="L14" s="5">
        <v>38.5</v>
      </c>
      <c r="M14" s="4">
        <v>3.4000000000000002E-2</v>
      </c>
    </row>
    <row r="15" spans="1:13" x14ac:dyDescent="0.2">
      <c r="A15" t="s">
        <v>13</v>
      </c>
      <c r="B15">
        <v>7431344</v>
      </c>
      <c r="C15" s="1">
        <v>19640</v>
      </c>
      <c r="D15" s="3">
        <v>295.23399999999998</v>
      </c>
      <c r="E15" s="2">
        <v>45713</v>
      </c>
      <c r="F15" s="1">
        <f t="shared" si="0"/>
        <v>0.26428597572659807</v>
      </c>
      <c r="G15" s="1">
        <f t="shared" si="1"/>
        <v>66.523503390530905</v>
      </c>
      <c r="H15" s="4">
        <v>0.124</v>
      </c>
      <c r="I15" s="1">
        <v>62543</v>
      </c>
      <c r="J15" s="4">
        <v>9.8000000000000004E-2</v>
      </c>
      <c r="K15" s="4">
        <v>0.19500000000000001</v>
      </c>
      <c r="L15" s="5">
        <v>39.200000000000003</v>
      </c>
      <c r="M15" s="4">
        <v>4.8000000000000001E-2</v>
      </c>
    </row>
    <row r="16" spans="1:13" x14ac:dyDescent="0.2">
      <c r="A16" t="s">
        <v>14</v>
      </c>
      <c r="B16">
        <v>7001399</v>
      </c>
      <c r="C16" s="1">
        <v>37379</v>
      </c>
      <c r="D16" s="3">
        <v>27.335999999999999</v>
      </c>
      <c r="E16" s="2" t="s">
        <v>67</v>
      </c>
      <c r="F16" s="1">
        <f t="shared" si="0"/>
        <v>0.5338790147511947</v>
      </c>
      <c r="G16" s="1">
        <f t="shared" si="1"/>
        <v>1367.3909862452444</v>
      </c>
      <c r="H16" s="4">
        <v>0.104</v>
      </c>
      <c r="I16" s="1">
        <v>90596</v>
      </c>
      <c r="J16" s="4">
        <v>2.5999999999999999E-2</v>
      </c>
      <c r="K16" s="4">
        <v>0.186</v>
      </c>
      <c r="L16" s="5">
        <v>40.299999999999997</v>
      </c>
      <c r="M16" s="4">
        <v>4.2999999999999997E-2</v>
      </c>
    </row>
    <row r="17" spans="1:13" x14ac:dyDescent="0.2">
      <c r="A17" t="s">
        <v>15</v>
      </c>
      <c r="B17">
        <v>7126489</v>
      </c>
      <c r="C17" s="1">
        <v>21372</v>
      </c>
      <c r="D17" s="3">
        <v>109.15300000000001</v>
      </c>
      <c r="E17" s="2" t="s">
        <v>68</v>
      </c>
      <c r="F17" s="1">
        <f t="shared" si="0"/>
        <v>0.29989522189678536</v>
      </c>
      <c r="G17" s="1">
        <f t="shared" si="1"/>
        <v>195.79855798741215</v>
      </c>
      <c r="H17" s="4">
        <v>0.14000000000000001</v>
      </c>
      <c r="I17" s="1">
        <v>62229</v>
      </c>
      <c r="J17" s="4">
        <v>9.2999999999999999E-2</v>
      </c>
      <c r="K17" s="4">
        <v>0.17599999999999999</v>
      </c>
      <c r="L17" s="5">
        <v>39</v>
      </c>
      <c r="M17" s="4">
        <v>3.9E-2</v>
      </c>
    </row>
    <row r="18" spans="1:13" x14ac:dyDescent="0.2">
      <c r="A18" t="s">
        <v>16</v>
      </c>
      <c r="B18">
        <v>6180253</v>
      </c>
      <c r="C18" s="1">
        <v>27871</v>
      </c>
      <c r="D18" s="3">
        <v>32.131</v>
      </c>
      <c r="E18" s="2" t="s">
        <v>69</v>
      </c>
      <c r="F18" s="1">
        <f t="shared" si="0"/>
        <v>0.45096859303332726</v>
      </c>
      <c r="G18" s="1">
        <f t="shared" si="1"/>
        <v>867.41775855093215</v>
      </c>
      <c r="H18" s="4">
        <v>9.5000000000000001E-2</v>
      </c>
      <c r="I18" s="1">
        <v>75391</v>
      </c>
      <c r="J18" s="4">
        <v>6.3E-2</v>
      </c>
      <c r="K18" s="4">
        <v>0.17299999999999999</v>
      </c>
      <c r="L18" s="5">
        <v>39.700000000000003</v>
      </c>
      <c r="M18" s="4">
        <v>3.7999999999999999E-2</v>
      </c>
    </row>
    <row r="19" spans="1:13" x14ac:dyDescent="0.2">
      <c r="A19" t="s">
        <v>17</v>
      </c>
      <c r="B19">
        <v>6196156</v>
      </c>
      <c r="C19" s="1">
        <v>22226</v>
      </c>
      <c r="D19" s="3">
        <v>180.54</v>
      </c>
      <c r="E19" s="2" t="s">
        <v>70</v>
      </c>
      <c r="F19" s="1">
        <f t="shared" si="0"/>
        <v>0.35870626885443169</v>
      </c>
      <c r="G19" s="1">
        <f t="shared" si="1"/>
        <v>123.10845242051623</v>
      </c>
      <c r="H19" s="4">
        <v>0.12</v>
      </c>
      <c r="I19" s="1">
        <v>62604</v>
      </c>
      <c r="J19" s="4">
        <v>7.4999999999999997E-2</v>
      </c>
      <c r="K19" s="4">
        <v>0.183</v>
      </c>
      <c r="L19" s="5">
        <v>39.299999999999997</v>
      </c>
      <c r="M19" s="4">
        <v>2.7E-2</v>
      </c>
    </row>
    <row r="20" spans="1:13" x14ac:dyDescent="0.2">
      <c r="A20" t="s">
        <v>18</v>
      </c>
      <c r="B20">
        <v>5910955</v>
      </c>
      <c r="C20" s="1">
        <v>19963</v>
      </c>
      <c r="D20" s="3">
        <v>169.63499999999999</v>
      </c>
      <c r="E20" s="2" t="s">
        <v>71</v>
      </c>
      <c r="F20" s="1">
        <f t="shared" si="0"/>
        <v>0.33772884415462473</v>
      </c>
      <c r="G20" s="1">
        <f t="shared" si="1"/>
        <v>117.68208211748755</v>
      </c>
      <c r="H20" s="4">
        <v>0.107</v>
      </c>
      <c r="I20" s="1">
        <v>64976</v>
      </c>
      <c r="J20" s="4">
        <v>4.9000000000000002E-2</v>
      </c>
      <c r="K20" s="4">
        <v>0.191</v>
      </c>
      <c r="L20" s="5">
        <v>40.6</v>
      </c>
      <c r="M20" s="4">
        <v>2.4E-2</v>
      </c>
    </row>
    <row r="21" spans="1:13" x14ac:dyDescent="0.2">
      <c r="A21" t="s">
        <v>19</v>
      </c>
      <c r="B21">
        <v>5877610</v>
      </c>
      <c r="C21" s="1">
        <v>17387</v>
      </c>
      <c r="D21" s="3">
        <v>269.601</v>
      </c>
      <c r="E21" s="2" t="s">
        <v>78</v>
      </c>
      <c r="F21" s="1">
        <f t="shared" si="0"/>
        <v>0.29581751766449288</v>
      </c>
      <c r="G21" s="1">
        <f>C21/D21</f>
        <v>64.491600550443067</v>
      </c>
      <c r="H21" s="4">
        <v>9.2999999999999999E-2</v>
      </c>
      <c r="I21" s="1">
        <v>80068</v>
      </c>
      <c r="J21" s="4">
        <v>6.7000000000000004E-2</v>
      </c>
      <c r="K21" s="4">
        <v>0.16200000000000001</v>
      </c>
      <c r="L21" s="5">
        <v>37.9</v>
      </c>
      <c r="M21" s="4">
        <v>3.1E-2</v>
      </c>
    </row>
    <row r="22" spans="1:13" x14ac:dyDescent="0.2">
      <c r="A22" t="s">
        <v>20</v>
      </c>
      <c r="B22">
        <v>5737915</v>
      </c>
      <c r="C22" s="1">
        <v>19875</v>
      </c>
      <c r="D22" s="3">
        <v>225.16300000000001</v>
      </c>
      <c r="E22" s="2" t="s">
        <v>79</v>
      </c>
      <c r="F22" s="1">
        <f t="shared" si="0"/>
        <v>0.34638017468017568</v>
      </c>
      <c r="G22" s="1">
        <f t="shared" si="1"/>
        <v>88.269387066258659</v>
      </c>
      <c r="H22" s="4">
        <v>9.2999999999999999E-2</v>
      </c>
      <c r="I22" s="1">
        <v>72557</v>
      </c>
      <c r="J22" s="4">
        <v>0.04</v>
      </c>
      <c r="K22" s="4">
        <v>0.17599999999999999</v>
      </c>
      <c r="L22" s="5">
        <v>39.1</v>
      </c>
      <c r="M22" s="4">
        <v>2.7E-2</v>
      </c>
    </row>
    <row r="23" spans="1:13" x14ac:dyDescent="0.2">
      <c r="A23" t="s">
        <v>21</v>
      </c>
      <c r="B23">
        <v>5373555</v>
      </c>
      <c r="C23" s="1">
        <v>14665</v>
      </c>
      <c r="D23" s="3">
        <v>82.933000000000007</v>
      </c>
      <c r="E23" s="2" t="s">
        <v>72</v>
      </c>
      <c r="F23" s="1">
        <f t="shared" si="0"/>
        <v>0.27291057782045591</v>
      </c>
      <c r="G23" s="1">
        <f t="shared" si="1"/>
        <v>176.82948886450507</v>
      </c>
      <c r="H23" s="4">
        <v>0.13900000000000001</v>
      </c>
      <c r="I23" s="1">
        <v>57635</v>
      </c>
      <c r="J23" s="4">
        <v>0.09</v>
      </c>
      <c r="K23" s="4">
        <v>0.19500000000000001</v>
      </c>
      <c r="L23" s="5">
        <v>40.4</v>
      </c>
      <c r="M23" s="4">
        <v>3.3000000000000002E-2</v>
      </c>
    </row>
    <row r="24" spans="1:13" x14ac:dyDescent="0.2">
      <c r="A24" t="s">
        <v>22</v>
      </c>
      <c r="B24">
        <v>5108468</v>
      </c>
      <c r="C24" s="1">
        <v>13702</v>
      </c>
      <c r="D24" s="3">
        <v>135.767</v>
      </c>
      <c r="E24" s="2" t="s">
        <v>73</v>
      </c>
      <c r="F24" s="1">
        <f t="shared" si="0"/>
        <v>0.26822131410043093</v>
      </c>
      <c r="G24" s="1">
        <f t="shared" si="1"/>
        <v>100.92290468228657</v>
      </c>
      <c r="H24" s="4">
        <v>0.156</v>
      </c>
      <c r="I24" s="1">
        <v>54209</v>
      </c>
      <c r="J24" s="4">
        <v>8.4000000000000005E-2</v>
      </c>
      <c r="K24" s="4">
        <v>0.184</v>
      </c>
      <c r="L24" s="5">
        <v>39.5</v>
      </c>
      <c r="M24" s="4">
        <v>3.6999999999999998E-2</v>
      </c>
    </row>
    <row r="25" spans="1:13" x14ac:dyDescent="0.2">
      <c r="A25" t="s">
        <v>23</v>
      </c>
      <c r="B25">
        <v>4573749</v>
      </c>
      <c r="C25" s="1">
        <v>14097</v>
      </c>
      <c r="D25" s="3">
        <v>135.65899999999999</v>
      </c>
      <c r="E25" s="2" t="s">
        <v>74</v>
      </c>
      <c r="F25" s="1">
        <f t="shared" si="0"/>
        <v>0.30821542677571506</v>
      </c>
      <c r="G25" s="1">
        <f t="shared" si="1"/>
        <v>103.91496325345167</v>
      </c>
      <c r="H25" s="4">
        <v>0.189</v>
      </c>
      <c r="I25" s="1">
        <v>58845</v>
      </c>
      <c r="J25" s="4">
        <v>7.0000000000000007E-2</v>
      </c>
      <c r="K25" s="4">
        <v>0.17499999999999999</v>
      </c>
      <c r="L25" s="5">
        <v>38.4</v>
      </c>
      <c r="M25" s="4">
        <v>4.3999999999999997E-2</v>
      </c>
    </row>
    <row r="26" spans="1:13" x14ac:dyDescent="0.2">
      <c r="A26" t="s">
        <v>24</v>
      </c>
      <c r="B26">
        <v>4526154</v>
      </c>
      <c r="C26" s="1">
        <v>12878</v>
      </c>
      <c r="D26" s="3">
        <v>104.65600000000001</v>
      </c>
      <c r="E26" s="2" t="s">
        <v>75</v>
      </c>
      <c r="F26" s="1">
        <f t="shared" si="0"/>
        <v>0.28452412357157975</v>
      </c>
      <c r="G26" s="1">
        <f t="shared" si="1"/>
        <v>123.05075676502064</v>
      </c>
      <c r="H26" s="4">
        <v>0.16400000000000001</v>
      </c>
      <c r="I26" s="1">
        <v>55360</v>
      </c>
      <c r="J26" s="4">
        <v>5.6000000000000001E-2</v>
      </c>
      <c r="K26" s="4">
        <v>0.17699999999999999</v>
      </c>
      <c r="L26" s="5">
        <v>39.4</v>
      </c>
      <c r="M26" s="4">
        <v>4.5999999999999999E-2</v>
      </c>
    </row>
    <row r="27" spans="1:13" x14ac:dyDescent="0.2">
      <c r="A27" t="s">
        <v>25</v>
      </c>
      <c r="B27">
        <v>4233358</v>
      </c>
      <c r="C27" s="1">
        <v>13539</v>
      </c>
      <c r="D27" s="3">
        <v>254.79900000000001</v>
      </c>
      <c r="E27" s="2" t="s">
        <v>80</v>
      </c>
      <c r="F27" s="1">
        <f t="shared" si="0"/>
        <v>0.31981703413696644</v>
      </c>
      <c r="G27" s="1">
        <f t="shared" si="1"/>
        <v>53.136001318686496</v>
      </c>
      <c r="H27" s="4">
        <v>0.122</v>
      </c>
      <c r="I27" s="1">
        <v>67838</v>
      </c>
      <c r="J27" s="4">
        <v>5.3999999999999999E-2</v>
      </c>
      <c r="K27" s="4">
        <v>0.19700000000000001</v>
      </c>
      <c r="L27" s="5">
        <v>40.6</v>
      </c>
      <c r="M27" s="4">
        <v>3.3000000000000002E-2</v>
      </c>
    </row>
    <row r="28" spans="1:13" x14ac:dyDescent="0.2">
      <c r="A28" t="s">
        <v>26</v>
      </c>
      <c r="B28">
        <v>4053824</v>
      </c>
      <c r="C28" s="1">
        <v>10344</v>
      </c>
      <c r="D28" s="3">
        <v>181.03700000000001</v>
      </c>
      <c r="E28" s="2" t="s">
        <v>81</v>
      </c>
      <c r="F28" s="1">
        <f t="shared" si="0"/>
        <v>0.25516647984717639</v>
      </c>
      <c r="G28" s="1">
        <f t="shared" si="1"/>
        <v>57.137491231074307</v>
      </c>
      <c r="H28" s="4">
        <v>0.159</v>
      </c>
      <c r="I28" s="1">
        <v>60545</v>
      </c>
      <c r="J28" s="4">
        <v>0.114</v>
      </c>
      <c r="K28" s="4">
        <v>0.16800000000000001</v>
      </c>
      <c r="L28" s="5">
        <v>37.200000000000003</v>
      </c>
      <c r="M28" s="4">
        <v>3.7999999999999999E-2</v>
      </c>
    </row>
    <row r="29" spans="1:13" x14ac:dyDescent="0.2">
      <c r="A29" t="s">
        <v>47</v>
      </c>
      <c r="B29">
        <v>3617176</v>
      </c>
      <c r="C29" s="1">
        <v>16304</v>
      </c>
      <c r="D29" s="3">
        <v>14.356999999999999</v>
      </c>
      <c r="E29" s="2" t="s">
        <v>76</v>
      </c>
      <c r="F29" s="1">
        <f t="shared" si="0"/>
        <v>0.45073836606236473</v>
      </c>
      <c r="G29" s="1">
        <f t="shared" si="1"/>
        <v>1135.6132896844745</v>
      </c>
      <c r="H29" s="4">
        <v>0.10299999999999999</v>
      </c>
      <c r="I29" s="1">
        <v>89945</v>
      </c>
      <c r="J29" s="4">
        <v>5.6000000000000001E-2</v>
      </c>
      <c r="K29" s="4">
        <v>0.191</v>
      </c>
      <c r="L29" s="5">
        <v>41.3</v>
      </c>
      <c r="M29" s="4">
        <v>0.04</v>
      </c>
    </row>
    <row r="30" spans="1:13" x14ac:dyDescent="0.2">
      <c r="A30" t="s">
        <v>27</v>
      </c>
      <c r="B30">
        <v>3417734</v>
      </c>
      <c r="C30" s="1">
        <v>8696</v>
      </c>
      <c r="D30" s="3">
        <v>219.88200000000001</v>
      </c>
      <c r="E30" s="2" t="s">
        <v>82</v>
      </c>
      <c r="F30" s="1">
        <f t="shared" si="0"/>
        <v>0.25443758935013666</v>
      </c>
      <c r="G30" s="1">
        <f t="shared" si="1"/>
        <v>39.548485096551786</v>
      </c>
      <c r="H30" s="4">
        <v>0.09</v>
      </c>
      <c r="I30" s="1">
        <v>64175</v>
      </c>
      <c r="J30" s="4">
        <v>7.6999999999999999E-2</v>
      </c>
      <c r="K30" s="4">
        <v>0.122</v>
      </c>
      <c r="L30" s="5">
        <v>32.299999999999997</v>
      </c>
      <c r="M30" s="4">
        <v>2.5000000000000001E-2</v>
      </c>
    </row>
    <row r="31" spans="1:13" x14ac:dyDescent="0.2">
      <c r="A31" t="s">
        <v>28</v>
      </c>
      <c r="B31">
        <v>3207004</v>
      </c>
      <c r="C31" s="1">
        <v>8769</v>
      </c>
      <c r="D31" s="3">
        <v>145.74600000000001</v>
      </c>
      <c r="E31" s="2" t="s">
        <v>77</v>
      </c>
      <c r="F31" s="1">
        <f t="shared" si="0"/>
        <v>0.27343277401587274</v>
      </c>
      <c r="G31" s="1">
        <f t="shared" si="1"/>
        <v>60.16631674282656</v>
      </c>
      <c r="H31" s="4">
        <v>0.113</v>
      </c>
      <c r="I31" s="1">
        <v>62779</v>
      </c>
      <c r="J31" s="4">
        <v>0.05</v>
      </c>
      <c r="K31" s="4">
        <v>0.184</v>
      </c>
      <c r="L31" s="5">
        <v>38.9</v>
      </c>
      <c r="M31" s="4">
        <v>2.7E-2</v>
      </c>
    </row>
    <row r="32" spans="1:13" x14ac:dyDescent="0.2">
      <c r="A32" t="s">
        <v>29</v>
      </c>
      <c r="B32">
        <v>3149176</v>
      </c>
      <c r="C32" s="1">
        <v>6766</v>
      </c>
      <c r="D32" s="3">
        <v>145.74600000000001</v>
      </c>
      <c r="E32" s="2" t="s">
        <v>83</v>
      </c>
      <c r="F32" s="1">
        <f t="shared" si="0"/>
        <v>0.21484985278688776</v>
      </c>
      <c r="G32" s="1">
        <f t="shared" si="1"/>
        <v>46.423229453981584</v>
      </c>
      <c r="H32" s="4">
        <v>0.12</v>
      </c>
      <c r="I32" s="1">
        <v>66238</v>
      </c>
      <c r="J32" s="4">
        <v>0.107</v>
      </c>
      <c r="K32" s="4">
        <v>0.17499999999999999</v>
      </c>
      <c r="L32" s="5">
        <v>39.299999999999997</v>
      </c>
      <c r="M32" s="4">
        <v>5.3999999999999999E-2</v>
      </c>
    </row>
    <row r="33" spans="1:13" x14ac:dyDescent="0.2">
      <c r="A33" t="s">
        <v>30</v>
      </c>
      <c r="B33">
        <v>3067732</v>
      </c>
      <c r="C33" s="1">
        <v>8007</v>
      </c>
      <c r="D33" s="3">
        <v>137.732</v>
      </c>
      <c r="E33" s="2" t="s">
        <v>84</v>
      </c>
      <c r="F33" s="1">
        <f t="shared" si="0"/>
        <v>0.26100715447112072</v>
      </c>
      <c r="G33" s="1">
        <f t="shared" si="1"/>
        <v>58.134638283042428</v>
      </c>
      <c r="H33" s="4">
        <v>0.157</v>
      </c>
      <c r="I33" s="1">
        <v>57635</v>
      </c>
      <c r="J33" s="4">
        <v>9.1999999999999998E-2</v>
      </c>
      <c r="K33" s="4">
        <v>0.17899999999999999</v>
      </c>
      <c r="L33" s="5">
        <v>38.700000000000003</v>
      </c>
      <c r="M33" s="4">
        <v>4.3999999999999997E-2</v>
      </c>
    </row>
    <row r="34" spans="1:13" x14ac:dyDescent="0.2">
      <c r="A34" t="s">
        <v>31</v>
      </c>
      <c r="B34">
        <v>2939690</v>
      </c>
      <c r="C34" s="1">
        <v>7217</v>
      </c>
      <c r="D34" s="3">
        <v>125.438</v>
      </c>
      <c r="E34" s="2" t="s">
        <v>85</v>
      </c>
      <c r="F34" s="1">
        <f t="shared" si="0"/>
        <v>0.24550207674958924</v>
      </c>
      <c r="G34" s="1">
        <f t="shared" si="1"/>
        <v>57.534399464277172</v>
      </c>
      <c r="H34" s="4">
        <v>0.18</v>
      </c>
      <c r="I34" s="1">
        <v>49652</v>
      </c>
      <c r="J34" s="4">
        <v>0.105</v>
      </c>
      <c r="K34" s="4">
        <v>0.17699999999999999</v>
      </c>
      <c r="L34" s="5">
        <v>38.700000000000003</v>
      </c>
      <c r="M34" s="4">
        <v>4.5999999999999999E-2</v>
      </c>
    </row>
    <row r="35" spans="1:13" x14ac:dyDescent="0.2">
      <c r="A35" t="s">
        <v>32</v>
      </c>
      <c r="B35">
        <v>2940546</v>
      </c>
      <c r="C35" s="1">
        <v>9074</v>
      </c>
      <c r="D35" s="3">
        <v>213.1</v>
      </c>
      <c r="E35" s="2" t="s">
        <v>86</v>
      </c>
      <c r="F35" s="1">
        <f t="shared" si="0"/>
        <v>0.30858214766917436</v>
      </c>
      <c r="G35" s="1">
        <f t="shared" si="1"/>
        <v>42.580947911778509</v>
      </c>
      <c r="H35" s="4">
        <v>0.112</v>
      </c>
      <c r="I35" s="1">
        <v>66115</v>
      </c>
      <c r="J35" s="4">
        <v>8.4000000000000005E-2</v>
      </c>
      <c r="K35" s="4">
        <v>0.17599999999999999</v>
      </c>
      <c r="L35" s="5">
        <v>37.700000000000003</v>
      </c>
      <c r="M35" s="4">
        <v>3.5000000000000003E-2</v>
      </c>
    </row>
    <row r="36" spans="1:13" x14ac:dyDescent="0.2">
      <c r="A36" t="s">
        <v>33</v>
      </c>
      <c r="B36">
        <v>2114371</v>
      </c>
      <c r="C36" s="1">
        <v>6962</v>
      </c>
      <c r="D36" s="3">
        <v>314.91699999999997</v>
      </c>
      <c r="E36" s="2" t="s">
        <v>87</v>
      </c>
      <c r="F36" s="1">
        <f t="shared" si="0"/>
        <v>0.3292705017236805</v>
      </c>
      <c r="G36" s="1">
        <f t="shared" si="1"/>
        <v>22.107412429306773</v>
      </c>
      <c r="H36" s="4">
        <v>0.17799999999999999</v>
      </c>
      <c r="I36" s="1">
        <v>55343</v>
      </c>
      <c r="J36" s="4">
        <v>0.09</v>
      </c>
      <c r="K36" s="4">
        <v>0.20399999999999999</v>
      </c>
      <c r="L36" s="5">
        <v>39.6</v>
      </c>
      <c r="M36" s="4">
        <v>5.2999999999999999E-2</v>
      </c>
    </row>
    <row r="37" spans="1:13" x14ac:dyDescent="0.2">
      <c r="A37" t="s">
        <v>34</v>
      </c>
      <c r="B37">
        <v>1978379</v>
      </c>
      <c r="C37" s="1">
        <v>6741</v>
      </c>
      <c r="D37" s="3">
        <v>200.33</v>
      </c>
      <c r="E37" s="2" t="s">
        <v>88</v>
      </c>
      <c r="F37" s="1">
        <f t="shared" si="0"/>
        <v>0.34073349949630477</v>
      </c>
      <c r="G37" s="1">
        <f t="shared" si="1"/>
        <v>33.649478360704833</v>
      </c>
      <c r="H37" s="4">
        <v>0.105</v>
      </c>
      <c r="I37" s="1">
        <v>71347</v>
      </c>
      <c r="J37" s="4">
        <v>6.3E-2</v>
      </c>
      <c r="K37" s="4">
        <v>0.17199999999999999</v>
      </c>
      <c r="L37" s="5">
        <v>37.4</v>
      </c>
      <c r="M37" s="4">
        <v>3.7999999999999999E-2</v>
      </c>
    </row>
    <row r="38" spans="1:13" x14ac:dyDescent="0.2">
      <c r="A38" t="s">
        <v>35</v>
      </c>
      <c r="B38">
        <v>1964726</v>
      </c>
      <c r="C38" s="1">
        <v>3849</v>
      </c>
      <c r="D38" s="3">
        <v>216.44300000000001</v>
      </c>
      <c r="E38" s="2" t="s">
        <v>89</v>
      </c>
      <c r="F38" s="1">
        <f t="shared" si="0"/>
        <v>0.19590517965354967</v>
      </c>
      <c r="G38" s="1">
        <f t="shared" si="1"/>
        <v>17.782972884315964</v>
      </c>
      <c r="H38" s="4">
        <v>0.10100000000000001</v>
      </c>
      <c r="I38" s="1">
        <v>59385</v>
      </c>
      <c r="J38" s="4">
        <v>0.09</v>
      </c>
      <c r="K38" s="4">
        <v>0.17499999999999999</v>
      </c>
      <c r="L38" s="5">
        <v>37.6</v>
      </c>
      <c r="M38" s="4">
        <v>3.2000000000000001E-2</v>
      </c>
    </row>
    <row r="39" spans="1:13" x14ac:dyDescent="0.2">
      <c r="A39" t="s">
        <v>36</v>
      </c>
      <c r="B39">
        <v>1770071</v>
      </c>
      <c r="C39" s="1">
        <v>27196</v>
      </c>
      <c r="D39" s="3">
        <v>62.756</v>
      </c>
      <c r="E39" s="2" t="s">
        <v>90</v>
      </c>
      <c r="F39" s="1">
        <f t="shared" si="0"/>
        <v>1.5364355441109425</v>
      </c>
      <c r="G39" s="1">
        <f t="shared" si="1"/>
        <v>433.36095353432341</v>
      </c>
      <c r="H39" s="4">
        <v>0.16700000000000001</v>
      </c>
      <c r="I39" s="1">
        <v>52826</v>
      </c>
      <c r="J39" s="4">
        <v>5.8999999999999997E-2</v>
      </c>
      <c r="K39" s="4">
        <v>0.217</v>
      </c>
      <c r="L39" s="5">
        <v>42.9</v>
      </c>
      <c r="M39" s="4">
        <v>3.5999999999999997E-2</v>
      </c>
    </row>
    <row r="40" spans="1:13" x14ac:dyDescent="0.2">
      <c r="A40" t="s">
        <v>37</v>
      </c>
      <c r="B40">
        <v>1435138</v>
      </c>
      <c r="C40" s="1">
        <v>4493</v>
      </c>
      <c r="D40" s="3">
        <v>28.312999999999999</v>
      </c>
      <c r="E40" s="2" t="s">
        <v>91</v>
      </c>
      <c r="F40" s="1">
        <f t="shared" si="0"/>
        <v>0.31307093812581088</v>
      </c>
      <c r="G40" s="1">
        <f t="shared" si="1"/>
        <v>158.6903542542295</v>
      </c>
      <c r="H40" s="4">
        <v>0.10100000000000001</v>
      </c>
      <c r="I40" s="1">
        <v>66175</v>
      </c>
      <c r="J40" s="4">
        <v>2.8000000000000001E-2</v>
      </c>
      <c r="K40" s="4">
        <v>0.218</v>
      </c>
      <c r="L40" s="5">
        <v>41.3</v>
      </c>
      <c r="M40" s="4">
        <v>3.4000000000000002E-2</v>
      </c>
    </row>
    <row r="41" spans="1:13" x14ac:dyDescent="0.2">
      <c r="A41" t="s">
        <v>52</v>
      </c>
      <c r="B41">
        <v>1402054</v>
      </c>
      <c r="C41" s="1">
        <v>4535</v>
      </c>
      <c r="D41" s="3">
        <v>24.213999999999999</v>
      </c>
      <c r="E41" s="2" t="s">
        <v>92</v>
      </c>
      <c r="F41" s="1">
        <f t="shared" si="0"/>
        <v>0.32345401817619007</v>
      </c>
      <c r="G41" s="1">
        <f t="shared" si="1"/>
        <v>187.28834558519867</v>
      </c>
      <c r="H41" s="4">
        <v>7.1999999999999995E-2</v>
      </c>
      <c r="I41" s="1">
        <v>78944</v>
      </c>
      <c r="J41" s="4">
        <v>4.5999999999999999E-2</v>
      </c>
      <c r="K41" s="4">
        <v>0.20599999999999999</v>
      </c>
      <c r="L41" s="5">
        <v>43.4</v>
      </c>
      <c r="M41" s="4">
        <v>0.02</v>
      </c>
    </row>
    <row r="42" spans="1:13" x14ac:dyDescent="0.2">
      <c r="A42" t="s">
        <v>38</v>
      </c>
      <c r="B42">
        <v>1395722</v>
      </c>
      <c r="C42" s="1">
        <v>5265</v>
      </c>
      <c r="D42" s="3">
        <v>91.632999999999996</v>
      </c>
      <c r="E42" s="2" t="s">
        <v>93</v>
      </c>
      <c r="F42" s="1">
        <f t="shared" si="0"/>
        <v>0.3772241176967906</v>
      </c>
      <c r="G42" s="1">
        <f>C42/D42</f>
        <v>57.457466196675874</v>
      </c>
      <c r="H42" s="4">
        <v>0.104</v>
      </c>
      <c r="I42" s="1">
        <v>65105</v>
      </c>
      <c r="J42" s="4">
        <v>6.0999999999999999E-2</v>
      </c>
      <c r="K42" s="4">
        <v>0.22800000000000001</v>
      </c>
      <c r="L42" s="5">
        <v>44.8</v>
      </c>
      <c r="M42" s="4">
        <v>0.02</v>
      </c>
    </row>
    <row r="43" spans="1:13" x14ac:dyDescent="0.2">
      <c r="A43" t="s">
        <v>39</v>
      </c>
      <c r="B43">
        <v>1095962</v>
      </c>
      <c r="C43" s="1">
        <v>4730</v>
      </c>
      <c r="D43" s="3">
        <v>4.0010000000000003</v>
      </c>
      <c r="E43" s="2" t="s">
        <v>94</v>
      </c>
      <c r="F43" s="1">
        <f t="shared" si="0"/>
        <v>0.43158430675516124</v>
      </c>
      <c r="G43" s="1">
        <f t="shared" si="1"/>
        <v>1182.204448887778</v>
      </c>
      <c r="I43">
        <v>67562</v>
      </c>
      <c r="J43" s="4">
        <v>4.4999999999999998E-2</v>
      </c>
      <c r="K43" s="4">
        <v>0.19500000000000001</v>
      </c>
      <c r="L43" s="5">
        <v>40.799999999999997</v>
      </c>
      <c r="M43" s="4">
        <v>4.8000000000000001E-2</v>
      </c>
    </row>
    <row r="44" spans="1:13" x14ac:dyDescent="0.2">
      <c r="A44" t="s">
        <v>40</v>
      </c>
      <c r="B44">
        <v>1132812</v>
      </c>
      <c r="C44" s="1">
        <v>2880</v>
      </c>
      <c r="D44" s="3">
        <v>380.83100000000002</v>
      </c>
      <c r="E44" s="2" t="s">
        <v>95</v>
      </c>
      <c r="F44" s="1">
        <f t="shared" si="0"/>
        <v>0.25423459497251089</v>
      </c>
      <c r="G44" s="1">
        <f t="shared" si="1"/>
        <v>7.5624095727501173</v>
      </c>
      <c r="H44" s="4">
        <v>0.11700000000000001</v>
      </c>
      <c r="I44" s="1">
        <v>64989</v>
      </c>
      <c r="J44" s="4">
        <v>8.5000000000000006E-2</v>
      </c>
      <c r="K44" s="4">
        <v>0.20499999999999999</v>
      </c>
      <c r="L44" s="5">
        <v>40.5</v>
      </c>
      <c r="M44" s="4">
        <v>1.6E-2</v>
      </c>
    </row>
    <row r="45" spans="1:13" x14ac:dyDescent="0.2">
      <c r="A45" t="s">
        <v>41</v>
      </c>
      <c r="B45">
        <v>1031890</v>
      </c>
      <c r="C45" s="1">
        <v>3554</v>
      </c>
      <c r="D45" s="3">
        <v>6.4459999999999997</v>
      </c>
      <c r="E45" s="2" t="s">
        <v>96</v>
      </c>
      <c r="F45" s="1">
        <f t="shared" si="0"/>
        <v>0.34441655602825882</v>
      </c>
      <c r="G45" s="1">
        <f t="shared" si="1"/>
        <v>551.34967421656847</v>
      </c>
      <c r="H45" s="4">
        <v>0.105</v>
      </c>
      <c r="I45" s="1">
        <v>66850</v>
      </c>
      <c r="J45" s="4">
        <v>6.8000000000000005E-2</v>
      </c>
      <c r="K45" s="4">
        <v>0.216</v>
      </c>
      <c r="L45" s="5">
        <v>41.9</v>
      </c>
      <c r="M45" s="4">
        <v>3.1E-2</v>
      </c>
    </row>
    <row r="46" spans="1:13" x14ac:dyDescent="0.2">
      <c r="A46" t="s">
        <v>42</v>
      </c>
      <c r="B46">
        <v>919318</v>
      </c>
      <c r="C46" s="1">
        <v>2598</v>
      </c>
      <c r="D46" s="3">
        <v>199.72900000000001</v>
      </c>
      <c r="E46" s="2" t="s">
        <v>97</v>
      </c>
      <c r="F46" s="1">
        <f t="shared" si="0"/>
        <v>0.28260079754774736</v>
      </c>
      <c r="G46" s="1">
        <f t="shared" si="1"/>
        <v>13.007625332325301</v>
      </c>
      <c r="H46" s="4">
        <v>0.11799999999999999</v>
      </c>
      <c r="I46" s="1">
        <v>72466</v>
      </c>
      <c r="J46" s="4">
        <v>8.5999999999999993E-2</v>
      </c>
      <c r="K46" s="4">
        <v>0.182</v>
      </c>
      <c r="L46" s="5">
        <v>38.200000000000003</v>
      </c>
      <c r="M46" s="4">
        <v>2.8000000000000001E-2</v>
      </c>
    </row>
    <row r="47" spans="1:13" x14ac:dyDescent="0.2">
      <c r="A47" t="s">
        <v>43</v>
      </c>
      <c r="B47">
        <v>783926</v>
      </c>
      <c r="C47" s="1">
        <v>2465</v>
      </c>
      <c r="D47" s="3">
        <v>183.108</v>
      </c>
      <c r="E47" s="2" t="s">
        <v>98</v>
      </c>
      <c r="F47" s="1">
        <f t="shared" si="0"/>
        <v>0.3144429448697964</v>
      </c>
      <c r="G47" s="1">
        <f t="shared" si="1"/>
        <v>13.462000567970815</v>
      </c>
      <c r="H47" s="4">
        <v>9.8000000000000004E-2</v>
      </c>
      <c r="I47" s="1">
        <v>72041</v>
      </c>
      <c r="J47" s="4">
        <v>4.2000000000000003E-2</v>
      </c>
      <c r="K47" s="4">
        <v>0.17199999999999999</v>
      </c>
      <c r="L47" s="5">
        <v>36</v>
      </c>
      <c r="M47" s="4">
        <v>2.5999999999999999E-2</v>
      </c>
    </row>
    <row r="48" spans="1:13" x14ac:dyDescent="0.2">
      <c r="A48" t="s">
        <v>44</v>
      </c>
      <c r="B48">
        <v>733406</v>
      </c>
      <c r="C48" s="1">
        <v>2137</v>
      </c>
      <c r="E48" s="2" t="s">
        <v>99</v>
      </c>
      <c r="F48" s="1">
        <f t="shared" si="0"/>
        <v>0.29138021777842016</v>
      </c>
      <c r="H48" s="4">
        <v>0.104</v>
      </c>
      <c r="I48" s="1">
        <v>71611</v>
      </c>
      <c r="J48" s="4">
        <v>0.105</v>
      </c>
      <c r="K48" s="4">
        <v>0.14299999999999999</v>
      </c>
      <c r="L48" s="5">
        <v>36.1</v>
      </c>
      <c r="M48" s="4">
        <v>2.1999999999999999E-2</v>
      </c>
    </row>
    <row r="49" spans="1:13" x14ac:dyDescent="0.2">
      <c r="A49" t="s">
        <v>45</v>
      </c>
      <c r="B49">
        <v>647464</v>
      </c>
      <c r="C49" s="1">
        <v>2718</v>
      </c>
      <c r="D49" s="3">
        <v>24.905999999999999</v>
      </c>
      <c r="E49" s="2" t="s">
        <v>100</v>
      </c>
      <c r="F49" s="1">
        <f t="shared" si="0"/>
        <v>0.4197916795373951</v>
      </c>
      <c r="G49" s="1">
        <f t="shared" si="1"/>
        <v>109.13033004095399</v>
      </c>
      <c r="H49" s="4">
        <v>9.7000000000000003E-2</v>
      </c>
      <c r="I49" s="1">
        <v>66932</v>
      </c>
      <c r="J49" s="4">
        <v>3.4000000000000002E-2</v>
      </c>
      <c r="K49" s="4">
        <v>0.224</v>
      </c>
      <c r="L49" s="5">
        <v>43.4</v>
      </c>
      <c r="M49" s="4">
        <v>1.7999999999999999E-2</v>
      </c>
    </row>
    <row r="50" spans="1:13" x14ac:dyDescent="0.2">
      <c r="A50" t="s">
        <v>46</v>
      </c>
      <c r="B50">
        <v>584.05700000000002</v>
      </c>
      <c r="C50" s="1">
        <v>1533</v>
      </c>
      <c r="D50" s="3">
        <v>253.33500000000001</v>
      </c>
      <c r="E50" s="2" t="s">
        <v>101</v>
      </c>
      <c r="F50" s="1">
        <f t="shared" si="0"/>
        <v>262.47438178123025</v>
      </c>
      <c r="G50" s="1">
        <f t="shared" si="1"/>
        <v>6.0512759784475101</v>
      </c>
      <c r="H50" s="4">
        <v>0.113</v>
      </c>
      <c r="I50" s="1">
        <v>82060</v>
      </c>
      <c r="J50" s="4">
        <v>0.105</v>
      </c>
      <c r="K50" s="4">
        <v>0.191</v>
      </c>
      <c r="L50" s="5">
        <v>39.700000000000003</v>
      </c>
      <c r="M50" s="4">
        <v>1.9E-2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Wellstein</dc:creator>
  <cp:lastModifiedBy>Michael Wellstein</cp:lastModifiedBy>
  <dcterms:created xsi:type="dcterms:W3CDTF">2025-01-22T11:10:30Z</dcterms:created>
  <dcterms:modified xsi:type="dcterms:W3CDTF">2025-02-01T12:30:56Z</dcterms:modified>
</cp:coreProperties>
</file>