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</workbook>
</file>

<file path=xl/sharedStrings.xml><?xml version="1.0" encoding="utf-8"?>
<sst xmlns="http://schemas.openxmlformats.org/spreadsheetml/2006/main" count="32" uniqueCount="32">
  <si>
    <t>nazwa</t>
  </si>
  <si>
    <t>ilość</t>
  </si>
  <si>
    <t>cena</t>
  </si>
  <si>
    <t>dostawa</t>
  </si>
  <si>
    <t>cena łącznie</t>
  </si>
  <si>
    <t>link</t>
  </si>
  <si>
    <t>ESP 32 S3</t>
  </si>
  <si>
    <t>https://sklep.msalamon.pl/produkt/plytka-esp32-esp32-s3-devkit-wifi-ble-5-0/?srsltid=AfmBOopVW2lVYn1d48SL01SIoFlZ9UY8YYy-kPAcobjBQ8S2jZrlU6ny</t>
  </si>
  <si>
    <t>wyświetlacz tft 2,2"</t>
  </si>
  <si>
    <t>https://botland.com.pl/wyswietlacze-i-ekrany/16724-wyswietlacz-graficzny-tft-lcd-22-320x240px-spi-5904422344955.html</t>
  </si>
  <si>
    <t>czujnik poziomu cieczy CMW55</t>
  </si>
  <si>
    <t>https://botland.com.pl/czujniki-poziomu-cieczy/3730-czujnik-poziomu-cieczy-cmw55-magnetyczny-5904422373764.html</t>
  </si>
  <si>
    <t>czujnik temperatury DS18B20</t>
  </si>
  <si>
    <t>https://sklep.msalamon.pl/produkt/czujnik-temperatury-ds18b20/</t>
  </si>
  <si>
    <t>czujnik BME280 wilg., temp. ciśn.</t>
  </si>
  <si>
    <t>https://botland.com.pl/czujniki-cisnienia/11803-bme280-czujnik-wilgotnosci-temperatury-oraz-cisnienia-110kpa-i2cspi-33v-5904422366179.html</t>
  </si>
  <si>
    <t>pompa wodna 6v</t>
  </si>
  <si>
    <t>https://botland.com.pl/pompy/14164-pompa-wodna-6v-5904422342401.html</t>
  </si>
  <si>
    <t>przekaźniki 1x6 5v cewka</t>
  </si>
  <si>
    <t>https://botland.com.pl/przekazniki-przekazniki-arduino/8223-modul-przekaznikow-6-kanalow-z-optoizolacja-styki-10a250vac-cewka-5v-5904422336325.html</t>
  </si>
  <si>
    <t>żarówka grzewcza 25W</t>
  </si>
  <si>
    <t>https://www.invital.pl/terrario-reptiwarm-ogrzewacz-gniazdkowy-25w</t>
  </si>
  <si>
    <t>pleksi 10x10cm</t>
  </si>
  <si>
    <t>https://allegro.pl/oferta/bezbarwna-plyta-plexi-pleksi-cieta-na-wymiar-3mm-15663933713</t>
  </si>
  <si>
    <t>* 40cmx100cm*4</t>
  </si>
  <si>
    <t>zawias pasowy 50x25</t>
  </si>
  <si>
    <t>https://www.castorama.pl/zawias-pasowy-50-x-25-mm-ocynk/5901912814080_CAPL.prd</t>
  </si>
  <si>
    <t>spienione pcv 100x100</t>
  </si>
  <si>
    <t>https://allegro.pl/oferta/plyta-ze-spienionego-pcv-100x100-cm-biala-3-mm-spienione-pcv-pwc-pvc-15968227536</t>
  </si>
  <si>
    <t>suma elektronika+osprzęt</t>
  </si>
  <si>
    <t>suma obudowa</t>
  </si>
  <si>
    <t>suma łącznie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</si>
</sst>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/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2" numFmtId="0" xfId="0" applyAlignment="1" applyBorder="1" applyFont="1">
      <alignment readingOrder="0"/>
    </xf>
    <xf borderId="1" fillId="2" fontId="1" numFmtId="0" xfId="0" applyAlignment="1" applyBorder="1" applyFill="1" applyFont="1">
      <alignment readingOrder="0"/>
    </xf>
    <xf borderId="1" fillId="2" fontId="1" numFmtId="0" xfId="0" applyBorder="1" applyFont="1"/>
    <xf borderId="1" fillId="2" fontId="0" numFmtId="0" xfId="0" applyAlignment="1" applyBorder="1" applyFont="1">
      <alignment horizontal="right" readingOrder="0"/>
    </xf>
    <xf borderId="1" fillId="2" fontId="3" numFmtId="0" xfId="0" applyAlignment="1" applyBorder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  <xf borderId="2" fillId="0" fontId="1" numFmtId="0" xfId="0" applyAlignment="1" applyBorder="1" applyFont="1">
      <alignment readingOrder="0"/>
    </xf>
    <xf borderId="3" fillId="0" fontId="4" numFmtId="0" xfId="0" applyBorder="1" applyFont="1"/>
    <xf borderId="4" fillId="0" fontId="4" numFmtId="0" xfId="0" applyBorder="1" applyFont="1"/>
    <xf borderId="2" fillId="2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klep.msalamon.pl/produkt/plytka-esp32-esp32-s3-devkit-wifi-ble-5-0/?srsltid=AfmBOopVW2lVYn1d48SL01SIoFlZ9UY8YYy-kPAcobjBQ8S2jZrlU6ny" TargetMode="External"/><Relationship Id="rId2" Type="http://schemas.openxmlformats.org/officeDocument/2006/relationships/hyperlink" Target="https://botland.com.pl/wyswietlacze-i-ekrany/16724-wyswietlacz-graficzny-tft-lcd-22-320x240px-spi-5904422344955.html" TargetMode="External"/><Relationship Id="rId3" Type="http://schemas.openxmlformats.org/officeDocument/2006/relationships/hyperlink" Target="https://botland.com.pl/czujniki-poziomu-cieczy/3730-czujnik-poziomu-cieczy-cmw55-magnetyczny-5904422373764.html" TargetMode="External"/><Relationship Id="rId4" Type="http://schemas.openxmlformats.org/officeDocument/2006/relationships/hyperlink" Target="https://sklep.msalamon.pl/produkt/czujnik-temperatury-ds18b20/" TargetMode="External"/><Relationship Id="rId11" Type="http://schemas.openxmlformats.org/officeDocument/2006/relationships/hyperlink" Target="https://allegro.pl/oferta/plyta-ze-spienionego-pcv-100x100-cm-biala-3-mm-spienione-pcv-pwc-pvc-15968227536" TargetMode="External"/><Relationship Id="rId10" Type="http://schemas.openxmlformats.org/officeDocument/2006/relationships/hyperlink" Target="https://www.castorama.pl/zawias-pasowy-50-x-25-mm-ocynk/5901912814080_CAPL.prd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allegro.pl/oferta/bezbarwna-plyta-plexi-pleksi-cieta-na-wymiar-3mm-15663933713" TargetMode="External"/><Relationship Id="rId5" Type="http://schemas.openxmlformats.org/officeDocument/2006/relationships/hyperlink" Target="https://botland.com.pl/czujniki-cisnienia/11803-bme280-czujnik-wilgotnosci-temperatury-oraz-cisnienia-110kpa-i2cspi-33v-5904422366179.html" TargetMode="External"/><Relationship Id="rId6" Type="http://schemas.openxmlformats.org/officeDocument/2006/relationships/hyperlink" Target="https://botland.com.pl/pompy/14164-pompa-wodna-6v-5904422342401.html" TargetMode="External"/><Relationship Id="rId7" Type="http://schemas.openxmlformats.org/officeDocument/2006/relationships/hyperlink" Target="https://botland.com.pl/przekazniki-przekazniki-arduino/8223-modul-przekaznikow-6-kanalow-z-optoizolacja-styki-10a250vac-cewka-5v-5904422336325.html" TargetMode="External"/><Relationship Id="rId8" Type="http://schemas.openxmlformats.org/officeDocument/2006/relationships/hyperlink" Target="https://www.invital.pl/terrario-reptiwarm-ogrzewacz-gniazdkowy-25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38"/>
    <col customWidth="1" min="2" max="2" width="5.5"/>
    <col customWidth="1" min="3" max="3" width="7.38"/>
    <col customWidth="1" min="4" max="4" width="7.88"/>
    <col customWidth="1" min="5" max="5" width="11.0"/>
    <col customWidth="1" min="6" max="6" width="117.38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>
      <c r="A3" s="1" t="s">
        <v>6</v>
      </c>
      <c r="B3" s="1">
        <v>2.0</v>
      </c>
      <c r="C3" s="1">
        <v>39.97</v>
      </c>
      <c r="D3" s="1">
        <v>16.9</v>
      </c>
      <c r="E3" s="2">
        <f t="shared" ref="E3:E13" si="1">B3*C3+D4</f>
        <v>94.93</v>
      </c>
      <c r="F3" s="3" t="s">
        <v>7</v>
      </c>
    </row>
    <row r="4">
      <c r="A4" s="1" t="s">
        <v>8</v>
      </c>
      <c r="B4" s="1">
        <v>1.0</v>
      </c>
      <c r="C4" s="1">
        <v>99.0</v>
      </c>
      <c r="D4" s="1">
        <v>14.99</v>
      </c>
      <c r="E4" s="2">
        <f t="shared" si="1"/>
        <v>99</v>
      </c>
      <c r="F4" s="3" t="s">
        <v>9</v>
      </c>
    </row>
    <row r="5">
      <c r="A5" s="1" t="s">
        <v>10</v>
      </c>
      <c r="B5" s="1">
        <v>6.0</v>
      </c>
      <c r="C5" s="1">
        <v>19.9</v>
      </c>
      <c r="D5" s="2"/>
      <c r="E5" s="2">
        <f t="shared" si="1"/>
        <v>119.4</v>
      </c>
      <c r="F5" s="3" t="s">
        <v>11</v>
      </c>
    </row>
    <row r="6">
      <c r="A6" s="1" t="s">
        <v>12</v>
      </c>
      <c r="B6" s="1">
        <v>4.0</v>
      </c>
      <c r="C6" s="1">
        <v>4.19</v>
      </c>
      <c r="D6" s="2"/>
      <c r="E6" s="2">
        <f t="shared" si="1"/>
        <v>16.76</v>
      </c>
      <c r="F6" s="3" t="s">
        <v>13</v>
      </c>
    </row>
    <row r="7">
      <c r="A7" s="1" t="s">
        <v>14</v>
      </c>
      <c r="B7" s="1">
        <v>2.0</v>
      </c>
      <c r="C7" s="1">
        <v>34.9</v>
      </c>
      <c r="D7" s="2"/>
      <c r="E7" s="2">
        <f t="shared" si="1"/>
        <v>69.8</v>
      </c>
      <c r="F7" s="3" t="s">
        <v>15</v>
      </c>
    </row>
    <row r="8">
      <c r="A8" s="1" t="s">
        <v>16</v>
      </c>
      <c r="B8" s="1">
        <v>4.0</v>
      </c>
      <c r="C8" s="1">
        <v>24.9</v>
      </c>
      <c r="D8" s="2"/>
      <c r="E8" s="2">
        <f t="shared" si="1"/>
        <v>99.6</v>
      </c>
      <c r="F8" s="3" t="s">
        <v>17</v>
      </c>
    </row>
    <row r="9">
      <c r="A9" s="1" t="s">
        <v>18</v>
      </c>
      <c r="B9" s="1">
        <v>2.0</v>
      </c>
      <c r="C9" s="1">
        <v>19.9</v>
      </c>
      <c r="D9" s="2"/>
      <c r="E9" s="2">
        <f t="shared" si="1"/>
        <v>47.79</v>
      </c>
      <c r="F9" s="3" t="s">
        <v>19</v>
      </c>
    </row>
    <row r="10">
      <c r="A10" s="1" t="s">
        <v>20</v>
      </c>
      <c r="B10" s="1">
        <v>2.0</v>
      </c>
      <c r="C10" s="1">
        <v>19.9</v>
      </c>
      <c r="D10" s="1">
        <v>7.99</v>
      </c>
      <c r="E10" s="2">
        <f t="shared" si="1"/>
        <v>54.79</v>
      </c>
      <c r="F10" s="3" t="s">
        <v>21</v>
      </c>
    </row>
    <row r="11">
      <c r="A11" s="4" t="s">
        <v>22</v>
      </c>
      <c r="B11" s="5">
        <f>10*4*2*2</f>
        <v>160</v>
      </c>
      <c r="C11" s="4">
        <v>1.38</v>
      </c>
      <c r="D11" s="6">
        <v>14.99</v>
      </c>
      <c r="E11" s="5">
        <f t="shared" si="1"/>
        <v>235.79</v>
      </c>
      <c r="F11" s="7" t="s">
        <v>23</v>
      </c>
      <c r="G11" s="8" t="s">
        <v>24</v>
      </c>
      <c r="H11" s="9"/>
      <c r="I11" s="9"/>
      <c r="J11" s="9"/>
      <c r="K11" s="9"/>
      <c r="L11" s="9"/>
      <c r="M11" s="9"/>
    </row>
    <row r="12">
      <c r="A12" s="4" t="s">
        <v>25</v>
      </c>
      <c r="B12" s="4">
        <v>8.0</v>
      </c>
      <c r="C12" s="4">
        <v>2.58</v>
      </c>
      <c r="D12" s="4">
        <v>14.99</v>
      </c>
      <c r="E12" s="5">
        <f t="shared" si="1"/>
        <v>35.63</v>
      </c>
      <c r="F12" s="7" t="s">
        <v>26</v>
      </c>
      <c r="G12" s="9"/>
      <c r="H12" s="9"/>
      <c r="I12" s="9"/>
      <c r="J12" s="9"/>
      <c r="K12" s="9"/>
      <c r="L12" s="9"/>
      <c r="M12" s="9"/>
    </row>
    <row r="13">
      <c r="A13" s="4" t="s">
        <v>27</v>
      </c>
      <c r="B13" s="4">
        <v>3.0</v>
      </c>
      <c r="C13" s="4">
        <v>48.9</v>
      </c>
      <c r="D13" s="4">
        <v>14.99</v>
      </c>
      <c r="E13" s="5">
        <f t="shared" si="1"/>
        <v>146.7</v>
      </c>
      <c r="F13" s="7" t="s">
        <v>28</v>
      </c>
      <c r="G13" s="9"/>
      <c r="H13" s="9"/>
      <c r="I13" s="9"/>
      <c r="J13" s="9"/>
      <c r="K13" s="9"/>
      <c r="L13" s="9"/>
      <c r="M13" s="9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10" t="s">
        <v>29</v>
      </c>
      <c r="B16" s="11"/>
      <c r="C16" s="11"/>
      <c r="D16" s="12"/>
      <c r="E16" s="2">
        <f>SUM(E1:E10)</f>
        <v>602.07</v>
      </c>
      <c r="F16" s="2"/>
    </row>
    <row r="17">
      <c r="A17" s="13" t="s">
        <v>30</v>
      </c>
      <c r="B17" s="11"/>
      <c r="C17" s="11"/>
      <c r="D17" s="12"/>
      <c r="E17" s="5">
        <f>SUM(E11:E14)</f>
        <v>418.12</v>
      </c>
      <c r="F17" s="5"/>
    </row>
    <row r="18">
      <c r="A18" s="10" t="s">
        <v>31</v>
      </c>
      <c r="B18" s="11"/>
      <c r="C18" s="11"/>
      <c r="D18" s="12"/>
      <c r="E18" s="2">
        <f>SUM(E3:E15)</f>
        <v>1020.19</v>
      </c>
      <c r="F18" s="2"/>
    </row>
  </sheetData>
  <mergeCells count="3">
    <mergeCell ref="A16:D16"/>
    <mergeCell ref="A17:D17"/>
    <mergeCell ref="A18:D18"/>
  </mergeCells>
  <hyperlinks>
    <hyperlink r:id="rId1" ref="F3"/>
    <hyperlink r:id="rId2" ref="F4"/>
    <hyperlink r:id="rId3" ref="F5"/>
    <hyperlink r:id="rId4" ref="F6"/>
    <hyperlink r:id="rId5" ref="F7"/>
    <hyperlink r:id="rId6" ref="F8"/>
    <hyperlink r:id="rId7" ref="F9"/>
    <hyperlink r:id="rId8" ref="F10"/>
    <hyperlink r:id="rId9" ref="F11"/>
    <hyperlink r:id="rId10" ref="F12"/>
    <hyperlink r:id="rId11" ref="F13"/>
  </hyperlinks>
  <drawing r:id="rId12"/>
</worksheet>
</file>