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5" i="3" l="1"/>
  <c r="E5" i="3"/>
  <c r="C5" i="3"/>
  <c r="E13" i="1"/>
  <c r="E12" i="1"/>
  <c r="E11" i="1"/>
  <c r="F17" i="1"/>
  <c r="E17" i="1"/>
  <c r="D18" i="1"/>
  <c r="D17" i="1"/>
  <c r="C19" i="1"/>
  <c r="B19" i="1"/>
  <c r="B13" i="1"/>
  <c r="B12" i="1"/>
  <c r="B11" i="1"/>
  <c r="F7" i="1"/>
  <c r="C7" i="1"/>
  <c r="D7" i="1"/>
  <c r="E7" i="1"/>
  <c r="B7" i="1"/>
  <c r="C6" i="1"/>
  <c r="D6" i="1"/>
  <c r="E6" i="1"/>
  <c r="C5" i="1"/>
  <c r="D5" i="1"/>
  <c r="E5" i="1"/>
  <c r="B5" i="1"/>
  <c r="F5" i="1" s="1"/>
  <c r="C4" i="1"/>
  <c r="D4" i="1"/>
  <c r="E4" i="1"/>
  <c r="B4" i="1"/>
  <c r="F4" i="1" s="1"/>
  <c r="F6" i="1" l="1"/>
  <c r="B6" i="1"/>
</calcChain>
</file>

<file path=xl/sharedStrings.xml><?xml version="1.0" encoding="utf-8"?>
<sst xmlns="http://schemas.openxmlformats.org/spreadsheetml/2006/main" count="20" uniqueCount="20">
  <si>
    <t>nj</t>
  </si>
  <si>
    <t>tj</t>
  </si>
  <si>
    <t>xj</t>
  </si>
  <si>
    <t>s²j</t>
  </si>
  <si>
    <t>sst=</t>
  </si>
  <si>
    <t>ssw</t>
  </si>
  <si>
    <t>swa</t>
  </si>
  <si>
    <t>ss</t>
  </si>
  <si>
    <t>A</t>
  </si>
  <si>
    <t>W</t>
  </si>
  <si>
    <t>T</t>
  </si>
  <si>
    <t>ddl</t>
  </si>
  <si>
    <t>MC</t>
  </si>
  <si>
    <t>F0</t>
  </si>
  <si>
    <t>Fc</t>
  </si>
  <si>
    <t>F0&lt;Fc</t>
  </si>
  <si>
    <t>H zero acceptée les moyennes sont égales</t>
  </si>
  <si>
    <t xml:space="preserve">  0       1.00      1.00      1.00        50</t>
  </si>
  <si>
    <t xml:space="preserve">           1       0.98      0.94      0.96        50</t>
  </si>
  <si>
    <t xml:space="preserve">           2       0.94      0.98      0.96        50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</si>
</sst>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1" applyFont="1"/>
    <xf numFmtId="164" fontId="0" fillId="0" borderId="0" xfId="1" applyNumberFormat="1" applyFont="1"/>
    <xf numFmtId="0" fontId="2" fillId="0" borderId="9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1" sqref="E11"/>
    </sheetView>
  </sheetViews>
  <sheetFormatPr baseColWidth="10" defaultRowHeight="15" x14ac:dyDescent="0.25"/>
  <sheetData>
    <row r="1" spans="1:6" x14ac:dyDescent="0.25">
      <c r="B1" s="1">
        <v>4</v>
      </c>
      <c r="C1" s="2">
        <v>2</v>
      </c>
      <c r="D1" s="2">
        <v>5</v>
      </c>
      <c r="E1" s="3">
        <v>4</v>
      </c>
    </row>
    <row r="2" spans="1:6" x14ac:dyDescent="0.25">
      <c r="B2" s="4">
        <v>7</v>
      </c>
      <c r="C2" s="5">
        <v>3</v>
      </c>
      <c r="D2" s="5">
        <v>2</v>
      </c>
      <c r="E2" s="6">
        <v>3</v>
      </c>
    </row>
    <row r="3" spans="1:6" ht="15.75" thickBot="1" x14ac:dyDescent="0.3">
      <c r="B3" s="7"/>
      <c r="C3" s="8">
        <v>4</v>
      </c>
      <c r="D3" s="8">
        <v>5</v>
      </c>
      <c r="E3" s="9">
        <v>5</v>
      </c>
    </row>
    <row r="4" spans="1:6" x14ac:dyDescent="0.25">
      <c r="A4" t="s">
        <v>0</v>
      </c>
      <c r="B4">
        <f>COUNT(B1:B3)</f>
        <v>2</v>
      </c>
      <c r="C4">
        <f t="shared" ref="C4:E4" si="0">COUNT(C1:C3)</f>
        <v>3</v>
      </c>
      <c r="D4">
        <f t="shared" si="0"/>
        <v>3</v>
      </c>
      <c r="E4">
        <f t="shared" si="0"/>
        <v>3</v>
      </c>
      <c r="F4">
        <f>SUM(B4:E4)</f>
        <v>11</v>
      </c>
    </row>
    <row r="5" spans="1:6" x14ac:dyDescent="0.25">
      <c r="A5" t="s">
        <v>1</v>
      </c>
      <c r="B5">
        <f>SUM(B1:B3)</f>
        <v>11</v>
      </c>
      <c r="C5">
        <f t="shared" ref="C5:E5" si="1">SUM(C1:C3)</f>
        <v>9</v>
      </c>
      <c r="D5">
        <f t="shared" si="1"/>
        <v>12</v>
      </c>
      <c r="E5">
        <f t="shared" si="1"/>
        <v>12</v>
      </c>
      <c r="F5">
        <f>SUM(B5:E5)</f>
        <v>44</v>
      </c>
    </row>
    <row r="6" spans="1:6" x14ac:dyDescent="0.25">
      <c r="A6" t="s">
        <v>2</v>
      </c>
      <c r="B6">
        <f>B5/B4</f>
        <v>5.5</v>
      </c>
      <c r="C6">
        <f t="shared" ref="C6:F6" si="2">C5/C4</f>
        <v>3</v>
      </c>
      <c r="D6">
        <f t="shared" si="2"/>
        <v>4</v>
      </c>
      <c r="E6">
        <f t="shared" si="2"/>
        <v>4</v>
      </c>
      <c r="F6">
        <f t="shared" si="2"/>
        <v>4</v>
      </c>
    </row>
    <row r="7" spans="1:6" x14ac:dyDescent="0.25">
      <c r="A7" t="s">
        <v>3</v>
      </c>
      <c r="B7">
        <f>VAR(B1:B3)</f>
        <v>4.5</v>
      </c>
      <c r="C7">
        <f t="shared" ref="C7:E7" si="3">VAR(C1:C3)</f>
        <v>1</v>
      </c>
      <c r="D7">
        <f t="shared" si="3"/>
        <v>3</v>
      </c>
      <c r="E7">
        <f t="shared" si="3"/>
        <v>1</v>
      </c>
      <c r="F7">
        <f>VAR(B1:E3)</f>
        <v>2.2000000000000002</v>
      </c>
    </row>
    <row r="11" spans="1:6" x14ac:dyDescent="0.25">
      <c r="A11" t="s">
        <v>4</v>
      </c>
      <c r="B11">
        <f>(F4-1)*F7</f>
        <v>22</v>
      </c>
      <c r="E11">
        <f>47/50</f>
        <v>0.94</v>
      </c>
    </row>
    <row r="12" spans="1:6" x14ac:dyDescent="0.25">
      <c r="A12" t="s">
        <v>5</v>
      </c>
      <c r="B12">
        <f>(B4-1)*B7+(C4-1)*C7+(D4-1)*D7+(E4-1)*E7</f>
        <v>14.5</v>
      </c>
      <c r="E12">
        <f>147/150</f>
        <v>0.98</v>
      </c>
    </row>
    <row r="13" spans="1:6" x14ac:dyDescent="0.25">
      <c r="A13" t="s">
        <v>6</v>
      </c>
      <c r="B13">
        <f>B11-B12</f>
        <v>7.5</v>
      </c>
      <c r="E13">
        <f>49/50</f>
        <v>0.98</v>
      </c>
    </row>
    <row r="16" spans="1:6" x14ac:dyDescent="0.25">
      <c r="B16" t="s">
        <v>7</v>
      </c>
      <c r="C16" t="s">
        <v>11</v>
      </c>
      <c r="D16" t="s">
        <v>12</v>
      </c>
      <c r="E16" t="s">
        <v>13</v>
      </c>
      <c r="F16" t="s">
        <v>14</v>
      </c>
    </row>
    <row r="17" spans="1:6" x14ac:dyDescent="0.25">
      <c r="A17" t="s">
        <v>8</v>
      </c>
      <c r="B17">
        <v>7.5</v>
      </c>
      <c r="C17">
        <v>3</v>
      </c>
      <c r="D17">
        <f>B17/C17</f>
        <v>2.5</v>
      </c>
      <c r="E17" s="11">
        <f>D17/D18</f>
        <v>1.2068965517241379</v>
      </c>
      <c r="F17">
        <f>FINV(0.05,C17,C18)</f>
        <v>4.3468313999078179</v>
      </c>
    </row>
    <row r="18" spans="1:6" x14ac:dyDescent="0.25">
      <c r="A18" t="s">
        <v>9</v>
      </c>
      <c r="B18">
        <v>14.5</v>
      </c>
      <c r="C18">
        <v>7</v>
      </c>
      <c r="D18" s="11">
        <f>B18/C18</f>
        <v>2.0714285714285716</v>
      </c>
    </row>
    <row r="19" spans="1:6" x14ac:dyDescent="0.25">
      <c r="A19" t="s">
        <v>10</v>
      </c>
      <c r="B19">
        <f>SUM(B17:B18)</f>
        <v>22</v>
      </c>
      <c r="C19">
        <f>SUM(C17:C18)</f>
        <v>10</v>
      </c>
    </row>
    <row r="22" spans="1:6" x14ac:dyDescent="0.25">
      <c r="B22" t="s">
        <v>15</v>
      </c>
      <c r="C2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baseColWidth="10" defaultRowHeight="15" x14ac:dyDescent="0.25"/>
  <sheetData>
    <row r="1" spans="1:5" x14ac:dyDescent="0.25">
      <c r="A1" s="12">
        <v>22</v>
      </c>
      <c r="B1" s="12">
        <v>20</v>
      </c>
      <c r="C1" s="12">
        <v>8</v>
      </c>
      <c r="D1" s="12">
        <v>12</v>
      </c>
      <c r="E1" s="12">
        <v>7</v>
      </c>
    </row>
    <row r="2" spans="1:5" x14ac:dyDescent="0.25">
      <c r="A2" s="12">
        <v>30</v>
      </c>
      <c r="B2" s="12">
        <v>18</v>
      </c>
      <c r="C2" s="12">
        <v>9</v>
      </c>
      <c r="D2" s="12">
        <v>15</v>
      </c>
      <c r="E2" s="12">
        <v>8</v>
      </c>
    </row>
    <row r="3" spans="1:5" x14ac:dyDescent="0.25">
      <c r="A3" s="12">
        <v>20</v>
      </c>
      <c r="B3" s="12">
        <v>25</v>
      </c>
      <c r="C3" s="12">
        <v>21</v>
      </c>
      <c r="D3" s="12">
        <v>23</v>
      </c>
      <c r="E3" s="12">
        <v>42</v>
      </c>
    </row>
    <row r="4" spans="1:5" x14ac:dyDescent="0.25">
      <c r="A4" s="12">
        <v>10</v>
      </c>
      <c r="B4" s="12">
        <v>10</v>
      </c>
      <c r="C4" s="12">
        <v>28</v>
      </c>
      <c r="D4" s="12">
        <v>22</v>
      </c>
      <c r="E4" s="12">
        <v>7</v>
      </c>
    </row>
    <row r="5" spans="1:5" x14ac:dyDescent="0.25">
      <c r="A5" s="12">
        <v>8</v>
      </c>
      <c r="B5" s="12">
        <v>9</v>
      </c>
      <c r="C5" s="12">
        <v>7</v>
      </c>
      <c r="D5" s="12">
        <v>8</v>
      </c>
      <c r="E5" s="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0" sqref="D10"/>
    </sheetView>
  </sheetViews>
  <sheetFormatPr baseColWidth="10" defaultRowHeight="15" x14ac:dyDescent="0.25"/>
  <sheetData>
    <row r="1" spans="1:5" x14ac:dyDescent="0.25">
      <c r="A1" s="13" t="s">
        <v>17</v>
      </c>
      <c r="C1">
        <v>1</v>
      </c>
      <c r="D1">
        <v>1</v>
      </c>
      <c r="E1">
        <v>1</v>
      </c>
    </row>
    <row r="2" spans="1:5" x14ac:dyDescent="0.25">
      <c r="A2" s="13" t="s">
        <v>18</v>
      </c>
      <c r="C2">
        <v>0.98</v>
      </c>
      <c r="D2">
        <v>0.94</v>
      </c>
      <c r="E2">
        <v>0.96</v>
      </c>
    </row>
    <row r="3" spans="1:5" x14ac:dyDescent="0.25">
      <c r="A3" s="13" t="s">
        <v>19</v>
      </c>
      <c r="C3">
        <v>0.94</v>
      </c>
      <c r="D3">
        <v>0.98</v>
      </c>
      <c r="E3">
        <v>0.96</v>
      </c>
    </row>
    <row r="5" spans="1:5" x14ac:dyDescent="0.25">
      <c r="C5" s="10">
        <f>AVERAGE(C1:C3)</f>
        <v>0.97333333333333327</v>
      </c>
      <c r="D5" s="10">
        <f t="shared" ref="D5:E5" si="0">AVERAGE(D1:D3)</f>
        <v>0.97333333333333327</v>
      </c>
      <c r="E5" s="10">
        <f t="shared" si="0"/>
        <v>0.97333333333333327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ccuser</dc:creator>
  <cp:lastModifiedBy>ccuser</cp:lastModifiedBy>
  <dcterms:created xsi:type="dcterms:W3CDTF">2023-08-03T07:59:31Z</dcterms:created>
  <dcterms:modified xsi:type="dcterms:W3CDTF">2023-08-04T08:06:54Z</dcterms:modified>
</cp:coreProperties>
</file>