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Excel worksheets/"/>
    </mc:Choice>
  </mc:AlternateContent>
  <xr:revisionPtr revIDLastSave="0" documentId="13_ncr:1_{8A5B210B-51DA-DD44-8929-8FCAC21D10A2}" xr6:coauthVersionLast="47" xr6:coauthVersionMax="47" xr10:uidLastSave="{00000000-0000-0000-0000-000000000000}"/>
  <bookViews>
    <workbookView xWindow="0" yWindow="0" windowWidth="33600" windowHeight="21000" xr2:uid="{8FB60F26-108D-B447-AAFD-BB2691756523}"/>
  </bookViews>
  <sheets>
    <sheet name="ATE" sheetId="3" r:id="rId1"/>
    <sheet name="Logit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3" l="1"/>
  <c r="X81" i="3"/>
  <c r="AB80" i="3"/>
  <c r="Y93" i="3"/>
  <c r="V93" i="3"/>
  <c r="S93" i="3"/>
  <c r="P93" i="3"/>
  <c r="J93" i="3"/>
  <c r="AB92" i="3"/>
  <c r="Y92" i="3"/>
  <c r="V92" i="3"/>
  <c r="S92" i="3"/>
  <c r="P92" i="3"/>
  <c r="J92" i="3"/>
  <c r="AG86" i="3"/>
  <c r="AE86" i="3"/>
  <c r="AD86" i="3"/>
  <c r="AB86" i="3"/>
  <c r="AA86" i="3"/>
  <c r="Y86" i="3"/>
  <c r="X86" i="3"/>
  <c r="V86" i="3"/>
  <c r="U86" i="3"/>
  <c r="S86" i="3"/>
  <c r="R86" i="3"/>
  <c r="P86" i="3"/>
  <c r="O86" i="3"/>
  <c r="M86" i="3"/>
  <c r="L86" i="3"/>
  <c r="J86" i="3"/>
  <c r="I86" i="3"/>
  <c r="I100" i="3" s="1"/>
  <c r="G86" i="3"/>
  <c r="G100" i="3" s="1"/>
  <c r="F86" i="3"/>
  <c r="F100" i="3" s="1"/>
  <c r="D86" i="3"/>
  <c r="D100" i="3" s="1"/>
  <c r="AG85" i="3"/>
  <c r="AE85" i="3"/>
  <c r="AD85" i="3"/>
  <c r="AB85" i="3"/>
  <c r="AA85" i="3"/>
  <c r="Y85" i="3"/>
  <c r="X85" i="3"/>
  <c r="V85" i="3"/>
  <c r="U85" i="3"/>
  <c r="S85" i="3"/>
  <c r="R85" i="3"/>
  <c r="P85" i="3"/>
  <c r="O85" i="3"/>
  <c r="M85" i="3"/>
  <c r="L85" i="3"/>
  <c r="J85" i="3"/>
  <c r="I85" i="3"/>
  <c r="I99" i="3" s="1"/>
  <c r="G85" i="3"/>
  <c r="G99" i="3" s="1"/>
  <c r="F85" i="3"/>
  <c r="F99" i="3" s="1"/>
  <c r="D85" i="3"/>
  <c r="D99" i="3" s="1"/>
  <c r="AG84" i="3"/>
  <c r="AE84" i="3"/>
  <c r="AD84" i="3"/>
  <c r="AB84" i="3"/>
  <c r="AA84" i="3"/>
  <c r="Y84" i="3"/>
  <c r="Y100" i="3" s="1"/>
  <c r="X84" i="3"/>
  <c r="V84" i="3"/>
  <c r="V100" i="3" s="1"/>
  <c r="U84" i="3"/>
  <c r="S84" i="3"/>
  <c r="S100" i="3" s="1"/>
  <c r="R84" i="3"/>
  <c r="P84" i="3"/>
  <c r="P100" i="3" s="1"/>
  <c r="O84" i="3"/>
  <c r="M84" i="3"/>
  <c r="L84" i="3"/>
  <c r="J84" i="3"/>
  <c r="J100" i="3" s="1"/>
  <c r="I84" i="3"/>
  <c r="I98" i="3" s="1"/>
  <c r="G84" i="3"/>
  <c r="G98" i="3" s="1"/>
  <c r="F84" i="3"/>
  <c r="F98" i="3" s="1"/>
  <c r="D84" i="3"/>
  <c r="D98" i="3" s="1"/>
  <c r="AG83" i="3"/>
  <c r="AE83" i="3"/>
  <c r="AD83" i="3"/>
  <c r="AB83" i="3"/>
  <c r="AA83" i="3"/>
  <c r="Y83" i="3"/>
  <c r="Y99" i="3" s="1"/>
  <c r="X83" i="3"/>
  <c r="V83" i="3"/>
  <c r="V99" i="3" s="1"/>
  <c r="U83" i="3"/>
  <c r="S83" i="3"/>
  <c r="S99" i="3" s="1"/>
  <c r="R83" i="3"/>
  <c r="P83" i="3"/>
  <c r="P99" i="3" s="1"/>
  <c r="O83" i="3"/>
  <c r="M83" i="3"/>
  <c r="L83" i="3"/>
  <c r="J83" i="3"/>
  <c r="J99" i="3" s="1"/>
  <c r="I83" i="3"/>
  <c r="I97" i="3" s="1"/>
  <c r="G83" i="3"/>
  <c r="G97" i="3" s="1"/>
  <c r="F83" i="3"/>
  <c r="F97" i="3" s="1"/>
  <c r="D83" i="3"/>
  <c r="D97" i="3" s="1"/>
  <c r="AG82" i="3"/>
  <c r="AE82" i="3"/>
  <c r="AD82" i="3"/>
  <c r="AB82" i="3"/>
  <c r="AA82" i="3"/>
  <c r="Y82" i="3"/>
  <c r="Y98" i="3" s="1"/>
  <c r="X82" i="3"/>
  <c r="V82" i="3"/>
  <c r="V98" i="3" s="1"/>
  <c r="U82" i="3"/>
  <c r="S82" i="3"/>
  <c r="S98" i="3" s="1"/>
  <c r="R82" i="3"/>
  <c r="P82" i="3"/>
  <c r="P98" i="3" s="1"/>
  <c r="O82" i="3"/>
  <c r="M82" i="3"/>
  <c r="L82" i="3"/>
  <c r="J82" i="3"/>
  <c r="J98" i="3" s="1"/>
  <c r="I82" i="3"/>
  <c r="I96" i="3" s="1"/>
  <c r="G82" i="3"/>
  <c r="G96" i="3" s="1"/>
  <c r="F82" i="3"/>
  <c r="F96" i="3" s="1"/>
  <c r="D82" i="3"/>
  <c r="D96" i="3" s="1"/>
  <c r="AG81" i="3"/>
  <c r="AE81" i="3"/>
  <c r="AD81" i="3"/>
  <c r="AB81" i="3"/>
  <c r="AA81" i="3"/>
  <c r="Y81" i="3"/>
  <c r="Y97" i="3" s="1"/>
  <c r="V81" i="3"/>
  <c r="V97" i="3" s="1"/>
  <c r="U81" i="3"/>
  <c r="S81" i="3"/>
  <c r="S97" i="3" s="1"/>
  <c r="R81" i="3"/>
  <c r="P81" i="3"/>
  <c r="P97" i="3" s="1"/>
  <c r="O81" i="3"/>
  <c r="M81" i="3"/>
  <c r="L81" i="3"/>
  <c r="J81" i="3"/>
  <c r="J97" i="3" s="1"/>
  <c r="I81" i="3"/>
  <c r="I95" i="3" s="1"/>
  <c r="G81" i="3"/>
  <c r="G95" i="3" s="1"/>
  <c r="F81" i="3"/>
  <c r="F95" i="3" s="1"/>
  <c r="D81" i="3"/>
  <c r="D95" i="3" s="1"/>
  <c r="AG80" i="3"/>
  <c r="AE80" i="3"/>
  <c r="AD80" i="3"/>
  <c r="AA80" i="3"/>
  <c r="Y80" i="3"/>
  <c r="Y96" i="3" s="1"/>
  <c r="V80" i="3"/>
  <c r="V96" i="3" s="1"/>
  <c r="U80" i="3"/>
  <c r="S80" i="3"/>
  <c r="S96" i="3" s="1"/>
  <c r="R80" i="3"/>
  <c r="P80" i="3"/>
  <c r="P96" i="3" s="1"/>
  <c r="O80" i="3"/>
  <c r="M80" i="3"/>
  <c r="L80" i="3"/>
  <c r="J80" i="3"/>
  <c r="J96" i="3" s="1"/>
  <c r="I80" i="3"/>
  <c r="I94" i="3" s="1"/>
  <c r="G80" i="3"/>
  <c r="G94" i="3" s="1"/>
  <c r="F80" i="3"/>
  <c r="F94" i="3" s="1"/>
  <c r="D80" i="3"/>
  <c r="D94" i="3" s="1"/>
  <c r="AG79" i="3"/>
  <c r="AE79" i="3"/>
  <c r="AD79" i="3"/>
  <c r="AB79" i="3"/>
  <c r="AA79" i="3"/>
  <c r="Y79" i="3"/>
  <c r="Y95" i="3" s="1"/>
  <c r="X79" i="3"/>
  <c r="V79" i="3"/>
  <c r="V95" i="3" s="1"/>
  <c r="U79" i="3"/>
  <c r="S79" i="3"/>
  <c r="S95" i="3" s="1"/>
  <c r="R79" i="3"/>
  <c r="P79" i="3"/>
  <c r="P95" i="3" s="1"/>
  <c r="O79" i="3"/>
  <c r="M79" i="3"/>
  <c r="L79" i="3"/>
  <c r="J79" i="3"/>
  <c r="J95" i="3" s="1"/>
  <c r="I79" i="3"/>
  <c r="I93" i="3" s="1"/>
  <c r="G79" i="3"/>
  <c r="G93" i="3" s="1"/>
  <c r="F79" i="3"/>
  <c r="F93" i="3" s="1"/>
  <c r="D79" i="3"/>
  <c r="D93" i="3" s="1"/>
  <c r="AG78" i="3"/>
  <c r="AE78" i="3"/>
  <c r="AD78" i="3"/>
  <c r="AB78" i="3"/>
  <c r="AA78" i="3"/>
  <c r="Y78" i="3"/>
  <c r="Y94" i="3" s="1"/>
  <c r="X78" i="3"/>
  <c r="V78" i="3"/>
  <c r="V94" i="3" s="1"/>
  <c r="U78" i="3"/>
  <c r="S78" i="3"/>
  <c r="S94" i="3" s="1"/>
  <c r="R78" i="3"/>
  <c r="P78" i="3"/>
  <c r="P94" i="3" s="1"/>
  <c r="O78" i="3"/>
  <c r="M78" i="3"/>
  <c r="L78" i="3"/>
  <c r="J78" i="3"/>
  <c r="J94" i="3" s="1"/>
  <c r="I78" i="3"/>
  <c r="I92" i="3" s="1"/>
  <c r="G78" i="3"/>
  <c r="G92" i="3" s="1"/>
  <c r="F78" i="3"/>
  <c r="F92" i="3" s="1"/>
  <c r="D78" i="3"/>
  <c r="D92" i="3" s="1"/>
  <c r="G24" i="3"/>
  <c r="G38" i="3" s="1"/>
  <c r="G25" i="3"/>
  <c r="G39" i="3" s="1"/>
  <c r="G26" i="3"/>
  <c r="G27" i="3"/>
  <c r="G41" i="3" s="1"/>
  <c r="G28" i="3"/>
  <c r="G42" i="3" s="1"/>
  <c r="G29" i="3"/>
  <c r="G43" i="3" s="1"/>
  <c r="G30" i="3"/>
  <c r="G44" i="3" s="1"/>
  <c r="G31" i="3"/>
  <c r="G45" i="3" s="1"/>
  <c r="G23" i="3"/>
  <c r="G37" i="3" s="1"/>
  <c r="AB24" i="3"/>
  <c r="AB25" i="3"/>
  <c r="AB26" i="3"/>
  <c r="AB27" i="3"/>
  <c r="AB28" i="3"/>
  <c r="AB29" i="3"/>
  <c r="AB30" i="3"/>
  <c r="AB31" i="3"/>
  <c r="AB23" i="3"/>
  <c r="AE24" i="3"/>
  <c r="AE25" i="3"/>
  <c r="AE26" i="3"/>
  <c r="AE27" i="3"/>
  <c r="AE28" i="3"/>
  <c r="AE29" i="3"/>
  <c r="AE30" i="3"/>
  <c r="AE31" i="3"/>
  <c r="AE23" i="3"/>
  <c r="AG24" i="3"/>
  <c r="AG25" i="3"/>
  <c r="AG26" i="3"/>
  <c r="AG27" i="3"/>
  <c r="AG28" i="3"/>
  <c r="AG29" i="3"/>
  <c r="AG30" i="3"/>
  <c r="AG31" i="3"/>
  <c r="AG23" i="3"/>
  <c r="AD24" i="3"/>
  <c r="AD25" i="3"/>
  <c r="AD26" i="3"/>
  <c r="AD27" i="3"/>
  <c r="AD28" i="3"/>
  <c r="AD29" i="3"/>
  <c r="AD30" i="3"/>
  <c r="AD31" i="3"/>
  <c r="AD23" i="3"/>
  <c r="AA24" i="3"/>
  <c r="AA25" i="3"/>
  <c r="AA26" i="3"/>
  <c r="AA27" i="3"/>
  <c r="AA28" i="3"/>
  <c r="AA29" i="3"/>
  <c r="AA30" i="3"/>
  <c r="AA31" i="3"/>
  <c r="AA23" i="3"/>
  <c r="X24" i="3"/>
  <c r="X25" i="3"/>
  <c r="X26" i="3"/>
  <c r="X27" i="3"/>
  <c r="X28" i="3"/>
  <c r="X29" i="3"/>
  <c r="X30" i="3"/>
  <c r="X31" i="3"/>
  <c r="X23" i="3"/>
  <c r="U24" i="3"/>
  <c r="U25" i="3"/>
  <c r="U26" i="3"/>
  <c r="U27" i="3"/>
  <c r="U28" i="3"/>
  <c r="U29" i="3"/>
  <c r="U30" i="3"/>
  <c r="U31" i="3"/>
  <c r="U23" i="3"/>
  <c r="R24" i="3"/>
  <c r="R25" i="3"/>
  <c r="R26" i="3"/>
  <c r="R27" i="3"/>
  <c r="R28" i="3"/>
  <c r="R29" i="3"/>
  <c r="R30" i="3"/>
  <c r="R31" i="3"/>
  <c r="R23" i="3"/>
  <c r="O24" i="3"/>
  <c r="O25" i="3"/>
  <c r="O26" i="3"/>
  <c r="O27" i="3"/>
  <c r="O28" i="3"/>
  <c r="O29" i="3"/>
  <c r="O30" i="3"/>
  <c r="O31" i="3"/>
  <c r="O23" i="3"/>
  <c r="M24" i="3"/>
  <c r="M25" i="3"/>
  <c r="M26" i="3"/>
  <c r="M27" i="3"/>
  <c r="M28" i="3"/>
  <c r="M29" i="3"/>
  <c r="M30" i="3"/>
  <c r="M31" i="3"/>
  <c r="M23" i="3"/>
  <c r="L24" i="3"/>
  <c r="L25" i="3"/>
  <c r="L26" i="3"/>
  <c r="L27" i="3"/>
  <c r="L28" i="3"/>
  <c r="L29" i="3"/>
  <c r="L30" i="3"/>
  <c r="L31" i="3"/>
  <c r="L23" i="3"/>
  <c r="G40" i="3"/>
  <c r="Y38" i="3"/>
  <c r="V38" i="3"/>
  <c r="S38" i="3"/>
  <c r="P38" i="3"/>
  <c r="J38" i="3"/>
  <c r="AB37" i="3"/>
  <c r="Y37" i="3"/>
  <c r="V37" i="3"/>
  <c r="S37" i="3"/>
  <c r="P37" i="3"/>
  <c r="J37" i="3"/>
  <c r="Y23" i="3"/>
  <c r="Y39" i="3" s="1"/>
  <c r="Y24" i="3"/>
  <c r="Y40" i="3" s="1"/>
  <c r="Y25" i="3"/>
  <c r="Y41" i="3" s="1"/>
  <c r="Y26" i="3"/>
  <c r="Y42" i="3" s="1"/>
  <c r="Y27" i="3"/>
  <c r="Y43" i="3" s="1"/>
  <c r="Y28" i="3"/>
  <c r="Y44" i="3" s="1"/>
  <c r="Y29" i="3"/>
  <c r="Y45" i="3" s="1"/>
  <c r="Y30" i="3"/>
  <c r="Y31" i="3"/>
  <c r="V24" i="3"/>
  <c r="V40" i="3" s="1"/>
  <c r="V25" i="3"/>
  <c r="V41" i="3" s="1"/>
  <c r="V26" i="3"/>
  <c r="V42" i="3" s="1"/>
  <c r="V27" i="3"/>
  <c r="V43" i="3" s="1"/>
  <c r="V28" i="3"/>
  <c r="V44" i="3" s="1"/>
  <c r="V29" i="3"/>
  <c r="V45" i="3" s="1"/>
  <c r="V30" i="3"/>
  <c r="V31" i="3"/>
  <c r="V23" i="3"/>
  <c r="V39" i="3" s="1"/>
  <c r="S24" i="3"/>
  <c r="S40" i="3" s="1"/>
  <c r="S25" i="3"/>
  <c r="S41" i="3" s="1"/>
  <c r="S26" i="3"/>
  <c r="S42" i="3" s="1"/>
  <c r="S27" i="3"/>
  <c r="S43" i="3" s="1"/>
  <c r="S28" i="3"/>
  <c r="S44" i="3" s="1"/>
  <c r="S29" i="3"/>
  <c r="S45" i="3" s="1"/>
  <c r="S30" i="3"/>
  <c r="S31" i="3"/>
  <c r="S23" i="3"/>
  <c r="S39" i="3" s="1"/>
  <c r="P24" i="3"/>
  <c r="P40" i="3" s="1"/>
  <c r="P25" i="3"/>
  <c r="P41" i="3" s="1"/>
  <c r="P26" i="3"/>
  <c r="P42" i="3" s="1"/>
  <c r="P27" i="3"/>
  <c r="P43" i="3" s="1"/>
  <c r="P28" i="3"/>
  <c r="P44" i="3" s="1"/>
  <c r="P29" i="3"/>
  <c r="P45" i="3" s="1"/>
  <c r="P30" i="3"/>
  <c r="P31" i="3"/>
  <c r="P23" i="3"/>
  <c r="P39" i="3" s="1"/>
  <c r="D31" i="3"/>
  <c r="D45" i="3" s="1"/>
  <c r="D30" i="3"/>
  <c r="D44" i="3" s="1"/>
  <c r="D29" i="3"/>
  <c r="D43" i="3" s="1"/>
  <c r="D28" i="3"/>
  <c r="D42" i="3" s="1"/>
  <c r="J24" i="3"/>
  <c r="J40" i="3" s="1"/>
  <c r="J25" i="3"/>
  <c r="J41" i="3" s="1"/>
  <c r="J26" i="3"/>
  <c r="J42" i="3" s="1"/>
  <c r="J27" i="3"/>
  <c r="J43" i="3" s="1"/>
  <c r="J28" i="3"/>
  <c r="J44" i="3" s="1"/>
  <c r="J29" i="3"/>
  <c r="J45" i="3" s="1"/>
  <c r="J30" i="3"/>
  <c r="J31" i="3"/>
  <c r="J23" i="3"/>
  <c r="J39" i="3" s="1"/>
  <c r="I24" i="3"/>
  <c r="I38" i="3" s="1"/>
  <c r="I25" i="3"/>
  <c r="I39" i="3" s="1"/>
  <c r="I26" i="3"/>
  <c r="I40" i="3" s="1"/>
  <c r="I27" i="3"/>
  <c r="I41" i="3" s="1"/>
  <c r="I28" i="3"/>
  <c r="I42" i="3" s="1"/>
  <c r="I29" i="3"/>
  <c r="I43" i="3" s="1"/>
  <c r="I30" i="3"/>
  <c r="I44" i="3" s="1"/>
  <c r="I31" i="3"/>
  <c r="I45" i="3" s="1"/>
  <c r="I23" i="3"/>
  <c r="I37" i="3" s="1"/>
  <c r="F24" i="3"/>
  <c r="F38" i="3" s="1"/>
  <c r="F25" i="3"/>
  <c r="F39" i="3" s="1"/>
  <c r="F26" i="3"/>
  <c r="F40" i="3" s="1"/>
  <c r="F27" i="3"/>
  <c r="F41" i="3" s="1"/>
  <c r="F28" i="3"/>
  <c r="F42" i="3" s="1"/>
  <c r="F29" i="3"/>
  <c r="F43" i="3" s="1"/>
  <c r="F30" i="3"/>
  <c r="F44" i="3" s="1"/>
  <c r="F31" i="3"/>
  <c r="F45" i="3" s="1"/>
  <c r="F23" i="3"/>
  <c r="F37" i="3" s="1"/>
  <c r="D24" i="3"/>
  <c r="D38" i="3" s="1"/>
  <c r="D25" i="3"/>
  <c r="D39" i="3" s="1"/>
  <c r="D26" i="3"/>
  <c r="D40" i="3" s="1"/>
  <c r="D27" i="3"/>
  <c r="D41" i="3" s="1"/>
  <c r="D23" i="3"/>
  <c r="D37" i="3" s="1"/>
</calcChain>
</file>

<file path=xl/sharedStrings.xml><?xml version="1.0" encoding="utf-8"?>
<sst xmlns="http://schemas.openxmlformats.org/spreadsheetml/2006/main" count="575" uniqueCount="40">
  <si>
    <t>CPS</t>
  </si>
  <si>
    <t>PSID</t>
  </si>
  <si>
    <t>Logit</t>
  </si>
  <si>
    <t>Lalonde</t>
  </si>
  <si>
    <t xml:space="preserve">Variable </t>
  </si>
  <si>
    <t>Age</t>
  </si>
  <si>
    <t>strata</t>
  </si>
  <si>
    <t>STD. mean difference</t>
  </si>
  <si>
    <t>P-value</t>
  </si>
  <si>
    <t>Education</t>
  </si>
  <si>
    <t>black</t>
  </si>
  <si>
    <t xml:space="preserve">Hispanic </t>
  </si>
  <si>
    <t>Married</t>
  </si>
  <si>
    <t>No degree</t>
  </si>
  <si>
    <t>re75</t>
  </si>
  <si>
    <t>-</t>
  </si>
  <si>
    <t>Dehejia-Wabha</t>
  </si>
  <si>
    <t>CART</t>
  </si>
  <si>
    <t>ANN</t>
  </si>
  <si>
    <t>Forest</t>
  </si>
  <si>
    <t>Boost</t>
  </si>
  <si>
    <t>Experimenta benchmark</t>
  </si>
  <si>
    <t>No controls</t>
  </si>
  <si>
    <t>treated sample</t>
  </si>
  <si>
    <t>age, age2 , education, no degree , black , hispanic , re74 (re74)</t>
  </si>
  <si>
    <t>model specification</t>
  </si>
  <si>
    <t>**</t>
  </si>
  <si>
    <t>***</t>
  </si>
  <si>
    <t>coef</t>
  </si>
  <si>
    <t>std.Error</t>
  </si>
  <si>
    <t>Sig</t>
  </si>
  <si>
    <t>.</t>
  </si>
  <si>
    <t>*</t>
  </si>
  <si>
    <t>Adibadie imbens estimator</t>
  </si>
  <si>
    <t>Stratification wit bootstrap SE</t>
  </si>
  <si>
    <t xml:space="preserve">Datastet </t>
  </si>
  <si>
    <t>Compareing models across datasets</t>
  </si>
  <si>
    <t>Comparing estimators</t>
  </si>
  <si>
    <t>Genetic matching</t>
  </si>
  <si>
    <t>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</si>
</sst>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5" xfId="0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14" xfId="0" applyBorder="1" applyAlignme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23" xfId="0" applyBorder="1"/>
    <xf numFmtId="164" fontId="1" fillId="0" borderId="5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28" xfId="0" applyFill="1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887A-9F2C-F84A-9DB9-86C3CCBEA5BD}">
  <dimension ref="B2:AG100"/>
  <sheetViews>
    <sheetView tabSelected="1" topLeftCell="A40" zoomScale="62" zoomScaleNormal="94" workbookViewId="0">
      <selection activeCell="Z53" sqref="Z53"/>
    </sheetView>
  </sheetViews>
  <sheetFormatPr baseColWidth="10" defaultRowHeight="16" x14ac:dyDescent="0.2"/>
  <cols>
    <col min="1" max="1" width="20.6640625" customWidth="1"/>
    <col min="2" max="2" width="24.6640625" customWidth="1"/>
    <col min="3" max="3" width="32.83203125" customWidth="1"/>
    <col min="4" max="4" width="10.5" customWidth="1"/>
    <col min="5" max="5" width="3.83203125" customWidth="1"/>
    <col min="6" max="7" width="10.5" customWidth="1"/>
    <col min="8" max="8" width="5.1640625" customWidth="1"/>
    <col min="9" max="9" width="12.83203125" customWidth="1"/>
    <col min="10" max="10" width="8.33203125" customWidth="1"/>
    <col min="11" max="11" width="4.33203125" customWidth="1"/>
    <col min="12" max="12" width="8.6640625" customWidth="1"/>
    <col min="13" max="13" width="9.33203125" customWidth="1"/>
    <col min="14" max="14" width="6.33203125" customWidth="1"/>
    <col min="15" max="15" width="8" customWidth="1"/>
    <col min="16" max="16" width="12.1640625" customWidth="1"/>
    <col min="17" max="17" width="6.33203125" customWidth="1"/>
    <col min="18" max="18" width="10.5" customWidth="1"/>
    <col min="19" max="19" width="14" customWidth="1"/>
    <col min="20" max="20" width="10.5" customWidth="1"/>
    <col min="21" max="21" width="15.1640625" customWidth="1"/>
    <col min="22" max="22" width="10.5" customWidth="1"/>
    <col min="23" max="23" width="7.5" customWidth="1"/>
    <col min="24" max="24" width="9" customWidth="1"/>
    <col min="25" max="25" width="10.33203125" customWidth="1"/>
    <col min="26" max="26" width="7" customWidth="1"/>
    <col min="27" max="27" width="9.83203125" customWidth="1"/>
    <col min="28" max="28" width="10.5" customWidth="1"/>
    <col min="29" max="29" width="8.6640625" customWidth="1"/>
    <col min="30" max="30" width="8.83203125" customWidth="1"/>
    <col min="31" max="31" width="10.5" customWidth="1"/>
    <col min="32" max="32" width="7.83203125" customWidth="1"/>
    <col min="33" max="33" width="12.6640625" customWidth="1"/>
  </cols>
  <sheetData>
    <row r="2" spans="2:33" x14ac:dyDescent="0.2"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3" x14ac:dyDescent="0.2">
      <c r="B3" s="1" t="s">
        <v>38</v>
      </c>
      <c r="D3" s="13" t="s">
        <v>2</v>
      </c>
      <c r="E3" s="14"/>
      <c r="F3" s="14"/>
      <c r="G3" s="14"/>
      <c r="H3" s="14"/>
      <c r="I3" s="15"/>
      <c r="J3" s="13" t="s">
        <v>17</v>
      </c>
      <c r="K3" s="14"/>
      <c r="L3" s="14"/>
      <c r="M3" s="14"/>
      <c r="N3" s="14"/>
      <c r="O3" s="15"/>
      <c r="P3" s="13" t="s">
        <v>19</v>
      </c>
      <c r="Q3" s="14"/>
      <c r="R3" s="14"/>
      <c r="S3" s="14"/>
      <c r="T3" s="14"/>
      <c r="U3" s="15"/>
      <c r="V3" s="13" t="s">
        <v>20</v>
      </c>
      <c r="W3" s="14"/>
      <c r="X3" s="14"/>
      <c r="Y3" s="14"/>
      <c r="Z3" s="14"/>
      <c r="AA3" s="20"/>
      <c r="AB3" s="21" t="s">
        <v>18</v>
      </c>
      <c r="AC3" s="22"/>
      <c r="AD3" s="22"/>
      <c r="AE3" s="22"/>
      <c r="AF3" s="22"/>
      <c r="AG3" s="23"/>
    </row>
    <row r="4" spans="2:33" x14ac:dyDescent="0.2">
      <c r="B4" s="1"/>
      <c r="D4" s="16" t="s">
        <v>23</v>
      </c>
      <c r="E4" s="6"/>
      <c r="F4" s="6"/>
      <c r="G4" s="6"/>
      <c r="H4" s="6"/>
      <c r="I4" s="12"/>
      <c r="J4" s="16" t="s">
        <v>23</v>
      </c>
      <c r="K4" s="6"/>
      <c r="L4" s="6"/>
      <c r="M4" s="6"/>
      <c r="N4" s="6"/>
      <c r="O4" s="12"/>
      <c r="P4" s="16" t="s">
        <v>23</v>
      </c>
      <c r="Q4" s="6"/>
      <c r="R4" s="6"/>
      <c r="S4" s="6"/>
      <c r="T4" s="6"/>
      <c r="U4" s="12"/>
      <c r="V4" s="16" t="s">
        <v>23</v>
      </c>
      <c r="W4" s="6"/>
      <c r="X4" s="6"/>
      <c r="Y4" s="6"/>
      <c r="Z4" s="6"/>
      <c r="AA4" s="12"/>
      <c r="AB4" s="13" t="s">
        <v>23</v>
      </c>
      <c r="AC4" s="14"/>
      <c r="AD4" s="14"/>
      <c r="AE4" s="14"/>
      <c r="AF4" s="14"/>
      <c r="AG4" s="15"/>
    </row>
    <row r="5" spans="2:33" x14ac:dyDescent="0.2">
      <c r="B5" s="1"/>
      <c r="D5" s="34" t="s">
        <v>3</v>
      </c>
      <c r="E5" s="9"/>
      <c r="F5" s="9"/>
      <c r="G5" s="9" t="s">
        <v>16</v>
      </c>
      <c r="H5" s="9"/>
      <c r="I5" s="35"/>
      <c r="J5" s="34" t="s">
        <v>3</v>
      </c>
      <c r="K5" s="9"/>
      <c r="L5" s="9"/>
      <c r="M5" s="9" t="s">
        <v>16</v>
      </c>
      <c r="N5" s="9"/>
      <c r="O5" s="35"/>
      <c r="P5" s="34" t="s">
        <v>3</v>
      </c>
      <c r="Q5" s="9"/>
      <c r="R5" s="9"/>
      <c r="S5" s="9" t="s">
        <v>16</v>
      </c>
      <c r="T5" s="9"/>
      <c r="U5" s="35"/>
      <c r="V5" s="34" t="s">
        <v>3</v>
      </c>
      <c r="W5" s="9"/>
      <c r="X5" s="9"/>
      <c r="Y5" s="9" t="s">
        <v>16</v>
      </c>
      <c r="Z5" s="9"/>
      <c r="AA5" s="35"/>
      <c r="AB5" s="34" t="s">
        <v>3</v>
      </c>
      <c r="AC5" s="9"/>
      <c r="AD5" s="9"/>
      <c r="AE5" s="9" t="s">
        <v>16</v>
      </c>
      <c r="AF5" s="9"/>
      <c r="AG5" s="35"/>
    </row>
    <row r="6" spans="2:33" x14ac:dyDescent="0.2">
      <c r="B6" s="39" t="s">
        <v>25</v>
      </c>
      <c r="C6" s="40" t="s">
        <v>35</v>
      </c>
      <c r="D6" s="36" t="s">
        <v>28</v>
      </c>
      <c r="E6" s="37" t="s">
        <v>30</v>
      </c>
      <c r="F6" s="37" t="s">
        <v>29</v>
      </c>
      <c r="G6" s="37" t="s">
        <v>28</v>
      </c>
      <c r="H6" s="37" t="s">
        <v>30</v>
      </c>
      <c r="I6" s="38" t="s">
        <v>29</v>
      </c>
      <c r="J6" s="36" t="s">
        <v>28</v>
      </c>
      <c r="K6" s="37" t="s">
        <v>30</v>
      </c>
      <c r="L6" s="37" t="s">
        <v>29</v>
      </c>
      <c r="M6" s="37" t="s">
        <v>28</v>
      </c>
      <c r="N6" s="37" t="s">
        <v>30</v>
      </c>
      <c r="O6" s="38" t="s">
        <v>29</v>
      </c>
      <c r="P6" s="36" t="s">
        <v>28</v>
      </c>
      <c r="Q6" s="37" t="s">
        <v>30</v>
      </c>
      <c r="R6" s="37" t="s">
        <v>29</v>
      </c>
      <c r="S6" s="37" t="s">
        <v>28</v>
      </c>
      <c r="T6" s="37" t="s">
        <v>30</v>
      </c>
      <c r="U6" s="38" t="s">
        <v>29</v>
      </c>
      <c r="V6" s="36" t="s">
        <v>28</v>
      </c>
      <c r="W6" s="37" t="s">
        <v>30</v>
      </c>
      <c r="X6" s="37" t="s">
        <v>29</v>
      </c>
      <c r="Y6" s="37" t="s">
        <v>28</v>
      </c>
      <c r="Z6" s="37" t="s">
        <v>30</v>
      </c>
      <c r="AA6" s="38" t="s">
        <v>29</v>
      </c>
      <c r="AB6" s="36" t="s">
        <v>28</v>
      </c>
      <c r="AC6" s="37" t="s">
        <v>30</v>
      </c>
      <c r="AD6" s="37" t="s">
        <v>29</v>
      </c>
      <c r="AE6" s="37" t="s">
        <v>28</v>
      </c>
      <c r="AF6" s="37" t="s">
        <v>30</v>
      </c>
      <c r="AG6" s="38" t="s">
        <v>29</v>
      </c>
    </row>
    <row r="7" spans="2:33" x14ac:dyDescent="0.2">
      <c r="B7" s="61"/>
      <c r="C7" s="10" t="s">
        <v>21</v>
      </c>
      <c r="D7" s="24">
        <v>886</v>
      </c>
      <c r="E7" s="25" t="s">
        <v>31</v>
      </c>
      <c r="F7" s="25">
        <v>472</v>
      </c>
      <c r="G7" s="25">
        <v>1352</v>
      </c>
      <c r="H7" s="25" t="s">
        <v>32</v>
      </c>
      <c r="I7" s="28">
        <v>566.6</v>
      </c>
      <c r="J7" s="24">
        <v>886</v>
      </c>
      <c r="K7" s="25"/>
      <c r="L7" s="25">
        <v>472</v>
      </c>
      <c r="M7" s="25">
        <v>1352</v>
      </c>
      <c r="N7" s="25"/>
      <c r="O7" s="28">
        <v>566.6</v>
      </c>
      <c r="P7" s="24">
        <v>886</v>
      </c>
      <c r="Q7" s="25"/>
      <c r="R7" s="25">
        <v>472</v>
      </c>
      <c r="S7" s="25">
        <v>1352</v>
      </c>
      <c r="T7" s="25"/>
      <c r="U7" s="28">
        <v>566.6</v>
      </c>
      <c r="V7" s="24">
        <v>886</v>
      </c>
      <c r="W7" s="25"/>
      <c r="X7" s="25">
        <v>472</v>
      </c>
      <c r="Y7" s="25">
        <v>1352</v>
      </c>
      <c r="Z7" s="25"/>
      <c r="AA7" s="28">
        <v>566.6</v>
      </c>
      <c r="AB7" s="24">
        <v>886</v>
      </c>
      <c r="AC7" s="25" t="s">
        <v>31</v>
      </c>
      <c r="AD7" s="25">
        <v>472</v>
      </c>
      <c r="AE7" s="25">
        <v>1352</v>
      </c>
      <c r="AF7" s="25"/>
      <c r="AG7" s="28">
        <v>566.6</v>
      </c>
    </row>
    <row r="8" spans="2:33" x14ac:dyDescent="0.2">
      <c r="B8" s="62" t="s">
        <v>22</v>
      </c>
      <c r="C8" s="5" t="s">
        <v>0</v>
      </c>
      <c r="D8" s="17">
        <v>-1037</v>
      </c>
      <c r="E8" s="11"/>
      <c r="F8" s="11">
        <v>673</v>
      </c>
      <c r="G8" s="11">
        <v>1766</v>
      </c>
      <c r="H8" s="11"/>
      <c r="I8" s="29">
        <v>647</v>
      </c>
      <c r="J8" s="30">
        <v>-576</v>
      </c>
      <c r="K8" s="26"/>
      <c r="L8" s="26">
        <v>634</v>
      </c>
      <c r="M8" s="26">
        <v>903</v>
      </c>
      <c r="N8" s="26"/>
      <c r="O8" s="29">
        <v>856</v>
      </c>
      <c r="P8" s="30">
        <v>-814</v>
      </c>
      <c r="Q8" s="26"/>
      <c r="R8" s="26">
        <v>499</v>
      </c>
      <c r="S8" s="26">
        <v>1087</v>
      </c>
      <c r="T8" s="26"/>
      <c r="U8" s="29">
        <v>911</v>
      </c>
      <c r="V8" s="30">
        <v>-766</v>
      </c>
      <c r="W8" s="26"/>
      <c r="X8" s="26">
        <v>649</v>
      </c>
      <c r="Y8" s="26">
        <v>159</v>
      </c>
      <c r="Z8" s="26"/>
      <c r="AA8" s="29">
        <v>922</v>
      </c>
      <c r="AB8" s="17">
        <v>-656</v>
      </c>
      <c r="AC8" s="11" t="s">
        <v>31</v>
      </c>
      <c r="AD8" s="26">
        <v>631</v>
      </c>
      <c r="AE8" s="11">
        <v>1586</v>
      </c>
      <c r="AF8" s="11" t="s">
        <v>31</v>
      </c>
      <c r="AG8" s="18">
        <v>845</v>
      </c>
    </row>
    <row r="9" spans="2:33" x14ac:dyDescent="0.2">
      <c r="B9" s="63"/>
      <c r="C9" s="3" t="s">
        <v>1</v>
      </c>
      <c r="D9" s="27">
        <v>-2524</v>
      </c>
      <c r="E9" s="4" t="s">
        <v>26</v>
      </c>
      <c r="F9" s="4">
        <v>792</v>
      </c>
      <c r="G9" s="4">
        <v>-1522</v>
      </c>
      <c r="H9" s="4"/>
      <c r="I9" s="31">
        <v>1174</v>
      </c>
      <c r="J9" s="27">
        <v>-3016</v>
      </c>
      <c r="K9" s="4" t="s">
        <v>27</v>
      </c>
      <c r="L9" s="4">
        <v>825</v>
      </c>
      <c r="M9" s="4">
        <v>-1075</v>
      </c>
      <c r="N9" s="4"/>
      <c r="O9" s="31">
        <v>118</v>
      </c>
      <c r="P9" s="27">
        <v>-3512</v>
      </c>
      <c r="Q9" s="4" t="s">
        <v>27</v>
      </c>
      <c r="R9" s="4">
        <v>852</v>
      </c>
      <c r="S9" s="4">
        <v>-1176</v>
      </c>
      <c r="T9" s="4"/>
      <c r="U9" s="31">
        <v>1234</v>
      </c>
      <c r="V9" s="27">
        <v>-3418</v>
      </c>
      <c r="W9" s="4" t="s">
        <v>27</v>
      </c>
      <c r="X9" s="4">
        <v>827</v>
      </c>
      <c r="Y9" s="4">
        <v>-1128</v>
      </c>
      <c r="Z9" s="4"/>
      <c r="AA9" s="31">
        <v>1150</v>
      </c>
      <c r="AB9" s="27">
        <v>-3809</v>
      </c>
      <c r="AC9" s="4" t="s">
        <v>31</v>
      </c>
      <c r="AD9" s="4">
        <v>973</v>
      </c>
      <c r="AE9" s="4">
        <v>-1103</v>
      </c>
      <c r="AF9" s="4"/>
      <c r="AG9" s="31">
        <v>1085</v>
      </c>
    </row>
    <row r="10" spans="2:33" x14ac:dyDescent="0.2">
      <c r="B10" s="60" t="s">
        <v>24</v>
      </c>
      <c r="C10" s="5" t="s">
        <v>0</v>
      </c>
      <c r="D10" s="17">
        <v>-777</v>
      </c>
      <c r="E10" s="11"/>
      <c r="F10" s="11">
        <v>627</v>
      </c>
      <c r="G10" s="11">
        <v>1868</v>
      </c>
      <c r="H10" s="11" t="s">
        <v>32</v>
      </c>
      <c r="I10" s="18">
        <v>842</v>
      </c>
      <c r="J10" s="17">
        <v>-292</v>
      </c>
      <c r="K10" s="11"/>
      <c r="L10" s="11">
        <v>625</v>
      </c>
      <c r="M10" s="11">
        <v>981</v>
      </c>
      <c r="N10" s="11"/>
      <c r="O10" s="18">
        <v>860</v>
      </c>
      <c r="P10" s="17">
        <v>-604</v>
      </c>
      <c r="Q10" s="11"/>
      <c r="R10" s="11">
        <v>628</v>
      </c>
      <c r="S10" s="11">
        <v>912</v>
      </c>
      <c r="T10" s="11"/>
      <c r="U10" s="18">
        <v>917</v>
      </c>
      <c r="V10" s="17">
        <v>-484</v>
      </c>
      <c r="W10" s="11"/>
      <c r="X10" s="11">
        <v>673</v>
      </c>
      <c r="Y10" s="11">
        <v>139</v>
      </c>
      <c r="Z10" s="11"/>
      <c r="AA10" s="18">
        <v>982</v>
      </c>
      <c r="AB10" s="17">
        <v>-362</v>
      </c>
      <c r="AC10" s="11"/>
      <c r="AD10" s="11">
        <v>630</v>
      </c>
      <c r="AE10" s="11">
        <v>1501</v>
      </c>
      <c r="AF10" s="11"/>
      <c r="AG10" s="18">
        <v>874</v>
      </c>
    </row>
    <row r="11" spans="2:33" s="8" customFormat="1" x14ac:dyDescent="0.2">
      <c r="B11" s="62"/>
      <c r="C11" s="3" t="s">
        <v>1</v>
      </c>
      <c r="D11" s="27">
        <v>-1170</v>
      </c>
      <c r="E11" s="4" t="s">
        <v>32</v>
      </c>
      <c r="F11" s="4">
        <v>812</v>
      </c>
      <c r="G11" s="4">
        <v>-820</v>
      </c>
      <c r="H11" s="4"/>
      <c r="I11" s="31">
        <v>1192</v>
      </c>
      <c r="J11" s="27">
        <v>-2018</v>
      </c>
      <c r="K11" s="4"/>
      <c r="L11" s="4">
        <v>837</v>
      </c>
      <c r="M11" s="4">
        <v>-71</v>
      </c>
      <c r="N11" s="4"/>
      <c r="O11" s="31">
        <v>1198</v>
      </c>
      <c r="P11" s="27">
        <v>-2747</v>
      </c>
      <c r="Q11" s="4"/>
      <c r="R11" s="4">
        <v>864</v>
      </c>
      <c r="S11" s="4">
        <v>22</v>
      </c>
      <c r="T11" s="4"/>
      <c r="U11" s="31">
        <v>1230</v>
      </c>
      <c r="V11" s="27">
        <v>-2763</v>
      </c>
      <c r="W11" s="4"/>
      <c r="X11" s="4">
        <v>836</v>
      </c>
      <c r="Y11" s="4">
        <v>-381</v>
      </c>
      <c r="Z11" s="4"/>
      <c r="AA11" s="31">
        <v>1154</v>
      </c>
      <c r="AB11" s="27">
        <v>-3128</v>
      </c>
      <c r="AC11" s="4"/>
      <c r="AD11" s="4">
        <v>1026</v>
      </c>
      <c r="AE11" s="4">
        <v>-368</v>
      </c>
      <c r="AF11" s="4"/>
      <c r="AG11" s="31">
        <v>1159</v>
      </c>
    </row>
    <row r="12" spans="2:33" x14ac:dyDescent="0.2">
      <c r="B12" s="62" t="s">
        <v>33</v>
      </c>
      <c r="C12" s="5" t="s">
        <v>0</v>
      </c>
      <c r="D12" s="17">
        <v>-334</v>
      </c>
      <c r="E12" s="11"/>
      <c r="F12" s="11">
        <v>612</v>
      </c>
      <c r="G12" s="11">
        <v>2722</v>
      </c>
      <c r="H12" s="11"/>
      <c r="I12" s="18">
        <v>2675</v>
      </c>
      <c r="J12" s="17">
        <v>51</v>
      </c>
      <c r="K12" s="11"/>
      <c r="L12" s="11">
        <v>81</v>
      </c>
      <c r="M12" s="11">
        <v>1905</v>
      </c>
      <c r="N12" s="11"/>
      <c r="O12" s="18">
        <v>1878</v>
      </c>
      <c r="P12" s="17">
        <v>99</v>
      </c>
      <c r="Q12" s="11"/>
      <c r="R12" s="11">
        <v>53</v>
      </c>
      <c r="S12" s="11">
        <v>2009</v>
      </c>
      <c r="T12" s="11"/>
      <c r="U12" s="18">
        <v>1992</v>
      </c>
      <c r="V12" s="17">
        <v>19</v>
      </c>
      <c r="W12" s="11"/>
      <c r="X12" s="11">
        <v>15</v>
      </c>
      <c r="Y12" s="11">
        <v>1495</v>
      </c>
      <c r="Z12" s="11"/>
      <c r="AA12" s="18">
        <v>874</v>
      </c>
      <c r="AB12" s="30">
        <v>-143</v>
      </c>
      <c r="AC12" s="11"/>
      <c r="AD12" s="11">
        <v>614</v>
      </c>
      <c r="AE12" s="11">
        <v>2806</v>
      </c>
      <c r="AF12" s="11"/>
      <c r="AG12" s="18">
        <v>767</v>
      </c>
    </row>
    <row r="13" spans="2:33" x14ac:dyDescent="0.2">
      <c r="B13" s="62"/>
      <c r="C13" s="3" t="s">
        <v>1</v>
      </c>
      <c r="D13" s="32">
        <v>-495</v>
      </c>
      <c r="E13" s="7"/>
      <c r="F13" s="7">
        <v>813</v>
      </c>
      <c r="G13" s="7">
        <v>-84</v>
      </c>
      <c r="H13" s="7"/>
      <c r="I13" s="33">
        <v>1198</v>
      </c>
      <c r="J13" s="32">
        <v>-84</v>
      </c>
      <c r="K13" s="7"/>
      <c r="L13" s="7">
        <v>1214</v>
      </c>
      <c r="M13" s="7">
        <v>533</v>
      </c>
      <c r="N13" s="7"/>
      <c r="O13" s="33">
        <v>476</v>
      </c>
      <c r="P13" s="32">
        <v>-1275</v>
      </c>
      <c r="Q13" s="7"/>
      <c r="R13" s="7">
        <v>889</v>
      </c>
      <c r="S13" s="7">
        <v>789</v>
      </c>
      <c r="T13" s="7"/>
      <c r="U13" s="33">
        <v>1210</v>
      </c>
      <c r="V13" s="32">
        <v>-685</v>
      </c>
      <c r="W13" s="7"/>
      <c r="X13" s="7">
        <v>852</v>
      </c>
      <c r="Y13" s="7">
        <v>932</v>
      </c>
      <c r="Z13" s="7"/>
      <c r="AA13" s="33">
        <v>877</v>
      </c>
      <c r="AB13" s="32">
        <v>-2706</v>
      </c>
      <c r="AC13" s="7"/>
      <c r="AD13" s="7">
        <v>1180</v>
      </c>
      <c r="AE13" s="7">
        <v>1352</v>
      </c>
      <c r="AF13" s="7"/>
      <c r="AG13" s="33">
        <v>1013</v>
      </c>
    </row>
    <row r="14" spans="2:33" x14ac:dyDescent="0.2">
      <c r="B14" s="60" t="s">
        <v>34</v>
      </c>
      <c r="C14" s="5" t="s">
        <v>0</v>
      </c>
      <c r="D14" s="17">
        <v>-534</v>
      </c>
      <c r="E14" s="11" t="s">
        <v>31</v>
      </c>
      <c r="F14" s="11">
        <v>579</v>
      </c>
      <c r="G14" s="11">
        <v>2722</v>
      </c>
      <c r="H14" s="11" t="s">
        <v>27</v>
      </c>
      <c r="I14" s="18">
        <v>769</v>
      </c>
      <c r="J14" s="17">
        <v>51</v>
      </c>
      <c r="K14" s="11"/>
      <c r="L14" s="11">
        <v>633</v>
      </c>
      <c r="M14" s="11">
        <v>1905</v>
      </c>
      <c r="N14" s="11" t="s">
        <v>32</v>
      </c>
      <c r="O14" s="18">
        <v>867</v>
      </c>
      <c r="P14" s="17">
        <v>99</v>
      </c>
      <c r="Q14" s="11"/>
      <c r="R14" s="11">
        <v>465</v>
      </c>
      <c r="S14" s="11">
        <v>2009</v>
      </c>
      <c r="T14" s="11" t="s">
        <v>32</v>
      </c>
      <c r="U14" s="18">
        <v>811</v>
      </c>
      <c r="V14" s="17">
        <v>19</v>
      </c>
      <c r="W14" s="11"/>
      <c r="X14" s="11">
        <v>624</v>
      </c>
      <c r="Y14" s="11">
        <v>1495</v>
      </c>
      <c r="Z14" s="11"/>
      <c r="AA14" s="29">
        <v>918</v>
      </c>
      <c r="AB14" s="30">
        <v>-143</v>
      </c>
      <c r="AC14" s="11"/>
      <c r="AD14" s="11">
        <v>717</v>
      </c>
      <c r="AE14" s="11">
        <v>2086</v>
      </c>
      <c r="AF14" s="11"/>
      <c r="AG14" s="18">
        <v>807</v>
      </c>
    </row>
    <row r="15" spans="2:33" ht="17" customHeight="1" x14ac:dyDescent="0.2">
      <c r="B15" s="64"/>
      <c r="C15" s="19" t="s">
        <v>1</v>
      </c>
      <c r="D15" s="32">
        <v>-495</v>
      </c>
      <c r="E15" s="7"/>
      <c r="F15" s="7">
        <v>1073</v>
      </c>
      <c r="G15" s="7">
        <v>-84</v>
      </c>
      <c r="H15" s="7" t="s">
        <v>31</v>
      </c>
      <c r="I15" s="33">
        <v>1786</v>
      </c>
      <c r="J15" s="32">
        <v>-1355</v>
      </c>
      <c r="K15" s="7"/>
      <c r="L15" s="7">
        <v>1179</v>
      </c>
      <c r="M15" s="7">
        <v>553</v>
      </c>
      <c r="N15" s="7"/>
      <c r="O15" s="33">
        <v>1545</v>
      </c>
      <c r="P15" s="32">
        <v>-1275</v>
      </c>
      <c r="Q15" s="7"/>
      <c r="R15" s="7">
        <v>1296</v>
      </c>
      <c r="S15" s="7">
        <v>789</v>
      </c>
      <c r="T15" s="7"/>
      <c r="U15" s="33">
        <v>1811</v>
      </c>
      <c r="V15" s="32">
        <v>-685</v>
      </c>
      <c r="W15" s="7"/>
      <c r="X15" s="7">
        <v>1241</v>
      </c>
      <c r="Y15" s="7">
        <v>933</v>
      </c>
      <c r="Z15" s="7"/>
      <c r="AA15" s="18">
        <v>1324</v>
      </c>
      <c r="AB15" s="32">
        <v>-2077</v>
      </c>
      <c r="AC15" s="7"/>
      <c r="AD15" s="7"/>
      <c r="AE15" s="7">
        <v>1354</v>
      </c>
      <c r="AF15" s="7"/>
      <c r="AG15" s="33">
        <v>1262</v>
      </c>
    </row>
    <row r="16" spans="2:33" x14ac:dyDescent="0.2">
      <c r="B16" s="1"/>
    </row>
    <row r="17" spans="2:33" x14ac:dyDescent="0.2">
      <c r="B17" s="1"/>
    </row>
    <row r="18" spans="2:33" x14ac:dyDescent="0.2">
      <c r="B18" s="65"/>
    </row>
    <row r="19" spans="2:33" x14ac:dyDescent="0.2">
      <c r="B19" s="1"/>
      <c r="D19" s="13" t="s">
        <v>2</v>
      </c>
      <c r="E19" s="14"/>
      <c r="F19" s="14"/>
      <c r="G19" s="14"/>
      <c r="H19" s="14"/>
      <c r="I19" s="15"/>
      <c r="J19" s="13" t="s">
        <v>17</v>
      </c>
      <c r="K19" s="14"/>
      <c r="L19" s="14"/>
      <c r="M19" s="14"/>
      <c r="N19" s="14"/>
      <c r="O19" s="15"/>
      <c r="P19" s="13" t="s">
        <v>19</v>
      </c>
      <c r="Q19" s="14"/>
      <c r="R19" s="14"/>
      <c r="S19" s="14"/>
      <c r="T19" s="14"/>
      <c r="U19" s="15"/>
      <c r="V19" s="13" t="s">
        <v>20</v>
      </c>
      <c r="W19" s="14"/>
      <c r="X19" s="14"/>
      <c r="Y19" s="14"/>
      <c r="Z19" s="14"/>
      <c r="AA19" s="20"/>
      <c r="AB19" s="21" t="s">
        <v>18</v>
      </c>
      <c r="AC19" s="22"/>
      <c r="AD19" s="22"/>
      <c r="AE19" s="22"/>
      <c r="AF19" s="22"/>
      <c r="AG19" s="23"/>
    </row>
    <row r="20" spans="2:33" x14ac:dyDescent="0.2">
      <c r="B20" s="1" t="s">
        <v>36</v>
      </c>
      <c r="D20" s="16" t="s">
        <v>23</v>
      </c>
      <c r="E20" s="6"/>
      <c r="F20" s="6"/>
      <c r="G20" s="6"/>
      <c r="H20" s="6"/>
      <c r="I20" s="12"/>
      <c r="J20" s="16" t="s">
        <v>23</v>
      </c>
      <c r="K20" s="6"/>
      <c r="L20" s="6"/>
      <c r="M20" s="6"/>
      <c r="N20" s="6"/>
      <c r="O20" s="12"/>
      <c r="P20" s="16" t="s">
        <v>23</v>
      </c>
      <c r="Q20" s="6"/>
      <c r="R20" s="6"/>
      <c r="S20" s="6"/>
      <c r="T20" s="6"/>
      <c r="U20" s="12"/>
      <c r="V20" s="16" t="s">
        <v>23</v>
      </c>
      <c r="W20" s="6"/>
      <c r="X20" s="6"/>
      <c r="Y20" s="6"/>
      <c r="Z20" s="6"/>
      <c r="AA20" s="12"/>
      <c r="AB20" s="13" t="s">
        <v>23</v>
      </c>
      <c r="AC20" s="14"/>
      <c r="AD20" s="14"/>
      <c r="AE20" s="14"/>
      <c r="AF20" s="14"/>
      <c r="AG20" s="15"/>
    </row>
    <row r="21" spans="2:33" x14ac:dyDescent="0.2">
      <c r="B21" s="1"/>
      <c r="D21" s="34" t="s">
        <v>3</v>
      </c>
      <c r="E21" s="9"/>
      <c r="F21" s="9"/>
      <c r="G21" s="9" t="s">
        <v>16</v>
      </c>
      <c r="H21" s="9"/>
      <c r="I21" s="35"/>
      <c r="J21" s="34" t="s">
        <v>3</v>
      </c>
      <c r="K21" s="9"/>
      <c r="L21" s="9"/>
      <c r="M21" s="9" t="s">
        <v>16</v>
      </c>
      <c r="N21" s="9"/>
      <c r="O21" s="35"/>
      <c r="P21" s="34" t="s">
        <v>3</v>
      </c>
      <c r="Q21" s="9"/>
      <c r="R21" s="9"/>
      <c r="S21" s="9" t="s">
        <v>16</v>
      </c>
      <c r="T21" s="9"/>
      <c r="U21" s="35"/>
      <c r="V21" s="34" t="s">
        <v>3</v>
      </c>
      <c r="W21" s="9"/>
      <c r="X21" s="9"/>
      <c r="Y21" s="9" t="s">
        <v>16</v>
      </c>
      <c r="Z21" s="9"/>
      <c r="AA21" s="35"/>
      <c r="AB21" s="34" t="s">
        <v>3</v>
      </c>
      <c r="AC21" s="9"/>
      <c r="AD21" s="9"/>
      <c r="AE21" s="9" t="s">
        <v>16</v>
      </c>
      <c r="AF21" s="9"/>
      <c r="AG21" s="35"/>
    </row>
    <row r="22" spans="2:33" x14ac:dyDescent="0.2">
      <c r="B22" s="39" t="s">
        <v>25</v>
      </c>
      <c r="C22" s="40" t="s">
        <v>35</v>
      </c>
      <c r="D22" s="36" t="s">
        <v>28</v>
      </c>
      <c r="E22" s="37" t="s">
        <v>30</v>
      </c>
      <c r="F22" s="37" t="s">
        <v>29</v>
      </c>
      <c r="G22" s="37" t="s">
        <v>28</v>
      </c>
      <c r="H22" s="37" t="s">
        <v>30</v>
      </c>
      <c r="I22" s="38" t="s">
        <v>29</v>
      </c>
      <c r="J22" s="36" t="s">
        <v>28</v>
      </c>
      <c r="K22" s="37" t="s">
        <v>30</v>
      </c>
      <c r="L22" s="37" t="s">
        <v>29</v>
      </c>
      <c r="M22" s="37" t="s">
        <v>28</v>
      </c>
      <c r="N22" s="37" t="s">
        <v>30</v>
      </c>
      <c r="O22" s="38" t="s">
        <v>29</v>
      </c>
      <c r="P22" s="36" t="s">
        <v>28</v>
      </c>
      <c r="Q22" s="37" t="s">
        <v>30</v>
      </c>
      <c r="R22" s="37" t="s">
        <v>29</v>
      </c>
      <c r="S22" s="37" t="s">
        <v>28</v>
      </c>
      <c r="T22" s="37" t="s">
        <v>30</v>
      </c>
      <c r="U22" s="38" t="s">
        <v>29</v>
      </c>
      <c r="V22" s="36" t="s">
        <v>28</v>
      </c>
      <c r="W22" s="37" t="s">
        <v>30</v>
      </c>
      <c r="X22" s="37" t="s">
        <v>29</v>
      </c>
      <c r="Y22" s="37" t="s">
        <v>28</v>
      </c>
      <c r="Z22" s="37" t="s">
        <v>30</v>
      </c>
      <c r="AA22" s="38" t="s">
        <v>29</v>
      </c>
      <c r="AB22" s="36" t="s">
        <v>28</v>
      </c>
      <c r="AC22" s="37" t="s">
        <v>30</v>
      </c>
      <c r="AD22" s="37" t="s">
        <v>29</v>
      </c>
      <c r="AE22" s="37" t="s">
        <v>28</v>
      </c>
      <c r="AF22" s="37" t="s">
        <v>30</v>
      </c>
      <c r="AG22" s="38" t="s">
        <v>29</v>
      </c>
    </row>
    <row r="23" spans="2:33" x14ac:dyDescent="0.2">
      <c r="B23" s="61"/>
      <c r="C23" s="10" t="s">
        <v>21</v>
      </c>
      <c r="D23" s="47">
        <f>D7/1000</f>
        <v>0.88600000000000001</v>
      </c>
      <c r="E23" s="41" t="s">
        <v>31</v>
      </c>
      <c r="F23" s="45">
        <f>F7/1000</f>
        <v>0.47199999999999998</v>
      </c>
      <c r="G23" s="45">
        <f>G7/1000</f>
        <v>1.3520000000000001</v>
      </c>
      <c r="H23" s="45" t="s">
        <v>32</v>
      </c>
      <c r="I23" s="46">
        <f>I7/1000</f>
        <v>0.56659999999999999</v>
      </c>
      <c r="J23" s="47">
        <f>J7/1000</f>
        <v>0.88600000000000001</v>
      </c>
      <c r="K23" s="45"/>
      <c r="L23" s="45">
        <f>L7/1000</f>
        <v>0.47199999999999998</v>
      </c>
      <c r="M23" s="45">
        <f>M7/1000</f>
        <v>1.3520000000000001</v>
      </c>
      <c r="N23" s="45"/>
      <c r="O23" s="46">
        <f>O7/1000</f>
        <v>0.56659999999999999</v>
      </c>
      <c r="P23" s="47">
        <f>P7/1000</f>
        <v>0.88600000000000001</v>
      </c>
      <c r="Q23" s="45"/>
      <c r="R23" s="45">
        <f>R7/1000</f>
        <v>0.47199999999999998</v>
      </c>
      <c r="S23" s="45">
        <f>S7/1000</f>
        <v>1.3520000000000001</v>
      </c>
      <c r="T23" s="45"/>
      <c r="U23" s="46">
        <f>U7/1000</f>
        <v>0.56659999999999999</v>
      </c>
      <c r="V23" s="47">
        <f>V7/1000</f>
        <v>0.88600000000000001</v>
      </c>
      <c r="W23" s="45"/>
      <c r="X23" s="45">
        <f>X7/1000</f>
        <v>0.47199999999999998</v>
      </c>
      <c r="Y23" s="45">
        <f>Y7/1000</f>
        <v>1.3520000000000001</v>
      </c>
      <c r="Z23" s="45"/>
      <c r="AA23" s="46">
        <f>AA7/1000</f>
        <v>0.56659999999999999</v>
      </c>
      <c r="AB23" s="47">
        <f>AB7/1000</f>
        <v>0.88600000000000001</v>
      </c>
      <c r="AC23" s="45" t="s">
        <v>31</v>
      </c>
      <c r="AD23" s="45">
        <f>AD7/1000</f>
        <v>0.47199999999999998</v>
      </c>
      <c r="AE23" s="45">
        <f>AE7/1000</f>
        <v>1.3520000000000001</v>
      </c>
      <c r="AF23" s="45"/>
      <c r="AG23" s="46">
        <f>AG7/1000</f>
        <v>0.56659999999999999</v>
      </c>
    </row>
    <row r="24" spans="2:33" x14ac:dyDescent="0.2">
      <c r="B24" s="62" t="s">
        <v>22</v>
      </c>
      <c r="C24" s="5" t="s">
        <v>0</v>
      </c>
      <c r="D24" s="47">
        <f>D8/1000</f>
        <v>-1.0369999999999999</v>
      </c>
      <c r="E24" s="42"/>
      <c r="F24" s="45">
        <f>F8/1000</f>
        <v>0.67300000000000004</v>
      </c>
      <c r="G24" s="45">
        <f>G8/1000</f>
        <v>1.766</v>
      </c>
      <c r="H24" s="48"/>
      <c r="I24" s="46">
        <f>I8/1000</f>
        <v>0.64700000000000002</v>
      </c>
      <c r="J24" s="47">
        <f>J8/1000</f>
        <v>-0.57599999999999996</v>
      </c>
      <c r="K24" s="50"/>
      <c r="L24" s="45">
        <f>L8/1000</f>
        <v>0.63400000000000001</v>
      </c>
      <c r="M24" s="45">
        <f>M8/1000</f>
        <v>0.90300000000000002</v>
      </c>
      <c r="N24" s="50"/>
      <c r="O24" s="46">
        <f>O8/1000</f>
        <v>0.85599999999999998</v>
      </c>
      <c r="P24" s="47">
        <f>P8/1000</f>
        <v>-0.81399999999999995</v>
      </c>
      <c r="Q24" s="50"/>
      <c r="R24" s="45">
        <f>R8/1000</f>
        <v>0.499</v>
      </c>
      <c r="S24" s="45">
        <f>S8/1000</f>
        <v>1.087</v>
      </c>
      <c r="T24" s="50"/>
      <c r="U24" s="46">
        <f>U8/1000</f>
        <v>0.91100000000000003</v>
      </c>
      <c r="V24" s="47">
        <f>V8/1000</f>
        <v>-0.76600000000000001</v>
      </c>
      <c r="W24" s="50"/>
      <c r="X24" s="45">
        <f>X8/1000</f>
        <v>0.64900000000000002</v>
      </c>
      <c r="Y24" s="45">
        <f>Y8/1000</f>
        <v>0.159</v>
      </c>
      <c r="Z24" s="50"/>
      <c r="AA24" s="46">
        <f>AA8/1000</f>
        <v>0.92200000000000004</v>
      </c>
      <c r="AB24" s="47">
        <f>AB8/1000</f>
        <v>-0.65600000000000003</v>
      </c>
      <c r="AC24" s="48" t="s">
        <v>31</v>
      </c>
      <c r="AD24" s="45">
        <f>AD8/1000</f>
        <v>0.63100000000000001</v>
      </c>
      <c r="AE24" s="45">
        <f>AE8/1000</f>
        <v>1.5860000000000001</v>
      </c>
      <c r="AF24" s="48" t="s">
        <v>31</v>
      </c>
      <c r="AG24" s="46">
        <f>AG8/1000</f>
        <v>0.84499999999999997</v>
      </c>
    </row>
    <row r="25" spans="2:33" x14ac:dyDescent="0.2">
      <c r="B25" s="63"/>
      <c r="C25" s="3" t="s">
        <v>1</v>
      </c>
      <c r="D25" s="47">
        <f>D9/1000</f>
        <v>-2.524</v>
      </c>
      <c r="E25" s="43" t="s">
        <v>26</v>
      </c>
      <c r="F25" s="45">
        <f>F9/1000</f>
        <v>0.79200000000000004</v>
      </c>
      <c r="G25" s="45">
        <f>G9/1000</f>
        <v>-1.522</v>
      </c>
      <c r="H25" s="54"/>
      <c r="I25" s="46">
        <f>I9/1000</f>
        <v>1.1739999999999999</v>
      </c>
      <c r="J25" s="47">
        <f>J9/1000</f>
        <v>-3.016</v>
      </c>
      <c r="K25" s="54" t="s">
        <v>27</v>
      </c>
      <c r="L25" s="45">
        <f>L9/1000</f>
        <v>0.82499999999999996</v>
      </c>
      <c r="M25" s="45">
        <f>M9/1000</f>
        <v>-1.075</v>
      </c>
      <c r="N25" s="54"/>
      <c r="O25" s="46">
        <f>O9/1000</f>
        <v>0.11799999999999999</v>
      </c>
      <c r="P25" s="47">
        <f>P9/1000</f>
        <v>-3.512</v>
      </c>
      <c r="Q25" s="54" t="s">
        <v>27</v>
      </c>
      <c r="R25" s="45">
        <f>R9/1000</f>
        <v>0.85199999999999998</v>
      </c>
      <c r="S25" s="45">
        <f>S9/1000</f>
        <v>-1.1759999999999999</v>
      </c>
      <c r="T25" s="54"/>
      <c r="U25" s="46">
        <f>U9/1000</f>
        <v>1.234</v>
      </c>
      <c r="V25" s="47">
        <f>V9/1000</f>
        <v>-3.4180000000000001</v>
      </c>
      <c r="W25" s="54" t="s">
        <v>27</v>
      </c>
      <c r="X25" s="45">
        <f>X9/1000</f>
        <v>0.82699999999999996</v>
      </c>
      <c r="Y25" s="45">
        <f>Y9/1000</f>
        <v>-1.1279999999999999</v>
      </c>
      <c r="Z25" s="54"/>
      <c r="AA25" s="46">
        <f>AA9/1000</f>
        <v>1.1499999999999999</v>
      </c>
      <c r="AB25" s="47">
        <f>AB9/1000</f>
        <v>-3.8090000000000002</v>
      </c>
      <c r="AC25" s="54" t="s">
        <v>31</v>
      </c>
      <c r="AD25" s="45">
        <f>AD9/1000</f>
        <v>0.97299999999999998</v>
      </c>
      <c r="AE25" s="45">
        <f>AE9/1000</f>
        <v>-1.103</v>
      </c>
      <c r="AF25" s="54"/>
      <c r="AG25" s="46">
        <f>AG9/1000</f>
        <v>1.085</v>
      </c>
    </row>
    <row r="26" spans="2:33" x14ac:dyDescent="0.2">
      <c r="B26" s="60" t="s">
        <v>24</v>
      </c>
      <c r="C26" s="5" t="s">
        <v>0</v>
      </c>
      <c r="D26" s="47">
        <f>D10/1000</f>
        <v>-0.77700000000000002</v>
      </c>
      <c r="E26" s="42"/>
      <c r="F26" s="45">
        <f>F10/1000</f>
        <v>0.627</v>
      </c>
      <c r="G26" s="45">
        <f>G10/1000</f>
        <v>1.8680000000000001</v>
      </c>
      <c r="H26" s="48" t="s">
        <v>32</v>
      </c>
      <c r="I26" s="46">
        <f>I10/1000</f>
        <v>0.84199999999999997</v>
      </c>
      <c r="J26" s="47">
        <f>J10/1000</f>
        <v>-0.29199999999999998</v>
      </c>
      <c r="K26" s="48"/>
      <c r="L26" s="45">
        <f>L10/1000</f>
        <v>0.625</v>
      </c>
      <c r="M26" s="45">
        <f>M10/1000</f>
        <v>0.98099999999999998</v>
      </c>
      <c r="N26" s="48"/>
      <c r="O26" s="46">
        <f>O10/1000</f>
        <v>0.86</v>
      </c>
      <c r="P26" s="47">
        <f>P10/1000</f>
        <v>-0.60399999999999998</v>
      </c>
      <c r="Q26" s="48"/>
      <c r="R26" s="45">
        <f>R10/1000</f>
        <v>0.628</v>
      </c>
      <c r="S26" s="45">
        <f>S10/1000</f>
        <v>0.91200000000000003</v>
      </c>
      <c r="T26" s="48"/>
      <c r="U26" s="46">
        <f>U10/1000</f>
        <v>0.91700000000000004</v>
      </c>
      <c r="V26" s="47">
        <f>V10/1000</f>
        <v>-0.48399999999999999</v>
      </c>
      <c r="W26" s="48"/>
      <c r="X26" s="45">
        <f>X10/1000</f>
        <v>0.67300000000000004</v>
      </c>
      <c r="Y26" s="45">
        <f>Y10/1000</f>
        <v>0.13900000000000001</v>
      </c>
      <c r="Z26" s="48"/>
      <c r="AA26" s="46">
        <f>AA10/1000</f>
        <v>0.98199999999999998</v>
      </c>
      <c r="AB26" s="47">
        <f>AB10/1000</f>
        <v>-0.36199999999999999</v>
      </c>
      <c r="AC26" s="48"/>
      <c r="AD26" s="45">
        <f>AD10/1000</f>
        <v>0.63</v>
      </c>
      <c r="AE26" s="45">
        <f>AE10/1000</f>
        <v>1.5009999999999999</v>
      </c>
      <c r="AF26" s="48"/>
      <c r="AG26" s="46">
        <f>AG10/1000</f>
        <v>0.874</v>
      </c>
    </row>
    <row r="27" spans="2:33" x14ac:dyDescent="0.2">
      <c r="B27" s="62"/>
      <c r="C27" s="3" t="s">
        <v>1</v>
      </c>
      <c r="D27" s="47">
        <f>D11/1000</f>
        <v>-1.17</v>
      </c>
      <c r="E27" s="43" t="s">
        <v>32</v>
      </c>
      <c r="F27" s="45">
        <f>F11/1000</f>
        <v>0.81200000000000006</v>
      </c>
      <c r="G27" s="45">
        <f>G11/1000</f>
        <v>-0.82</v>
      </c>
      <c r="H27" s="54"/>
      <c r="I27" s="46">
        <f>I11/1000</f>
        <v>1.1919999999999999</v>
      </c>
      <c r="J27" s="47">
        <f>J11/1000</f>
        <v>-2.0179999999999998</v>
      </c>
      <c r="K27" s="54"/>
      <c r="L27" s="45">
        <f>L11/1000</f>
        <v>0.83699999999999997</v>
      </c>
      <c r="M27" s="45">
        <f>M11/1000</f>
        <v>-7.0999999999999994E-2</v>
      </c>
      <c r="N27" s="54"/>
      <c r="O27" s="46">
        <f>O11/1000</f>
        <v>1.198</v>
      </c>
      <c r="P27" s="47">
        <f>P11/1000</f>
        <v>-2.7469999999999999</v>
      </c>
      <c r="Q27" s="54"/>
      <c r="R27" s="45">
        <f>R11/1000</f>
        <v>0.86399999999999999</v>
      </c>
      <c r="S27" s="45">
        <f>S11/1000</f>
        <v>2.1999999999999999E-2</v>
      </c>
      <c r="T27" s="54"/>
      <c r="U27" s="46">
        <f>U11/1000</f>
        <v>1.23</v>
      </c>
      <c r="V27" s="47">
        <f>V11/1000</f>
        <v>-2.7629999999999999</v>
      </c>
      <c r="W27" s="54"/>
      <c r="X27" s="45">
        <f>X11/1000</f>
        <v>0.83599999999999997</v>
      </c>
      <c r="Y27" s="45">
        <f>Y11/1000</f>
        <v>-0.38100000000000001</v>
      </c>
      <c r="Z27" s="54"/>
      <c r="AA27" s="46">
        <f>AA11/1000</f>
        <v>1.1539999999999999</v>
      </c>
      <c r="AB27" s="47">
        <f>AB11/1000</f>
        <v>-3.1280000000000001</v>
      </c>
      <c r="AC27" s="54"/>
      <c r="AD27" s="45">
        <f>AD11/1000</f>
        <v>1.026</v>
      </c>
      <c r="AE27" s="45">
        <f>AE11/1000</f>
        <v>-0.36799999999999999</v>
      </c>
      <c r="AF27" s="54"/>
      <c r="AG27" s="46">
        <f>AG11/1000</f>
        <v>1.159</v>
      </c>
    </row>
    <row r="28" spans="2:33" x14ac:dyDescent="0.2">
      <c r="B28" s="62" t="s">
        <v>33</v>
      </c>
      <c r="C28" s="5" t="s">
        <v>0</v>
      </c>
      <c r="D28" s="47">
        <f>D12/1000</f>
        <v>-0.33400000000000002</v>
      </c>
      <c r="E28" s="42"/>
      <c r="F28" s="45">
        <f>F12/1000</f>
        <v>0.61199999999999999</v>
      </c>
      <c r="G28" s="45">
        <f>G12/1000</f>
        <v>2.722</v>
      </c>
      <c r="H28" s="48"/>
      <c r="I28" s="46">
        <f>I12/1000</f>
        <v>2.6749999999999998</v>
      </c>
      <c r="J28" s="47">
        <f>J12/1000</f>
        <v>5.0999999999999997E-2</v>
      </c>
      <c r="K28" s="48"/>
      <c r="L28" s="45">
        <f>L12/1000</f>
        <v>8.1000000000000003E-2</v>
      </c>
      <c r="M28" s="45">
        <f>M12/1000</f>
        <v>1.905</v>
      </c>
      <c r="N28" s="48"/>
      <c r="O28" s="46">
        <f>O12/1000</f>
        <v>1.8779999999999999</v>
      </c>
      <c r="P28" s="47">
        <f>P12/1000</f>
        <v>9.9000000000000005E-2</v>
      </c>
      <c r="Q28" s="48"/>
      <c r="R28" s="45">
        <f>R12/1000</f>
        <v>5.2999999999999999E-2</v>
      </c>
      <c r="S28" s="45">
        <f>S12/1000</f>
        <v>2.0089999999999999</v>
      </c>
      <c r="T28" s="48"/>
      <c r="U28" s="46">
        <f>U12/1000</f>
        <v>1.992</v>
      </c>
      <c r="V28" s="47">
        <f>V12/1000</f>
        <v>1.9E-2</v>
      </c>
      <c r="W28" s="48"/>
      <c r="X28" s="45">
        <f>X12/1000</f>
        <v>1.4999999999999999E-2</v>
      </c>
      <c r="Y28" s="45">
        <f>Y12/1000</f>
        <v>1.4950000000000001</v>
      </c>
      <c r="Z28" s="48"/>
      <c r="AA28" s="46">
        <f>AA12/1000</f>
        <v>0.874</v>
      </c>
      <c r="AB28" s="47">
        <f>AB12/1000</f>
        <v>-0.14299999999999999</v>
      </c>
      <c r="AC28" s="48"/>
      <c r="AD28" s="45">
        <f>AD12/1000</f>
        <v>0.61399999999999999</v>
      </c>
      <c r="AE28" s="45">
        <f>AE12/1000</f>
        <v>2.806</v>
      </c>
      <c r="AF28" s="48"/>
      <c r="AG28" s="46">
        <f>AG12/1000</f>
        <v>0.76700000000000002</v>
      </c>
    </row>
    <row r="29" spans="2:33" x14ac:dyDescent="0.2">
      <c r="B29" s="62"/>
      <c r="C29" s="3" t="s">
        <v>1</v>
      </c>
      <c r="D29" s="47">
        <f>D13/1000</f>
        <v>-0.495</v>
      </c>
      <c r="E29" s="44"/>
      <c r="F29" s="45">
        <f>F13/1000</f>
        <v>0.81299999999999994</v>
      </c>
      <c r="G29" s="45">
        <f>G13/1000</f>
        <v>-8.4000000000000005E-2</v>
      </c>
      <c r="H29" s="57"/>
      <c r="I29" s="46">
        <f>I13/1000</f>
        <v>1.198</v>
      </c>
      <c r="J29" s="47">
        <f>J13/1000</f>
        <v>-8.4000000000000005E-2</v>
      </c>
      <c r="K29" s="57"/>
      <c r="L29" s="45">
        <f>L13/1000</f>
        <v>1.214</v>
      </c>
      <c r="M29" s="45">
        <f>M13/1000</f>
        <v>0.53300000000000003</v>
      </c>
      <c r="N29" s="57"/>
      <c r="O29" s="46">
        <f>O13/1000</f>
        <v>0.47599999999999998</v>
      </c>
      <c r="P29" s="47">
        <f>P13/1000</f>
        <v>-1.2749999999999999</v>
      </c>
      <c r="Q29" s="57"/>
      <c r="R29" s="45">
        <f>R13/1000</f>
        <v>0.88900000000000001</v>
      </c>
      <c r="S29" s="45">
        <f>S13/1000</f>
        <v>0.78900000000000003</v>
      </c>
      <c r="T29" s="57"/>
      <c r="U29" s="46">
        <f>U13/1000</f>
        <v>1.21</v>
      </c>
      <c r="V29" s="47">
        <f>V13/1000</f>
        <v>-0.68500000000000005</v>
      </c>
      <c r="W29" s="57"/>
      <c r="X29" s="45">
        <f>X13/1000</f>
        <v>0.85199999999999998</v>
      </c>
      <c r="Y29" s="45">
        <f>Y13/1000</f>
        <v>0.93200000000000005</v>
      </c>
      <c r="Z29" s="57"/>
      <c r="AA29" s="46">
        <f>AA13/1000</f>
        <v>0.877</v>
      </c>
      <c r="AB29" s="47">
        <f>AB13/1000</f>
        <v>-2.706</v>
      </c>
      <c r="AC29" s="57"/>
      <c r="AD29" s="45">
        <f>AD13/1000</f>
        <v>1.18</v>
      </c>
      <c r="AE29" s="45">
        <f>AE13/1000</f>
        <v>1.3520000000000001</v>
      </c>
      <c r="AF29" s="57"/>
      <c r="AG29" s="46">
        <f>AG13/1000</f>
        <v>1.0129999999999999</v>
      </c>
    </row>
    <row r="30" spans="2:33" x14ac:dyDescent="0.2">
      <c r="B30" s="60" t="s">
        <v>34</v>
      </c>
      <c r="C30" s="5" t="s">
        <v>0</v>
      </c>
      <c r="D30" s="47">
        <f>D14/1000</f>
        <v>-0.53400000000000003</v>
      </c>
      <c r="E30" s="42" t="s">
        <v>31</v>
      </c>
      <c r="F30" s="45">
        <f>F14/1000</f>
        <v>0.57899999999999996</v>
      </c>
      <c r="G30" s="45">
        <f>G14/1000</f>
        <v>2.722</v>
      </c>
      <c r="H30" s="48" t="s">
        <v>27</v>
      </c>
      <c r="I30" s="46">
        <f>I14/1000</f>
        <v>0.76900000000000002</v>
      </c>
      <c r="J30" s="47">
        <f>J14/1000</f>
        <v>5.0999999999999997E-2</v>
      </c>
      <c r="K30" s="48"/>
      <c r="L30" s="45">
        <f>L14/1000</f>
        <v>0.63300000000000001</v>
      </c>
      <c r="M30" s="45">
        <f>M14/1000</f>
        <v>1.905</v>
      </c>
      <c r="N30" s="48" t="s">
        <v>32</v>
      </c>
      <c r="O30" s="46">
        <f>O14/1000</f>
        <v>0.86699999999999999</v>
      </c>
      <c r="P30" s="47">
        <f>P14/1000</f>
        <v>9.9000000000000005E-2</v>
      </c>
      <c r="Q30" s="48"/>
      <c r="R30" s="45">
        <f>R14/1000</f>
        <v>0.46500000000000002</v>
      </c>
      <c r="S30" s="45">
        <f>S14/1000</f>
        <v>2.0089999999999999</v>
      </c>
      <c r="T30" s="48" t="s">
        <v>32</v>
      </c>
      <c r="U30" s="46">
        <f>U14/1000</f>
        <v>0.81100000000000005</v>
      </c>
      <c r="V30" s="47">
        <f>V14/1000</f>
        <v>1.9E-2</v>
      </c>
      <c r="W30" s="48"/>
      <c r="X30" s="45">
        <f>X14/1000</f>
        <v>0.624</v>
      </c>
      <c r="Y30" s="45">
        <f>Y14/1000</f>
        <v>1.4950000000000001</v>
      </c>
      <c r="Z30" s="48"/>
      <c r="AA30" s="46">
        <f>AA14/1000</f>
        <v>0.91800000000000004</v>
      </c>
      <c r="AB30" s="47">
        <f>AB14/1000</f>
        <v>-0.14299999999999999</v>
      </c>
      <c r="AC30" s="48"/>
      <c r="AD30" s="45">
        <f>AD14/1000</f>
        <v>0.71699999999999997</v>
      </c>
      <c r="AE30" s="45">
        <f>AE14/1000</f>
        <v>2.0859999999999999</v>
      </c>
      <c r="AF30" s="48"/>
      <c r="AG30" s="46">
        <f>AG14/1000</f>
        <v>0.80700000000000005</v>
      </c>
    </row>
    <row r="31" spans="2:33" x14ac:dyDescent="0.2">
      <c r="B31" s="64"/>
      <c r="C31" s="19" t="s">
        <v>1</v>
      </c>
      <c r="D31" s="47">
        <f>D15/1000</f>
        <v>-0.495</v>
      </c>
      <c r="E31" s="44"/>
      <c r="F31" s="45">
        <f>F15/1000</f>
        <v>1.073</v>
      </c>
      <c r="G31" s="45">
        <f>G15/1000</f>
        <v>-8.4000000000000005E-2</v>
      </c>
      <c r="H31" s="57" t="s">
        <v>31</v>
      </c>
      <c r="I31" s="46">
        <f>I15/1000</f>
        <v>1.786</v>
      </c>
      <c r="J31" s="47">
        <f>J15/1000</f>
        <v>-1.355</v>
      </c>
      <c r="K31" s="57"/>
      <c r="L31" s="45">
        <f>L15/1000</f>
        <v>1.179</v>
      </c>
      <c r="M31" s="45">
        <f>M15/1000</f>
        <v>0.55300000000000005</v>
      </c>
      <c r="N31" s="57"/>
      <c r="O31" s="46">
        <f>O15/1000</f>
        <v>1.5449999999999999</v>
      </c>
      <c r="P31" s="47">
        <f>P15/1000</f>
        <v>-1.2749999999999999</v>
      </c>
      <c r="Q31" s="57"/>
      <c r="R31" s="45">
        <f>R15/1000</f>
        <v>1.296</v>
      </c>
      <c r="S31" s="45">
        <f>S15/1000</f>
        <v>0.78900000000000003</v>
      </c>
      <c r="T31" s="57"/>
      <c r="U31" s="46">
        <f>U15/1000</f>
        <v>1.8109999999999999</v>
      </c>
      <c r="V31" s="47">
        <f>V15/1000</f>
        <v>-0.68500000000000005</v>
      </c>
      <c r="W31" s="57"/>
      <c r="X31" s="45">
        <f>X15/1000</f>
        <v>1.2410000000000001</v>
      </c>
      <c r="Y31" s="45">
        <f>Y15/1000</f>
        <v>0.93300000000000005</v>
      </c>
      <c r="Z31" s="57"/>
      <c r="AA31" s="46">
        <f>AA15/1000</f>
        <v>1.3240000000000001</v>
      </c>
      <c r="AB31" s="47">
        <f>AB15/1000</f>
        <v>-2.077</v>
      </c>
      <c r="AC31" s="57"/>
      <c r="AD31" s="45">
        <f>AD15/1000</f>
        <v>0</v>
      </c>
      <c r="AE31" s="45">
        <f>AE15/1000</f>
        <v>1.3540000000000001</v>
      </c>
      <c r="AF31" s="57"/>
      <c r="AG31" s="46">
        <f>AG15/1000</f>
        <v>1.262</v>
      </c>
    </row>
    <row r="32" spans="2:33" x14ac:dyDescent="0.2">
      <c r="B32" s="1"/>
    </row>
    <row r="33" spans="2:33" x14ac:dyDescent="0.2">
      <c r="B33" s="1"/>
      <c r="D33" s="13" t="s">
        <v>2</v>
      </c>
      <c r="E33" s="14"/>
      <c r="F33" s="14"/>
      <c r="G33" s="14"/>
      <c r="H33" s="14"/>
      <c r="I33" s="15"/>
      <c r="J33" s="13" t="s">
        <v>17</v>
      </c>
      <c r="K33" s="14"/>
      <c r="L33" s="14"/>
      <c r="M33" s="14"/>
      <c r="N33" s="14"/>
      <c r="O33" s="15"/>
      <c r="P33" s="13" t="s">
        <v>19</v>
      </c>
      <c r="Q33" s="14"/>
      <c r="R33" s="14"/>
      <c r="S33" s="14"/>
      <c r="T33" s="14"/>
      <c r="U33" s="15"/>
      <c r="V33" s="13" t="s">
        <v>20</v>
      </c>
      <c r="W33" s="14"/>
      <c r="X33" s="14"/>
      <c r="Y33" s="14"/>
      <c r="Z33" s="14"/>
      <c r="AA33" s="20"/>
      <c r="AB33" s="21" t="s">
        <v>18</v>
      </c>
      <c r="AC33" s="22"/>
      <c r="AD33" s="22"/>
      <c r="AE33" s="22"/>
      <c r="AF33" s="22"/>
      <c r="AG33" s="23"/>
    </row>
    <row r="34" spans="2:33" x14ac:dyDescent="0.2">
      <c r="B34" s="1" t="s">
        <v>37</v>
      </c>
      <c r="D34" s="16" t="s">
        <v>23</v>
      </c>
      <c r="E34" s="6"/>
      <c r="F34" s="6"/>
      <c r="G34" s="6"/>
      <c r="H34" s="6"/>
      <c r="I34" s="12"/>
      <c r="J34" s="16" t="s">
        <v>23</v>
      </c>
      <c r="K34" s="6"/>
      <c r="L34" s="6"/>
      <c r="M34" s="6"/>
      <c r="N34" s="6"/>
      <c r="O34" s="12"/>
      <c r="P34" s="16" t="s">
        <v>23</v>
      </c>
      <c r="Q34" s="6"/>
      <c r="R34" s="6"/>
      <c r="S34" s="6"/>
      <c r="T34" s="6"/>
      <c r="U34" s="12"/>
      <c r="V34" s="16" t="s">
        <v>23</v>
      </c>
      <c r="W34" s="6"/>
      <c r="X34" s="6"/>
      <c r="Y34" s="6"/>
      <c r="Z34" s="6"/>
      <c r="AA34" s="12"/>
      <c r="AB34" s="13" t="s">
        <v>23</v>
      </c>
      <c r="AC34" s="14"/>
      <c r="AD34" s="14"/>
      <c r="AE34" s="14"/>
      <c r="AF34" s="14"/>
      <c r="AG34" s="15"/>
    </row>
    <row r="35" spans="2:33" x14ac:dyDescent="0.2">
      <c r="B35" s="1"/>
      <c r="D35" s="34" t="s">
        <v>3</v>
      </c>
      <c r="E35" s="9"/>
      <c r="F35" s="9"/>
      <c r="G35" s="9" t="s">
        <v>16</v>
      </c>
      <c r="H35" s="9"/>
      <c r="I35" s="35"/>
      <c r="J35" s="34" t="s">
        <v>3</v>
      </c>
      <c r="K35" s="9"/>
      <c r="L35" s="9"/>
      <c r="M35" s="9" t="s">
        <v>16</v>
      </c>
      <c r="N35" s="9"/>
      <c r="O35" s="35"/>
      <c r="P35" s="34" t="s">
        <v>3</v>
      </c>
      <c r="Q35" s="9"/>
      <c r="R35" s="9"/>
      <c r="S35" s="9" t="s">
        <v>16</v>
      </c>
      <c r="T35" s="9"/>
      <c r="U35" s="35"/>
      <c r="V35" s="34" t="s">
        <v>3</v>
      </c>
      <c r="W35" s="9"/>
      <c r="X35" s="9"/>
      <c r="Y35" s="9" t="s">
        <v>16</v>
      </c>
      <c r="Z35" s="9"/>
      <c r="AA35" s="35"/>
      <c r="AB35" s="34" t="s">
        <v>3</v>
      </c>
      <c r="AC35" s="9"/>
      <c r="AD35" s="9"/>
      <c r="AE35" s="9" t="s">
        <v>16</v>
      </c>
      <c r="AF35" s="9"/>
      <c r="AG35" s="35"/>
    </row>
    <row r="36" spans="2:33" x14ac:dyDescent="0.2">
      <c r="B36" s="39" t="s">
        <v>25</v>
      </c>
      <c r="C36" s="40" t="s">
        <v>35</v>
      </c>
      <c r="D36" s="36" t="s">
        <v>28</v>
      </c>
      <c r="E36" s="37" t="s">
        <v>30</v>
      </c>
      <c r="F36" s="37" t="s">
        <v>29</v>
      </c>
      <c r="G36" s="37" t="s">
        <v>28</v>
      </c>
      <c r="H36" s="37" t="s">
        <v>30</v>
      </c>
      <c r="I36" s="38" t="s">
        <v>29</v>
      </c>
      <c r="J36" s="36" t="s">
        <v>28</v>
      </c>
      <c r="K36" s="37" t="s">
        <v>30</v>
      </c>
      <c r="L36" s="37" t="s">
        <v>29</v>
      </c>
      <c r="M36" s="37" t="s">
        <v>28</v>
      </c>
      <c r="N36" s="37" t="s">
        <v>30</v>
      </c>
      <c r="O36" s="38" t="s">
        <v>29</v>
      </c>
      <c r="P36" s="36" t="s">
        <v>28</v>
      </c>
      <c r="Q36" s="37" t="s">
        <v>30</v>
      </c>
      <c r="R36" s="37" t="s">
        <v>29</v>
      </c>
      <c r="S36" s="37" t="s">
        <v>28</v>
      </c>
      <c r="T36" s="37" t="s">
        <v>30</v>
      </c>
      <c r="U36" s="38" t="s">
        <v>29</v>
      </c>
      <c r="V36" s="36" t="s">
        <v>28</v>
      </c>
      <c r="W36" s="37" t="s">
        <v>30</v>
      </c>
      <c r="X36" s="37" t="s">
        <v>29</v>
      </c>
      <c r="Y36" s="37" t="s">
        <v>28</v>
      </c>
      <c r="Z36" s="37" t="s">
        <v>30</v>
      </c>
      <c r="AA36" s="38" t="s">
        <v>29</v>
      </c>
      <c r="AB36" s="36" t="s">
        <v>28</v>
      </c>
      <c r="AC36" s="37" t="s">
        <v>30</v>
      </c>
      <c r="AD36" s="37" t="s">
        <v>29</v>
      </c>
      <c r="AE36" s="37" t="s">
        <v>28</v>
      </c>
      <c r="AF36" s="37" t="s">
        <v>30</v>
      </c>
      <c r="AG36" s="38" t="s">
        <v>29</v>
      </c>
    </row>
    <row r="37" spans="2:33" x14ac:dyDescent="0.2">
      <c r="B37" s="61"/>
      <c r="C37" s="10" t="s">
        <v>21</v>
      </c>
      <c r="D37" s="47">
        <f>D23</f>
        <v>0.88600000000000001</v>
      </c>
      <c r="E37" s="41" t="s">
        <v>31</v>
      </c>
      <c r="F37" s="45">
        <f>F23</f>
        <v>0.47199999999999998</v>
      </c>
      <c r="G37" s="45">
        <f>G23</f>
        <v>1.3520000000000001</v>
      </c>
      <c r="H37" s="45" t="s">
        <v>32</v>
      </c>
      <c r="I37" s="46">
        <f>I23</f>
        <v>0.56659999999999999</v>
      </c>
      <c r="J37" s="47" t="e">
        <f>J21/1000</f>
        <v>#VALUE!</v>
      </c>
      <c r="K37" s="45"/>
      <c r="L37" s="45">
        <v>472</v>
      </c>
      <c r="M37" s="45">
        <v>1352</v>
      </c>
      <c r="N37" s="45"/>
      <c r="O37" s="46">
        <v>566.6</v>
      </c>
      <c r="P37" s="47" t="e">
        <f>P21/1000</f>
        <v>#VALUE!</v>
      </c>
      <c r="Q37" s="45"/>
      <c r="R37" s="45">
        <v>472</v>
      </c>
      <c r="S37" s="45" t="e">
        <f>S21/1000</f>
        <v>#VALUE!</v>
      </c>
      <c r="T37" s="45"/>
      <c r="U37" s="46">
        <v>566.6</v>
      </c>
      <c r="V37" s="47" t="e">
        <f>V21/1000</f>
        <v>#VALUE!</v>
      </c>
      <c r="W37" s="45"/>
      <c r="X37" s="45">
        <v>472</v>
      </c>
      <c r="Y37" s="45" t="e">
        <f>Y21/1000</f>
        <v>#VALUE!</v>
      </c>
      <c r="Z37" s="45"/>
      <c r="AA37" s="46">
        <v>566.6</v>
      </c>
      <c r="AB37" s="47" t="e">
        <f>AB21/1000</f>
        <v>#VALUE!</v>
      </c>
      <c r="AC37" s="45" t="s">
        <v>31</v>
      </c>
      <c r="AD37" s="45">
        <v>472</v>
      </c>
      <c r="AE37" s="45">
        <v>1352</v>
      </c>
      <c r="AF37" s="45"/>
      <c r="AG37" s="46">
        <v>566.6</v>
      </c>
    </row>
    <row r="38" spans="2:33" x14ac:dyDescent="0.2">
      <c r="B38" s="62" t="s">
        <v>22</v>
      </c>
      <c r="C38" s="5" t="s">
        <v>0</v>
      </c>
      <c r="D38" s="47">
        <f>D24</f>
        <v>-1.0369999999999999</v>
      </c>
      <c r="E38" s="42"/>
      <c r="F38" s="45">
        <f>F24</f>
        <v>0.67300000000000004</v>
      </c>
      <c r="G38" s="45">
        <f>G24</f>
        <v>1.766</v>
      </c>
      <c r="H38" s="48"/>
      <c r="I38" s="46">
        <f>I24</f>
        <v>0.64700000000000002</v>
      </c>
      <c r="J38" s="47" t="e">
        <f>J22/1000</f>
        <v>#VALUE!</v>
      </c>
      <c r="K38" s="50"/>
      <c r="L38" s="50">
        <v>634</v>
      </c>
      <c r="M38" s="50">
        <v>903</v>
      </c>
      <c r="N38" s="50"/>
      <c r="O38" s="51">
        <v>856</v>
      </c>
      <c r="P38" s="47" t="e">
        <f>P22/1000</f>
        <v>#VALUE!</v>
      </c>
      <c r="Q38" s="50"/>
      <c r="R38" s="50">
        <v>499</v>
      </c>
      <c r="S38" s="45" t="e">
        <f>S22/1000</f>
        <v>#VALUE!</v>
      </c>
      <c r="T38" s="50"/>
      <c r="U38" s="51">
        <v>911</v>
      </c>
      <c r="V38" s="47" t="e">
        <f>V22/1000</f>
        <v>#VALUE!</v>
      </c>
      <c r="W38" s="50"/>
      <c r="X38" s="50">
        <v>649</v>
      </c>
      <c r="Y38" s="45" t="e">
        <f>Y22/1000</f>
        <v>#VALUE!</v>
      </c>
      <c r="Z38" s="50"/>
      <c r="AA38" s="51">
        <v>922</v>
      </c>
      <c r="AB38" s="52">
        <v>-656</v>
      </c>
      <c r="AC38" s="48" t="s">
        <v>31</v>
      </c>
      <c r="AD38" s="50">
        <v>631</v>
      </c>
      <c r="AE38" s="48">
        <v>1586</v>
      </c>
      <c r="AF38" s="48" t="s">
        <v>31</v>
      </c>
      <c r="AG38" s="53">
        <v>845</v>
      </c>
    </row>
    <row r="39" spans="2:33" x14ac:dyDescent="0.2">
      <c r="B39" s="63"/>
      <c r="C39" s="3" t="s">
        <v>1</v>
      </c>
      <c r="D39" s="47">
        <f>D25</f>
        <v>-2.524</v>
      </c>
      <c r="E39" s="43" t="s">
        <v>26</v>
      </c>
      <c r="F39" s="45">
        <f>F25</f>
        <v>0.79200000000000004</v>
      </c>
      <c r="G39" s="45">
        <f>G25</f>
        <v>-1.522</v>
      </c>
      <c r="H39" s="54"/>
      <c r="I39" s="46">
        <f>I25</f>
        <v>1.1739999999999999</v>
      </c>
      <c r="J39" s="47">
        <f>J23/1000</f>
        <v>8.8599999999999996E-4</v>
      </c>
      <c r="K39" s="54" t="s">
        <v>27</v>
      </c>
      <c r="L39" s="54">
        <v>825</v>
      </c>
      <c r="M39" s="54">
        <v>-1075</v>
      </c>
      <c r="N39" s="54"/>
      <c r="O39" s="56">
        <v>118</v>
      </c>
      <c r="P39" s="47">
        <f>P23/1000</f>
        <v>8.8599999999999996E-4</v>
      </c>
      <c r="Q39" s="54" t="s">
        <v>27</v>
      </c>
      <c r="R39" s="54">
        <v>852</v>
      </c>
      <c r="S39" s="45">
        <f>S23/1000</f>
        <v>1.3520000000000001E-3</v>
      </c>
      <c r="T39" s="54"/>
      <c r="U39" s="56">
        <v>1234</v>
      </c>
      <c r="V39" s="47">
        <f>V23/1000</f>
        <v>8.8599999999999996E-4</v>
      </c>
      <c r="W39" s="54" t="s">
        <v>27</v>
      </c>
      <c r="X39" s="54">
        <v>827</v>
      </c>
      <c r="Y39" s="45">
        <f>Y23/1000</f>
        <v>1.3520000000000001E-3</v>
      </c>
      <c r="Z39" s="54"/>
      <c r="AA39" s="56">
        <v>1150</v>
      </c>
      <c r="AB39" s="55">
        <v>-3809</v>
      </c>
      <c r="AC39" s="54" t="s">
        <v>31</v>
      </c>
      <c r="AD39" s="54">
        <v>973</v>
      </c>
      <c r="AE39" s="54">
        <v>-1103</v>
      </c>
      <c r="AF39" s="54"/>
      <c r="AG39" s="56">
        <v>1085</v>
      </c>
    </row>
    <row r="40" spans="2:33" x14ac:dyDescent="0.2">
      <c r="B40" s="60" t="s">
        <v>24</v>
      </c>
      <c r="C40" s="5" t="s">
        <v>0</v>
      </c>
      <c r="D40" s="47">
        <f>D26</f>
        <v>-0.77700000000000002</v>
      </c>
      <c r="E40" s="42"/>
      <c r="F40" s="45">
        <f>F26</f>
        <v>0.627</v>
      </c>
      <c r="G40" s="45">
        <f>G26</f>
        <v>1.8680000000000001</v>
      </c>
      <c r="H40" s="48" t="s">
        <v>32</v>
      </c>
      <c r="I40" s="46">
        <f>I26</f>
        <v>0.84199999999999997</v>
      </c>
      <c r="J40" s="47">
        <f>J24/1000</f>
        <v>-5.7599999999999991E-4</v>
      </c>
      <c r="K40" s="48"/>
      <c r="L40" s="48">
        <v>625</v>
      </c>
      <c r="M40" s="48">
        <v>981</v>
      </c>
      <c r="N40" s="48"/>
      <c r="O40" s="53">
        <v>860</v>
      </c>
      <c r="P40" s="47">
        <f>P24/1000</f>
        <v>-8.1399999999999994E-4</v>
      </c>
      <c r="Q40" s="48"/>
      <c r="R40" s="48">
        <v>628</v>
      </c>
      <c r="S40" s="45">
        <f>S24/1000</f>
        <v>1.0869999999999999E-3</v>
      </c>
      <c r="T40" s="48"/>
      <c r="U40" s="53">
        <v>917</v>
      </c>
      <c r="V40" s="47">
        <f>V24/1000</f>
        <v>-7.6599999999999997E-4</v>
      </c>
      <c r="W40" s="48"/>
      <c r="X40" s="48">
        <v>673</v>
      </c>
      <c r="Y40" s="45">
        <f>Y24/1000</f>
        <v>1.5900000000000002E-4</v>
      </c>
      <c r="Z40" s="48"/>
      <c r="AA40" s="53">
        <v>982</v>
      </c>
      <c r="AB40" s="52">
        <v>-362</v>
      </c>
      <c r="AC40" s="48"/>
      <c r="AD40" s="48">
        <v>630</v>
      </c>
      <c r="AE40" s="48">
        <v>1501</v>
      </c>
      <c r="AF40" s="48"/>
      <c r="AG40" s="53">
        <v>874</v>
      </c>
    </row>
    <row r="41" spans="2:33" x14ac:dyDescent="0.2">
      <c r="B41" s="62"/>
      <c r="C41" s="3" t="s">
        <v>1</v>
      </c>
      <c r="D41" s="47">
        <f>D27</f>
        <v>-1.17</v>
      </c>
      <c r="E41" s="43" t="s">
        <v>32</v>
      </c>
      <c r="F41" s="45">
        <f>F27</f>
        <v>0.81200000000000006</v>
      </c>
      <c r="G41" s="45">
        <f>G27</f>
        <v>-0.82</v>
      </c>
      <c r="H41" s="54"/>
      <c r="I41" s="46">
        <f>I27</f>
        <v>1.1919999999999999</v>
      </c>
      <c r="J41" s="47">
        <f>J25/1000</f>
        <v>-3.016E-3</v>
      </c>
      <c r="K41" s="54"/>
      <c r="L41" s="54">
        <v>837</v>
      </c>
      <c r="M41" s="54">
        <v>-71</v>
      </c>
      <c r="N41" s="54"/>
      <c r="O41" s="56">
        <v>1198</v>
      </c>
      <c r="P41" s="47">
        <f>P25/1000</f>
        <v>-3.5119999999999999E-3</v>
      </c>
      <c r="Q41" s="54"/>
      <c r="R41" s="54">
        <v>864</v>
      </c>
      <c r="S41" s="45">
        <f>S25/1000</f>
        <v>-1.176E-3</v>
      </c>
      <c r="T41" s="54"/>
      <c r="U41" s="56">
        <v>1230</v>
      </c>
      <c r="V41" s="47">
        <f>V25/1000</f>
        <v>-3.418E-3</v>
      </c>
      <c r="W41" s="54"/>
      <c r="X41" s="54">
        <v>836</v>
      </c>
      <c r="Y41" s="45">
        <f>Y25/1000</f>
        <v>-1.1279999999999999E-3</v>
      </c>
      <c r="Z41" s="54"/>
      <c r="AA41" s="56">
        <v>1154</v>
      </c>
      <c r="AB41" s="55">
        <v>-3128</v>
      </c>
      <c r="AC41" s="54"/>
      <c r="AD41" s="54">
        <v>1026</v>
      </c>
      <c r="AE41" s="54">
        <v>-368</v>
      </c>
      <c r="AF41" s="54"/>
      <c r="AG41" s="56">
        <v>1159</v>
      </c>
    </row>
    <row r="42" spans="2:33" x14ac:dyDescent="0.2">
      <c r="B42" s="66" t="s">
        <v>33</v>
      </c>
      <c r="C42" s="5" t="s">
        <v>0</v>
      </c>
      <c r="D42" s="47">
        <f>D28</f>
        <v>-0.33400000000000002</v>
      </c>
      <c r="E42" s="42"/>
      <c r="F42" s="45">
        <f>F28</f>
        <v>0.61199999999999999</v>
      </c>
      <c r="G42" s="45">
        <f>G28</f>
        <v>2.722</v>
      </c>
      <c r="H42" s="48"/>
      <c r="I42" s="46">
        <f>I28</f>
        <v>2.6749999999999998</v>
      </c>
      <c r="J42" s="47">
        <f>J26/1000</f>
        <v>-2.92E-4</v>
      </c>
      <c r="K42" s="48"/>
      <c r="L42" s="48">
        <v>81</v>
      </c>
      <c r="M42" s="48">
        <v>1905</v>
      </c>
      <c r="N42" s="48"/>
      <c r="O42" s="53">
        <v>1878</v>
      </c>
      <c r="P42" s="47">
        <f>P26/1000</f>
        <v>-6.0399999999999994E-4</v>
      </c>
      <c r="Q42" s="48"/>
      <c r="R42" s="48">
        <v>53</v>
      </c>
      <c r="S42" s="45">
        <f>S26/1000</f>
        <v>9.1200000000000005E-4</v>
      </c>
      <c r="T42" s="48"/>
      <c r="U42" s="53">
        <v>1992</v>
      </c>
      <c r="V42" s="47">
        <f>V26/1000</f>
        <v>-4.84E-4</v>
      </c>
      <c r="W42" s="48"/>
      <c r="X42" s="48">
        <v>15</v>
      </c>
      <c r="Y42" s="45">
        <f>Y26/1000</f>
        <v>1.3900000000000002E-4</v>
      </c>
      <c r="Z42" s="48"/>
      <c r="AA42" s="53">
        <v>874</v>
      </c>
      <c r="AB42" s="49">
        <v>-143</v>
      </c>
      <c r="AC42" s="48"/>
      <c r="AD42" s="48">
        <v>614</v>
      </c>
      <c r="AE42" s="48">
        <v>2806</v>
      </c>
      <c r="AF42" s="48"/>
      <c r="AG42" s="53">
        <v>767</v>
      </c>
    </row>
    <row r="43" spans="2:33" x14ac:dyDescent="0.2">
      <c r="B43" s="67"/>
      <c r="C43" s="3" t="s">
        <v>1</v>
      </c>
      <c r="D43" s="47">
        <f>D29</f>
        <v>-0.495</v>
      </c>
      <c r="E43" s="44"/>
      <c r="F43" s="45">
        <f>F29</f>
        <v>0.81299999999999994</v>
      </c>
      <c r="G43" s="45">
        <f>G29</f>
        <v>-8.4000000000000005E-2</v>
      </c>
      <c r="H43" s="57"/>
      <c r="I43" s="46">
        <f>I29</f>
        <v>1.198</v>
      </c>
      <c r="J43" s="47">
        <f>J27/1000</f>
        <v>-2.0179999999999998E-3</v>
      </c>
      <c r="K43" s="57"/>
      <c r="L43" s="57">
        <v>1369</v>
      </c>
      <c r="M43" s="57">
        <v>533</v>
      </c>
      <c r="N43" s="57"/>
      <c r="O43" s="59">
        <v>476</v>
      </c>
      <c r="P43" s="47">
        <f>P27/1000</f>
        <v>-2.7469999999999999E-3</v>
      </c>
      <c r="Q43" s="57"/>
      <c r="R43" s="57">
        <v>889</v>
      </c>
      <c r="S43" s="45">
        <f>S27/1000</f>
        <v>2.1999999999999999E-5</v>
      </c>
      <c r="T43" s="57"/>
      <c r="U43" s="59">
        <v>1210</v>
      </c>
      <c r="V43" s="47">
        <f>V27/1000</f>
        <v>-2.7629999999999998E-3</v>
      </c>
      <c r="W43" s="57"/>
      <c r="X43" s="57">
        <v>852</v>
      </c>
      <c r="Y43" s="45">
        <f>Y27/1000</f>
        <v>-3.8099999999999999E-4</v>
      </c>
      <c r="Z43" s="57"/>
      <c r="AA43" s="59">
        <v>877</v>
      </c>
      <c r="AB43" s="58">
        <v>-2706</v>
      </c>
      <c r="AC43" s="57"/>
      <c r="AD43" s="57">
        <v>1180</v>
      </c>
      <c r="AE43" s="57">
        <v>1352</v>
      </c>
      <c r="AF43" s="57"/>
      <c r="AG43" s="59">
        <v>1013</v>
      </c>
    </row>
    <row r="44" spans="2:33" x14ac:dyDescent="0.2">
      <c r="B44" s="68" t="s">
        <v>34</v>
      </c>
      <c r="C44" s="5" t="s">
        <v>0</v>
      </c>
      <c r="D44" s="47">
        <f>D30</f>
        <v>-0.53400000000000003</v>
      </c>
      <c r="E44" s="42" t="s">
        <v>31</v>
      </c>
      <c r="F44" s="45">
        <f>F30</f>
        <v>0.57899999999999996</v>
      </c>
      <c r="G44" s="45">
        <f>G30</f>
        <v>2.722</v>
      </c>
      <c r="H44" s="48" t="s">
        <v>27</v>
      </c>
      <c r="I44" s="46">
        <f>I30</f>
        <v>0.76900000000000002</v>
      </c>
      <c r="J44" s="47">
        <f>J28/1000</f>
        <v>5.1E-5</v>
      </c>
      <c r="K44" s="48"/>
      <c r="L44" s="48">
        <v>633</v>
      </c>
      <c r="M44" s="48">
        <v>1905</v>
      </c>
      <c r="N44" s="48" t="s">
        <v>32</v>
      </c>
      <c r="O44" s="53">
        <v>867</v>
      </c>
      <c r="P44" s="47">
        <f>P28/1000</f>
        <v>9.9000000000000008E-5</v>
      </c>
      <c r="Q44" s="48"/>
      <c r="R44" s="48">
        <v>465</v>
      </c>
      <c r="S44" s="45">
        <f>S28/1000</f>
        <v>2.0089999999999999E-3</v>
      </c>
      <c r="T44" s="48" t="s">
        <v>32</v>
      </c>
      <c r="U44" s="53">
        <v>811</v>
      </c>
      <c r="V44" s="47">
        <f>V28/1000</f>
        <v>1.9000000000000001E-5</v>
      </c>
      <c r="W44" s="48"/>
      <c r="X44" s="48">
        <v>624</v>
      </c>
      <c r="Y44" s="45">
        <f>Y28/1000</f>
        <v>1.495E-3</v>
      </c>
      <c r="Z44" s="48"/>
      <c r="AA44" s="51">
        <v>918</v>
      </c>
      <c r="AB44" s="49">
        <v>-143</v>
      </c>
      <c r="AC44" s="48"/>
      <c r="AD44" s="48">
        <v>717</v>
      </c>
      <c r="AE44" s="48">
        <v>2086</v>
      </c>
      <c r="AF44" s="48"/>
      <c r="AG44" s="53">
        <v>807</v>
      </c>
    </row>
    <row r="45" spans="2:33" x14ac:dyDescent="0.2">
      <c r="B45" s="69"/>
      <c r="C45" s="19" t="s">
        <v>1</v>
      </c>
      <c r="D45" s="47">
        <f>D31</f>
        <v>-0.495</v>
      </c>
      <c r="E45" s="44"/>
      <c r="F45" s="45">
        <f>F31</f>
        <v>1.073</v>
      </c>
      <c r="G45" s="45">
        <f>G31</f>
        <v>-8.4000000000000005E-2</v>
      </c>
      <c r="H45" s="57" t="s">
        <v>31</v>
      </c>
      <c r="I45" s="46">
        <f>I31</f>
        <v>1.786</v>
      </c>
      <c r="J45" s="47">
        <f>J29/1000</f>
        <v>-8.4000000000000009E-5</v>
      </c>
      <c r="K45" s="57"/>
      <c r="L45" s="57">
        <v>1179</v>
      </c>
      <c r="M45" s="57">
        <v>553</v>
      </c>
      <c r="N45" s="57"/>
      <c r="O45" s="59">
        <v>1545</v>
      </c>
      <c r="P45" s="47">
        <f>P29/1000</f>
        <v>-1.2749999999999999E-3</v>
      </c>
      <c r="Q45" s="57"/>
      <c r="R45" s="57">
        <v>1296</v>
      </c>
      <c r="S45" s="45">
        <f>S29/1000</f>
        <v>7.8899999999999999E-4</v>
      </c>
      <c r="T45" s="57"/>
      <c r="U45" s="59">
        <v>1811</v>
      </c>
      <c r="V45" s="47">
        <f>V29/1000</f>
        <v>-6.8500000000000006E-4</v>
      </c>
      <c r="W45" s="57"/>
      <c r="X45" s="57">
        <v>1241</v>
      </c>
      <c r="Y45" s="45">
        <f>Y29/1000</f>
        <v>9.320000000000001E-4</v>
      </c>
      <c r="Z45" s="57"/>
      <c r="AA45" s="53">
        <v>1324</v>
      </c>
      <c r="AB45" s="58">
        <v>-2077</v>
      </c>
      <c r="AC45" s="57"/>
      <c r="AD45" s="57">
        <v>1354</v>
      </c>
      <c r="AE45" s="57">
        <v>1354</v>
      </c>
      <c r="AF45" s="57"/>
      <c r="AG45" s="59">
        <v>1262</v>
      </c>
    </row>
    <row r="58" spans="2:33" x14ac:dyDescent="0.2">
      <c r="B58" s="1" t="s">
        <v>39</v>
      </c>
      <c r="D58" s="13" t="s">
        <v>2</v>
      </c>
      <c r="E58" s="14"/>
      <c r="F58" s="14"/>
      <c r="G58" s="14"/>
      <c r="H58" s="14"/>
      <c r="I58" s="15"/>
      <c r="J58" s="13" t="s">
        <v>17</v>
      </c>
      <c r="K58" s="14"/>
      <c r="L58" s="14"/>
      <c r="M58" s="14"/>
      <c r="N58" s="14"/>
      <c r="O58" s="15"/>
      <c r="P58" s="13" t="s">
        <v>19</v>
      </c>
      <c r="Q58" s="14"/>
      <c r="R58" s="14"/>
      <c r="S58" s="14"/>
      <c r="T58" s="14"/>
      <c r="U58" s="15"/>
      <c r="V58" s="13" t="s">
        <v>20</v>
      </c>
      <c r="W58" s="14"/>
      <c r="X58" s="14"/>
      <c r="Y58" s="14"/>
      <c r="Z58" s="14"/>
      <c r="AA58" s="20"/>
      <c r="AB58" s="21" t="s">
        <v>18</v>
      </c>
      <c r="AC58" s="22"/>
      <c r="AD58" s="22"/>
      <c r="AE58" s="22"/>
      <c r="AF58" s="22"/>
      <c r="AG58" s="23"/>
    </row>
    <row r="59" spans="2:33" x14ac:dyDescent="0.2">
      <c r="B59" s="1"/>
      <c r="D59" s="16" t="s">
        <v>23</v>
      </c>
      <c r="E59" s="6"/>
      <c r="F59" s="6"/>
      <c r="G59" s="6"/>
      <c r="H59" s="6"/>
      <c r="I59" s="12"/>
      <c r="J59" s="16" t="s">
        <v>23</v>
      </c>
      <c r="K59" s="6"/>
      <c r="L59" s="6"/>
      <c r="M59" s="6"/>
      <c r="N59" s="6"/>
      <c r="O59" s="12"/>
      <c r="P59" s="16" t="s">
        <v>23</v>
      </c>
      <c r="Q59" s="6"/>
      <c r="R59" s="6"/>
      <c r="S59" s="6"/>
      <c r="T59" s="6"/>
      <c r="U59" s="12"/>
      <c r="V59" s="16" t="s">
        <v>23</v>
      </c>
      <c r="W59" s="6"/>
      <c r="X59" s="6"/>
      <c r="Y59" s="6"/>
      <c r="Z59" s="6"/>
      <c r="AA59" s="12"/>
      <c r="AB59" s="13" t="s">
        <v>23</v>
      </c>
      <c r="AC59" s="14"/>
      <c r="AD59" s="14"/>
      <c r="AE59" s="14"/>
      <c r="AF59" s="14"/>
      <c r="AG59" s="15"/>
    </row>
    <row r="60" spans="2:33" x14ac:dyDescent="0.2">
      <c r="B60" s="1"/>
      <c r="D60" s="34" t="s">
        <v>3</v>
      </c>
      <c r="E60" s="9"/>
      <c r="F60" s="9"/>
      <c r="G60" s="9" t="s">
        <v>16</v>
      </c>
      <c r="H60" s="9"/>
      <c r="I60" s="35"/>
      <c r="J60" s="34" t="s">
        <v>3</v>
      </c>
      <c r="K60" s="9"/>
      <c r="L60" s="9"/>
      <c r="M60" s="9" t="s">
        <v>16</v>
      </c>
      <c r="N60" s="9"/>
      <c r="O60" s="35"/>
      <c r="P60" s="34" t="s">
        <v>3</v>
      </c>
      <c r="Q60" s="9"/>
      <c r="R60" s="9"/>
      <c r="S60" s="9" t="s">
        <v>16</v>
      </c>
      <c r="T60" s="9"/>
      <c r="U60" s="35"/>
      <c r="V60" s="34" t="s">
        <v>3</v>
      </c>
      <c r="W60" s="9"/>
      <c r="X60" s="9"/>
      <c r="Y60" s="9" t="s">
        <v>16</v>
      </c>
      <c r="Z60" s="9"/>
      <c r="AA60" s="35"/>
      <c r="AB60" s="34" t="s">
        <v>3</v>
      </c>
      <c r="AC60" s="9"/>
      <c r="AD60" s="9"/>
      <c r="AE60" s="9" t="s">
        <v>16</v>
      </c>
      <c r="AF60" s="9"/>
      <c r="AG60" s="35"/>
    </row>
    <row r="61" spans="2:33" x14ac:dyDescent="0.2">
      <c r="B61" s="39" t="s">
        <v>25</v>
      </c>
      <c r="C61" s="40" t="s">
        <v>35</v>
      </c>
      <c r="D61" s="36" t="s">
        <v>28</v>
      </c>
      <c r="E61" s="37" t="s">
        <v>30</v>
      </c>
      <c r="F61" s="37" t="s">
        <v>29</v>
      </c>
      <c r="G61" s="37" t="s">
        <v>28</v>
      </c>
      <c r="H61" s="37" t="s">
        <v>30</v>
      </c>
      <c r="I61" s="38" t="s">
        <v>29</v>
      </c>
      <c r="J61" s="36" t="s">
        <v>28</v>
      </c>
      <c r="K61" s="37" t="s">
        <v>30</v>
      </c>
      <c r="L61" s="37" t="s">
        <v>29</v>
      </c>
      <c r="M61" s="37" t="s">
        <v>28</v>
      </c>
      <c r="N61" s="37" t="s">
        <v>30</v>
      </c>
      <c r="O61" s="38" t="s">
        <v>29</v>
      </c>
      <c r="P61" s="36" t="s">
        <v>28</v>
      </c>
      <c r="Q61" s="37" t="s">
        <v>30</v>
      </c>
      <c r="R61" s="37" t="s">
        <v>29</v>
      </c>
      <c r="S61" s="37" t="s">
        <v>28</v>
      </c>
      <c r="T61" s="37" t="s">
        <v>30</v>
      </c>
      <c r="U61" s="38" t="s">
        <v>29</v>
      </c>
      <c r="V61" s="36" t="s">
        <v>28</v>
      </c>
      <c r="W61" s="37" t="s">
        <v>30</v>
      </c>
      <c r="X61" s="37" t="s">
        <v>29</v>
      </c>
      <c r="Y61" s="37" t="s">
        <v>28</v>
      </c>
      <c r="Z61" s="37" t="s">
        <v>30</v>
      </c>
      <c r="AA61" s="38" t="s">
        <v>29</v>
      </c>
      <c r="AB61" s="36" t="s">
        <v>28</v>
      </c>
      <c r="AC61" s="37" t="s">
        <v>30</v>
      </c>
      <c r="AD61" s="37" t="s">
        <v>29</v>
      </c>
      <c r="AE61" s="37" t="s">
        <v>28</v>
      </c>
      <c r="AF61" s="37" t="s">
        <v>30</v>
      </c>
      <c r="AG61" s="38" t="s">
        <v>29</v>
      </c>
    </row>
    <row r="62" spans="2:33" x14ac:dyDescent="0.2">
      <c r="B62" s="61"/>
      <c r="C62" s="10" t="s">
        <v>21</v>
      </c>
      <c r="D62" s="24">
        <v>886.3</v>
      </c>
      <c r="E62" s="25"/>
      <c r="F62" s="25">
        <v>302.8</v>
      </c>
      <c r="G62" s="25">
        <v>1352.8</v>
      </c>
      <c r="H62" s="25"/>
      <c r="I62" s="28">
        <v>556.6</v>
      </c>
      <c r="J62" s="24">
        <v>886.3</v>
      </c>
      <c r="K62" s="25"/>
      <c r="L62" s="25">
        <v>302.8</v>
      </c>
      <c r="M62" s="25">
        <v>1352.8</v>
      </c>
      <c r="N62" s="25"/>
      <c r="O62" s="28">
        <v>556.6</v>
      </c>
      <c r="P62" s="24"/>
      <c r="Q62" s="25"/>
      <c r="R62" s="25"/>
      <c r="S62" s="25"/>
      <c r="T62" s="25"/>
      <c r="U62" s="28"/>
      <c r="V62" s="24"/>
      <c r="W62" s="25"/>
      <c r="X62" s="25"/>
      <c r="Y62" s="25"/>
      <c r="Z62" s="25"/>
      <c r="AA62" s="28"/>
      <c r="AB62" s="24"/>
      <c r="AC62" s="25"/>
      <c r="AD62" s="25"/>
      <c r="AE62" s="25"/>
      <c r="AF62" s="25"/>
      <c r="AG62" s="28"/>
    </row>
    <row r="63" spans="2:33" x14ac:dyDescent="0.2">
      <c r="B63" s="62" t="s">
        <v>22</v>
      </c>
      <c r="C63" s="5" t="s">
        <v>0</v>
      </c>
      <c r="D63" s="17">
        <v>-1431.2</v>
      </c>
      <c r="E63" s="11" t="s">
        <v>32</v>
      </c>
      <c r="F63" s="11">
        <v>644.20000000000005</v>
      </c>
      <c r="G63" s="11">
        <v>635.29999999999995</v>
      </c>
      <c r="H63" s="11"/>
      <c r="I63" s="29">
        <v>855.4</v>
      </c>
      <c r="J63" s="30">
        <v>-4127</v>
      </c>
      <c r="K63" s="26"/>
      <c r="L63" s="26">
        <v>2365</v>
      </c>
      <c r="M63" s="26">
        <v>-2749</v>
      </c>
      <c r="N63" s="26"/>
      <c r="O63" s="29">
        <v>2860</v>
      </c>
      <c r="P63" s="30">
        <v>-1217.3</v>
      </c>
      <c r="Q63" s="26"/>
      <c r="R63" s="26">
        <v>647.4</v>
      </c>
      <c r="S63" s="26">
        <v>1357.4</v>
      </c>
      <c r="T63" s="26"/>
      <c r="U63" s="29">
        <v>904.4</v>
      </c>
      <c r="V63" s="30">
        <v>-297.89999999999998</v>
      </c>
      <c r="W63" s="26"/>
      <c r="X63" s="26">
        <v>633.20000000000005</v>
      </c>
      <c r="Y63" s="26">
        <v>1488.1</v>
      </c>
      <c r="Z63" s="26"/>
      <c r="AA63" s="29">
        <v>860.4</v>
      </c>
      <c r="AB63" s="17">
        <v>-8707.7999999999993</v>
      </c>
      <c r="AC63" s="11" t="s">
        <v>27</v>
      </c>
      <c r="AD63" s="26">
        <v>693</v>
      </c>
      <c r="AE63" s="11">
        <v>-8190.2</v>
      </c>
      <c r="AF63" s="11" t="s">
        <v>27</v>
      </c>
      <c r="AG63" s="18">
        <v>946.6</v>
      </c>
    </row>
    <row r="64" spans="2:33" x14ac:dyDescent="0.2">
      <c r="B64" s="63"/>
      <c r="C64" s="3" t="s">
        <v>1</v>
      </c>
      <c r="D64" s="27">
        <v>-2664.4</v>
      </c>
      <c r="E64" s="4" t="s">
        <v>27</v>
      </c>
      <c r="F64" s="4">
        <v>793.6</v>
      </c>
      <c r="G64" s="4">
        <v>-1614.6</v>
      </c>
      <c r="H64" s="4"/>
      <c r="I64" s="31">
        <v>1082.0999999999999</v>
      </c>
      <c r="J64" s="27">
        <v>-228</v>
      </c>
      <c r="K64" s="4"/>
      <c r="L64" s="4">
        <v>1992</v>
      </c>
      <c r="M64" s="4">
        <v>-1738</v>
      </c>
      <c r="N64" s="4"/>
      <c r="O64" s="31">
        <v>2982</v>
      </c>
      <c r="P64" s="27">
        <v>-3537</v>
      </c>
      <c r="Q64" s="4"/>
      <c r="R64" s="4">
        <v>1040</v>
      </c>
      <c r="S64" s="4">
        <v>-28.16</v>
      </c>
      <c r="T64" s="4"/>
      <c r="U64" s="31">
        <v>1310.4000000000001</v>
      </c>
      <c r="V64" s="27">
        <v>-3609.8</v>
      </c>
      <c r="W64" s="4" t="s">
        <v>27</v>
      </c>
      <c r="X64">
        <v>1020.5</v>
      </c>
      <c r="Y64" s="4">
        <v>-2864</v>
      </c>
      <c r="Z64" s="4" t="s">
        <v>32</v>
      </c>
      <c r="AA64" s="31">
        <v>1211</v>
      </c>
      <c r="AB64" s="17">
        <v>-15034</v>
      </c>
      <c r="AC64" s="4" t="s">
        <v>27</v>
      </c>
      <c r="AD64" s="4">
        <v>970.3</v>
      </c>
      <c r="AE64" s="4">
        <v>-15613</v>
      </c>
      <c r="AF64" s="4" t="s">
        <v>27</v>
      </c>
      <c r="AG64" s="31">
        <v>1332</v>
      </c>
    </row>
    <row r="65" spans="2:33" x14ac:dyDescent="0.2">
      <c r="B65" s="60" t="s">
        <v>24</v>
      </c>
      <c r="C65" s="5" t="s">
        <v>0</v>
      </c>
      <c r="D65" s="17">
        <v>-839.77533000000005</v>
      </c>
      <c r="E65" s="11"/>
      <c r="F65" s="11">
        <v>641.51179999999999</v>
      </c>
      <c r="G65" s="11">
        <v>1262.4531199999999</v>
      </c>
      <c r="H65" s="11"/>
      <c r="I65" s="18">
        <v>919.98262999999997</v>
      </c>
      <c r="J65" s="17">
        <v>-2147.9784</v>
      </c>
      <c r="K65" s="11"/>
      <c r="L65" s="11">
        <v>2526.9111200000002</v>
      </c>
      <c r="M65" s="11">
        <v>-668.20299999999997</v>
      </c>
      <c r="N65" s="11"/>
      <c r="O65" s="18">
        <v>3189.0084999999999</v>
      </c>
      <c r="P65" s="17">
        <v>-991.52751000000001</v>
      </c>
      <c r="Q65" s="11"/>
      <c r="R65" s="11">
        <v>653.37676999999996</v>
      </c>
      <c r="S65" s="11">
        <v>1279.6047000000001</v>
      </c>
      <c r="T65" s="11"/>
      <c r="U65" s="18">
        <v>919.05399999999997</v>
      </c>
      <c r="V65" s="17">
        <v>33.311329999999998</v>
      </c>
      <c r="W65" s="11"/>
      <c r="X65" s="11">
        <v>665.43358999999998</v>
      </c>
      <c r="Y65" s="11">
        <v>1059.4330399999999</v>
      </c>
      <c r="Z65" s="11"/>
      <c r="AA65" s="18">
        <v>923.95926999999995</v>
      </c>
      <c r="AB65">
        <v>-2186.9646699999998</v>
      </c>
      <c r="AC65" s="11" t="s">
        <v>32</v>
      </c>
      <c r="AD65" s="11">
        <v>1083.03279</v>
      </c>
      <c r="AE65" s="11">
        <v>9.5507799999999996</v>
      </c>
      <c r="AF65" s="11"/>
      <c r="AG65" s="18">
        <v>1604.8100199999999</v>
      </c>
    </row>
    <row r="66" spans="2:33" x14ac:dyDescent="0.2">
      <c r="B66" s="62"/>
      <c r="C66" s="3" t="s">
        <v>1</v>
      </c>
      <c r="D66" s="27">
        <v>-2069.1482000000001</v>
      </c>
      <c r="E66" s="4" t="s">
        <v>32</v>
      </c>
      <c r="F66" s="4">
        <v>826.76080000000002</v>
      </c>
      <c r="G66" s="4">
        <v>-525.11688000000004</v>
      </c>
      <c r="H66" s="4"/>
      <c r="I66" s="31">
        <v>1100.61655</v>
      </c>
      <c r="J66" s="27">
        <v>618.80879000000004</v>
      </c>
      <c r="K66" s="4"/>
      <c r="L66" s="4">
        <v>2200.1416199999999</v>
      </c>
      <c r="M66" s="4">
        <v>-1579.8108</v>
      </c>
      <c r="N66" s="4"/>
      <c r="O66" s="31">
        <v>3405.2363999999998</v>
      </c>
      <c r="P66" s="27">
        <v>-3016.3831300000002</v>
      </c>
      <c r="Q66" s="4" t="s">
        <v>27</v>
      </c>
      <c r="R66" s="4">
        <v>1074.9637700000001</v>
      </c>
      <c r="S66" s="4">
        <v>940.05849999999998</v>
      </c>
      <c r="T66" s="4"/>
      <c r="U66" s="31">
        <v>1314.7915</v>
      </c>
      <c r="V66" s="27">
        <v>-3158.8513899999998</v>
      </c>
      <c r="W66" s="4" t="s">
        <v>26</v>
      </c>
      <c r="X66" s="4">
        <v>1047.0756899999999</v>
      </c>
      <c r="Y66" s="4">
        <v>-437.05376000000001</v>
      </c>
      <c r="Z66" s="4"/>
      <c r="AA66" s="31">
        <v>1246.8042600000001</v>
      </c>
      <c r="AB66" s="27">
        <v>-1597.6451</v>
      </c>
      <c r="AC66" s="4"/>
      <c r="AD66" s="4">
        <v>1117.9283399999999</v>
      </c>
      <c r="AE66" s="4">
        <v>-5339.1975700000003</v>
      </c>
      <c r="AF66" s="4" t="s">
        <v>26</v>
      </c>
      <c r="AG66" s="31">
        <v>1914.6869799999999</v>
      </c>
    </row>
    <row r="67" spans="2:33" x14ac:dyDescent="0.2">
      <c r="B67" s="62" t="s">
        <v>33</v>
      </c>
      <c r="C67" s="5" t="s">
        <v>0</v>
      </c>
      <c r="D67" s="17">
        <v>-828.29629999999997</v>
      </c>
      <c r="E67" s="11"/>
      <c r="F67" s="11">
        <v>666.40110000000004</v>
      </c>
      <c r="G67" s="11">
        <v>1026.9190000000001</v>
      </c>
      <c r="H67" s="11"/>
      <c r="I67" s="18">
        <v>826.9212</v>
      </c>
      <c r="J67" s="17">
        <v>2637.7310000000002</v>
      </c>
      <c r="K67" s="11"/>
      <c r="L67" s="11">
        <v>2265.0819999999999</v>
      </c>
      <c r="M67" s="11">
        <v>3090.2860000000001</v>
      </c>
      <c r="N67" s="11"/>
      <c r="O67" s="18">
        <v>2091.268</v>
      </c>
      <c r="P67" s="17">
        <v>154.16839999999999</v>
      </c>
      <c r="Q67" s="11"/>
      <c r="R67" s="11">
        <v>633.04930000000002</v>
      </c>
      <c r="S67" s="11">
        <v>2413.2220000000002</v>
      </c>
      <c r="T67" s="11"/>
      <c r="U67" s="18">
        <v>774.85130000000004</v>
      </c>
      <c r="V67" s="17">
        <v>23.734010000000001</v>
      </c>
      <c r="W67" s="11"/>
      <c r="X67" s="11">
        <v>578.59479999999996</v>
      </c>
      <c r="Y67" s="11">
        <v>2082.3679999999999</v>
      </c>
      <c r="Z67" s="11"/>
      <c r="AA67" s="18">
        <v>759.61019999999996</v>
      </c>
      <c r="AB67" s="30">
        <v>-8702.4179999999997</v>
      </c>
      <c r="AC67" s="11"/>
      <c r="AD67" s="11">
        <v>674.92409999999995</v>
      </c>
      <c r="AE67" s="11">
        <v>-8132.6970000000001</v>
      </c>
      <c r="AF67" s="11"/>
      <c r="AG67" s="18">
        <v>909.9271</v>
      </c>
    </row>
    <row r="68" spans="2:33" x14ac:dyDescent="0.2">
      <c r="B68" s="62"/>
      <c r="C68" s="3" t="s">
        <v>1</v>
      </c>
      <c r="D68" s="32">
        <v>-620.95960000000002</v>
      </c>
      <c r="E68" s="7"/>
      <c r="F68" s="7">
        <v>761.99829999999997</v>
      </c>
      <c r="G68" s="7">
        <v>90.875680000000003</v>
      </c>
      <c r="H68" s="7"/>
      <c r="I68" s="33">
        <v>960.22479999999996</v>
      </c>
      <c r="J68" s="32">
        <v>3906.9090000000001</v>
      </c>
      <c r="K68" s="7"/>
      <c r="L68" s="7">
        <v>3906.9090000000001</v>
      </c>
      <c r="M68" s="7">
        <v>4838.6760000000004</v>
      </c>
      <c r="N68" s="7"/>
      <c r="O68" s="33">
        <v>2408.0320000000002</v>
      </c>
      <c r="P68" s="32">
        <v>-709.38379999999995</v>
      </c>
      <c r="Q68" s="7"/>
      <c r="R68" s="7">
        <v>1034.9739999999999</v>
      </c>
      <c r="S68" s="7">
        <v>2708.5459999999998</v>
      </c>
      <c r="T68" s="7"/>
      <c r="U68" s="33">
        <v>1050.0139999999999</v>
      </c>
      <c r="V68" s="32">
        <v>-1830.566</v>
      </c>
      <c r="W68" s="7"/>
      <c r="X68" s="7">
        <v>1172.76</v>
      </c>
      <c r="Y68" s="7">
        <v>85.086489999999998</v>
      </c>
      <c r="Z68" s="7"/>
      <c r="AA68" s="33">
        <v>1227.7719999999999</v>
      </c>
      <c r="AB68" s="32">
        <v>-15533.7</v>
      </c>
      <c r="AC68" s="7"/>
      <c r="AD68" s="7">
        <v>991.95929999999998</v>
      </c>
      <c r="AE68" s="7">
        <v>-15613.89</v>
      </c>
      <c r="AF68" s="7"/>
      <c r="AG68" s="33">
        <v>1328.116</v>
      </c>
    </row>
    <row r="69" spans="2:33" x14ac:dyDescent="0.2">
      <c r="B69" s="60" t="s">
        <v>34</v>
      </c>
      <c r="C69" s="5" t="s">
        <v>0</v>
      </c>
      <c r="D69" s="17">
        <v>-1431.2</v>
      </c>
      <c r="E69" s="11" t="s">
        <v>32</v>
      </c>
      <c r="F69" s="11">
        <v>657</v>
      </c>
      <c r="G69" s="11">
        <v>635.4</v>
      </c>
      <c r="H69" s="11"/>
      <c r="I69" s="18">
        <v>824.5</v>
      </c>
      <c r="J69" s="17">
        <v>-1614.6</v>
      </c>
      <c r="K69" s="11"/>
      <c r="L69" s="11">
        <v>1178.8</v>
      </c>
      <c r="M69" s="11">
        <v>-228</v>
      </c>
      <c r="N69" s="11"/>
      <c r="O69" s="18">
        <v>2630</v>
      </c>
      <c r="P69" s="17">
        <v>-1217.3</v>
      </c>
      <c r="Q69" s="11" t="s">
        <v>32</v>
      </c>
      <c r="R69" s="11">
        <v>588.9</v>
      </c>
      <c r="S69" s="11">
        <v>1357.4</v>
      </c>
      <c r="T69" s="11"/>
      <c r="U69" s="18">
        <v>956.3</v>
      </c>
      <c r="V69" s="17">
        <v>-297.89999999999998</v>
      </c>
      <c r="W69" s="11"/>
      <c r="X69" s="11">
        <v>622.4</v>
      </c>
      <c r="Y69" s="11">
        <v>1488.1</v>
      </c>
      <c r="Z69" s="11"/>
      <c r="AA69" s="29">
        <v>824.1</v>
      </c>
      <c r="AB69" s="30">
        <v>-8708.7999999999993</v>
      </c>
      <c r="AC69" s="11" t="s">
        <v>27</v>
      </c>
      <c r="AD69" s="11">
        <v>630.5</v>
      </c>
      <c r="AE69" s="11">
        <v>-8190.2</v>
      </c>
      <c r="AF69" s="11" t="s">
        <v>27</v>
      </c>
      <c r="AG69" s="18">
        <v>854.4</v>
      </c>
    </row>
    <row r="70" spans="2:33" x14ac:dyDescent="0.2">
      <c r="B70" s="64"/>
      <c r="C70" s="19" t="s">
        <v>1</v>
      </c>
      <c r="D70" s="32">
        <v>-2664.4</v>
      </c>
      <c r="E70" s="7" t="s">
        <v>26</v>
      </c>
      <c r="F70" s="7">
        <v>944.1</v>
      </c>
      <c r="G70" s="7">
        <v>-1614.6</v>
      </c>
      <c r="H70" s="7"/>
      <c r="I70" s="33">
        <v>1178.8</v>
      </c>
      <c r="J70" s="32">
        <v>-4127</v>
      </c>
      <c r="K70" s="7"/>
      <c r="L70" s="7">
        <v>3182</v>
      </c>
      <c r="M70" s="7">
        <v>-2749</v>
      </c>
      <c r="N70" s="7"/>
      <c r="O70" s="33">
        <v>3618</v>
      </c>
      <c r="P70" s="32">
        <v>-3537</v>
      </c>
      <c r="Q70" s="7" t="s">
        <v>32</v>
      </c>
      <c r="R70" s="7">
        <v>1481</v>
      </c>
      <c r="S70" s="7">
        <v>-28.16</v>
      </c>
      <c r="T70" s="7"/>
      <c r="U70" s="33">
        <v>1324.54</v>
      </c>
      <c r="V70" s="32">
        <v>-3610</v>
      </c>
      <c r="W70" s="7" t="s">
        <v>26</v>
      </c>
      <c r="X70" s="7">
        <v>1331</v>
      </c>
      <c r="Y70" s="7">
        <v>-2864</v>
      </c>
      <c r="Z70" s="7"/>
      <c r="AA70" s="18">
        <v>1446</v>
      </c>
      <c r="AB70" s="32">
        <v>-15034</v>
      </c>
      <c r="AC70" s="7" t="s">
        <v>27</v>
      </c>
      <c r="AD70" s="7">
        <v>1078</v>
      </c>
      <c r="AE70" s="7">
        <v>-15613</v>
      </c>
      <c r="AF70" s="7" t="s">
        <v>27</v>
      </c>
      <c r="AG70" s="33">
        <v>1241</v>
      </c>
    </row>
    <row r="71" spans="2:33" x14ac:dyDescent="0.2">
      <c r="B71" s="1"/>
    </row>
    <row r="72" spans="2:33" x14ac:dyDescent="0.2">
      <c r="B72" s="1"/>
    </row>
    <row r="73" spans="2:33" x14ac:dyDescent="0.2">
      <c r="B73" s="65"/>
    </row>
    <row r="74" spans="2:33" x14ac:dyDescent="0.2">
      <c r="B74" s="1"/>
      <c r="D74" s="13" t="s">
        <v>2</v>
      </c>
      <c r="E74" s="14"/>
      <c r="F74" s="14"/>
      <c r="G74" s="14"/>
      <c r="H74" s="14"/>
      <c r="I74" s="15"/>
      <c r="J74" s="13" t="s">
        <v>17</v>
      </c>
      <c r="K74" s="14"/>
      <c r="L74" s="14"/>
      <c r="M74" s="14"/>
      <c r="N74" s="14"/>
      <c r="O74" s="15"/>
      <c r="P74" s="13" t="s">
        <v>19</v>
      </c>
      <c r="Q74" s="14"/>
      <c r="R74" s="14"/>
      <c r="S74" s="14"/>
      <c r="T74" s="14"/>
      <c r="U74" s="15"/>
      <c r="V74" s="13" t="s">
        <v>20</v>
      </c>
      <c r="W74" s="14"/>
      <c r="X74" s="14"/>
      <c r="Y74" s="14"/>
      <c r="Z74" s="14"/>
      <c r="AA74" s="20"/>
      <c r="AB74" s="21" t="s">
        <v>18</v>
      </c>
      <c r="AC74" s="22"/>
      <c r="AD74" s="22"/>
      <c r="AE74" s="22"/>
      <c r="AF74" s="22"/>
      <c r="AG74" s="23"/>
    </row>
    <row r="75" spans="2:33" x14ac:dyDescent="0.2">
      <c r="B75" s="1" t="s">
        <v>36</v>
      </c>
      <c r="D75" s="16" t="s">
        <v>23</v>
      </c>
      <c r="E75" s="6"/>
      <c r="F75" s="6"/>
      <c r="G75" s="6"/>
      <c r="H75" s="6"/>
      <c r="I75" s="12"/>
      <c r="J75" s="16" t="s">
        <v>23</v>
      </c>
      <c r="K75" s="6"/>
      <c r="L75" s="6"/>
      <c r="M75" s="6"/>
      <c r="N75" s="6"/>
      <c r="O75" s="12"/>
      <c r="P75" s="16" t="s">
        <v>23</v>
      </c>
      <c r="Q75" s="6"/>
      <c r="R75" s="6"/>
      <c r="S75" s="6"/>
      <c r="T75" s="6"/>
      <c r="U75" s="12"/>
      <c r="V75" s="16" t="s">
        <v>23</v>
      </c>
      <c r="W75" s="6"/>
      <c r="X75" s="6"/>
      <c r="Y75" s="6"/>
      <c r="Z75" s="6"/>
      <c r="AA75" s="12"/>
      <c r="AB75" s="13" t="s">
        <v>23</v>
      </c>
      <c r="AC75" s="14"/>
      <c r="AD75" s="14"/>
      <c r="AE75" s="14"/>
      <c r="AF75" s="14"/>
      <c r="AG75" s="15"/>
    </row>
    <row r="76" spans="2:33" x14ac:dyDescent="0.2">
      <c r="B76" s="1"/>
      <c r="D76" s="34" t="s">
        <v>3</v>
      </c>
      <c r="E76" s="9"/>
      <c r="F76" s="9"/>
      <c r="G76" s="9" t="s">
        <v>16</v>
      </c>
      <c r="H76" s="9"/>
      <c r="I76" s="35"/>
      <c r="J76" s="34" t="s">
        <v>3</v>
      </c>
      <c r="K76" s="9"/>
      <c r="L76" s="9"/>
      <c r="M76" s="9" t="s">
        <v>16</v>
      </c>
      <c r="N76" s="9"/>
      <c r="O76" s="35"/>
      <c r="P76" s="34" t="s">
        <v>3</v>
      </c>
      <c r="Q76" s="9"/>
      <c r="R76" s="9"/>
      <c r="S76" s="9" t="s">
        <v>16</v>
      </c>
      <c r="T76" s="9"/>
      <c r="U76" s="35"/>
      <c r="V76" s="34" t="s">
        <v>3</v>
      </c>
      <c r="W76" s="9"/>
      <c r="X76" s="9"/>
      <c r="Y76" s="9" t="s">
        <v>16</v>
      </c>
      <c r="Z76" s="9"/>
      <c r="AA76" s="35"/>
      <c r="AB76" s="34" t="s">
        <v>3</v>
      </c>
      <c r="AC76" s="9"/>
      <c r="AD76" s="9"/>
      <c r="AE76" s="9" t="s">
        <v>16</v>
      </c>
      <c r="AF76" s="9"/>
      <c r="AG76" s="35"/>
    </row>
    <row r="77" spans="2:33" x14ac:dyDescent="0.2">
      <c r="B77" s="39" t="s">
        <v>25</v>
      </c>
      <c r="C77" s="40" t="s">
        <v>35</v>
      </c>
      <c r="D77" s="36" t="s">
        <v>28</v>
      </c>
      <c r="E77" s="37" t="s">
        <v>30</v>
      </c>
      <c r="F77" s="37" t="s">
        <v>29</v>
      </c>
      <c r="G77" s="37" t="s">
        <v>28</v>
      </c>
      <c r="H77" s="37" t="s">
        <v>30</v>
      </c>
      <c r="I77" s="38" t="s">
        <v>29</v>
      </c>
      <c r="J77" s="36" t="s">
        <v>28</v>
      </c>
      <c r="K77" s="37" t="s">
        <v>30</v>
      </c>
      <c r="L77" s="37" t="s">
        <v>29</v>
      </c>
      <c r="M77" s="37" t="s">
        <v>28</v>
      </c>
      <c r="N77" s="37" t="s">
        <v>30</v>
      </c>
      <c r="O77" s="38" t="s">
        <v>29</v>
      </c>
      <c r="P77" s="36" t="s">
        <v>28</v>
      </c>
      <c r="Q77" s="37" t="s">
        <v>30</v>
      </c>
      <c r="R77" s="37" t="s">
        <v>29</v>
      </c>
      <c r="S77" s="37" t="s">
        <v>28</v>
      </c>
      <c r="T77" s="37" t="s">
        <v>30</v>
      </c>
      <c r="U77" s="38" t="s">
        <v>29</v>
      </c>
      <c r="V77" s="36" t="s">
        <v>28</v>
      </c>
      <c r="W77" s="37" t="s">
        <v>30</v>
      </c>
      <c r="X77" s="37" t="s">
        <v>29</v>
      </c>
      <c r="Y77" s="37" t="s">
        <v>28</v>
      </c>
      <c r="Z77" s="37" t="s">
        <v>30</v>
      </c>
      <c r="AA77" s="38" t="s">
        <v>29</v>
      </c>
      <c r="AB77" s="36" t="s">
        <v>28</v>
      </c>
      <c r="AC77" s="37" t="s">
        <v>30</v>
      </c>
      <c r="AD77" s="37" t="s">
        <v>29</v>
      </c>
      <c r="AE77" s="37" t="s">
        <v>28</v>
      </c>
      <c r="AF77" s="37" t="s">
        <v>30</v>
      </c>
      <c r="AG77" s="38" t="s">
        <v>29</v>
      </c>
    </row>
    <row r="78" spans="2:33" x14ac:dyDescent="0.2">
      <c r="B78" s="61"/>
      <c r="C78" s="10" t="s">
        <v>21</v>
      </c>
      <c r="D78" s="47">
        <f>D62/1000</f>
        <v>0.88629999999999998</v>
      </c>
      <c r="E78" s="41" t="s">
        <v>31</v>
      </c>
      <c r="F78" s="45">
        <f>F62/1000</f>
        <v>0.30280000000000001</v>
      </c>
      <c r="G78" s="45">
        <f>G62/1000</f>
        <v>1.3528</v>
      </c>
      <c r="H78" s="45" t="s">
        <v>32</v>
      </c>
      <c r="I78" s="46">
        <f>I62/1000</f>
        <v>0.55659999999999998</v>
      </c>
      <c r="J78" s="47">
        <f>J62/1000</f>
        <v>0.88629999999999998</v>
      </c>
      <c r="K78" s="45"/>
      <c r="L78" s="45">
        <f>L62/1000</f>
        <v>0.30280000000000001</v>
      </c>
      <c r="M78" s="45">
        <f>M62/1000</f>
        <v>1.3528</v>
      </c>
      <c r="N78" s="45"/>
      <c r="O78" s="46">
        <f>O62/1000</f>
        <v>0.55659999999999998</v>
      </c>
      <c r="P78" s="47">
        <f>P62/1000</f>
        <v>0</v>
      </c>
      <c r="Q78" s="45"/>
      <c r="R78" s="45">
        <f>R62/1000</f>
        <v>0</v>
      </c>
      <c r="S78" s="45">
        <f>S62/1000</f>
        <v>0</v>
      </c>
      <c r="T78" s="45"/>
      <c r="U78" s="46">
        <f>U62/1000</f>
        <v>0</v>
      </c>
      <c r="V78" s="47">
        <f>V62/1000</f>
        <v>0</v>
      </c>
      <c r="W78" s="45"/>
      <c r="X78" s="45">
        <f>X62/1000</f>
        <v>0</v>
      </c>
      <c r="Y78" s="45">
        <f>Y62/1000</f>
        <v>0</v>
      </c>
      <c r="Z78" s="45"/>
      <c r="AA78" s="46">
        <f>AA62/1000</f>
        <v>0</v>
      </c>
      <c r="AB78" s="47">
        <f>AB62/1000</f>
        <v>0</v>
      </c>
      <c r="AC78" s="45" t="s">
        <v>31</v>
      </c>
      <c r="AD78" s="45">
        <f>AD62/1000</f>
        <v>0</v>
      </c>
      <c r="AE78" s="45">
        <f>AE62/1000</f>
        <v>0</v>
      </c>
      <c r="AF78" s="45"/>
      <c r="AG78" s="46">
        <f>AG62/1000</f>
        <v>0</v>
      </c>
    </row>
    <row r="79" spans="2:33" x14ac:dyDescent="0.2">
      <c r="B79" s="62" t="s">
        <v>22</v>
      </c>
      <c r="C79" s="5" t="s">
        <v>0</v>
      </c>
      <c r="D79" s="47">
        <f>D63/1000</f>
        <v>-1.4312</v>
      </c>
      <c r="E79" s="42"/>
      <c r="F79" s="45">
        <f>F63/1000</f>
        <v>0.64419999999999999</v>
      </c>
      <c r="G79" s="45">
        <f>G63/1000</f>
        <v>0.63529999999999998</v>
      </c>
      <c r="H79" s="48"/>
      <c r="I79" s="46">
        <f>I63/1000</f>
        <v>0.85539999999999994</v>
      </c>
      <c r="J79" s="47">
        <f>J63/1000</f>
        <v>-4.1269999999999998</v>
      </c>
      <c r="K79" s="50"/>
      <c r="L79" s="45">
        <f>L63/1000</f>
        <v>2.3650000000000002</v>
      </c>
      <c r="M79" s="45">
        <f>M63/1000</f>
        <v>-2.7490000000000001</v>
      </c>
      <c r="N79" s="50"/>
      <c r="O79" s="46">
        <f>O63/1000</f>
        <v>2.86</v>
      </c>
      <c r="P79" s="47">
        <f>P63/1000</f>
        <v>-1.2173</v>
      </c>
      <c r="Q79" s="50"/>
      <c r="R79" s="45">
        <f>R63/1000</f>
        <v>0.64739999999999998</v>
      </c>
      <c r="S79" s="45">
        <f>S63/1000</f>
        <v>1.3574000000000002</v>
      </c>
      <c r="T79" s="50"/>
      <c r="U79" s="46">
        <f>U63/1000</f>
        <v>0.90439999999999998</v>
      </c>
      <c r="V79" s="47">
        <f>V63/1000</f>
        <v>-0.2979</v>
      </c>
      <c r="W79" s="50"/>
      <c r="X79" s="45">
        <f>X63/1000</f>
        <v>0.6332000000000001</v>
      </c>
      <c r="Y79" s="45">
        <f>Y63/1000</f>
        <v>1.4881</v>
      </c>
      <c r="Z79" s="50"/>
      <c r="AA79" s="46">
        <f>AA63/1000</f>
        <v>0.86039999999999994</v>
      </c>
      <c r="AB79" s="47">
        <f>AB63/1000</f>
        <v>-8.7077999999999989</v>
      </c>
      <c r="AC79" s="48" t="s">
        <v>31</v>
      </c>
      <c r="AD79" s="45">
        <f>AD63/1000</f>
        <v>0.69299999999999995</v>
      </c>
      <c r="AE79" s="45">
        <f>AE63/1000</f>
        <v>-8.190199999999999</v>
      </c>
      <c r="AF79" s="48" t="s">
        <v>31</v>
      </c>
      <c r="AG79" s="46">
        <f>AG63/1000</f>
        <v>0.9466</v>
      </c>
    </row>
    <row r="80" spans="2:33" x14ac:dyDescent="0.2">
      <c r="B80" s="63"/>
      <c r="C80" s="3" t="s">
        <v>1</v>
      </c>
      <c r="D80" s="47">
        <f>D64/1000</f>
        <v>-2.6644000000000001</v>
      </c>
      <c r="E80" s="43" t="s">
        <v>26</v>
      </c>
      <c r="F80" s="45">
        <f>F64/1000</f>
        <v>0.79359999999999997</v>
      </c>
      <c r="G80" s="45">
        <f>G64/1000</f>
        <v>-1.6145999999999998</v>
      </c>
      <c r="H80" s="54"/>
      <c r="I80" s="46">
        <f>I64/1000</f>
        <v>1.0820999999999998</v>
      </c>
      <c r="J80" s="47">
        <f>J64/1000</f>
        <v>-0.22800000000000001</v>
      </c>
      <c r="K80" s="54" t="s">
        <v>27</v>
      </c>
      <c r="L80" s="45">
        <f>L64/1000</f>
        <v>1.992</v>
      </c>
      <c r="M80" s="45">
        <f>M64/1000</f>
        <v>-1.738</v>
      </c>
      <c r="N80" s="54"/>
      <c r="O80" s="46">
        <f>O64/1000</f>
        <v>2.9820000000000002</v>
      </c>
      <c r="P80" s="47">
        <f>P64/1000</f>
        <v>-3.5369999999999999</v>
      </c>
      <c r="Q80" s="54" t="s">
        <v>27</v>
      </c>
      <c r="R80" s="45">
        <f>R64/1000</f>
        <v>1.04</v>
      </c>
      <c r="S80" s="45">
        <f>S64/1000</f>
        <v>-2.8160000000000001E-2</v>
      </c>
      <c r="T80" s="54"/>
      <c r="U80" s="46">
        <f>U64/1000</f>
        <v>1.3104</v>
      </c>
      <c r="V80" s="47">
        <f>V64/1000</f>
        <v>-3.6098000000000003</v>
      </c>
      <c r="W80" s="54" t="s">
        <v>27</v>
      </c>
      <c r="X80" s="45">
        <f t="shared" ref="X80:X81" si="0">X64/1000</f>
        <v>1.0205</v>
      </c>
      <c r="Y80" s="45">
        <f>Y64/1000</f>
        <v>-2.8639999999999999</v>
      </c>
      <c r="Z80" s="54"/>
      <c r="AA80" s="46">
        <f>AA64/1000</f>
        <v>1.2110000000000001</v>
      </c>
      <c r="AB80" s="47">
        <f>AB64/1000</f>
        <v>-15.034000000000001</v>
      </c>
      <c r="AC80" s="54" t="s">
        <v>31</v>
      </c>
      <c r="AD80" s="45">
        <f>AD64/1000</f>
        <v>0.97029999999999994</v>
      </c>
      <c r="AE80" s="45">
        <f>AE64/1000</f>
        <v>-15.613</v>
      </c>
      <c r="AF80" s="54"/>
      <c r="AG80" s="46">
        <f>AG64/1000</f>
        <v>1.3320000000000001</v>
      </c>
    </row>
    <row r="81" spans="2:33" x14ac:dyDescent="0.2">
      <c r="B81" s="60" t="s">
        <v>24</v>
      </c>
      <c r="C81" s="5" t="s">
        <v>0</v>
      </c>
      <c r="D81" s="47">
        <f>D65/1000</f>
        <v>-0.83977533000000004</v>
      </c>
      <c r="E81" s="42"/>
      <c r="F81" s="45">
        <f>F65/1000</f>
        <v>0.64151179999999997</v>
      </c>
      <c r="G81" s="45">
        <f>G65/1000</f>
        <v>1.26245312</v>
      </c>
      <c r="H81" s="48" t="s">
        <v>32</v>
      </c>
      <c r="I81" s="46">
        <f>I65/1000</f>
        <v>0.91998263000000002</v>
      </c>
      <c r="J81" s="47">
        <f>J65/1000</f>
        <v>-2.1479784</v>
      </c>
      <c r="K81" s="48"/>
      <c r="L81" s="45">
        <f>L65/1000</f>
        <v>2.5269111200000003</v>
      </c>
      <c r="M81" s="45">
        <f>M65/1000</f>
        <v>-0.66820299999999999</v>
      </c>
      <c r="N81" s="48"/>
      <c r="O81" s="46">
        <f>O65/1000</f>
        <v>3.1890084999999999</v>
      </c>
      <c r="P81" s="47">
        <f>P65/1000</f>
        <v>-0.99152751000000006</v>
      </c>
      <c r="Q81" s="48"/>
      <c r="R81" s="45">
        <f>R65/1000</f>
        <v>0.65337676999999994</v>
      </c>
      <c r="S81" s="45">
        <f>S65/1000</f>
        <v>1.2796047000000002</v>
      </c>
      <c r="T81" s="48"/>
      <c r="U81" s="46">
        <f>U65/1000</f>
        <v>0.91905399999999993</v>
      </c>
      <c r="V81" s="47">
        <f>V65/1000</f>
        <v>3.331133E-2</v>
      </c>
      <c r="W81" s="48"/>
      <c r="X81" s="45">
        <f t="shared" si="0"/>
        <v>0.66543359000000002</v>
      </c>
      <c r="Y81" s="45">
        <f>Y65/1000</f>
        <v>1.0594330399999998</v>
      </c>
      <c r="Z81" s="48"/>
      <c r="AA81" s="46">
        <f>AA65/1000</f>
        <v>0.92395927</v>
      </c>
      <c r="AB81" s="47">
        <f>AB64/1000</f>
        <v>-15.034000000000001</v>
      </c>
      <c r="AC81" s="48"/>
      <c r="AD81" s="45">
        <f>AD65/1000</f>
        <v>1.0830327900000001</v>
      </c>
      <c r="AE81" s="45">
        <f>AE65/1000</f>
        <v>9.55078E-3</v>
      </c>
      <c r="AF81" s="48"/>
      <c r="AG81" s="46">
        <f>AG65/1000</f>
        <v>1.6048100199999999</v>
      </c>
    </row>
    <row r="82" spans="2:33" x14ac:dyDescent="0.2">
      <c r="B82" s="62"/>
      <c r="C82" s="3" t="s">
        <v>1</v>
      </c>
      <c r="D82" s="47">
        <f>D66/1000</f>
        <v>-2.0691481999999999</v>
      </c>
      <c r="E82" s="43" t="s">
        <v>32</v>
      </c>
      <c r="F82" s="45">
        <f>F66/1000</f>
        <v>0.82676079999999996</v>
      </c>
      <c r="G82" s="45">
        <f>G66/1000</f>
        <v>-0.52511688000000001</v>
      </c>
      <c r="H82" s="54"/>
      <c r="I82" s="46">
        <f>I66/1000</f>
        <v>1.10061655</v>
      </c>
      <c r="J82" s="47">
        <f>J66/1000</f>
        <v>0.61880879</v>
      </c>
      <c r="K82" s="54"/>
      <c r="L82" s="45">
        <f>L66/1000</f>
        <v>2.2001416199999997</v>
      </c>
      <c r="M82" s="45">
        <f>M66/1000</f>
        <v>-1.5798108</v>
      </c>
      <c r="N82" s="54"/>
      <c r="O82" s="46">
        <f>O66/1000</f>
        <v>3.4052363999999997</v>
      </c>
      <c r="P82" s="47">
        <f>P66/1000</f>
        <v>-3.0163831300000004</v>
      </c>
      <c r="Q82" s="54"/>
      <c r="R82" s="45">
        <f>R66/1000</f>
        <v>1.0749637700000001</v>
      </c>
      <c r="S82" s="45">
        <f>S66/1000</f>
        <v>0.94005850000000002</v>
      </c>
      <c r="T82" s="54"/>
      <c r="U82" s="46">
        <f>U66/1000</f>
        <v>1.3147915000000001</v>
      </c>
      <c r="V82" s="47">
        <f>V66/1000</f>
        <v>-3.1588513899999997</v>
      </c>
      <c r="W82" s="54"/>
      <c r="X82" s="45">
        <f>X66/1000</f>
        <v>1.04707569</v>
      </c>
      <c r="Y82" s="45">
        <f>Y66/1000</f>
        <v>-0.43705376000000001</v>
      </c>
      <c r="Z82" s="54"/>
      <c r="AA82" s="46">
        <f>AA66/1000</f>
        <v>1.2468042600000002</v>
      </c>
      <c r="AB82" s="47">
        <f>AB66/1000</f>
        <v>-1.5976451</v>
      </c>
      <c r="AC82" s="54"/>
      <c r="AD82" s="45">
        <f>AD66/1000</f>
        <v>1.11792834</v>
      </c>
      <c r="AE82" s="45">
        <f>AE66/1000</f>
        <v>-5.3391975700000005</v>
      </c>
      <c r="AF82" s="54"/>
      <c r="AG82" s="46">
        <f>AG66/1000</f>
        <v>1.9146869799999999</v>
      </c>
    </row>
    <row r="83" spans="2:33" x14ac:dyDescent="0.2">
      <c r="B83" s="62" t="s">
        <v>33</v>
      </c>
      <c r="C83" s="5" t="s">
        <v>0</v>
      </c>
      <c r="D83" s="47">
        <f>D67/1000</f>
        <v>-0.82829629999999999</v>
      </c>
      <c r="E83" s="42"/>
      <c r="F83" s="45">
        <f>F67/1000</f>
        <v>0.66640110000000008</v>
      </c>
      <c r="G83" s="45">
        <f>G67/1000</f>
        <v>1.0269190000000001</v>
      </c>
      <c r="H83" s="48"/>
      <c r="I83" s="46">
        <f>I67/1000</f>
        <v>0.82692120000000002</v>
      </c>
      <c r="J83" s="47">
        <f>J67/1000</f>
        <v>2.637731</v>
      </c>
      <c r="K83" s="48"/>
      <c r="L83" s="45">
        <f>L67/1000</f>
        <v>2.265082</v>
      </c>
      <c r="M83" s="45">
        <f>M67/1000</f>
        <v>3.0902859999999999</v>
      </c>
      <c r="N83" s="48"/>
      <c r="O83" s="46">
        <f>O67/1000</f>
        <v>2.0912679999999999</v>
      </c>
      <c r="P83" s="47">
        <f>P67/1000</f>
        <v>0.15416839999999998</v>
      </c>
      <c r="Q83" s="48"/>
      <c r="R83" s="45">
        <f>R67/1000</f>
        <v>0.63304930000000004</v>
      </c>
      <c r="S83" s="45">
        <f>S67/1000</f>
        <v>2.4132220000000002</v>
      </c>
      <c r="T83" s="48"/>
      <c r="U83" s="46">
        <f>U67/1000</f>
        <v>0.77485130000000002</v>
      </c>
      <c r="V83" s="47">
        <f>V67/1000</f>
        <v>2.373401E-2</v>
      </c>
      <c r="W83" s="48"/>
      <c r="X83" s="45">
        <f>X67/1000</f>
        <v>0.57859479999999996</v>
      </c>
      <c r="Y83" s="45">
        <f>Y67/1000</f>
        <v>2.0823679999999998</v>
      </c>
      <c r="Z83" s="48"/>
      <c r="AA83" s="46">
        <f>AA67/1000</f>
        <v>0.75961020000000001</v>
      </c>
      <c r="AB83" s="47">
        <f>AB67/1000</f>
        <v>-8.7024179999999998</v>
      </c>
      <c r="AC83" s="48"/>
      <c r="AD83" s="45">
        <f>AD67/1000</f>
        <v>0.67492409999999992</v>
      </c>
      <c r="AE83" s="45">
        <f>AE67/1000</f>
        <v>-8.1326970000000003</v>
      </c>
      <c r="AF83" s="48"/>
      <c r="AG83" s="46">
        <f>AG67/1000</f>
        <v>0.90992709999999999</v>
      </c>
    </row>
    <row r="84" spans="2:33" x14ac:dyDescent="0.2">
      <c r="B84" s="62"/>
      <c r="C84" s="3" t="s">
        <v>1</v>
      </c>
      <c r="D84" s="47">
        <f>D68/1000</f>
        <v>-0.62095960000000006</v>
      </c>
      <c r="E84" s="44"/>
      <c r="F84" s="45">
        <f>F68/1000</f>
        <v>0.76199830000000002</v>
      </c>
      <c r="G84" s="45">
        <f>G68/1000</f>
        <v>9.087568E-2</v>
      </c>
      <c r="H84" s="57"/>
      <c r="I84" s="46">
        <f>I68/1000</f>
        <v>0.96022479999999999</v>
      </c>
      <c r="J84" s="47">
        <f>J68/1000</f>
        <v>3.9069090000000002</v>
      </c>
      <c r="K84" s="57"/>
      <c r="L84" s="45">
        <f>L68/1000</f>
        <v>3.9069090000000002</v>
      </c>
      <c r="M84" s="45">
        <f>M68/1000</f>
        <v>4.8386760000000004</v>
      </c>
      <c r="N84" s="57"/>
      <c r="O84" s="46">
        <f>O68/1000</f>
        <v>2.408032</v>
      </c>
      <c r="P84" s="47">
        <f>P68/1000</f>
        <v>-0.7093837999999999</v>
      </c>
      <c r="Q84" s="57"/>
      <c r="R84" s="45">
        <f>R68/1000</f>
        <v>1.0349739999999998</v>
      </c>
      <c r="S84" s="45">
        <f>S68/1000</f>
        <v>2.7085459999999997</v>
      </c>
      <c r="T84" s="57"/>
      <c r="U84" s="46">
        <f>U68/1000</f>
        <v>1.050014</v>
      </c>
      <c r="V84" s="47">
        <f>V68/1000</f>
        <v>-1.8305660000000001</v>
      </c>
      <c r="W84" s="57"/>
      <c r="X84" s="45">
        <f>X68/1000</f>
        <v>1.17276</v>
      </c>
      <c r="Y84" s="45">
        <f>Y68/1000</f>
        <v>8.5086490000000001E-2</v>
      </c>
      <c r="Z84" s="57"/>
      <c r="AA84" s="46">
        <f>AA68/1000</f>
        <v>1.2277719999999999</v>
      </c>
      <c r="AB84" s="47">
        <f>AB68/1000</f>
        <v>-15.533700000000001</v>
      </c>
      <c r="AC84" s="57"/>
      <c r="AD84" s="45">
        <f>AD68/1000</f>
        <v>0.99195929999999999</v>
      </c>
      <c r="AE84" s="45">
        <f>AE68/1000</f>
        <v>-15.61389</v>
      </c>
      <c r="AF84" s="57"/>
      <c r="AG84" s="46">
        <f>AG68/1000</f>
        <v>1.3281160000000001</v>
      </c>
    </row>
    <row r="85" spans="2:33" x14ac:dyDescent="0.2">
      <c r="B85" s="60" t="s">
        <v>34</v>
      </c>
      <c r="C85" s="5" t="s">
        <v>0</v>
      </c>
      <c r="D85" s="47">
        <f>D69/1000</f>
        <v>-1.4312</v>
      </c>
      <c r="E85" s="42" t="s">
        <v>31</v>
      </c>
      <c r="F85" s="45">
        <f>F69/1000</f>
        <v>0.65700000000000003</v>
      </c>
      <c r="G85" s="45">
        <f>G69/1000</f>
        <v>0.63539999999999996</v>
      </c>
      <c r="H85" s="48" t="s">
        <v>27</v>
      </c>
      <c r="I85" s="46">
        <f>I69/1000</f>
        <v>0.82450000000000001</v>
      </c>
      <c r="J85" s="47">
        <f>J69/1000</f>
        <v>-1.6145999999999998</v>
      </c>
      <c r="K85" s="48"/>
      <c r="L85" s="45">
        <f>L69/1000</f>
        <v>1.1787999999999998</v>
      </c>
      <c r="M85" s="45">
        <f>M69/1000</f>
        <v>-0.22800000000000001</v>
      </c>
      <c r="N85" s="48" t="s">
        <v>32</v>
      </c>
      <c r="O85" s="46">
        <f>O69/1000</f>
        <v>2.63</v>
      </c>
      <c r="P85" s="47">
        <f>P69/1000</f>
        <v>-1.2173</v>
      </c>
      <c r="Q85" s="48"/>
      <c r="R85" s="45">
        <f>R69/1000</f>
        <v>0.58889999999999998</v>
      </c>
      <c r="S85" s="45">
        <f>S69/1000</f>
        <v>1.3574000000000002</v>
      </c>
      <c r="T85" s="48" t="s">
        <v>32</v>
      </c>
      <c r="U85" s="46">
        <f>U69/1000</f>
        <v>0.95629999999999993</v>
      </c>
      <c r="V85" s="47">
        <f>V69/1000</f>
        <v>-0.2979</v>
      </c>
      <c r="W85" s="48"/>
      <c r="X85" s="45">
        <f>X69/1000</f>
        <v>0.62239999999999995</v>
      </c>
      <c r="Y85" s="45">
        <f>Y69/1000</f>
        <v>1.4881</v>
      </c>
      <c r="Z85" s="48"/>
      <c r="AA85" s="46">
        <f>AA69/1000</f>
        <v>0.82410000000000005</v>
      </c>
      <c r="AB85" s="47">
        <f>AB69/1000</f>
        <v>-8.7088000000000001</v>
      </c>
      <c r="AC85" s="48"/>
      <c r="AD85" s="45">
        <f>AD69/1000</f>
        <v>0.63049999999999995</v>
      </c>
      <c r="AE85" s="45">
        <f>AE69/1000</f>
        <v>-8.190199999999999</v>
      </c>
      <c r="AF85" s="48"/>
      <c r="AG85" s="46">
        <f>AG69/1000</f>
        <v>0.85439999999999994</v>
      </c>
    </row>
    <row r="86" spans="2:33" x14ac:dyDescent="0.2">
      <c r="B86" s="64"/>
      <c r="C86" s="19" t="s">
        <v>1</v>
      </c>
      <c r="D86" s="47">
        <f>D70/1000</f>
        <v>-2.6644000000000001</v>
      </c>
      <c r="E86" s="44"/>
      <c r="F86" s="45">
        <f>F70/1000</f>
        <v>0.94410000000000005</v>
      </c>
      <c r="G86" s="45">
        <f>G70/1000</f>
        <v>-1.6145999999999998</v>
      </c>
      <c r="H86" s="57" t="s">
        <v>31</v>
      </c>
      <c r="I86" s="46">
        <f>I70/1000</f>
        <v>1.1787999999999998</v>
      </c>
      <c r="J86" s="47">
        <f>J70/1000</f>
        <v>-4.1269999999999998</v>
      </c>
      <c r="K86" s="57"/>
      <c r="L86" s="45">
        <f>L70/1000</f>
        <v>3.1819999999999999</v>
      </c>
      <c r="M86" s="45">
        <f>M70/1000</f>
        <v>-2.7490000000000001</v>
      </c>
      <c r="N86" s="57"/>
      <c r="O86" s="46">
        <f>O70/1000</f>
        <v>3.6179999999999999</v>
      </c>
      <c r="P86" s="47">
        <f>P70/1000</f>
        <v>-3.5369999999999999</v>
      </c>
      <c r="Q86" s="57"/>
      <c r="R86" s="45">
        <f>R70/1000</f>
        <v>1.4810000000000001</v>
      </c>
      <c r="S86" s="45">
        <f>S70/1000</f>
        <v>-2.8160000000000001E-2</v>
      </c>
      <c r="T86" s="57"/>
      <c r="U86" s="46">
        <f>U70/1000</f>
        <v>1.3245400000000001</v>
      </c>
      <c r="V86" s="47">
        <f>V70/1000</f>
        <v>-3.61</v>
      </c>
      <c r="W86" s="57"/>
      <c r="X86" s="45">
        <f>X70/1000</f>
        <v>1.331</v>
      </c>
      <c r="Y86" s="45">
        <f>Y70/1000</f>
        <v>-2.8639999999999999</v>
      </c>
      <c r="Z86" s="57"/>
      <c r="AA86" s="46">
        <f>AA70/1000</f>
        <v>1.446</v>
      </c>
      <c r="AB86" s="47">
        <f>AB70/1000</f>
        <v>-15.034000000000001</v>
      </c>
      <c r="AC86" s="57"/>
      <c r="AD86" s="45">
        <f>AD70/1000</f>
        <v>1.0780000000000001</v>
      </c>
      <c r="AE86" s="45">
        <f>AE70/1000</f>
        <v>-15.613</v>
      </c>
      <c r="AF86" s="57"/>
      <c r="AG86" s="46">
        <f>AG70/1000</f>
        <v>1.2410000000000001</v>
      </c>
    </row>
    <row r="87" spans="2:33" x14ac:dyDescent="0.2">
      <c r="B87" s="1"/>
    </row>
    <row r="88" spans="2:33" x14ac:dyDescent="0.2">
      <c r="B88" s="1"/>
      <c r="D88" s="13" t="s">
        <v>2</v>
      </c>
      <c r="E88" s="14"/>
      <c r="F88" s="14"/>
      <c r="G88" s="14"/>
      <c r="H88" s="14"/>
      <c r="I88" s="15"/>
      <c r="J88" s="13" t="s">
        <v>17</v>
      </c>
      <c r="K88" s="14"/>
      <c r="L88" s="14"/>
      <c r="M88" s="14"/>
      <c r="N88" s="14"/>
      <c r="O88" s="15"/>
      <c r="P88" s="13" t="s">
        <v>19</v>
      </c>
      <c r="Q88" s="14"/>
      <c r="R88" s="14"/>
      <c r="S88" s="14"/>
      <c r="T88" s="14"/>
      <c r="U88" s="15"/>
      <c r="V88" s="13" t="s">
        <v>20</v>
      </c>
      <c r="W88" s="14"/>
      <c r="X88" s="14"/>
      <c r="Y88" s="14"/>
      <c r="Z88" s="14"/>
      <c r="AA88" s="20"/>
      <c r="AB88" s="21" t="s">
        <v>18</v>
      </c>
      <c r="AC88" s="22"/>
      <c r="AD88" s="22"/>
      <c r="AE88" s="22"/>
      <c r="AF88" s="22"/>
      <c r="AG88" s="23"/>
    </row>
    <row r="89" spans="2:33" x14ac:dyDescent="0.2">
      <c r="B89" s="1" t="s">
        <v>37</v>
      </c>
      <c r="D89" s="16" t="s">
        <v>23</v>
      </c>
      <c r="E89" s="6"/>
      <c r="F89" s="6"/>
      <c r="G89" s="6"/>
      <c r="H89" s="6"/>
      <c r="I89" s="12"/>
      <c r="J89" s="16" t="s">
        <v>23</v>
      </c>
      <c r="K89" s="6"/>
      <c r="L89" s="6"/>
      <c r="M89" s="6"/>
      <c r="N89" s="6"/>
      <c r="O89" s="12"/>
      <c r="P89" s="16" t="s">
        <v>23</v>
      </c>
      <c r="Q89" s="6"/>
      <c r="R89" s="6"/>
      <c r="S89" s="6"/>
      <c r="T89" s="6"/>
      <c r="U89" s="12"/>
      <c r="V89" s="16" t="s">
        <v>23</v>
      </c>
      <c r="W89" s="6"/>
      <c r="X89" s="6"/>
      <c r="Y89" s="6"/>
      <c r="Z89" s="6"/>
      <c r="AA89" s="12"/>
      <c r="AB89" s="13" t="s">
        <v>23</v>
      </c>
      <c r="AC89" s="14"/>
      <c r="AD89" s="14"/>
      <c r="AE89" s="14"/>
      <c r="AF89" s="14"/>
      <c r="AG89" s="15"/>
    </row>
    <row r="90" spans="2:33" x14ac:dyDescent="0.2">
      <c r="B90" s="1"/>
      <c r="D90" s="34" t="s">
        <v>3</v>
      </c>
      <c r="E90" s="9"/>
      <c r="F90" s="9"/>
      <c r="G90" s="9" t="s">
        <v>16</v>
      </c>
      <c r="H90" s="9"/>
      <c r="I90" s="35"/>
      <c r="J90" s="34" t="s">
        <v>3</v>
      </c>
      <c r="K90" s="9"/>
      <c r="L90" s="9"/>
      <c r="M90" s="9" t="s">
        <v>16</v>
      </c>
      <c r="N90" s="9"/>
      <c r="O90" s="35"/>
      <c r="P90" s="34" t="s">
        <v>3</v>
      </c>
      <c r="Q90" s="9"/>
      <c r="R90" s="9"/>
      <c r="S90" s="9" t="s">
        <v>16</v>
      </c>
      <c r="T90" s="9"/>
      <c r="U90" s="35"/>
      <c r="V90" s="34" t="s">
        <v>3</v>
      </c>
      <c r="W90" s="9"/>
      <c r="X90" s="9"/>
      <c r="Y90" s="9" t="s">
        <v>16</v>
      </c>
      <c r="Z90" s="9"/>
      <c r="AA90" s="35"/>
      <c r="AB90" s="34" t="s">
        <v>3</v>
      </c>
      <c r="AC90" s="9"/>
      <c r="AD90" s="9"/>
      <c r="AE90" s="9" t="s">
        <v>16</v>
      </c>
      <c r="AF90" s="9"/>
      <c r="AG90" s="35"/>
    </row>
    <row r="91" spans="2:33" x14ac:dyDescent="0.2">
      <c r="B91" s="39" t="s">
        <v>25</v>
      </c>
      <c r="C91" s="40" t="s">
        <v>35</v>
      </c>
      <c r="D91" s="36" t="s">
        <v>28</v>
      </c>
      <c r="E91" s="37" t="s">
        <v>30</v>
      </c>
      <c r="F91" s="37" t="s">
        <v>29</v>
      </c>
      <c r="G91" s="37" t="s">
        <v>28</v>
      </c>
      <c r="H91" s="37" t="s">
        <v>30</v>
      </c>
      <c r="I91" s="38" t="s">
        <v>29</v>
      </c>
      <c r="J91" s="36" t="s">
        <v>28</v>
      </c>
      <c r="K91" s="37" t="s">
        <v>30</v>
      </c>
      <c r="L91" s="37" t="s">
        <v>29</v>
      </c>
      <c r="M91" s="37" t="s">
        <v>28</v>
      </c>
      <c r="N91" s="37" t="s">
        <v>30</v>
      </c>
      <c r="O91" s="38" t="s">
        <v>29</v>
      </c>
      <c r="P91" s="36" t="s">
        <v>28</v>
      </c>
      <c r="Q91" s="37" t="s">
        <v>30</v>
      </c>
      <c r="R91" s="37" t="s">
        <v>29</v>
      </c>
      <c r="S91" s="37" t="s">
        <v>28</v>
      </c>
      <c r="T91" s="37" t="s">
        <v>30</v>
      </c>
      <c r="U91" s="38" t="s">
        <v>29</v>
      </c>
      <c r="V91" s="36" t="s">
        <v>28</v>
      </c>
      <c r="W91" s="37" t="s">
        <v>30</v>
      </c>
      <c r="X91" s="37" t="s">
        <v>29</v>
      </c>
      <c r="Y91" s="37" t="s">
        <v>28</v>
      </c>
      <c r="Z91" s="37" t="s">
        <v>30</v>
      </c>
      <c r="AA91" s="38" t="s">
        <v>29</v>
      </c>
      <c r="AB91" s="36" t="s">
        <v>28</v>
      </c>
      <c r="AC91" s="37" t="s">
        <v>30</v>
      </c>
      <c r="AD91" s="37" t="s">
        <v>29</v>
      </c>
      <c r="AE91" s="37" t="s">
        <v>28</v>
      </c>
      <c r="AF91" s="37" t="s">
        <v>30</v>
      </c>
      <c r="AG91" s="38" t="s">
        <v>29</v>
      </c>
    </row>
    <row r="92" spans="2:33" x14ac:dyDescent="0.2">
      <c r="B92" s="61"/>
      <c r="C92" s="10" t="s">
        <v>21</v>
      </c>
      <c r="D92" s="47">
        <f>D78</f>
        <v>0.88629999999999998</v>
      </c>
      <c r="E92" s="41" t="s">
        <v>31</v>
      </c>
      <c r="F92" s="45">
        <f>F78</f>
        <v>0.30280000000000001</v>
      </c>
      <c r="G92" s="45">
        <f>G78</f>
        <v>1.3528</v>
      </c>
      <c r="H92" s="45" t="s">
        <v>32</v>
      </c>
      <c r="I92" s="46">
        <f>I78</f>
        <v>0.55659999999999998</v>
      </c>
      <c r="J92" s="47" t="e">
        <f>J76/1000</f>
        <v>#VALUE!</v>
      </c>
      <c r="K92" s="45"/>
      <c r="L92" s="45">
        <v>472</v>
      </c>
      <c r="M92" s="45">
        <v>1352</v>
      </c>
      <c r="N92" s="45"/>
      <c r="O92" s="46">
        <v>566.6</v>
      </c>
      <c r="P92" s="47" t="e">
        <f>P76/1000</f>
        <v>#VALUE!</v>
      </c>
      <c r="Q92" s="45"/>
      <c r="R92" s="45">
        <v>472</v>
      </c>
      <c r="S92" s="45" t="e">
        <f>S76/1000</f>
        <v>#VALUE!</v>
      </c>
      <c r="T92" s="45"/>
      <c r="U92" s="46">
        <v>566.6</v>
      </c>
      <c r="V92" s="47" t="e">
        <f>V76/1000</f>
        <v>#VALUE!</v>
      </c>
      <c r="W92" s="45"/>
      <c r="X92" s="45">
        <v>472</v>
      </c>
      <c r="Y92" s="45" t="e">
        <f>Y76/1000</f>
        <v>#VALUE!</v>
      </c>
      <c r="Z92" s="45"/>
      <c r="AA92" s="46">
        <v>566.6</v>
      </c>
      <c r="AB92" s="47" t="e">
        <f>AB76/1000</f>
        <v>#VALUE!</v>
      </c>
      <c r="AC92" s="45" t="s">
        <v>31</v>
      </c>
      <c r="AD92" s="45">
        <v>472</v>
      </c>
      <c r="AE92" s="45">
        <v>1352</v>
      </c>
      <c r="AF92" s="45"/>
      <c r="AG92" s="46">
        <v>566.6</v>
      </c>
    </row>
    <row r="93" spans="2:33" x14ac:dyDescent="0.2">
      <c r="B93" s="62" t="s">
        <v>22</v>
      </c>
      <c r="C93" s="5" t="s">
        <v>0</v>
      </c>
      <c r="D93" s="47">
        <f>D79</f>
        <v>-1.4312</v>
      </c>
      <c r="E93" s="42"/>
      <c r="F93" s="45">
        <f>F79</f>
        <v>0.64419999999999999</v>
      </c>
      <c r="G93" s="45">
        <f>G79</f>
        <v>0.63529999999999998</v>
      </c>
      <c r="H93" s="48"/>
      <c r="I93" s="46">
        <f>I79</f>
        <v>0.85539999999999994</v>
      </c>
      <c r="J93" s="47" t="e">
        <f>J77/1000</f>
        <v>#VALUE!</v>
      </c>
      <c r="K93" s="50"/>
      <c r="L93" s="50">
        <v>634</v>
      </c>
      <c r="M93" s="50">
        <v>903</v>
      </c>
      <c r="N93" s="50"/>
      <c r="O93" s="51">
        <v>856</v>
      </c>
      <c r="P93" s="47" t="e">
        <f>P77/1000</f>
        <v>#VALUE!</v>
      </c>
      <c r="Q93" s="50"/>
      <c r="R93" s="50">
        <v>499</v>
      </c>
      <c r="S93" s="45" t="e">
        <f>S77/1000</f>
        <v>#VALUE!</v>
      </c>
      <c r="T93" s="50"/>
      <c r="U93" s="51">
        <v>911</v>
      </c>
      <c r="V93" s="47" t="e">
        <f>V77/1000</f>
        <v>#VALUE!</v>
      </c>
      <c r="W93" s="50"/>
      <c r="X93" s="50">
        <v>649</v>
      </c>
      <c r="Y93" s="45" t="e">
        <f>Y77/1000</f>
        <v>#VALUE!</v>
      </c>
      <c r="Z93" s="50"/>
      <c r="AA93" s="51">
        <v>922</v>
      </c>
      <c r="AB93" s="52">
        <v>-656</v>
      </c>
      <c r="AC93" s="48" t="s">
        <v>31</v>
      </c>
      <c r="AD93" s="50">
        <v>631</v>
      </c>
      <c r="AE93" s="48">
        <v>1586</v>
      </c>
      <c r="AF93" s="48" t="s">
        <v>31</v>
      </c>
      <c r="AG93" s="53">
        <v>845</v>
      </c>
    </row>
    <row r="94" spans="2:33" x14ac:dyDescent="0.2">
      <c r="B94" s="63"/>
      <c r="C94" s="3" t="s">
        <v>1</v>
      </c>
      <c r="D94" s="47">
        <f>D80</f>
        <v>-2.6644000000000001</v>
      </c>
      <c r="E94" s="43" t="s">
        <v>26</v>
      </c>
      <c r="F94" s="45">
        <f>F80</f>
        <v>0.79359999999999997</v>
      </c>
      <c r="G94" s="45">
        <f>G80</f>
        <v>-1.6145999999999998</v>
      </c>
      <c r="H94" s="54"/>
      <c r="I94" s="46">
        <f>I80</f>
        <v>1.0820999999999998</v>
      </c>
      <c r="J94" s="47">
        <f>J78/1000</f>
        <v>8.8630000000000002E-4</v>
      </c>
      <c r="K94" s="54" t="s">
        <v>27</v>
      </c>
      <c r="L94" s="54">
        <v>825</v>
      </c>
      <c r="M94" s="54">
        <v>-1075</v>
      </c>
      <c r="N94" s="54"/>
      <c r="O94" s="56">
        <v>118</v>
      </c>
      <c r="P94" s="47">
        <f>P78/1000</f>
        <v>0</v>
      </c>
      <c r="Q94" s="54" t="s">
        <v>27</v>
      </c>
      <c r="R94" s="54">
        <v>852</v>
      </c>
      <c r="S94" s="45">
        <f>S78/1000</f>
        <v>0</v>
      </c>
      <c r="T94" s="54"/>
      <c r="U94" s="56">
        <v>1234</v>
      </c>
      <c r="V94" s="47">
        <f>V78/1000</f>
        <v>0</v>
      </c>
      <c r="W94" s="54" t="s">
        <v>27</v>
      </c>
      <c r="X94" s="54">
        <v>827</v>
      </c>
      <c r="Y94" s="45">
        <f>Y78/1000</f>
        <v>0</v>
      </c>
      <c r="Z94" s="54"/>
      <c r="AA94" s="56">
        <v>1150</v>
      </c>
      <c r="AB94" s="55">
        <v>-3809</v>
      </c>
      <c r="AC94" s="54" t="s">
        <v>31</v>
      </c>
      <c r="AD94" s="54">
        <v>973</v>
      </c>
      <c r="AE94" s="54">
        <v>-1103</v>
      </c>
      <c r="AF94" s="54"/>
      <c r="AG94" s="56">
        <v>1085</v>
      </c>
    </row>
    <row r="95" spans="2:33" x14ac:dyDescent="0.2">
      <c r="B95" s="60" t="s">
        <v>24</v>
      </c>
      <c r="C95" s="5" t="s">
        <v>0</v>
      </c>
      <c r="D95" s="47">
        <f>D81</f>
        <v>-0.83977533000000004</v>
      </c>
      <c r="E95" s="42"/>
      <c r="F95" s="45">
        <f>F81</f>
        <v>0.64151179999999997</v>
      </c>
      <c r="G95" s="45">
        <f>G81</f>
        <v>1.26245312</v>
      </c>
      <c r="H95" s="48" t="s">
        <v>32</v>
      </c>
      <c r="I95" s="46">
        <f>I81</f>
        <v>0.91998263000000002</v>
      </c>
      <c r="J95" s="47">
        <f>J79/1000</f>
        <v>-4.1269999999999996E-3</v>
      </c>
      <c r="K95" s="48"/>
      <c r="L95" s="48">
        <v>625</v>
      </c>
      <c r="M95" s="48">
        <v>981</v>
      </c>
      <c r="N95" s="48"/>
      <c r="O95" s="53">
        <v>860</v>
      </c>
      <c r="P95" s="47">
        <f>P79/1000</f>
        <v>-1.2173000000000002E-3</v>
      </c>
      <c r="Q95" s="48"/>
      <c r="R95" s="48">
        <v>628</v>
      </c>
      <c r="S95" s="45">
        <f>S79/1000</f>
        <v>1.3574000000000001E-3</v>
      </c>
      <c r="T95" s="48"/>
      <c r="U95" s="53">
        <v>917</v>
      </c>
      <c r="V95" s="47">
        <f>V79/1000</f>
        <v>-2.9789999999999998E-4</v>
      </c>
      <c r="W95" s="48"/>
      <c r="X95" s="48">
        <v>673</v>
      </c>
      <c r="Y95" s="45">
        <f>Y79/1000</f>
        <v>1.4881E-3</v>
      </c>
      <c r="Z95" s="48"/>
      <c r="AA95" s="53">
        <v>982</v>
      </c>
      <c r="AB95" s="52">
        <v>-362</v>
      </c>
      <c r="AC95" s="48"/>
      <c r="AD95" s="48">
        <v>630</v>
      </c>
      <c r="AE95" s="48">
        <v>1501</v>
      </c>
      <c r="AF95" s="48"/>
      <c r="AG95" s="53">
        <v>874</v>
      </c>
    </row>
    <row r="96" spans="2:33" x14ac:dyDescent="0.2">
      <c r="B96" s="62"/>
      <c r="C96" s="3" t="s">
        <v>1</v>
      </c>
      <c r="D96" s="47">
        <f>D82</f>
        <v>-2.0691481999999999</v>
      </c>
      <c r="E96" s="43" t="s">
        <v>32</v>
      </c>
      <c r="F96" s="45">
        <f>F82</f>
        <v>0.82676079999999996</v>
      </c>
      <c r="G96" s="45">
        <f>G82</f>
        <v>-0.52511688000000001</v>
      </c>
      <c r="H96" s="54"/>
      <c r="I96" s="46">
        <f>I82</f>
        <v>1.10061655</v>
      </c>
      <c r="J96" s="47">
        <f>J80/1000</f>
        <v>-2.2800000000000001E-4</v>
      </c>
      <c r="K96" s="54"/>
      <c r="L96" s="54">
        <v>837</v>
      </c>
      <c r="M96" s="54">
        <v>-71</v>
      </c>
      <c r="N96" s="54"/>
      <c r="O96" s="56">
        <v>1198</v>
      </c>
      <c r="P96" s="47">
        <f>P80/1000</f>
        <v>-3.5369999999999998E-3</v>
      </c>
      <c r="Q96" s="54"/>
      <c r="R96" s="54">
        <v>864</v>
      </c>
      <c r="S96" s="45">
        <f>S80/1000</f>
        <v>-2.8160000000000001E-5</v>
      </c>
      <c r="T96" s="54"/>
      <c r="U96" s="56">
        <v>1230</v>
      </c>
      <c r="V96" s="47">
        <f>V80/1000</f>
        <v>-3.6098000000000002E-3</v>
      </c>
      <c r="W96" s="54"/>
      <c r="X96" s="54">
        <v>836</v>
      </c>
      <c r="Y96" s="45">
        <f>Y80/1000</f>
        <v>-2.8639999999999998E-3</v>
      </c>
      <c r="Z96" s="54"/>
      <c r="AA96" s="56">
        <v>1154</v>
      </c>
      <c r="AB96" s="55">
        <v>-3128</v>
      </c>
      <c r="AC96" s="54"/>
      <c r="AD96" s="54">
        <v>1026</v>
      </c>
      <c r="AE96" s="54">
        <v>-368</v>
      </c>
      <c r="AF96" s="54"/>
      <c r="AG96" s="56">
        <v>1159</v>
      </c>
    </row>
    <row r="97" spans="2:33" x14ac:dyDescent="0.2">
      <c r="B97" s="66" t="s">
        <v>33</v>
      </c>
      <c r="C97" s="5" t="s">
        <v>0</v>
      </c>
      <c r="D97" s="47">
        <f>D83</f>
        <v>-0.82829629999999999</v>
      </c>
      <c r="E97" s="42"/>
      <c r="F97" s="45">
        <f>F83</f>
        <v>0.66640110000000008</v>
      </c>
      <c r="G97" s="45">
        <f>G83</f>
        <v>1.0269190000000001</v>
      </c>
      <c r="H97" s="48"/>
      <c r="I97" s="46">
        <f>I83</f>
        <v>0.82692120000000002</v>
      </c>
      <c r="J97" s="47">
        <f>J81/1000</f>
        <v>-2.1479783999999997E-3</v>
      </c>
      <c r="K97" s="48"/>
      <c r="L97" s="48">
        <v>81</v>
      </c>
      <c r="M97" s="48">
        <v>1905</v>
      </c>
      <c r="N97" s="48"/>
      <c r="O97" s="53">
        <v>1878</v>
      </c>
      <c r="P97" s="47">
        <f>P81/1000</f>
        <v>-9.9152750999999999E-4</v>
      </c>
      <c r="Q97" s="48"/>
      <c r="R97" s="48">
        <v>53</v>
      </c>
      <c r="S97" s="45">
        <f>S81/1000</f>
        <v>1.2796047000000002E-3</v>
      </c>
      <c r="T97" s="48"/>
      <c r="U97" s="53">
        <v>1992</v>
      </c>
      <c r="V97" s="47">
        <f>V81/1000</f>
        <v>3.3311330000000003E-5</v>
      </c>
      <c r="W97" s="48"/>
      <c r="X97" s="48">
        <v>15</v>
      </c>
      <c r="Y97" s="45">
        <f>Y81/1000</f>
        <v>1.0594330399999999E-3</v>
      </c>
      <c r="Z97" s="48"/>
      <c r="AA97" s="53">
        <v>874</v>
      </c>
      <c r="AB97" s="49">
        <v>-143</v>
      </c>
      <c r="AC97" s="48"/>
      <c r="AD97" s="48">
        <v>614</v>
      </c>
      <c r="AE97" s="48">
        <v>2806</v>
      </c>
      <c r="AF97" s="48"/>
      <c r="AG97" s="53">
        <v>767</v>
      </c>
    </row>
    <row r="98" spans="2:33" x14ac:dyDescent="0.2">
      <c r="B98" s="67"/>
      <c r="C98" s="3" t="s">
        <v>1</v>
      </c>
      <c r="D98" s="47">
        <f>D84</f>
        <v>-0.62095960000000006</v>
      </c>
      <c r="E98" s="44"/>
      <c r="F98" s="45">
        <f>F84</f>
        <v>0.76199830000000002</v>
      </c>
      <c r="G98" s="45">
        <f>G84</f>
        <v>9.087568E-2</v>
      </c>
      <c r="H98" s="57"/>
      <c r="I98" s="46">
        <f>I84</f>
        <v>0.96022479999999999</v>
      </c>
      <c r="J98" s="47">
        <f>J82/1000</f>
        <v>6.1880878999999998E-4</v>
      </c>
      <c r="K98" s="57"/>
      <c r="L98" s="57">
        <v>1369</v>
      </c>
      <c r="M98" s="57">
        <v>533</v>
      </c>
      <c r="N98" s="57"/>
      <c r="O98" s="59">
        <v>476</v>
      </c>
      <c r="P98" s="47">
        <f>P82/1000</f>
        <v>-3.0163831300000004E-3</v>
      </c>
      <c r="Q98" s="57"/>
      <c r="R98" s="57">
        <v>889</v>
      </c>
      <c r="S98" s="45">
        <f>S82/1000</f>
        <v>9.4005849999999997E-4</v>
      </c>
      <c r="T98" s="57"/>
      <c r="U98" s="59">
        <v>1210</v>
      </c>
      <c r="V98" s="47">
        <f>V82/1000</f>
        <v>-3.1588513899999996E-3</v>
      </c>
      <c r="W98" s="57"/>
      <c r="X98" s="57">
        <v>852</v>
      </c>
      <c r="Y98" s="45">
        <f>Y82/1000</f>
        <v>-4.3705376000000002E-4</v>
      </c>
      <c r="Z98" s="57"/>
      <c r="AA98" s="59">
        <v>877</v>
      </c>
      <c r="AB98" s="58">
        <v>-2706</v>
      </c>
      <c r="AC98" s="57"/>
      <c r="AD98" s="57">
        <v>1180</v>
      </c>
      <c r="AE98" s="57">
        <v>1352</v>
      </c>
      <c r="AF98" s="57"/>
      <c r="AG98" s="59">
        <v>1013</v>
      </c>
    </row>
    <row r="99" spans="2:33" x14ac:dyDescent="0.2">
      <c r="B99" s="68" t="s">
        <v>34</v>
      </c>
      <c r="C99" s="5" t="s">
        <v>0</v>
      </c>
      <c r="D99" s="47">
        <f>D85</f>
        <v>-1.4312</v>
      </c>
      <c r="E99" s="42" t="s">
        <v>31</v>
      </c>
      <c r="F99" s="45">
        <f>F85</f>
        <v>0.65700000000000003</v>
      </c>
      <c r="G99" s="45">
        <f>G85</f>
        <v>0.63539999999999996</v>
      </c>
      <c r="H99" s="48" t="s">
        <v>27</v>
      </c>
      <c r="I99" s="46">
        <f>I85</f>
        <v>0.82450000000000001</v>
      </c>
      <c r="J99" s="47">
        <f>J83/1000</f>
        <v>2.6377309999999999E-3</v>
      </c>
      <c r="K99" s="48"/>
      <c r="L99" s="48">
        <v>633</v>
      </c>
      <c r="M99" s="48">
        <v>1905</v>
      </c>
      <c r="N99" s="48" t="s">
        <v>32</v>
      </c>
      <c r="O99" s="53">
        <v>867</v>
      </c>
      <c r="P99" s="47">
        <f>P83/1000</f>
        <v>1.5416839999999999E-4</v>
      </c>
      <c r="Q99" s="48"/>
      <c r="R99" s="48">
        <v>465</v>
      </c>
      <c r="S99" s="45">
        <f>S83/1000</f>
        <v>2.413222E-3</v>
      </c>
      <c r="T99" s="48" t="s">
        <v>32</v>
      </c>
      <c r="U99" s="53">
        <v>811</v>
      </c>
      <c r="V99" s="47">
        <f>V83/1000</f>
        <v>2.3734010000000001E-5</v>
      </c>
      <c r="W99" s="48"/>
      <c r="X99" s="48">
        <v>624</v>
      </c>
      <c r="Y99" s="45">
        <f>Y83/1000</f>
        <v>2.0823679999999998E-3</v>
      </c>
      <c r="Z99" s="48"/>
      <c r="AA99" s="51">
        <v>918</v>
      </c>
      <c r="AB99" s="49">
        <v>-143</v>
      </c>
      <c r="AC99" s="48"/>
      <c r="AD99" s="48">
        <v>717</v>
      </c>
      <c r="AE99" s="48">
        <v>2086</v>
      </c>
      <c r="AF99" s="48"/>
      <c r="AG99" s="53">
        <v>807</v>
      </c>
    </row>
    <row r="100" spans="2:33" x14ac:dyDescent="0.2">
      <c r="B100" s="69"/>
      <c r="C100" s="19" t="s">
        <v>1</v>
      </c>
      <c r="D100" s="47">
        <f>D86</f>
        <v>-2.6644000000000001</v>
      </c>
      <c r="E100" s="44"/>
      <c r="F100" s="45">
        <f>F86</f>
        <v>0.94410000000000005</v>
      </c>
      <c r="G100" s="45">
        <f>G86</f>
        <v>-1.6145999999999998</v>
      </c>
      <c r="H100" s="57" t="s">
        <v>31</v>
      </c>
      <c r="I100" s="46">
        <f>I86</f>
        <v>1.1787999999999998</v>
      </c>
      <c r="J100" s="47">
        <f>J84/1000</f>
        <v>3.9069090000000001E-3</v>
      </c>
      <c r="K100" s="57"/>
      <c r="L100" s="57">
        <v>1179</v>
      </c>
      <c r="M100" s="57">
        <v>553</v>
      </c>
      <c r="N100" s="57"/>
      <c r="O100" s="59">
        <v>1545</v>
      </c>
      <c r="P100" s="47">
        <f>P84/1000</f>
        <v>-7.093837999999999E-4</v>
      </c>
      <c r="Q100" s="57"/>
      <c r="R100" s="57">
        <v>1296</v>
      </c>
      <c r="S100" s="45">
        <f>S84/1000</f>
        <v>2.7085459999999996E-3</v>
      </c>
      <c r="T100" s="57"/>
      <c r="U100" s="59">
        <v>1811</v>
      </c>
      <c r="V100" s="47">
        <f>V84/1000</f>
        <v>-1.8305660000000001E-3</v>
      </c>
      <c r="W100" s="57"/>
      <c r="X100" s="57">
        <v>1241</v>
      </c>
      <c r="Y100" s="45">
        <f>Y84/1000</f>
        <v>8.5086489999999999E-5</v>
      </c>
      <c r="Z100" s="57"/>
      <c r="AA100" s="53">
        <v>1324</v>
      </c>
      <c r="AB100" s="58">
        <v>-2077</v>
      </c>
      <c r="AC100" s="57"/>
      <c r="AD100" s="57">
        <v>1354</v>
      </c>
      <c r="AE100" s="57">
        <v>1354</v>
      </c>
      <c r="AF100" s="57"/>
      <c r="AG100" s="59">
        <v>1262</v>
      </c>
    </row>
  </sheetData>
  <mergeCells count="4">
    <mergeCell ref="B97:B98"/>
    <mergeCell ref="B99:B100"/>
    <mergeCell ref="B42:B43"/>
    <mergeCell ref="B44:B45"/>
  </mergeCells>
  <conditionalFormatting sqref="F7:F15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{C2445E3A-DE01-4E42-BB9B-02D0AD0C3E59}</x14:id>
        </ext>
      </extLst>
    </cfRule>
  </conditionalFormatting>
  <conditionalFormatting sqref="D7:D15">
    <cfRule type="colorScale" priority="39">
      <colorScale>
        <cfvo type="num" val="0"/>
        <cfvo type="num" val="0"/>
        <color rgb="FFFF7E79"/>
        <color rgb="FF00B050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5">
    <cfRule type="colorScale" priority="38">
      <colorScale>
        <cfvo type="num" val="0"/>
        <cfvo type="num" val="0"/>
        <color rgb="FFFF7E79"/>
        <color rgb="FF00B050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5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{F8795495-5ED7-2141-9205-7B8D17B0CEEC}</x14:id>
        </ext>
      </extLst>
    </cfRule>
  </conditionalFormatting>
  <conditionalFormatting sqref="J7:J15">
    <cfRule type="colorScale" priority="37">
      <colorScale>
        <cfvo type="num" val="0"/>
        <cfvo type="num" val="0"/>
        <color rgb="FFFF7E79"/>
        <color rgb="FF00B050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{2A54B0B4-2438-0B47-A22D-958166949AE1}</x14:id>
        </ext>
      </extLst>
    </cfRule>
  </conditionalFormatting>
  <conditionalFormatting sqref="M7:M1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{96527B6E-03BA-CA41-942C-04475929A3D1}</x14:id>
        </ext>
      </extLst>
    </cfRule>
  </conditionalFormatting>
  <conditionalFormatting sqref="P7:P1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{1E6281B1-0E56-B64F-95FC-E614A0A165DD}</x14:id>
        </ext>
      </extLst>
    </cfRule>
  </conditionalFormatting>
  <conditionalFormatting sqref="S7:S1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5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{51DB2283-98FD-B74B-96DF-0FBAB3037B4D}</x14:id>
        </ext>
      </extLst>
    </cfRule>
  </conditionalFormatting>
  <conditionalFormatting sqref="V7:V1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1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{AAEF6245-F1C3-C444-8411-6D22359A8FA6}</x14:id>
        </ext>
      </extLst>
    </cfRule>
  </conditionalFormatting>
  <conditionalFormatting sqref="Y7:Y1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1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{087DA94F-3DE9-7E4F-94C8-214C4B975130}</x14:id>
        </ext>
      </extLst>
    </cfRule>
  </conditionalFormatting>
  <conditionalFormatting sqref="AB7:AB1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D1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{0A6B58DF-AD89-7C4B-B64E-A9C5A40B00FB}</x14:id>
        </ext>
      </extLst>
    </cfRule>
  </conditionalFormatting>
  <conditionalFormatting sqref="AE7:AE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G1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{E0E15490-659D-0B45-9A88-EF3143FA301B}</x14:id>
        </ext>
      </extLst>
    </cfRule>
  </conditionalFormatting>
  <conditionalFormatting sqref="D23:D31 J23:J31 P23:P31 S23:S31 V23:V31 Y23:Y31 M23:M31 AE23:AE31 AB23:AB31 G23:G31">
    <cfRule type="colorScale" priority="54">
      <colorScale>
        <cfvo type="num" val="0"/>
        <cfvo type="num" val="0"/>
        <color rgb="FFFF7E79"/>
        <color rgb="FF92D050"/>
      </colorScale>
    </cfRule>
  </conditionalFormatting>
  <conditionalFormatting sqref="F23:F31 I23:I31 L23:L31 O23:O31 R23:R31 U23:U31 X23:X31 AA23:AA31 AD23:AD31 AG23:AG3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3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1 J23:J31 P23:P31 S23:S31 V23:V31 M23:M31 G23:G31">
    <cfRule type="colorScale" priority="48">
      <colorScale>
        <cfvo type="num" val="0"/>
        <cfvo type="num" val="0"/>
        <color rgb="FFFF7E79"/>
        <color rgb="FF00B050"/>
      </colorScale>
    </cfRule>
    <cfRule type="colorScale" priority="49">
      <colorScale>
        <cfvo type="num" val="0"/>
        <cfvo type="num" val="0"/>
        <color rgb="FFFF7128"/>
        <color rgb="FFFFEF9C"/>
      </colorScale>
    </cfRule>
  </conditionalFormatting>
  <conditionalFormatting sqref="V23:V31 Y23:Y31 S23:S31 P23:P31 J23:J31 D23:D31 M23:M31 AE23:AE31 AB23:AB31 G23:G31">
    <cfRule type="colorScale" priority="47">
      <colorScale>
        <cfvo type="num" val="0"/>
        <cfvo type="num" val="0"/>
        <color rgb="FFFF7E79"/>
        <color rgb="FF00B050"/>
      </colorScale>
    </cfRule>
  </conditionalFormatting>
  <conditionalFormatting sqref="F62:F7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{49084431-506C-324F-9548-B315CB2FA280}</x14:id>
        </ext>
      </extLst>
    </cfRule>
  </conditionalFormatting>
  <conditionalFormatting sqref="D62:D70">
    <cfRule type="colorScale" priority="9">
      <colorScale>
        <cfvo type="num" val="0"/>
        <cfvo type="num" val="0"/>
        <color rgb="FFFF7E79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70">
    <cfRule type="colorScale" priority="8">
      <colorScale>
        <cfvo type="num" val="0"/>
        <cfvo type="num" val="0"/>
        <color rgb="FFFF7E79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7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{CA0F611D-F64E-5D47-B48E-6DF685C0FE81}</x14:id>
        </ext>
      </extLst>
    </cfRule>
  </conditionalFormatting>
  <conditionalFormatting sqref="J63:J70">
    <cfRule type="colorScale" priority="7">
      <colorScale>
        <cfvo type="num" val="0"/>
        <cfvo type="num" val="0"/>
        <color rgb="FFFF7E79"/>
        <color rgb="FF00B050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L7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{B8370259-5A7E-1042-9F47-A6A00DA7D2E2}</x14:id>
        </ext>
      </extLst>
    </cfRule>
  </conditionalFormatting>
  <conditionalFormatting sqref="M63:M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{B98AD174-5764-7D4A-9237-46CC04E533AF}</x14:id>
        </ext>
      </extLst>
    </cfRule>
  </conditionalFormatting>
  <conditionalFormatting sqref="P62:P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:R7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{74E9F1D9-3F95-7745-A68E-3094A1A488AF}</x14:id>
        </ext>
      </extLst>
    </cfRule>
  </conditionalFormatting>
  <conditionalFormatting sqref="S62:S7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:U7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{1BC36828-5CD9-DC40-999C-0EAEED56D95A}</x14:id>
        </ext>
      </extLst>
    </cfRule>
  </conditionalFormatting>
  <conditionalFormatting sqref="V62:V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2:X63 X65:X70 W6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{34EFA332-E9AD-0B4C-94BF-DEB58E946DF8}</x14:id>
        </ext>
      </extLst>
    </cfRule>
  </conditionalFormatting>
  <conditionalFormatting sqref="Y62:Y7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2:AA70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{DAF9D687-4D49-C943-99C9-164D78CB82E2}</x14:id>
        </ext>
      </extLst>
    </cfRule>
  </conditionalFormatting>
  <conditionalFormatting sqref="AB66:AB70 AB62:AB6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2:AD7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{1197DC63-9F9B-1347-8BDB-571DA80BF77F}</x14:id>
        </ext>
      </extLst>
    </cfRule>
  </conditionalFormatting>
  <conditionalFormatting sqref="AE62:AE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:AG7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{FD3524DF-9ADF-C848-9944-4A156B7CA5EF}</x14:id>
        </ext>
      </extLst>
    </cfRule>
  </conditionalFormatting>
  <conditionalFormatting sqref="D78:D86 J78:J86 P78:P86 S78:S86 V78:V86 Y78:Y86 M78:M86 AE78:AE86 G78:G86 AB78:AB86">
    <cfRule type="colorScale" priority="16">
      <colorScale>
        <cfvo type="num" val="0"/>
        <cfvo type="num" val="0"/>
        <color rgb="FFFF7E79"/>
        <color rgb="FF92D050"/>
      </colorScale>
    </cfRule>
  </conditionalFormatting>
  <conditionalFormatting sqref="F78:F86 I78:I86 L78:L86 O78:O86 R78:R86 U78:U86 AA78:AA86 AD78:AD86 AG78:AG86 X78:X8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8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6 J78:J86 P78:P86 S78:S86 V78:V86 M78:M86 G78:G86">
    <cfRule type="colorScale" priority="11">
      <colorScale>
        <cfvo type="num" val="0"/>
        <cfvo type="num" val="0"/>
        <color rgb="FFFF7E79"/>
        <color rgb="FF00B050"/>
      </colorScale>
    </cfRule>
    <cfRule type="colorScale" priority="12">
      <colorScale>
        <cfvo type="num" val="0"/>
        <cfvo type="num" val="0"/>
        <color rgb="FFFF7128"/>
        <color rgb="FFFFEF9C"/>
      </colorScale>
    </cfRule>
  </conditionalFormatting>
  <conditionalFormatting sqref="V78:V86 Y78:Y86 S78:S86 P78:P86 J78:J86 D78:D86 M78:M86 AE78:AE86 G78:G86 AB78:AB86">
    <cfRule type="colorScale" priority="10">
      <colorScale>
        <cfvo type="num" val="0"/>
        <cfvo type="num" val="0"/>
        <color rgb="FFFF7E79"/>
        <color rgb="FF00B050"/>
      </colorScale>
    </cfRule>
  </conditionalFormatting>
  <conditionalFormatting sqref="L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{DB249550-3A75-494A-AFE9-B05F27768884}</x14:id>
        </ext>
      </extLst>
    </cfRule>
  </conditionalFormatting>
  <conditionalFormatting sqref="J62">
    <cfRule type="colorScale" priority="2">
      <colorScale>
        <cfvo type="num" val="0"/>
        <cfvo type="num" val="0"/>
        <color rgb="FFFF7E79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1">
      <colorScale>
        <cfvo type="num" val="0"/>
        <cfvo type="num" val="0"/>
        <color rgb="FFFF7E79"/>
        <color rgb="FF00B05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{F49FD1E8-91F9-8446-8496-8DC3D1FC0C33}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45E3A-DE01-4E42-BB9B-02D0AD0C3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F7:F15</xm:sqref>
        </x14:conditionalFormatting>
        <x14:conditionalFormatting xmlns:xm="http://schemas.microsoft.com/office/excel/2006/main">
          <x14:cfRule type="dataBar" id="{F8795495-5ED7-2141-9205-7B8D17B0C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I7:I15</xm:sqref>
        </x14:conditionalFormatting>
        <x14:conditionalFormatting xmlns:xm="http://schemas.microsoft.com/office/excel/2006/main">
          <x14:cfRule type="dataBar" id="{2A54B0B4-2438-0B47-A22D-958166949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L7:L15</xm:sqref>
        </x14:conditionalFormatting>
        <x14:conditionalFormatting xmlns:xm="http://schemas.microsoft.com/office/excel/2006/main">
          <x14:cfRule type="dataBar" id="{96527B6E-03BA-CA41-942C-04475929A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O7:O15</xm:sqref>
        </x14:conditionalFormatting>
        <x14:conditionalFormatting xmlns:xm="http://schemas.microsoft.com/office/excel/2006/main">
          <x14:cfRule type="dataBar" id="{1E6281B1-0E56-B64F-95FC-E614A0A16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R7:R15</xm:sqref>
        </x14:conditionalFormatting>
        <x14:conditionalFormatting xmlns:xm="http://schemas.microsoft.com/office/excel/2006/main">
          <x14:cfRule type="dataBar" id="{51DB2283-98FD-B74B-96DF-0FBAB3037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U7:U15</xm:sqref>
        </x14:conditionalFormatting>
        <x14:conditionalFormatting xmlns:xm="http://schemas.microsoft.com/office/excel/2006/main">
          <x14:cfRule type="dataBar" id="{AAEF6245-F1C3-C444-8411-6D22359A8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X7:X15</xm:sqref>
        </x14:conditionalFormatting>
        <x14:conditionalFormatting xmlns:xm="http://schemas.microsoft.com/office/excel/2006/main">
          <x14:cfRule type="dataBar" id="{087DA94F-3DE9-7E4F-94C8-214C4B975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AA7:AA15</xm:sqref>
        </x14:conditionalFormatting>
        <x14:conditionalFormatting xmlns:xm="http://schemas.microsoft.com/office/excel/2006/main">
          <x14:cfRule type="dataBar" id="{0A6B58DF-AD89-7C4B-B64E-A9C5A40B0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AD7:AD15</xm:sqref>
        </x14:conditionalFormatting>
        <x14:conditionalFormatting xmlns:xm="http://schemas.microsoft.com/office/excel/2006/main">
          <x14:cfRule type="dataBar" id="{E0E15490-659D-0B45-9A88-EF3143FA3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AG7:AG15</xm:sqref>
        </x14:conditionalFormatting>
        <x14:conditionalFormatting xmlns:xm="http://schemas.microsoft.com/office/excel/2006/main">
          <x14:cfRule type="dataBar" id="{49084431-506C-324F-9548-B315CB2FA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F62:F70</xm:sqref>
        </x14:conditionalFormatting>
        <x14:conditionalFormatting xmlns:xm="http://schemas.microsoft.com/office/excel/2006/main">
          <x14:cfRule type="dataBar" id="{CA0F611D-F64E-5D47-B48E-6DF685C0F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I62:I70</xm:sqref>
        </x14:conditionalFormatting>
        <x14:conditionalFormatting xmlns:xm="http://schemas.microsoft.com/office/excel/2006/main">
          <x14:cfRule type="dataBar" id="{B8370259-5A7E-1042-9F47-A6A00DA7D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L63:L70</xm:sqref>
        </x14:conditionalFormatting>
        <x14:conditionalFormatting xmlns:xm="http://schemas.microsoft.com/office/excel/2006/main">
          <x14:cfRule type="dataBar" id="{B98AD174-5764-7D4A-9237-46CC04E53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O63:O70</xm:sqref>
        </x14:conditionalFormatting>
        <x14:conditionalFormatting xmlns:xm="http://schemas.microsoft.com/office/excel/2006/main">
          <x14:cfRule type="dataBar" id="{74E9F1D9-3F95-7745-A68E-3094A1A48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R62:R70</xm:sqref>
        </x14:conditionalFormatting>
        <x14:conditionalFormatting xmlns:xm="http://schemas.microsoft.com/office/excel/2006/main">
          <x14:cfRule type="dataBar" id="{1BC36828-5CD9-DC40-999C-0EAEED56D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U62:U70</xm:sqref>
        </x14:conditionalFormatting>
        <x14:conditionalFormatting xmlns:xm="http://schemas.microsoft.com/office/excel/2006/main">
          <x14:cfRule type="dataBar" id="{34EFA332-E9AD-0B4C-94BF-DEB58E946D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X62:X63 X65:X70 W64</xm:sqref>
        </x14:conditionalFormatting>
        <x14:conditionalFormatting xmlns:xm="http://schemas.microsoft.com/office/excel/2006/main">
          <x14:cfRule type="dataBar" id="{DAF9D687-4D49-C943-99C9-164D78CB8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AA62:AA70</xm:sqref>
        </x14:conditionalFormatting>
        <x14:conditionalFormatting xmlns:xm="http://schemas.microsoft.com/office/excel/2006/main">
          <x14:cfRule type="dataBar" id="{1197DC63-9F9B-1347-8BDB-571DA80BF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AD62:AD70</xm:sqref>
        </x14:conditionalFormatting>
        <x14:conditionalFormatting xmlns:xm="http://schemas.microsoft.com/office/excel/2006/main">
          <x14:cfRule type="dataBar" id="{FD3524DF-9ADF-C848-9944-4A156B7CA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AG62:AG70</xm:sqref>
        </x14:conditionalFormatting>
        <x14:conditionalFormatting xmlns:xm="http://schemas.microsoft.com/office/excel/2006/main">
          <x14:cfRule type="dataBar" id="{DB249550-3A75-494A-AFE9-B05F27768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F49FD1E8-91F9-8446-8496-8DC3D1FC0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BE9C-5927-7542-B175-8BA55A4050FC}">
  <dimension ref="B2:P54"/>
  <sheetViews>
    <sheetView zoomScale="75" workbookViewId="0">
      <selection activeCell="E37" sqref="E37"/>
    </sheetView>
  </sheetViews>
  <sheetFormatPr baseColWidth="10" defaultRowHeight="16" x14ac:dyDescent="0.2"/>
  <cols>
    <col min="4" max="4" width="9.83203125" customWidth="1"/>
    <col min="5" max="5" width="10.5" customWidth="1"/>
    <col min="6" max="6" width="14.5" customWidth="1"/>
    <col min="8" max="8" width="13" customWidth="1"/>
  </cols>
  <sheetData>
    <row r="2" spans="2:16" x14ac:dyDescent="0.2">
      <c r="B2" t="s">
        <v>2</v>
      </c>
    </row>
    <row r="3" spans="2:16" x14ac:dyDescent="0.2">
      <c r="B3" t="s">
        <v>0</v>
      </c>
      <c r="F3" t="s">
        <v>1</v>
      </c>
      <c r="J3" t="s">
        <v>0</v>
      </c>
      <c r="N3" t="s">
        <v>1</v>
      </c>
    </row>
    <row r="4" spans="2:16" x14ac:dyDescent="0.2">
      <c r="B4" s="2" t="s">
        <v>4</v>
      </c>
      <c r="C4" s="2" t="s">
        <v>6</v>
      </c>
      <c r="D4" t="s">
        <v>7</v>
      </c>
      <c r="E4" t="s">
        <v>8</v>
      </c>
      <c r="F4" s="1" t="s">
        <v>4</v>
      </c>
      <c r="G4" s="1"/>
      <c r="H4" t="s">
        <v>7</v>
      </c>
      <c r="I4" t="s">
        <v>8</v>
      </c>
      <c r="J4" s="2" t="s">
        <v>4</v>
      </c>
      <c r="K4" s="2" t="s">
        <v>6</v>
      </c>
      <c r="L4" t="s">
        <v>7</v>
      </c>
      <c r="M4" t="s">
        <v>8</v>
      </c>
      <c r="N4" s="1" t="s">
        <v>4</v>
      </c>
      <c r="O4" s="1"/>
      <c r="P4" t="s">
        <v>7</v>
      </c>
    </row>
    <row r="5" spans="2:16" x14ac:dyDescent="0.2">
      <c r="B5" s="1" t="s">
        <v>5</v>
      </c>
      <c r="C5" s="1"/>
      <c r="F5" s="1" t="s">
        <v>5</v>
      </c>
      <c r="G5" s="1"/>
      <c r="J5" s="1" t="s">
        <v>5</v>
      </c>
      <c r="K5" s="1"/>
      <c r="N5" s="1" t="s">
        <v>5</v>
      </c>
      <c r="O5" s="1"/>
    </row>
    <row r="7" spans="2:16" x14ac:dyDescent="0.2">
      <c r="C7">
        <v>1</v>
      </c>
      <c r="G7">
        <v>1</v>
      </c>
      <c r="K7">
        <v>1</v>
      </c>
      <c r="O7">
        <v>1</v>
      </c>
    </row>
    <row r="8" spans="2:16" x14ac:dyDescent="0.2">
      <c r="C8">
        <v>2</v>
      </c>
      <c r="G8">
        <v>2</v>
      </c>
      <c r="K8">
        <v>2</v>
      </c>
      <c r="O8">
        <v>2</v>
      </c>
    </row>
    <row r="9" spans="2:16" x14ac:dyDescent="0.2">
      <c r="C9">
        <v>3</v>
      </c>
      <c r="G9">
        <v>3</v>
      </c>
      <c r="K9">
        <v>3</v>
      </c>
      <c r="O9">
        <v>3</v>
      </c>
    </row>
    <row r="10" spans="2:16" x14ac:dyDescent="0.2">
      <c r="C10">
        <v>4</v>
      </c>
      <c r="D10" t="s">
        <v>15</v>
      </c>
      <c r="G10">
        <v>4</v>
      </c>
      <c r="K10">
        <v>4</v>
      </c>
      <c r="L10" t="s">
        <v>15</v>
      </c>
      <c r="O10">
        <v>4</v>
      </c>
    </row>
    <row r="11" spans="2:16" x14ac:dyDescent="0.2">
      <c r="C11">
        <v>5</v>
      </c>
      <c r="D11" t="s">
        <v>15</v>
      </c>
      <c r="G11">
        <v>5</v>
      </c>
      <c r="K11">
        <v>5</v>
      </c>
      <c r="L11" t="s">
        <v>15</v>
      </c>
      <c r="O11">
        <v>5</v>
      </c>
    </row>
    <row r="13" spans="2:16" x14ac:dyDescent="0.2">
      <c r="B13" t="s">
        <v>9</v>
      </c>
      <c r="F13" t="s">
        <v>9</v>
      </c>
      <c r="J13" t="s">
        <v>9</v>
      </c>
      <c r="N13" t="s">
        <v>9</v>
      </c>
    </row>
    <row r="14" spans="2:16" x14ac:dyDescent="0.2">
      <c r="C14">
        <v>1</v>
      </c>
      <c r="G14">
        <v>1</v>
      </c>
      <c r="K14">
        <v>1</v>
      </c>
      <c r="O14">
        <v>1</v>
      </c>
    </row>
    <row r="15" spans="2:16" x14ac:dyDescent="0.2">
      <c r="C15">
        <v>2</v>
      </c>
      <c r="G15">
        <v>2</v>
      </c>
      <c r="K15">
        <v>2</v>
      </c>
      <c r="O15">
        <v>2</v>
      </c>
    </row>
    <row r="16" spans="2:16" x14ac:dyDescent="0.2">
      <c r="C16">
        <v>3</v>
      </c>
      <c r="G16">
        <v>3</v>
      </c>
      <c r="K16">
        <v>3</v>
      </c>
      <c r="O16">
        <v>3</v>
      </c>
    </row>
    <row r="17" spans="2:15" x14ac:dyDescent="0.2">
      <c r="C17">
        <v>4</v>
      </c>
      <c r="D17" t="s">
        <v>15</v>
      </c>
      <c r="G17">
        <v>4</v>
      </c>
      <c r="K17">
        <v>4</v>
      </c>
      <c r="L17" t="s">
        <v>15</v>
      </c>
      <c r="O17">
        <v>4</v>
      </c>
    </row>
    <row r="18" spans="2:15" x14ac:dyDescent="0.2">
      <c r="C18">
        <v>5</v>
      </c>
      <c r="D18" t="s">
        <v>15</v>
      </c>
      <c r="G18">
        <v>5</v>
      </c>
      <c r="K18">
        <v>5</v>
      </c>
      <c r="L18" t="s">
        <v>15</v>
      </c>
      <c r="O18">
        <v>5</v>
      </c>
    </row>
    <row r="22" spans="2:15" x14ac:dyDescent="0.2">
      <c r="B22" t="s">
        <v>10</v>
      </c>
      <c r="F22" t="s">
        <v>10</v>
      </c>
      <c r="J22" t="s">
        <v>10</v>
      </c>
      <c r="N22" t="s">
        <v>10</v>
      </c>
    </row>
    <row r="23" spans="2:15" x14ac:dyDescent="0.2">
      <c r="C23">
        <v>1</v>
      </c>
      <c r="G23">
        <v>1</v>
      </c>
      <c r="K23">
        <v>1</v>
      </c>
      <c r="O23">
        <v>1</v>
      </c>
    </row>
    <row r="24" spans="2:15" x14ac:dyDescent="0.2">
      <c r="C24">
        <v>2</v>
      </c>
      <c r="G24">
        <v>2</v>
      </c>
      <c r="K24">
        <v>2</v>
      </c>
      <c r="O24">
        <v>2</v>
      </c>
    </row>
    <row r="25" spans="2:15" x14ac:dyDescent="0.2">
      <c r="C25">
        <v>3</v>
      </c>
      <c r="G25">
        <v>3</v>
      </c>
      <c r="K25">
        <v>3</v>
      </c>
      <c r="O25">
        <v>3</v>
      </c>
    </row>
    <row r="26" spans="2:15" x14ac:dyDescent="0.2">
      <c r="C26">
        <v>4</v>
      </c>
      <c r="G26">
        <v>4</v>
      </c>
      <c r="K26">
        <v>4</v>
      </c>
      <c r="O26">
        <v>4</v>
      </c>
    </row>
    <row r="27" spans="2:15" x14ac:dyDescent="0.2">
      <c r="C27">
        <v>5</v>
      </c>
      <c r="D27" t="s">
        <v>15</v>
      </c>
      <c r="G27">
        <v>5</v>
      </c>
      <c r="K27">
        <v>5</v>
      </c>
      <c r="L27" t="s">
        <v>15</v>
      </c>
      <c r="O27">
        <v>5</v>
      </c>
    </row>
    <row r="28" spans="2:15" x14ac:dyDescent="0.2">
      <c r="G28">
        <v>2</v>
      </c>
      <c r="O28">
        <v>2</v>
      </c>
    </row>
    <row r="29" spans="2:15" x14ac:dyDescent="0.2">
      <c r="G29">
        <v>3</v>
      </c>
      <c r="O29">
        <v>3</v>
      </c>
    </row>
    <row r="30" spans="2:15" x14ac:dyDescent="0.2">
      <c r="B30" t="s">
        <v>11</v>
      </c>
      <c r="F30" t="s">
        <v>11</v>
      </c>
      <c r="J30" t="s">
        <v>11</v>
      </c>
      <c r="N30" t="s">
        <v>11</v>
      </c>
    </row>
    <row r="31" spans="2:15" x14ac:dyDescent="0.2">
      <c r="C31">
        <v>1</v>
      </c>
      <c r="G31">
        <v>1</v>
      </c>
      <c r="K31">
        <v>1</v>
      </c>
      <c r="O31">
        <v>1</v>
      </c>
    </row>
    <row r="32" spans="2:15" x14ac:dyDescent="0.2">
      <c r="C32">
        <v>2</v>
      </c>
      <c r="G32">
        <v>2</v>
      </c>
      <c r="K32">
        <v>2</v>
      </c>
      <c r="O32">
        <v>2</v>
      </c>
    </row>
    <row r="33" spans="2:15" x14ac:dyDescent="0.2">
      <c r="C33">
        <v>3</v>
      </c>
      <c r="G33">
        <v>3</v>
      </c>
      <c r="K33">
        <v>3</v>
      </c>
      <c r="O33">
        <v>3</v>
      </c>
    </row>
    <row r="34" spans="2:15" x14ac:dyDescent="0.2">
      <c r="C34">
        <v>4</v>
      </c>
      <c r="D34" t="s">
        <v>15</v>
      </c>
      <c r="G34">
        <v>4</v>
      </c>
      <c r="K34">
        <v>4</v>
      </c>
      <c r="L34" t="s">
        <v>15</v>
      </c>
      <c r="O34">
        <v>4</v>
      </c>
    </row>
    <row r="35" spans="2:15" x14ac:dyDescent="0.2">
      <c r="C35">
        <v>5</v>
      </c>
      <c r="D35" t="s">
        <v>15</v>
      </c>
      <c r="G35">
        <v>5</v>
      </c>
      <c r="K35">
        <v>5</v>
      </c>
      <c r="L35" t="s">
        <v>15</v>
      </c>
      <c r="O35">
        <v>5</v>
      </c>
    </row>
    <row r="37" spans="2:15" x14ac:dyDescent="0.2">
      <c r="B37" t="s">
        <v>12</v>
      </c>
      <c r="F37" t="s">
        <v>12</v>
      </c>
      <c r="J37" t="s">
        <v>12</v>
      </c>
      <c r="N37" t="s">
        <v>12</v>
      </c>
    </row>
    <row r="38" spans="2:15" x14ac:dyDescent="0.2">
      <c r="C38">
        <v>1</v>
      </c>
      <c r="G38">
        <v>1</v>
      </c>
      <c r="K38">
        <v>1</v>
      </c>
      <c r="O38">
        <v>1</v>
      </c>
    </row>
    <row r="39" spans="2:15" x14ac:dyDescent="0.2">
      <c r="C39">
        <v>2</v>
      </c>
      <c r="G39">
        <v>2</v>
      </c>
      <c r="K39">
        <v>2</v>
      </c>
      <c r="O39">
        <v>2</v>
      </c>
    </row>
    <row r="40" spans="2:15" x14ac:dyDescent="0.2">
      <c r="C40">
        <v>3</v>
      </c>
      <c r="G40">
        <v>3</v>
      </c>
      <c r="K40">
        <v>3</v>
      </c>
      <c r="O40">
        <v>3</v>
      </c>
    </row>
    <row r="41" spans="2:15" x14ac:dyDescent="0.2">
      <c r="C41">
        <v>4</v>
      </c>
      <c r="D41" t="s">
        <v>15</v>
      </c>
      <c r="G41">
        <v>4</v>
      </c>
      <c r="K41">
        <v>4</v>
      </c>
      <c r="L41" t="s">
        <v>15</v>
      </c>
      <c r="O41">
        <v>4</v>
      </c>
    </row>
    <row r="42" spans="2:15" x14ac:dyDescent="0.2">
      <c r="C42">
        <v>5</v>
      </c>
      <c r="D42" t="s">
        <v>15</v>
      </c>
      <c r="G42">
        <v>5</v>
      </c>
      <c r="K42">
        <v>5</v>
      </c>
      <c r="L42" t="s">
        <v>15</v>
      </c>
      <c r="O42">
        <v>5</v>
      </c>
    </row>
    <row r="43" spans="2:15" x14ac:dyDescent="0.2">
      <c r="B43" t="s">
        <v>13</v>
      </c>
      <c r="F43" t="s">
        <v>13</v>
      </c>
      <c r="J43" t="s">
        <v>13</v>
      </c>
      <c r="N43" t="s">
        <v>13</v>
      </c>
    </row>
    <row r="44" spans="2:15" x14ac:dyDescent="0.2">
      <c r="C44">
        <v>1</v>
      </c>
      <c r="G44">
        <v>1</v>
      </c>
      <c r="K44">
        <v>1</v>
      </c>
      <c r="O44">
        <v>1</v>
      </c>
    </row>
    <row r="45" spans="2:15" x14ac:dyDescent="0.2">
      <c r="C45">
        <v>2</v>
      </c>
      <c r="G45">
        <v>2</v>
      </c>
      <c r="K45">
        <v>2</v>
      </c>
      <c r="O45">
        <v>2</v>
      </c>
    </row>
    <row r="46" spans="2:15" x14ac:dyDescent="0.2">
      <c r="C46">
        <v>3</v>
      </c>
      <c r="G46">
        <v>3</v>
      </c>
      <c r="K46">
        <v>3</v>
      </c>
      <c r="O46">
        <v>3</v>
      </c>
    </row>
    <row r="47" spans="2:15" x14ac:dyDescent="0.2">
      <c r="C47">
        <v>4</v>
      </c>
      <c r="D47" t="s">
        <v>15</v>
      </c>
      <c r="G47">
        <v>4</v>
      </c>
      <c r="K47">
        <v>4</v>
      </c>
      <c r="L47" t="s">
        <v>15</v>
      </c>
      <c r="O47">
        <v>4</v>
      </c>
    </row>
    <row r="48" spans="2:15" x14ac:dyDescent="0.2">
      <c r="C48">
        <v>5</v>
      </c>
      <c r="D48" t="s">
        <v>15</v>
      </c>
      <c r="G48">
        <v>5</v>
      </c>
      <c r="K48">
        <v>5</v>
      </c>
      <c r="L48" t="s">
        <v>15</v>
      </c>
      <c r="O48">
        <v>5</v>
      </c>
    </row>
    <row r="49" spans="2:15" x14ac:dyDescent="0.2">
      <c r="B49" t="s">
        <v>14</v>
      </c>
      <c r="F49" t="s">
        <v>14</v>
      </c>
      <c r="J49" t="s">
        <v>14</v>
      </c>
      <c r="N49" t="s">
        <v>14</v>
      </c>
    </row>
    <row r="50" spans="2:15" x14ac:dyDescent="0.2">
      <c r="C50">
        <v>1</v>
      </c>
      <c r="G50">
        <v>1</v>
      </c>
      <c r="K50">
        <v>1</v>
      </c>
      <c r="O50">
        <v>1</v>
      </c>
    </row>
    <row r="51" spans="2:15" x14ac:dyDescent="0.2">
      <c r="C51">
        <v>2</v>
      </c>
      <c r="G51">
        <v>2</v>
      </c>
      <c r="K51">
        <v>2</v>
      </c>
      <c r="O51">
        <v>2</v>
      </c>
    </row>
    <row r="52" spans="2:15" x14ac:dyDescent="0.2">
      <c r="C52">
        <v>3</v>
      </c>
      <c r="G52">
        <v>3</v>
      </c>
      <c r="K52">
        <v>3</v>
      </c>
      <c r="O52">
        <v>3</v>
      </c>
    </row>
    <row r="53" spans="2:15" x14ac:dyDescent="0.2">
      <c r="C53">
        <v>4</v>
      </c>
      <c r="D53" t="s">
        <v>15</v>
      </c>
      <c r="G53">
        <v>4</v>
      </c>
      <c r="K53">
        <v>4</v>
      </c>
      <c r="L53" t="s">
        <v>15</v>
      </c>
      <c r="O53">
        <v>4</v>
      </c>
    </row>
    <row r="54" spans="2:15" x14ac:dyDescent="0.2">
      <c r="C54">
        <v>5</v>
      </c>
      <c r="D54" t="s">
        <v>15</v>
      </c>
      <c r="G54">
        <v>5</v>
      </c>
      <c r="K54">
        <v>5</v>
      </c>
      <c r="L54" t="s">
        <v>15</v>
      </c>
      <c r="O5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ATE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2022-08-18T17:28:32Z</dcterms:created>
  <dcterms:modified xsi:type="dcterms:W3CDTF">2022-08-29T23:53:20Z</dcterms:modified>
</cp:coreProperties>
</file>