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uliagamah/gitprojects/causal_inference/causal_inference/Excel worksheets/"/>
    </mc:Choice>
  </mc:AlternateContent>
  <xr:revisionPtr revIDLastSave="0" documentId="13_ncr:1_{FE0E04AB-A37D-C141-BA71-43B4C6F77ED7}" xr6:coauthVersionLast="47" xr6:coauthVersionMax="47" xr10:uidLastSave="{00000000-0000-0000-0000-000000000000}"/>
  <bookViews>
    <workbookView xWindow="4200" yWindow="1240" windowWidth="19200" windowHeight="18000" xr2:uid="{2E4921A9-D12D-FF43-AF7D-FC9D40598DD0}"/>
  </bookViews>
  <sheets>
    <sheet name="ALL models" sheetId="1" r:id="rId1"/>
    <sheet name="LOGIT" sheetId="3" r:id="rId2"/>
    <sheet name="CART" sheetId="2" r:id="rId3"/>
    <sheet name="FOREST" sheetId="4" r:id="rId4"/>
    <sheet name="XGBOOST" sheetId="5" r:id="rId5"/>
    <sheet name="AN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6" l="1"/>
  <c r="F6" i="6"/>
  <c r="F5" i="6"/>
  <c r="G4" i="6"/>
  <c r="H7" i="6"/>
  <c r="H6" i="6"/>
  <c r="H5" i="6"/>
  <c r="H4" i="6"/>
  <c r="I7" i="6"/>
  <c r="I6" i="6"/>
  <c r="I20" i="1" s="1"/>
  <c r="F4" i="6"/>
  <c r="F19" i="1" s="1"/>
  <c r="D4" i="6"/>
  <c r="I5" i="6"/>
  <c r="I4" i="6"/>
  <c r="I19" i="1" s="1"/>
  <c r="H4" i="3"/>
  <c r="G7" i="3"/>
  <c r="G6" i="3"/>
  <c r="G5" i="3"/>
  <c r="G4" i="3"/>
  <c r="F7" i="3"/>
  <c r="F6" i="3"/>
  <c r="F5" i="3"/>
  <c r="F4" i="3"/>
  <c r="E7" i="3"/>
  <c r="E6" i="3"/>
  <c r="E5" i="3"/>
  <c r="E4" i="3"/>
  <c r="D7" i="3"/>
  <c r="D6" i="3"/>
  <c r="D5" i="3"/>
  <c r="D4" i="3"/>
  <c r="D5" i="5"/>
  <c r="D4" i="5"/>
  <c r="D7" i="5"/>
  <c r="D6" i="5"/>
  <c r="I6" i="5"/>
  <c r="I5" i="5"/>
  <c r="I4" i="5"/>
  <c r="F7" i="4"/>
  <c r="F6" i="4"/>
  <c r="F5" i="4"/>
  <c r="F4" i="4"/>
  <c r="G7" i="4"/>
  <c r="G6" i="4"/>
  <c r="G5" i="4"/>
  <c r="G4" i="4"/>
  <c r="I7" i="4"/>
  <c r="B62" i="4"/>
  <c r="B48" i="4"/>
  <c r="D7" i="4"/>
  <c r="D6" i="4"/>
  <c r="D5" i="4"/>
  <c r="D4" i="4"/>
  <c r="I5" i="4"/>
  <c r="I13" i="1" s="1"/>
  <c r="I4" i="4"/>
  <c r="I6" i="2"/>
  <c r="I5" i="2"/>
  <c r="H7" i="2"/>
  <c r="H6" i="2"/>
  <c r="H5" i="2"/>
  <c r="H4" i="2"/>
  <c r="G7" i="2"/>
  <c r="G6" i="2"/>
  <c r="G5" i="2"/>
  <c r="G4" i="2"/>
  <c r="F7" i="2"/>
  <c r="F6" i="2"/>
  <c r="F5" i="2"/>
  <c r="F4" i="2"/>
  <c r="E7" i="2"/>
  <c r="E6" i="2"/>
  <c r="E5" i="2"/>
  <c r="E4" i="2"/>
  <c r="D7" i="2"/>
  <c r="D6" i="2"/>
  <c r="D5" i="2"/>
  <c r="D4" i="2"/>
  <c r="I4" i="2"/>
  <c r="F22" i="1"/>
  <c r="E7" i="6"/>
  <c r="E22" i="1" s="1"/>
  <c r="D7" i="6"/>
  <c r="D22" i="1" s="1"/>
  <c r="F20" i="1"/>
  <c r="E6" i="6"/>
  <c r="D6" i="6"/>
  <c r="D20" i="1" s="1"/>
  <c r="I21" i="1"/>
  <c r="G5" i="6"/>
  <c r="F21" i="1"/>
  <c r="E5" i="6"/>
  <c r="D5" i="6"/>
  <c r="D21" i="1" s="1"/>
  <c r="D19" i="1"/>
  <c r="E4" i="6"/>
  <c r="G19" i="1"/>
  <c r="H19" i="1"/>
  <c r="D18" i="1"/>
  <c r="E7" i="5"/>
  <c r="E18" i="1" s="1"/>
  <c r="I7" i="5"/>
  <c r="B62" i="5"/>
  <c r="B48" i="5"/>
  <c r="B34" i="5"/>
  <c r="E6" i="5"/>
  <c r="E16" i="1" s="1"/>
  <c r="D16" i="1"/>
  <c r="E5" i="5"/>
  <c r="E17" i="1" s="1"/>
  <c r="I15" i="1"/>
  <c r="E4" i="5"/>
  <c r="D15" i="1"/>
  <c r="B20" i="5"/>
  <c r="E7" i="4"/>
  <c r="E14" i="1" s="1"/>
  <c r="J14" i="1" s="1"/>
  <c r="I6" i="4"/>
  <c r="F12" i="1"/>
  <c r="E6" i="4"/>
  <c r="E12" i="1" s="1"/>
  <c r="J12" i="1" s="1"/>
  <c r="B34" i="4"/>
  <c r="E5" i="4"/>
  <c r="E13" i="1" s="1"/>
  <c r="D13" i="1"/>
  <c r="B20" i="4"/>
  <c r="I11" i="1"/>
  <c r="H4" i="4"/>
  <c r="H11" i="1" s="1"/>
  <c r="G11" i="1"/>
  <c r="E4" i="4"/>
  <c r="E11" i="1" s="1"/>
  <c r="D11" i="1"/>
  <c r="B62" i="2"/>
  <c r="I7" i="2"/>
  <c r="I10" i="1" s="1"/>
  <c r="H10" i="1"/>
  <c r="G10" i="1"/>
  <c r="E10" i="1"/>
  <c r="G8" i="1"/>
  <c r="E8" i="1"/>
  <c r="B46" i="2"/>
  <c r="B47" i="2"/>
  <c r="B48" i="2"/>
  <c r="G9" i="1"/>
  <c r="F9" i="1"/>
  <c r="F8" i="1"/>
  <c r="H7" i="1"/>
  <c r="I7" i="1"/>
  <c r="F7" i="1"/>
  <c r="E7" i="1"/>
  <c r="D7" i="1"/>
  <c r="I7" i="3"/>
  <c r="I6" i="1" s="1"/>
  <c r="H7" i="3"/>
  <c r="G6" i="1"/>
  <c r="F6" i="1"/>
  <c r="E6" i="1"/>
  <c r="D4" i="1"/>
  <c r="I6" i="3"/>
  <c r="H6" i="3"/>
  <c r="F4" i="1"/>
  <c r="E4" i="1"/>
  <c r="I5" i="3"/>
  <c r="H5" i="3"/>
  <c r="E5" i="1"/>
  <c r="D5" i="1"/>
  <c r="I4" i="3"/>
  <c r="G3" i="1"/>
  <c r="F3" i="1"/>
  <c r="D3" i="1"/>
  <c r="E3" i="1"/>
  <c r="I22" i="1"/>
  <c r="H22" i="1"/>
  <c r="G7" i="6"/>
  <c r="G22" i="1" s="1"/>
  <c r="H20" i="1"/>
  <c r="G6" i="6"/>
  <c r="G20" i="1" s="1"/>
  <c r="E20" i="1"/>
  <c r="H21" i="1"/>
  <c r="G21" i="1"/>
  <c r="E21" i="1"/>
  <c r="E19" i="1"/>
  <c r="E15" i="1"/>
  <c r="I18" i="1"/>
  <c r="H7" i="5"/>
  <c r="H18" i="1" s="1"/>
  <c r="H41" i="1" s="1"/>
  <c r="G7" i="5"/>
  <c r="G18" i="1" s="1"/>
  <c r="F7" i="5"/>
  <c r="F18" i="1" s="1"/>
  <c r="I16" i="1"/>
  <c r="H6" i="5"/>
  <c r="H16" i="1" s="1"/>
  <c r="G6" i="5"/>
  <c r="G16" i="1" s="1"/>
  <c r="F6" i="5"/>
  <c r="F16" i="1" s="1"/>
  <c r="I17" i="1"/>
  <c r="H5" i="5"/>
  <c r="H17" i="1" s="1"/>
  <c r="G5" i="5"/>
  <c r="G17" i="1" s="1"/>
  <c r="F5" i="5"/>
  <c r="F17" i="1" s="1"/>
  <c r="F41" i="1" s="1"/>
  <c r="D17" i="1"/>
  <c r="H4" i="5"/>
  <c r="H15" i="1" s="1"/>
  <c r="G4" i="5"/>
  <c r="G15" i="1" s="1"/>
  <c r="F4" i="5"/>
  <c r="F15" i="1" s="1"/>
  <c r="I14" i="1"/>
  <c r="H7" i="4"/>
  <c r="H14" i="1" s="1"/>
  <c r="G14" i="1"/>
  <c r="F14" i="1"/>
  <c r="D14" i="1"/>
  <c r="I12" i="1"/>
  <c r="H6" i="4"/>
  <c r="H12" i="1" s="1"/>
  <c r="G12" i="1"/>
  <c r="D12" i="1"/>
  <c r="H5" i="4"/>
  <c r="H13" i="1" s="1"/>
  <c r="G13" i="1"/>
  <c r="F13" i="1"/>
  <c r="F11" i="1"/>
  <c r="H6" i="1"/>
  <c r="D6" i="1"/>
  <c r="I4" i="1"/>
  <c r="H4" i="1"/>
  <c r="G4" i="1"/>
  <c r="I5" i="1"/>
  <c r="H5" i="1"/>
  <c r="G5" i="1"/>
  <c r="F5" i="1"/>
  <c r="I3" i="1"/>
  <c r="H3" i="1"/>
  <c r="I8" i="1"/>
  <c r="I9" i="1"/>
  <c r="H8" i="1"/>
  <c r="H9" i="1"/>
  <c r="G7" i="1"/>
  <c r="F10" i="1"/>
  <c r="E9" i="1"/>
  <c r="D10" i="1"/>
  <c r="D8" i="1"/>
  <c r="D9" i="1"/>
  <c r="G42" i="1" l="1"/>
  <c r="F58" i="1"/>
  <c r="G58" i="1"/>
  <c r="J20" i="1"/>
  <c r="F42" i="1"/>
  <c r="F50" i="1"/>
  <c r="I58" i="1"/>
  <c r="J22" i="1"/>
  <c r="I42" i="1"/>
  <c r="J21" i="1"/>
  <c r="I50" i="1"/>
  <c r="I34" i="1"/>
  <c r="G50" i="1"/>
  <c r="G34" i="1"/>
  <c r="J19" i="1"/>
  <c r="J34" i="1" s="1"/>
  <c r="F34" i="1"/>
  <c r="F49" i="1"/>
  <c r="E41" i="1"/>
  <c r="E57" i="1"/>
  <c r="I57" i="1"/>
  <c r="G41" i="1"/>
  <c r="F33" i="1"/>
  <c r="G49" i="1"/>
  <c r="G57" i="1"/>
  <c r="I41" i="1"/>
  <c r="J16" i="1"/>
  <c r="J18" i="1"/>
  <c r="J57" i="1" s="1"/>
  <c r="E33" i="1"/>
  <c r="J17" i="1"/>
  <c r="H49" i="1"/>
  <c r="F57" i="1"/>
  <c r="H57" i="1"/>
  <c r="D41" i="1"/>
  <c r="G33" i="1"/>
  <c r="D57" i="1"/>
  <c r="J15" i="1"/>
  <c r="J33" i="1" s="1"/>
  <c r="D49" i="1"/>
  <c r="D33" i="1"/>
  <c r="I49" i="1"/>
  <c r="I33" i="1"/>
  <c r="E49" i="1"/>
  <c r="H33" i="1"/>
  <c r="D56" i="1"/>
  <c r="J13" i="1"/>
  <c r="D40" i="1"/>
  <c r="D48" i="1"/>
  <c r="D32" i="1"/>
  <c r="J11" i="1"/>
  <c r="J10" i="1"/>
  <c r="J8" i="1"/>
  <c r="J9" i="1"/>
  <c r="J7" i="1"/>
  <c r="D31" i="1"/>
  <c r="J6" i="1"/>
  <c r="J4" i="1"/>
  <c r="J3" i="1"/>
  <c r="J5" i="1"/>
  <c r="D30" i="1"/>
  <c r="G48" i="1"/>
  <c r="G56" i="1"/>
  <c r="H56" i="1"/>
  <c r="I56" i="1"/>
  <c r="E32" i="1"/>
  <c r="G40" i="1"/>
  <c r="F32" i="1"/>
  <c r="H40" i="1"/>
  <c r="F55" i="1"/>
  <c r="F39" i="1"/>
  <c r="I55" i="1"/>
  <c r="F31" i="1"/>
  <c r="E55" i="1"/>
  <c r="G55" i="1"/>
  <c r="I47" i="1"/>
  <c r="H55" i="1"/>
  <c r="H39" i="1"/>
  <c r="E31" i="1"/>
  <c r="G31" i="1"/>
  <c r="H31" i="1"/>
  <c r="E39" i="1"/>
  <c r="E54" i="1"/>
  <c r="E38" i="1"/>
  <c r="I54" i="1"/>
  <c r="G38" i="1"/>
  <c r="E30" i="1"/>
  <c r="F30" i="1"/>
  <c r="H38" i="1"/>
  <c r="G46" i="1"/>
  <c r="D54" i="1"/>
  <c r="H46" i="1"/>
  <c r="G54" i="1"/>
  <c r="F54" i="1"/>
  <c r="H32" i="1"/>
  <c r="H48" i="1"/>
  <c r="I32" i="1"/>
  <c r="I48" i="1"/>
  <c r="E56" i="1"/>
  <c r="F56" i="1"/>
  <c r="E40" i="1"/>
  <c r="G39" i="1"/>
  <c r="D38" i="1"/>
  <c r="G32" i="1"/>
  <c r="G47" i="1"/>
  <c r="F48" i="1"/>
  <c r="F47" i="1"/>
  <c r="E48" i="1"/>
  <c r="D55" i="1"/>
  <c r="F38" i="1"/>
  <c r="H30" i="1"/>
  <c r="F40" i="1"/>
  <c r="F46" i="1"/>
  <c r="E47" i="1"/>
  <c r="E46" i="1"/>
  <c r="D47" i="1"/>
  <c r="G30" i="1"/>
  <c r="I38" i="1"/>
  <c r="I40" i="1"/>
  <c r="D46" i="1"/>
  <c r="H54" i="1"/>
  <c r="I31" i="1"/>
  <c r="I39" i="1"/>
  <c r="I30" i="1"/>
  <c r="I46" i="1"/>
  <c r="H47" i="1"/>
  <c r="D39" i="1"/>
  <c r="J58" i="1" l="1"/>
  <c r="J42" i="1"/>
  <c r="J50" i="1"/>
  <c r="J41" i="1"/>
  <c r="J49" i="1"/>
  <c r="J40" i="1"/>
  <c r="J39" i="1"/>
  <c r="J31" i="1"/>
  <c r="J47" i="1"/>
  <c r="J38" i="1"/>
  <c r="J32" i="1"/>
  <c r="J56" i="1"/>
  <c r="J55" i="1"/>
  <c r="J48" i="1"/>
  <c r="J54" i="1"/>
  <c r="J30" i="1"/>
  <c r="J46" i="1"/>
</calcChain>
</file>

<file path=xl/sharedStrings.xml><?xml version="1.0" encoding="utf-8"?>
<sst xmlns="http://schemas.openxmlformats.org/spreadsheetml/2006/main" count="423" uniqueCount="50">
  <si>
    <t>Logit</t>
  </si>
  <si>
    <t>CART</t>
  </si>
  <si>
    <t>CPS</t>
  </si>
  <si>
    <t>PSID</t>
  </si>
  <si>
    <t>dataset</t>
  </si>
  <si>
    <t>Comaprison group</t>
  </si>
  <si>
    <t>RMSE</t>
  </si>
  <si>
    <t>B-ACC</t>
  </si>
  <si>
    <t>F1</t>
  </si>
  <si>
    <t>Lalonde</t>
  </si>
  <si>
    <t>Dehejia and Wahba</t>
  </si>
  <si>
    <t>Cart</t>
  </si>
  <si>
    <t>Model</t>
  </si>
  <si>
    <t>Dataset</t>
  </si>
  <si>
    <t>Random forest</t>
  </si>
  <si>
    <t>XGboost</t>
  </si>
  <si>
    <t>ANN</t>
  </si>
  <si>
    <t>psid</t>
  </si>
  <si>
    <t>avg</t>
  </si>
  <si>
    <t>Accuracy:</t>
  </si>
  <si>
    <t>Precision:</t>
  </si>
  <si>
    <t>Recall:</t>
  </si>
  <si>
    <t>MSE:</t>
  </si>
  <si>
    <t>MAE:</t>
  </si>
  <si>
    <t>R^2:</t>
  </si>
  <si>
    <t>auc:</t>
  </si>
  <si>
    <t>roc_auc:</t>
  </si>
  <si>
    <t>F1:</t>
  </si>
  <si>
    <t>LALONDE CPS</t>
  </si>
  <si>
    <t>LALONDE PSID</t>
  </si>
  <si>
    <t>Dehejia and Wahba CPS</t>
  </si>
  <si>
    <t>Dehejia and Wahba PSID</t>
  </si>
  <si>
    <t>Five fold AVG</t>
  </si>
  <si>
    <t>ROC_AUC</t>
  </si>
  <si>
    <t>AVG score</t>
  </si>
  <si>
    <t>FOREST</t>
  </si>
  <si>
    <t>xgboost</t>
  </si>
  <si>
    <t>Performance with CPS comparison group for Dehejia and Wahba subset relative to lalonde's data</t>
  </si>
  <si>
    <t>Performance of model on PSID comparison group for Dehejia and Wahba subset relative to Lalonde's orignal data</t>
  </si>
  <si>
    <t>Performance of model on CPS comparison group relative to CPS comparison group for Lalondes Original Sample</t>
  </si>
  <si>
    <t>Performance of model on CPS comparison group relative to CPS comparison group for Dehejia and Wahba Subsample</t>
  </si>
  <si>
    <t xml:space="preserve"> Values in Roman report perfomance metric for the model trained on the Lalonde sample. Values in bold report performance metric for Dehejia-Wahba sample</t>
  </si>
  <si>
    <t>Log-loss</t>
  </si>
  <si>
    <t>Precision</t>
  </si>
  <si>
    <t>Recall</t>
  </si>
  <si>
    <t>Log loss</t>
  </si>
  <si>
    <t>Log loss:</t>
  </si>
  <si>
    <t>logloss:</t>
  </si>
  <si>
    <t xml:space="preserve">Colour bars are on a columnwise scale. Green indicates the best relative performnce, red indicates worst relative performance. </t>
  </si>
  <si>
    <t>roc_auc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</si>
</sst>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sz val="12"/>
      <color rgb="FF657B83"/>
      <name val="Arial"/>
      <family val="2"/>
    </font>
    <font>
      <sz val="12"/>
      <color rgb="FF657B83"/>
      <name val="Arial"/>
      <family val="2"/>
    </font>
    <font>
      <sz val="12"/>
      <color theme="2" tint="-0.749992370372631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1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sz val="16"/>
      <color rgb="FF000000"/>
      <name val="Times Roman"/>
    </font>
    <font>
      <b/>
      <sz val="16"/>
      <color rgb="FF000000"/>
      <name val="Times Roman"/>
    </font>
    <font>
      <sz val="16"/>
      <color theme="1"/>
      <name val="Calibri"/>
      <family val="2"/>
      <scheme val="minor"/>
    </font>
    <font>
      <sz val="16"/>
      <color theme="2" tint="-0.749992370372631"/>
      <name val="Times Roman"/>
    </font>
    <font>
      <sz val="11"/>
      <color theme="2" tint="-0.749992370372631"/>
      <name val="Calibri"/>
      <family val="2"/>
      <scheme val="minor"/>
    </font>
    <font>
      <sz val="11"/>
      <color theme="2" tint="-0.749992370372631"/>
      <name val="Times New Roman"/>
      <family val="1"/>
    </font>
    <font>
      <sz val="16"/>
      <color theme="1"/>
      <name val="Times Roman"/>
    </font>
    <font>
      <sz val="14"/>
      <color theme="2" tint="-0.749992370372631"/>
      <name val="Times New Roman"/>
      <family val="1"/>
    </font>
    <font>
      <sz val="16"/>
      <color theme="2" tint="-0.749992370372631"/>
      <name val="Times New Roman"/>
      <family val="1"/>
    </font>
    <font>
      <sz val="16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sz val="16"/>
      <color theme="1"/>
      <name val="Times Roman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dashDot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dashDot">
        <color indexed="64"/>
      </bottom>
      <diagonal/>
    </border>
    <border>
      <left style="thin">
        <color theme="1"/>
      </left>
      <right style="thin">
        <color theme="1"/>
      </right>
      <top style="dashDot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thin">
        <color theme="1"/>
      </right>
      <top style="dashDot">
        <color indexed="64"/>
      </top>
      <bottom style="thin">
        <color theme="0"/>
      </bottom>
      <diagonal/>
    </border>
    <border>
      <left/>
      <right/>
      <top style="thin">
        <color theme="0"/>
      </top>
      <bottom style="dashDot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/>
    <xf numFmtId="0" fontId="10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0" fontId="15" fillId="0" borderId="0" xfId="0" applyFont="1"/>
    <xf numFmtId="0" fontId="0" fillId="0" borderId="0" xfId="0" applyBorder="1"/>
    <xf numFmtId="0" fontId="15" fillId="0" borderId="0" xfId="0" applyFont="1" applyBorder="1"/>
    <xf numFmtId="2" fontId="16" fillId="0" borderId="0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21" fillId="0" borderId="6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1" fillId="0" borderId="6" xfId="0" applyFont="1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2" fontId="22" fillId="0" borderId="0" xfId="0" applyNumberFormat="1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16" fillId="0" borderId="17" xfId="0" applyNumberFormat="1" applyFont="1" applyBorder="1" applyAlignment="1">
      <alignment horizontal="center" vertical="center"/>
    </xf>
    <xf numFmtId="2" fontId="17" fillId="0" borderId="13" xfId="0" applyNumberFormat="1" applyFont="1" applyBorder="1" applyAlignment="1">
      <alignment horizontal="center" vertical="center"/>
    </xf>
    <xf numFmtId="2" fontId="8" fillId="0" borderId="0" xfId="0" applyNumberFormat="1" applyFont="1"/>
    <xf numFmtId="0" fontId="12" fillId="0" borderId="0" xfId="0" applyFont="1" applyBorder="1"/>
    <xf numFmtId="0" fontId="19" fillId="0" borderId="0" xfId="0" applyFont="1" applyBorder="1" applyAlignment="1">
      <alignment vertical="center"/>
    </xf>
    <xf numFmtId="0" fontId="10" fillId="0" borderId="0" xfId="0" applyFont="1" applyBorder="1"/>
    <xf numFmtId="0" fontId="24" fillId="0" borderId="1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2" fontId="25" fillId="0" borderId="23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2" fontId="25" fillId="0" borderId="12" xfId="0" applyNumberFormat="1" applyFont="1" applyBorder="1" applyAlignment="1">
      <alignment horizontal="center" vertical="center"/>
    </xf>
    <xf numFmtId="2" fontId="25" fillId="0" borderId="29" xfId="0" applyNumberFormat="1" applyFont="1" applyBorder="1" applyAlignment="1">
      <alignment horizontal="center" vertic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2" fillId="0" borderId="0" xfId="0" applyFont="1" applyBorder="1"/>
    <xf numFmtId="0" fontId="19" fillId="0" borderId="0" xfId="0" applyFont="1" applyBorder="1"/>
    <xf numFmtId="0" fontId="19" fillId="0" borderId="34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3" fillId="0" borderId="0" xfId="0" applyFont="1" applyBorder="1" applyAlignment="1">
      <alignment vertical="center"/>
    </xf>
    <xf numFmtId="2" fontId="17" fillId="0" borderId="36" xfId="0" applyNumberFormat="1" applyFont="1" applyBorder="1" applyAlignment="1">
      <alignment horizontal="center" vertical="center"/>
    </xf>
    <xf numFmtId="2" fontId="16" fillId="0" borderId="39" xfId="0" applyNumberFormat="1" applyFont="1" applyBorder="1" applyAlignment="1">
      <alignment horizontal="center" vertical="center"/>
    </xf>
    <xf numFmtId="2" fontId="16" fillId="0" borderId="40" xfId="0" applyNumberFormat="1" applyFont="1" applyBorder="1" applyAlignment="1">
      <alignment horizontal="center" vertical="center"/>
    </xf>
    <xf numFmtId="2" fontId="19" fillId="0" borderId="3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23" fillId="0" borderId="45" xfId="0" applyFont="1" applyBorder="1" applyAlignment="1"/>
    <xf numFmtId="0" fontId="26" fillId="0" borderId="0" xfId="0" applyFont="1"/>
    <xf numFmtId="0" fontId="18" fillId="0" borderId="0" xfId="0" applyFont="1" applyBorder="1" applyAlignment="1">
      <alignment horizontal="center" vertical="center"/>
    </xf>
    <xf numFmtId="0" fontId="10" fillId="0" borderId="46" xfId="0" applyFont="1" applyBorder="1" applyAlignment="1">
      <alignment vertical="center"/>
    </xf>
    <xf numFmtId="0" fontId="10" fillId="0" borderId="47" xfId="0" applyFont="1" applyBorder="1" applyAlignment="1">
      <alignment vertical="center"/>
    </xf>
    <xf numFmtId="0" fontId="10" fillId="0" borderId="48" xfId="0" applyFont="1" applyBorder="1" applyAlignment="1">
      <alignment vertical="center"/>
    </xf>
    <xf numFmtId="0" fontId="8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46" xfId="0" applyFont="1" applyBorder="1" applyAlignment="1">
      <alignment horizontal="left" vertical="center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2" fontId="25" fillId="0" borderId="28" xfId="0" applyNumberFormat="1" applyFont="1" applyBorder="1" applyAlignment="1">
      <alignment horizontal="center" vertical="center"/>
    </xf>
    <xf numFmtId="2" fontId="25" fillId="0" borderId="13" xfId="0" applyNumberFormat="1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2" fontId="25" fillId="0" borderId="11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23" fillId="0" borderId="27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25" fillId="0" borderId="31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4" fillId="0" borderId="27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6DCA-7122-BF4F-8605-ABA26D2DF7CA}">
  <dimension ref="A1:O76"/>
  <sheetViews>
    <sheetView tabSelected="1" zoomScale="75" workbookViewId="0">
      <selection activeCell="K20" sqref="K20"/>
    </sheetView>
  </sheetViews>
  <sheetFormatPr baseColWidth="10" defaultColWidth="18" defaultRowHeight="16"/>
  <cols>
    <col min="10" max="10" width="26" customWidth="1"/>
    <col min="11" max="11" width="22.6640625" customWidth="1"/>
    <col min="12" max="12" width="22.1640625" customWidth="1"/>
    <col min="14" max="14" width="35.6640625" customWidth="1"/>
  </cols>
  <sheetData>
    <row r="1" spans="1:15">
      <c r="A1" s="8"/>
      <c r="B1" s="9"/>
      <c r="C1" s="9"/>
      <c r="D1" s="9"/>
      <c r="E1" s="9"/>
      <c r="F1" s="9"/>
      <c r="G1" s="9"/>
      <c r="H1" s="9"/>
    </row>
    <row r="2" spans="1:15" ht="21">
      <c r="A2" s="3"/>
      <c r="B2" s="94" t="s">
        <v>12</v>
      </c>
      <c r="C2" s="95" t="s">
        <v>13</v>
      </c>
      <c r="D2" s="101" t="s">
        <v>43</v>
      </c>
      <c r="E2" s="101" t="s">
        <v>44</v>
      </c>
      <c r="F2" s="101" t="s">
        <v>33</v>
      </c>
      <c r="G2" s="101" t="s">
        <v>7</v>
      </c>
      <c r="H2" s="101" t="s">
        <v>8</v>
      </c>
      <c r="I2" s="102" t="s">
        <v>42</v>
      </c>
      <c r="J2" s="121" t="s">
        <v>34</v>
      </c>
      <c r="K2" s="89"/>
      <c r="M2" s="9"/>
      <c r="N2" s="9"/>
      <c r="O2" s="9"/>
    </row>
    <row r="3" spans="1:15" ht="21">
      <c r="A3" s="9"/>
      <c r="B3" s="124" t="s">
        <v>0</v>
      </c>
      <c r="C3" s="130" t="s">
        <v>2</v>
      </c>
      <c r="D3" s="74">
        <f>LOGIT!D4</f>
        <v>0.21004100000000001</v>
      </c>
      <c r="E3" s="74">
        <f>LOGIT!E4</f>
        <v>0.91714300000000004</v>
      </c>
      <c r="F3" s="74">
        <f>LOGIT!F4</f>
        <v>0.97472599999999998</v>
      </c>
      <c r="G3" s="74">
        <f>LOGIT!G4</f>
        <v>0.90981800000000002</v>
      </c>
      <c r="H3" s="74">
        <f>LOGIT!H4</f>
        <v>0.34145700000000001</v>
      </c>
      <c r="I3" s="75">
        <f>LOGIT!I4</f>
        <v>0.197737</v>
      </c>
      <c r="J3" s="122">
        <f>(D3+E3+F3+G3+H3-I3)/6</f>
        <v>0.52590800000000004</v>
      </c>
      <c r="K3" s="90"/>
      <c r="M3" s="9"/>
      <c r="N3" s="77"/>
      <c r="O3" s="9"/>
    </row>
    <row r="4" spans="1:15" ht="21">
      <c r="A4" s="3"/>
      <c r="B4" s="125"/>
      <c r="C4" s="131"/>
      <c r="D4" s="72">
        <f>LOGIT!D6</f>
        <v>0.103086</v>
      </c>
      <c r="E4" s="72">
        <f>LOGIT!E6</f>
        <v>0.87026999999999999</v>
      </c>
      <c r="F4" s="72">
        <f>LOGIT!F6</f>
        <v>0.96214299999999997</v>
      </c>
      <c r="G4" s="72">
        <f>LOGIT!G6</f>
        <v>0.89076900000000003</v>
      </c>
      <c r="H4" s="72">
        <f>LOGIT!H6</f>
        <v>0.184056</v>
      </c>
      <c r="I4" s="50">
        <f>LOGIT!I6</f>
        <v>0.23819199999999999</v>
      </c>
      <c r="J4" s="122">
        <f t="shared" ref="J4:J22" si="0">(D4+E4+F4+G4+H4-I4)/6</f>
        <v>0.46202199999999999</v>
      </c>
      <c r="K4" s="91"/>
      <c r="M4" s="9"/>
      <c r="N4" s="9"/>
      <c r="O4" s="9"/>
    </row>
    <row r="5" spans="1:15" ht="21">
      <c r="A5" s="3"/>
      <c r="B5" s="125"/>
      <c r="C5" s="132" t="s">
        <v>17</v>
      </c>
      <c r="D5" s="73">
        <f>LOGIT!D5</f>
        <v>0.36008200000000001</v>
      </c>
      <c r="E5" s="73">
        <f>LOGIT!E5</f>
        <v>0.87209000000000003</v>
      </c>
      <c r="F5" s="73">
        <f>LOGIT!F5</f>
        <v>0.91317000000000004</v>
      </c>
      <c r="G5" s="73">
        <f>LOGIT!G5</f>
        <v>0.84307299999999996</v>
      </c>
      <c r="H5" s="73">
        <f>LOGIT!H5</f>
        <v>0.34145700000000001</v>
      </c>
      <c r="I5" s="70">
        <f>LOGIT!I5</f>
        <v>0.379996</v>
      </c>
      <c r="J5" s="122">
        <f t="shared" si="0"/>
        <v>0.49164600000000008</v>
      </c>
      <c r="K5" s="92"/>
      <c r="M5" s="9"/>
      <c r="N5" s="9"/>
      <c r="O5" s="9"/>
    </row>
    <row r="6" spans="1:15" ht="21">
      <c r="A6" s="3"/>
      <c r="B6" s="126"/>
      <c r="C6" s="133"/>
      <c r="D6" s="123">
        <f>LOGIT!D7</f>
        <v>0.45081300000000002</v>
      </c>
      <c r="E6" s="123">
        <f>LOGIT!E7</f>
        <v>0.91891900000000004</v>
      </c>
      <c r="F6" s="123">
        <f>LOGIT!F7</f>
        <v>0.973109</v>
      </c>
      <c r="G6" s="123">
        <f>LOGIT!G7</f>
        <v>0.91729099999999997</v>
      </c>
      <c r="H6" s="123">
        <f>LOGIT!H7</f>
        <v>0.60380400000000001</v>
      </c>
      <c r="I6" s="123">
        <f>LOGIT!I7</f>
        <v>0.19881799999999999</v>
      </c>
      <c r="J6" s="122">
        <f t="shared" si="0"/>
        <v>0.61085299999999998</v>
      </c>
      <c r="K6" s="90"/>
      <c r="M6" s="9"/>
      <c r="N6" s="9"/>
      <c r="O6" s="9"/>
    </row>
    <row r="7" spans="1:15" ht="21">
      <c r="A7" s="3"/>
      <c r="B7" s="127" t="s">
        <v>11</v>
      </c>
      <c r="C7" s="134" t="s">
        <v>2</v>
      </c>
      <c r="D7" s="98">
        <f>CART!D$4</f>
        <v>0.346524</v>
      </c>
      <c r="E7" s="98">
        <f>CART!E$4</f>
        <v>0.72734500000000002</v>
      </c>
      <c r="F7" s="98">
        <f>CART!F$4</f>
        <v>0.92601</v>
      </c>
      <c r="G7" s="98">
        <f>CART!G$4</f>
        <v>0.85041599999999995</v>
      </c>
      <c r="H7" s="98">
        <f>CART!H$4</f>
        <v>0.46453499999999998</v>
      </c>
      <c r="I7" s="99">
        <f>CART!I$4</f>
        <v>0.22251000000000001</v>
      </c>
      <c r="J7" s="122">
        <f t="shared" si="0"/>
        <v>0.51538666666666666</v>
      </c>
      <c r="K7" s="91"/>
      <c r="M7" s="9"/>
      <c r="N7" s="9"/>
      <c r="O7" s="9"/>
    </row>
    <row r="8" spans="1:15" ht="21">
      <c r="A8" s="3"/>
      <c r="B8" s="125"/>
      <c r="C8" s="131"/>
      <c r="D8" s="72">
        <f>CART!D$6</f>
        <v>0.346501</v>
      </c>
      <c r="E8" s="72">
        <f>CART!E$6</f>
        <v>0.69729699999999994</v>
      </c>
      <c r="F8" s="72">
        <f>CART!F$6</f>
        <v>0.89842900000000003</v>
      </c>
      <c r="G8" s="72">
        <f>CART!G$6</f>
        <v>0.84089499999999995</v>
      </c>
      <c r="H8" s="72">
        <f>CART!H$6</f>
        <v>0.46159299999999998</v>
      </c>
      <c r="I8" s="50">
        <f>CART!I$6</f>
        <v>0.20258100000000001</v>
      </c>
      <c r="J8" s="122">
        <f t="shared" si="0"/>
        <v>0.50702233333333335</v>
      </c>
      <c r="K8" s="92"/>
      <c r="M8" s="9"/>
      <c r="N8" s="9"/>
      <c r="O8" s="9"/>
    </row>
    <row r="9" spans="1:15" ht="21">
      <c r="A9" s="3"/>
      <c r="B9" s="125"/>
      <c r="C9" s="135" t="s">
        <v>17</v>
      </c>
      <c r="D9" s="73">
        <f>CART!D$5</f>
        <v>0.63870499999999997</v>
      </c>
      <c r="E9" s="73">
        <f>CART!E$5</f>
        <v>0.84887000000000001</v>
      </c>
      <c r="F9" s="73">
        <f>CART!F$5</f>
        <v>0.93213299999999999</v>
      </c>
      <c r="G9" s="73">
        <f>CART!G$5</f>
        <v>0.89411399999999996</v>
      </c>
      <c r="H9" s="73">
        <f>CART!H$5</f>
        <v>0.72246699999999997</v>
      </c>
      <c r="I9" s="70">
        <f>CART!I$5</f>
        <v>0.60193099999999999</v>
      </c>
      <c r="J9" s="122">
        <f t="shared" si="0"/>
        <v>0.57239300000000004</v>
      </c>
      <c r="K9" s="92"/>
      <c r="M9" s="9"/>
      <c r="N9" s="9"/>
      <c r="O9" s="9"/>
    </row>
    <row r="10" spans="1:15" ht="21">
      <c r="B10" s="126"/>
      <c r="C10" s="136"/>
      <c r="D10" s="97">
        <f>CART!D$7</f>
        <v>0.59567899999999996</v>
      </c>
      <c r="E10" s="97">
        <f>CART!E$7</f>
        <v>0.82162199999999996</v>
      </c>
      <c r="F10" s="97">
        <f>CART!F$7</f>
        <v>0.92803599999999997</v>
      </c>
      <c r="G10" s="97">
        <f>CART!G$7</f>
        <v>0.89012800000000003</v>
      </c>
      <c r="H10" s="97">
        <f>CART!H$7</f>
        <v>0.68992900000000001</v>
      </c>
      <c r="I10" s="97">
        <f>CART!I$7</f>
        <v>0.77107700000000001</v>
      </c>
      <c r="J10" s="122">
        <f t="shared" si="0"/>
        <v>0.52571950000000001</v>
      </c>
      <c r="K10" s="92"/>
      <c r="M10" s="9"/>
      <c r="N10" s="9"/>
      <c r="O10" s="9"/>
    </row>
    <row r="11" spans="1:15" ht="21">
      <c r="A11" s="9"/>
      <c r="B11" s="125" t="s">
        <v>14</v>
      </c>
      <c r="C11" s="132" t="s">
        <v>2</v>
      </c>
      <c r="D11" s="71">
        <f>FOREST!D$4</f>
        <v>0.37890499999999999</v>
      </c>
      <c r="E11" s="71">
        <f>FOREST!E$4</f>
        <v>0.73757099999999998</v>
      </c>
      <c r="F11" s="71">
        <f>FOREST!F$4</f>
        <v>0.96318499999999996</v>
      </c>
      <c r="G11" s="71">
        <f>FOREST!G$4</f>
        <v>0.85749799999999998</v>
      </c>
      <c r="H11" s="71">
        <f>FOREST!H$4</f>
        <v>0.49962800000000002</v>
      </c>
      <c r="I11" s="49">
        <f>FOREST!I$4</f>
        <v>0.100212</v>
      </c>
      <c r="J11" s="122">
        <f t="shared" si="0"/>
        <v>0.55609583333333334</v>
      </c>
      <c r="K11" s="92"/>
      <c r="M11" s="9"/>
      <c r="N11" s="9"/>
      <c r="O11" s="9"/>
    </row>
    <row r="12" spans="1:15" ht="21">
      <c r="A12" s="8"/>
      <c r="B12" s="125"/>
      <c r="C12" s="131"/>
      <c r="D12" s="72">
        <f>FOREST!D$6</f>
        <v>0.40262399999999998</v>
      </c>
      <c r="E12" s="72">
        <f>FOREST!E$6</f>
        <v>0.77297300000000002</v>
      </c>
      <c r="F12" s="72">
        <f>FOREST!F$6</f>
        <v>0.97144699999999995</v>
      </c>
      <c r="G12" s="72">
        <f>FOREST!G$6</f>
        <v>0.87963899999999995</v>
      </c>
      <c r="H12" s="72">
        <f>FOREST!H$6</f>
        <v>0.52682799999999996</v>
      </c>
      <c r="I12" s="50">
        <f>FOREST!I$6</f>
        <v>6.0928000000000003E-2</v>
      </c>
      <c r="J12" s="122">
        <f t="shared" si="0"/>
        <v>0.58209716666666667</v>
      </c>
      <c r="K12" s="92"/>
      <c r="M12" s="9"/>
      <c r="N12" s="9"/>
      <c r="O12" s="9"/>
    </row>
    <row r="13" spans="1:15" ht="21">
      <c r="A13" s="3"/>
      <c r="B13" s="125"/>
      <c r="C13" s="132" t="s">
        <v>17</v>
      </c>
      <c r="D13" s="73">
        <f>FOREST!D$5</f>
        <v>0.68166199999999999</v>
      </c>
      <c r="E13" s="73">
        <f>FOREST!E$5</f>
        <v>0.82175100000000001</v>
      </c>
      <c r="F13" s="73">
        <f>FOREST!F$5</f>
        <v>0.96503799999999995</v>
      </c>
      <c r="G13" s="73">
        <f>FOREST!G$5</f>
        <v>0.887382</v>
      </c>
      <c r="H13" s="73">
        <f>FOREST!H$5</f>
        <v>0.74256699999999998</v>
      </c>
      <c r="I13" s="70">
        <f>FOREST!I$5</f>
        <v>0.177343</v>
      </c>
      <c r="J13" s="122">
        <f t="shared" si="0"/>
        <v>0.65350949999999997</v>
      </c>
      <c r="K13" s="92"/>
      <c r="M13" s="9"/>
      <c r="N13" s="9"/>
      <c r="O13" s="9"/>
    </row>
    <row r="14" spans="1:15" ht="21">
      <c r="A14" s="9"/>
      <c r="B14" s="126"/>
      <c r="C14" s="133"/>
      <c r="D14" s="97">
        <f>FOREST!D$7</f>
        <v>0.68663300000000005</v>
      </c>
      <c r="E14" s="97">
        <f>FOREST!E$7</f>
        <v>0.87026999999999999</v>
      </c>
      <c r="F14" s="97">
        <f>FOREST!F$7</f>
        <v>0.96824100000000002</v>
      </c>
      <c r="G14" s="97">
        <f>FOREST!G$7</f>
        <v>0.92007499999999998</v>
      </c>
      <c r="H14" s="97">
        <f>FOREST!H$7</f>
        <v>0.76636599999999999</v>
      </c>
      <c r="I14" s="97">
        <f>FOREST!I$7</f>
        <v>0.171158</v>
      </c>
      <c r="J14" s="122">
        <f t="shared" si="0"/>
        <v>0.67340449999999985</v>
      </c>
      <c r="K14" s="93"/>
      <c r="M14" s="9"/>
      <c r="N14" s="9"/>
      <c r="O14" s="9"/>
    </row>
    <row r="15" spans="1:15" ht="21">
      <c r="A15" s="10"/>
      <c r="B15" s="127" t="s">
        <v>15</v>
      </c>
      <c r="C15" s="143" t="s">
        <v>2</v>
      </c>
      <c r="D15" s="98">
        <f>XGBOOST!D$4</f>
        <v>0.86137699999999995</v>
      </c>
      <c r="E15" s="98">
        <f>XGBOOST!E$4</f>
        <v>0.764463</v>
      </c>
      <c r="F15" s="98">
        <f>XGBOOST!F$4</f>
        <v>0.96018000000000003</v>
      </c>
      <c r="G15" s="100">
        <f>XGBOOST!G$4</f>
        <v>0.86137699999999995</v>
      </c>
      <c r="H15" s="98">
        <f>XGBOOST!H$4</f>
        <v>0.38658199999999998</v>
      </c>
      <c r="I15" s="99">
        <f>XGBOOST!I$4</f>
        <v>0.13106899999999999</v>
      </c>
      <c r="J15" s="122">
        <f t="shared" si="0"/>
        <v>0.61715166666666665</v>
      </c>
      <c r="K15" s="92"/>
      <c r="M15" s="9"/>
      <c r="N15" s="9"/>
      <c r="O15" s="9"/>
    </row>
    <row r="16" spans="1:15" ht="21">
      <c r="A16" s="10"/>
      <c r="B16" s="125"/>
      <c r="C16" s="144"/>
      <c r="D16" s="72">
        <f>XGBOOST!D$6</f>
        <v>0.245444</v>
      </c>
      <c r="E16" s="72">
        <f>XGBOOST!E$6</f>
        <v>0.83243199999999995</v>
      </c>
      <c r="F16" s="72">
        <f>XGBOOST!F$6</f>
        <v>0.97188300000000005</v>
      </c>
      <c r="G16" s="72">
        <f>XGBOOST!G$6</f>
        <v>0.901084</v>
      </c>
      <c r="H16" s="72">
        <f>XGBOOST!H$6</f>
        <v>0.377884</v>
      </c>
      <c r="I16" s="50">
        <f>XGBOOST!I$6</f>
        <v>9.8893999999999996E-2</v>
      </c>
      <c r="J16" s="122">
        <f t="shared" si="0"/>
        <v>0.53830549999999999</v>
      </c>
      <c r="K16" s="92"/>
      <c r="M16" s="9"/>
      <c r="N16" s="9"/>
      <c r="O16" s="9"/>
    </row>
    <row r="17" spans="1:15" ht="21">
      <c r="A17" s="10"/>
      <c r="B17" s="125"/>
      <c r="C17" s="132" t="s">
        <v>17</v>
      </c>
      <c r="D17" s="73">
        <f>XGBOOST!D$5</f>
        <v>0.66492799999999996</v>
      </c>
      <c r="E17" s="73">
        <f>XGBOOST!E$5</f>
        <v>0.85197699999999998</v>
      </c>
      <c r="F17" s="73">
        <f>XGBOOST!F$5</f>
        <v>0.96633100000000005</v>
      </c>
      <c r="G17" s="73">
        <f>XGBOOST!G$5</f>
        <v>0.90008500000000002</v>
      </c>
      <c r="H17" s="73">
        <f>XGBOOST!H$5</f>
        <v>0.745587</v>
      </c>
      <c r="I17" s="70">
        <f>XGBOOST!I$5</f>
        <v>0.175571</v>
      </c>
      <c r="J17" s="122">
        <f t="shared" si="0"/>
        <v>0.65888949999999979</v>
      </c>
      <c r="K17" s="92"/>
      <c r="M17" s="9"/>
      <c r="N17" s="9"/>
      <c r="O17" s="9"/>
    </row>
    <row r="18" spans="1:15" ht="21">
      <c r="A18" s="10"/>
      <c r="B18" s="128"/>
      <c r="C18" s="145"/>
      <c r="D18" s="76">
        <f>XGBOOST!D$7</f>
        <v>0.62840099999999999</v>
      </c>
      <c r="E18" s="76">
        <f>XGBOOST!E$7</f>
        <v>0.90270300000000003</v>
      </c>
      <c r="F18" s="76">
        <f>XGBOOST!F$7</f>
        <v>0.97403700000000004</v>
      </c>
      <c r="G18" s="76">
        <f>XGBOOST!G$7</f>
        <v>0.93106999999999995</v>
      </c>
      <c r="H18" s="76">
        <f>XGBOOST!H$7</f>
        <v>0.73995599999999995</v>
      </c>
      <c r="I18" s="76">
        <f>XGBOOST!I$7</f>
        <v>0.13705999999999999</v>
      </c>
      <c r="J18" s="122">
        <f t="shared" si="0"/>
        <v>0.67318450000000007</v>
      </c>
      <c r="K18" s="92"/>
      <c r="M18" s="9"/>
      <c r="N18" s="9"/>
      <c r="O18" s="9"/>
    </row>
    <row r="19" spans="1:15" ht="21">
      <c r="A19" s="10"/>
      <c r="B19" s="129" t="s">
        <v>16</v>
      </c>
      <c r="C19" s="132" t="s">
        <v>2</v>
      </c>
      <c r="D19" s="71">
        <f>ANN!D$4</f>
        <v>0</v>
      </c>
      <c r="E19" s="71">
        <f>ANN!E$4</f>
        <v>0</v>
      </c>
      <c r="F19" s="71">
        <f>ANN!F$4</f>
        <v>0.95538500000000004</v>
      </c>
      <c r="G19" s="71">
        <f>ANN!G$4</f>
        <v>0.5</v>
      </c>
      <c r="H19" s="71">
        <f>ANN!H$4</f>
        <v>0</v>
      </c>
      <c r="I19" s="49">
        <f>ANN!I$4</f>
        <v>0.197599</v>
      </c>
      <c r="J19" s="122">
        <f t="shared" si="0"/>
        <v>0.20963100000000001</v>
      </c>
      <c r="K19" s="92"/>
      <c r="M19" s="9"/>
      <c r="N19" s="9"/>
      <c r="O19" s="9"/>
    </row>
    <row r="20" spans="1:15" ht="21">
      <c r="A20" s="3"/>
      <c r="B20" s="129"/>
      <c r="C20" s="131"/>
      <c r="D20" s="72">
        <f>ANN!D$6</f>
        <v>0</v>
      </c>
      <c r="E20" s="72">
        <f>ANN!E$6</f>
        <v>0</v>
      </c>
      <c r="F20" s="72">
        <f>ANN!F$6</f>
        <v>0.96189000000000002</v>
      </c>
      <c r="G20" s="72">
        <f>ANN!G$6</f>
        <v>0.5</v>
      </c>
      <c r="H20" s="72">
        <f>ANN!H$6</f>
        <v>0</v>
      </c>
      <c r="I20" s="50">
        <f>ANN!I$6</f>
        <v>0.139629</v>
      </c>
      <c r="J20" s="122">
        <f t="shared" si="0"/>
        <v>0.22037683333333333</v>
      </c>
      <c r="K20" s="92"/>
      <c r="M20" s="9"/>
      <c r="N20" s="9"/>
      <c r="O20" s="9"/>
    </row>
    <row r="21" spans="1:15" ht="21">
      <c r="A21" s="9"/>
      <c r="B21" s="129"/>
      <c r="C21" s="146" t="s">
        <v>17</v>
      </c>
      <c r="D21" s="73">
        <f>ANN!D$5</f>
        <v>0</v>
      </c>
      <c r="E21" s="73">
        <f>ANN!E$5</f>
        <v>0</v>
      </c>
      <c r="F21" s="73">
        <f>ANN!F$5</f>
        <v>0.95958299999999996</v>
      </c>
      <c r="G21" s="73">
        <f>ANN!G$5</f>
        <v>0.5</v>
      </c>
      <c r="H21" s="73">
        <f>ANN!H$5</f>
        <v>0</v>
      </c>
      <c r="I21" s="70">
        <f>ANN!I$5</f>
        <v>0.29394199999999998</v>
      </c>
      <c r="J21" s="122">
        <f t="shared" si="0"/>
        <v>0.19427349999999999</v>
      </c>
      <c r="K21" s="92"/>
      <c r="M21" s="9"/>
      <c r="N21" s="9"/>
      <c r="O21" s="9"/>
    </row>
    <row r="22" spans="1:15" ht="21">
      <c r="A22" s="10"/>
      <c r="B22" s="129"/>
      <c r="C22" s="144"/>
      <c r="D22" s="72">
        <f>ANN!D$7</f>
        <v>0</v>
      </c>
      <c r="E22" s="72">
        <f>ANN!E$7</f>
        <v>0</v>
      </c>
      <c r="F22" s="72">
        <f>ANN!F$7</f>
        <v>0.96771399999999996</v>
      </c>
      <c r="G22" s="72">
        <f>ANN!G$7</f>
        <v>0.5</v>
      </c>
      <c r="H22" s="72">
        <f>ANN!H$7</f>
        <v>0</v>
      </c>
      <c r="I22" s="50">
        <f>ANN!I$7</f>
        <v>0.28230899999999998</v>
      </c>
      <c r="J22" s="122">
        <f t="shared" si="0"/>
        <v>0.19756750000000001</v>
      </c>
      <c r="K22" s="92"/>
      <c r="M22" s="9"/>
      <c r="N22" s="9"/>
      <c r="O22" s="9"/>
    </row>
    <row r="23" spans="1:15" ht="24" customHeight="1">
      <c r="A23" s="9"/>
      <c r="B23" s="137" t="s">
        <v>41</v>
      </c>
      <c r="C23" s="138"/>
      <c r="D23" s="138"/>
      <c r="E23" s="138"/>
      <c r="F23" s="138"/>
      <c r="G23" s="138"/>
      <c r="H23" s="138"/>
      <c r="I23" s="138"/>
      <c r="J23" s="139"/>
      <c r="K23" s="96"/>
      <c r="L23" s="37"/>
      <c r="M23" s="9"/>
      <c r="N23" s="9"/>
      <c r="O23" s="9"/>
    </row>
    <row r="24" spans="1:15" ht="18">
      <c r="A24" s="12"/>
      <c r="B24" s="140"/>
      <c r="C24" s="141"/>
      <c r="D24" s="141"/>
      <c r="E24" s="141"/>
      <c r="F24" s="141"/>
      <c r="G24" s="141"/>
      <c r="H24" s="141"/>
      <c r="I24" s="141"/>
      <c r="J24" s="142"/>
      <c r="K24" s="103"/>
      <c r="L24" s="11"/>
      <c r="M24" s="11"/>
      <c r="N24" s="11"/>
      <c r="O24" s="9"/>
    </row>
    <row r="25" spans="1:15" ht="29" customHeight="1">
      <c r="A25" s="12"/>
      <c r="B25" s="154" t="s">
        <v>48</v>
      </c>
      <c r="C25" s="155"/>
      <c r="D25" s="155"/>
      <c r="E25" s="155"/>
      <c r="F25" s="155"/>
      <c r="G25" s="155"/>
      <c r="H25" s="155"/>
      <c r="I25" s="155"/>
      <c r="J25" s="156"/>
      <c r="K25" s="104"/>
      <c r="L25" s="13"/>
      <c r="M25" s="13"/>
      <c r="N25" s="13"/>
      <c r="O25" s="13"/>
    </row>
    <row r="26" spans="1:15">
      <c r="A26" s="12"/>
      <c r="B26" s="13"/>
      <c r="C26" s="48"/>
      <c r="I26" s="47"/>
      <c r="J26" s="48"/>
      <c r="L26" s="13"/>
      <c r="M26" s="13"/>
      <c r="N26" s="13"/>
      <c r="O26" s="13"/>
    </row>
    <row r="27" spans="1:15">
      <c r="A27" s="12"/>
      <c r="B27" s="13"/>
      <c r="C27" s="47"/>
      <c r="J27" s="47"/>
      <c r="L27" s="13"/>
      <c r="M27" s="13"/>
      <c r="N27" s="13"/>
      <c r="O27" s="13"/>
    </row>
    <row r="28" spans="1:15" ht="20">
      <c r="A28" s="12"/>
      <c r="C28" s="151" t="s">
        <v>37</v>
      </c>
      <c r="D28" s="152"/>
      <c r="E28" s="152"/>
      <c r="F28" s="152"/>
      <c r="G28" s="152"/>
      <c r="H28" s="152"/>
      <c r="I28" s="152"/>
      <c r="J28" s="153"/>
      <c r="L28" s="13"/>
      <c r="M28" s="13"/>
      <c r="N28" s="13"/>
      <c r="O28" s="13"/>
    </row>
    <row r="29" spans="1:15" ht="21">
      <c r="A29" s="12"/>
      <c r="C29" s="82" t="s">
        <v>12</v>
      </c>
      <c r="D29" s="101" t="s">
        <v>43</v>
      </c>
      <c r="E29" s="101" t="s">
        <v>44</v>
      </c>
      <c r="F29" s="101" t="s">
        <v>33</v>
      </c>
      <c r="G29" s="101" t="s">
        <v>7</v>
      </c>
      <c r="H29" s="101" t="s">
        <v>8</v>
      </c>
      <c r="I29" s="102" t="s">
        <v>42</v>
      </c>
      <c r="J29" s="118" t="s">
        <v>34</v>
      </c>
      <c r="K29" s="47"/>
      <c r="L29" s="13"/>
      <c r="M29" s="13"/>
      <c r="N29" s="13"/>
      <c r="O29" s="13"/>
    </row>
    <row r="30" spans="1:15" ht="24" customHeight="1">
      <c r="A30" s="12"/>
      <c r="C30" s="85" t="s">
        <v>0</v>
      </c>
      <c r="D30" s="87">
        <f>(D3-D4)/((D3+D4)/2)</f>
        <v>0.68314134520498082</v>
      </c>
      <c r="E30" s="87">
        <f t="shared" ref="E30:I30" si="1">(E3-E4)/((E3+E4)/2)</f>
        <v>5.244786739270673E-2</v>
      </c>
      <c r="F30" s="87">
        <f t="shared" si="1"/>
        <v>1.2993134796416289E-2</v>
      </c>
      <c r="G30" s="87">
        <f t="shared" si="1"/>
        <v>2.1158655482906387E-2</v>
      </c>
      <c r="H30" s="87">
        <f t="shared" si="1"/>
        <v>0.59903751191692689</v>
      </c>
      <c r="I30" s="87">
        <f t="shared" si="1"/>
        <v>-0.18560361893794627</v>
      </c>
      <c r="J30" s="87">
        <f>(J3-J4)/((J3+J4)/2)</f>
        <v>0.12933304991244329</v>
      </c>
      <c r="L30" s="13"/>
      <c r="M30" s="13"/>
      <c r="N30" s="13"/>
      <c r="O30" s="13"/>
    </row>
    <row r="31" spans="1:15" ht="24" customHeight="1">
      <c r="A31" s="12"/>
      <c r="C31" s="85" t="s">
        <v>1</v>
      </c>
      <c r="D31" s="87">
        <f>(D7-D8)/((D7+D8)/2)</f>
        <v>6.6375671873295322E-5</v>
      </c>
      <c r="E31" s="87">
        <f t="shared" ref="E31:J31" si="2">(E7-E8)/((E7+E8)/2)</f>
        <v>4.2183229190210697E-2</v>
      </c>
      <c r="F31" s="87">
        <f t="shared" si="2"/>
        <v>3.0235047595452594E-2</v>
      </c>
      <c r="G31" s="87">
        <f t="shared" si="2"/>
        <v>1.125872178446188E-2</v>
      </c>
      <c r="H31" s="87">
        <f t="shared" si="2"/>
        <v>6.3533334485081985E-3</v>
      </c>
      <c r="I31" s="87">
        <f t="shared" si="2"/>
        <v>9.3763453001827854E-2</v>
      </c>
      <c r="J31" s="87">
        <f t="shared" si="2"/>
        <v>1.6362010376147523E-2</v>
      </c>
      <c r="L31" s="13"/>
      <c r="M31" s="13"/>
      <c r="N31" s="13"/>
      <c r="O31" s="13"/>
    </row>
    <row r="32" spans="1:15" ht="24" customHeight="1">
      <c r="A32" s="12"/>
      <c r="C32" s="85" t="s">
        <v>35</v>
      </c>
      <c r="D32" s="87">
        <f>(D11-D12)/((D11+D12)/2)</f>
        <v>-6.0698963186266899E-2</v>
      </c>
      <c r="E32" s="87">
        <f t="shared" ref="E32:J32" si="3">(E11-E12)/((E11+E12)/2)</f>
        <v>-4.687317946382237E-2</v>
      </c>
      <c r="F32" s="87">
        <f t="shared" si="3"/>
        <v>-8.5411592488907374E-3</v>
      </c>
      <c r="G32" s="87">
        <f t="shared" si="3"/>
        <v>-2.5491368844253466E-2</v>
      </c>
      <c r="H32" s="87">
        <f t="shared" si="3"/>
        <v>-5.2997887878291801E-2</v>
      </c>
      <c r="I32" s="87">
        <f t="shared" si="3"/>
        <v>0.48757602085143342</v>
      </c>
      <c r="J32" s="87">
        <f t="shared" si="3"/>
        <v>-4.5688795016896641E-2</v>
      </c>
      <c r="L32" s="13"/>
      <c r="M32" s="13"/>
      <c r="N32" s="13"/>
      <c r="O32" s="13"/>
    </row>
    <row r="33" spans="1:15" ht="24" customHeight="1">
      <c r="A33" s="12"/>
      <c r="C33" s="85" t="s">
        <v>36</v>
      </c>
      <c r="D33" s="87">
        <f>(D15-D16)/((D15+D16)/2)</f>
        <v>1.1129767143919387</v>
      </c>
      <c r="E33" s="87">
        <f t="shared" ref="E33:J33" si="4">(E15-E16)/((E15+E16)/2)</f>
        <v>-8.5126448514147704E-2</v>
      </c>
      <c r="F33" s="87">
        <f t="shared" si="4"/>
        <v>-1.2114511793870094E-2</v>
      </c>
      <c r="G33" s="87">
        <f t="shared" si="4"/>
        <v>-4.5058585693527456E-2</v>
      </c>
      <c r="H33" s="87">
        <f t="shared" si="4"/>
        <v>2.2755753689503479E-2</v>
      </c>
      <c r="I33" s="87">
        <f t="shared" si="4"/>
        <v>0.27982762444393228</v>
      </c>
      <c r="J33" s="87">
        <f t="shared" si="4"/>
        <v>0.13647613938667566</v>
      </c>
      <c r="L33" s="13"/>
      <c r="M33" s="13"/>
      <c r="N33" s="13"/>
      <c r="O33" s="13"/>
    </row>
    <row r="34" spans="1:15" ht="24" customHeight="1">
      <c r="A34" s="12"/>
      <c r="B34" s="47"/>
      <c r="C34" s="86" t="s">
        <v>16</v>
      </c>
      <c r="D34" s="120">
        <v>0</v>
      </c>
      <c r="E34" s="120">
        <v>0</v>
      </c>
      <c r="F34" s="120">
        <f t="shared" ref="F34:J34" si="5">(F19-F20)/((F19+F20)/2)</f>
        <v>-6.7856723735509857E-3</v>
      </c>
      <c r="G34" s="120">
        <f t="shared" si="5"/>
        <v>0</v>
      </c>
      <c r="H34" s="120">
        <v>0</v>
      </c>
      <c r="I34" s="120">
        <f t="shared" si="5"/>
        <v>0.34380300568161598</v>
      </c>
      <c r="J34" s="120">
        <f t="shared" si="5"/>
        <v>-4.9979709671955502E-2</v>
      </c>
      <c r="L34" s="13"/>
      <c r="M34" s="13"/>
      <c r="N34" s="13"/>
      <c r="O34" s="13"/>
    </row>
    <row r="35" spans="1:15" ht="16" customHeight="1">
      <c r="A35" s="37"/>
      <c r="B35" s="79"/>
      <c r="C35" s="150"/>
      <c r="D35" s="150"/>
      <c r="E35" s="150"/>
      <c r="F35" s="150"/>
      <c r="G35" s="150"/>
      <c r="H35" s="150"/>
      <c r="I35" s="150"/>
      <c r="L35" s="13"/>
      <c r="M35" s="13"/>
      <c r="N35" s="13"/>
      <c r="O35" s="13"/>
    </row>
    <row r="36" spans="1:15" ht="21" customHeight="1">
      <c r="A36" s="80"/>
      <c r="B36" s="79"/>
      <c r="C36" s="147" t="s">
        <v>38</v>
      </c>
      <c r="D36" s="148"/>
      <c r="E36" s="148"/>
      <c r="F36" s="148"/>
      <c r="G36" s="148"/>
      <c r="H36" s="148"/>
      <c r="I36" s="148"/>
      <c r="J36" s="149"/>
      <c r="L36" s="9"/>
      <c r="M36" s="9"/>
      <c r="N36" s="9"/>
      <c r="O36" s="9"/>
    </row>
    <row r="37" spans="1:15" ht="16" customHeight="1">
      <c r="A37" s="37"/>
      <c r="B37" s="79"/>
      <c r="C37" s="82" t="s">
        <v>12</v>
      </c>
      <c r="D37" s="101" t="s">
        <v>43</v>
      </c>
      <c r="E37" s="101" t="s">
        <v>44</v>
      </c>
      <c r="F37" s="101" t="s">
        <v>33</v>
      </c>
      <c r="G37" s="101" t="s">
        <v>7</v>
      </c>
      <c r="H37" s="101" t="s">
        <v>8</v>
      </c>
      <c r="I37" s="102" t="s">
        <v>42</v>
      </c>
      <c r="J37" s="118" t="s">
        <v>34</v>
      </c>
      <c r="L37" s="11"/>
      <c r="M37" s="11"/>
      <c r="N37" s="11"/>
      <c r="O37" s="11"/>
    </row>
    <row r="38" spans="1:15" ht="16" customHeight="1">
      <c r="A38" s="78"/>
      <c r="B38" s="79"/>
      <c r="C38" s="81" t="s">
        <v>0</v>
      </c>
      <c r="D38" s="88">
        <f t="shared" ref="D38:J38" si="6">(D5-D6)/((D5+D6)/2)</f>
        <v>-0.22377989752064079</v>
      </c>
      <c r="E38" s="87">
        <f t="shared" si="6"/>
        <v>-5.2293427894555537E-2</v>
      </c>
      <c r="F38" s="87">
        <f t="shared" si="6"/>
        <v>-6.35526345784478E-2</v>
      </c>
      <c r="G38" s="83">
        <f t="shared" si="6"/>
        <v>-8.4321197206941298E-2</v>
      </c>
      <c r="H38" s="87">
        <f t="shared" si="6"/>
        <v>-0.5550784386534513</v>
      </c>
      <c r="I38" s="84">
        <f t="shared" si="6"/>
        <v>0.62603185133739003</v>
      </c>
      <c r="J38" s="87">
        <f t="shared" si="6"/>
        <v>-0.21624872222106303</v>
      </c>
      <c r="L38" s="13"/>
      <c r="M38" s="13"/>
      <c r="N38" s="13"/>
      <c r="O38" s="13"/>
    </row>
    <row r="39" spans="1:15" ht="16" customHeight="1">
      <c r="A39" s="78"/>
      <c r="B39" s="79"/>
      <c r="C39" s="85" t="s">
        <v>1</v>
      </c>
      <c r="D39" s="88">
        <f t="shared" ref="D39:J39" si="7">(D9-D10)/((D9+D10)/2)</f>
        <v>6.9712504374651665E-2</v>
      </c>
      <c r="E39" s="87">
        <f t="shared" si="7"/>
        <v>3.2622724323133609E-2</v>
      </c>
      <c r="F39" s="87">
        <f t="shared" si="7"/>
        <v>4.4049761070096508E-3</v>
      </c>
      <c r="G39" s="83">
        <f t="shared" si="7"/>
        <v>4.4680037797562595E-3</v>
      </c>
      <c r="H39" s="87">
        <f t="shared" si="7"/>
        <v>4.6074896841962108E-2</v>
      </c>
      <c r="I39" s="84">
        <f t="shared" si="7"/>
        <v>-0.2463874937363803</v>
      </c>
      <c r="J39" s="87">
        <f t="shared" si="7"/>
        <v>8.5006772985463747E-2</v>
      </c>
      <c r="L39" s="13"/>
      <c r="M39" s="13"/>
      <c r="N39" s="13"/>
      <c r="O39" s="13"/>
    </row>
    <row r="40" spans="1:15" ht="16" customHeight="1">
      <c r="A40" s="78"/>
      <c r="B40" s="79"/>
      <c r="C40" s="85" t="s">
        <v>35</v>
      </c>
      <c r="D40" s="88">
        <f>(D13-D14)/((D13+D14)/2)</f>
        <v>-7.2659770005737926E-3</v>
      </c>
      <c r="E40" s="87">
        <f t="shared" ref="E40:J40" si="8">(E13-E14)/((E13+E14)/2)</f>
        <v>-5.7350352034637841E-2</v>
      </c>
      <c r="F40" s="87">
        <f t="shared" si="8"/>
        <v>-3.3135413978014213E-3</v>
      </c>
      <c r="G40" s="83">
        <f t="shared" si="8"/>
        <v>-3.6175687720371739E-2</v>
      </c>
      <c r="H40" s="87">
        <f t="shared" si="8"/>
        <v>-3.154414410712738E-2</v>
      </c>
      <c r="I40" s="84">
        <f t="shared" si="8"/>
        <v>3.549487662876144E-2</v>
      </c>
      <c r="J40" s="87">
        <f t="shared" si="8"/>
        <v>-2.9986871794253262E-2</v>
      </c>
      <c r="K40" s="13"/>
      <c r="L40" s="13"/>
      <c r="M40" s="13"/>
      <c r="N40" s="13"/>
      <c r="O40" s="13"/>
    </row>
    <row r="41" spans="1:15" ht="16" customHeight="1">
      <c r="A41" s="78"/>
      <c r="B41" s="79"/>
      <c r="C41" s="85" t="s">
        <v>36</v>
      </c>
      <c r="D41" s="88">
        <f>(D17-D18)/((D17+D18)/2)</f>
        <v>5.6485240801064505E-2</v>
      </c>
      <c r="E41" s="88">
        <f t="shared" ref="E41:J41" si="9">(E17-E18)/((E17+E18)/2)</f>
        <v>-5.7817949711628389E-2</v>
      </c>
      <c r="F41" s="88">
        <f t="shared" si="9"/>
        <v>-7.942823217039232E-3</v>
      </c>
      <c r="G41" s="88">
        <f t="shared" si="9"/>
        <v>-3.3842028664968209E-2</v>
      </c>
      <c r="H41" s="88">
        <f t="shared" si="9"/>
        <v>7.5810663171649063E-3</v>
      </c>
      <c r="I41" s="88">
        <f t="shared" si="9"/>
        <v>0.24636712290207957</v>
      </c>
      <c r="J41" s="87">
        <f t="shared" si="9"/>
        <v>-2.1462771587765064E-2</v>
      </c>
      <c r="K41" s="13"/>
      <c r="L41" s="13"/>
      <c r="M41" s="13"/>
      <c r="N41" s="13"/>
      <c r="O41" s="13"/>
    </row>
    <row r="42" spans="1:15" ht="16" customHeight="1">
      <c r="A42" s="78"/>
      <c r="B42" s="79"/>
      <c r="C42" s="86" t="s">
        <v>16</v>
      </c>
      <c r="D42" s="119">
        <v>0</v>
      </c>
      <c r="E42" s="119">
        <v>0</v>
      </c>
      <c r="F42" s="119">
        <f t="shared" ref="F42:J42" si="10">(F21-F22)/((F21+F22)/2)</f>
        <v>-8.4377239211185402E-3</v>
      </c>
      <c r="G42" s="119">
        <f t="shared" si="10"/>
        <v>0</v>
      </c>
      <c r="H42" s="119">
        <v>0</v>
      </c>
      <c r="I42" s="119">
        <f t="shared" si="10"/>
        <v>4.037476724552324E-2</v>
      </c>
      <c r="J42" s="120">
        <f t="shared" si="10"/>
        <v>-1.681294198412121E-2</v>
      </c>
      <c r="K42" s="13"/>
      <c r="L42" s="13"/>
      <c r="M42" s="13"/>
      <c r="N42" s="13"/>
      <c r="O42" s="13"/>
    </row>
    <row r="43" spans="1:15" ht="16" customHeight="1">
      <c r="A43" s="78"/>
      <c r="B43" s="79"/>
      <c r="K43" s="13"/>
      <c r="L43" s="13"/>
      <c r="M43" s="13"/>
      <c r="N43" s="13"/>
      <c r="O43" s="13"/>
    </row>
    <row r="44" spans="1:15" ht="16" customHeight="1">
      <c r="A44" s="78"/>
      <c r="B44" s="79"/>
      <c r="C44" s="147" t="s">
        <v>39</v>
      </c>
      <c r="D44" s="148"/>
      <c r="E44" s="148"/>
      <c r="F44" s="148"/>
      <c r="G44" s="148"/>
      <c r="H44" s="148"/>
      <c r="I44" s="148"/>
      <c r="J44" s="149"/>
      <c r="K44" s="13"/>
      <c r="L44" s="13"/>
      <c r="M44" s="13"/>
      <c r="N44" s="13"/>
      <c r="O44" s="13"/>
    </row>
    <row r="45" spans="1:15" ht="16" customHeight="1">
      <c r="A45" s="78"/>
      <c r="B45" s="79"/>
      <c r="C45" s="82" t="s">
        <v>12</v>
      </c>
      <c r="D45" s="101" t="s">
        <v>43</v>
      </c>
      <c r="E45" s="101" t="s">
        <v>44</v>
      </c>
      <c r="F45" s="101" t="s">
        <v>33</v>
      </c>
      <c r="G45" s="101" t="s">
        <v>7</v>
      </c>
      <c r="H45" s="101" t="s">
        <v>8</v>
      </c>
      <c r="I45" s="102" t="s">
        <v>42</v>
      </c>
      <c r="J45" s="118" t="s">
        <v>34</v>
      </c>
      <c r="K45" s="13"/>
      <c r="L45" s="13"/>
      <c r="M45" s="13"/>
      <c r="N45" s="13"/>
      <c r="O45" s="13"/>
    </row>
    <row r="46" spans="1:15" ht="16" customHeight="1">
      <c r="A46" s="78"/>
      <c r="B46" s="79"/>
      <c r="C46" s="81" t="s">
        <v>0</v>
      </c>
      <c r="D46" s="88">
        <f>(D3-D5)/((D3+D5)/2)</f>
        <v>-0.52634606918156257</v>
      </c>
      <c r="E46" s="88">
        <f t="shared" ref="E46:J46" si="11">(E3-E5)/((E3+E5)/2)</f>
        <v>5.0360126378174344E-2</v>
      </c>
      <c r="F46" s="88">
        <f t="shared" si="11"/>
        <v>6.521121926207793E-2</v>
      </c>
      <c r="G46" s="88">
        <f t="shared" si="11"/>
        <v>7.6154193272713541E-2</v>
      </c>
      <c r="H46" s="88">
        <f t="shared" si="11"/>
        <v>0</v>
      </c>
      <c r="I46" s="88">
        <f t="shared" si="11"/>
        <v>-0.63094543673288517</v>
      </c>
      <c r="J46" s="87">
        <f t="shared" si="11"/>
        <v>6.7341880627465392E-2</v>
      </c>
      <c r="K46" s="13"/>
      <c r="L46" s="13"/>
      <c r="M46" s="13"/>
      <c r="N46" s="13"/>
      <c r="O46" s="13"/>
    </row>
    <row r="47" spans="1:15" ht="16" customHeight="1">
      <c r="A47" s="78"/>
      <c r="B47" s="79"/>
      <c r="C47" s="85" t="s">
        <v>1</v>
      </c>
      <c r="D47" s="88">
        <f>(D7-D9)/((D7+D9)/2)</f>
        <v>-0.59312302013034535</v>
      </c>
      <c r="E47" s="88">
        <f t="shared" ref="E47:J47" si="12">(E7-E9)/((E7+E9)/2)</f>
        <v>-0.15419850718334746</v>
      </c>
      <c r="F47" s="88">
        <f t="shared" si="12"/>
        <v>-6.5904507887713584E-3</v>
      </c>
      <c r="G47" s="88">
        <f t="shared" si="12"/>
        <v>-5.0097160839882394E-2</v>
      </c>
      <c r="H47" s="88">
        <f t="shared" si="12"/>
        <v>-0.43459404449192168</v>
      </c>
      <c r="I47" s="88">
        <f t="shared" si="12"/>
        <v>-0.92043214735802814</v>
      </c>
      <c r="J47" s="87">
        <f t="shared" si="12"/>
        <v>-0.10481227969267071</v>
      </c>
      <c r="K47" s="13"/>
      <c r="L47" s="13"/>
      <c r="M47" s="13"/>
      <c r="N47" s="13"/>
      <c r="O47" s="13"/>
    </row>
    <row r="48" spans="1:15" ht="16" customHeight="1">
      <c r="A48" s="78"/>
      <c r="B48" s="79"/>
      <c r="C48" s="85" t="s">
        <v>35</v>
      </c>
      <c r="D48" s="88">
        <f>(D11-D13)/((D11+D13)/2)</f>
        <v>-0.57093422669194871</v>
      </c>
      <c r="E48" s="88">
        <f t="shared" ref="E48:J48" si="13">(E11-E13)/((E11+E13)/2)</f>
        <v>-0.10797000234717402</v>
      </c>
      <c r="F48" s="88">
        <f t="shared" si="13"/>
        <v>-1.9219768667835552E-3</v>
      </c>
      <c r="G48" s="88">
        <f t="shared" si="13"/>
        <v>-3.4253358397139083E-2</v>
      </c>
      <c r="H48" s="88">
        <f t="shared" si="13"/>
        <v>-0.39114470755396691</v>
      </c>
      <c r="I48" s="88">
        <f t="shared" si="13"/>
        <v>-0.55578894273207113</v>
      </c>
      <c r="J48" s="87">
        <f t="shared" si="13"/>
        <v>-0.16106686037539511</v>
      </c>
      <c r="K48" s="13"/>
      <c r="L48" s="13"/>
      <c r="M48" s="13"/>
      <c r="N48" s="13"/>
      <c r="O48" s="13"/>
    </row>
    <row r="49" spans="1:10" ht="16" customHeight="1">
      <c r="A49" s="47"/>
      <c r="B49" s="79"/>
      <c r="C49" s="85" t="s">
        <v>36</v>
      </c>
      <c r="D49" s="88">
        <f>(D15-D18)/((D15+D18)/2)</f>
        <v>0.31276606313155381</v>
      </c>
      <c r="E49" s="88">
        <f t="shared" ref="E49:J49" si="14">(E15-E18)/((E15+E18)/2)</f>
        <v>-0.16583831484087372</v>
      </c>
      <c r="F49" s="88">
        <f t="shared" si="14"/>
        <v>-1.4328278574741105E-2</v>
      </c>
      <c r="G49" s="88">
        <f t="shared" si="14"/>
        <v>-7.7762968723761441E-2</v>
      </c>
      <c r="H49" s="88">
        <f t="shared" si="14"/>
        <v>-0.62736276983111083</v>
      </c>
      <c r="I49" s="88">
        <f t="shared" si="14"/>
        <v>-4.4687445222262402E-2</v>
      </c>
      <c r="J49" s="87">
        <f t="shared" si="14"/>
        <v>-8.6849977208781778E-2</v>
      </c>
    </row>
    <row r="50" spans="1:10" ht="20">
      <c r="A50" s="47"/>
      <c r="B50" s="47"/>
      <c r="C50" s="86" t="s">
        <v>16</v>
      </c>
      <c r="D50" s="119">
        <v>0</v>
      </c>
      <c r="E50" s="119">
        <v>0</v>
      </c>
      <c r="F50" s="119">
        <f t="shared" ref="F50:J50" si="15">(F19-F22)/((F19+F22)/2)</f>
        <v>-1.2822012803292938E-2</v>
      </c>
      <c r="G50" s="119">
        <f t="shared" si="15"/>
        <v>0</v>
      </c>
      <c r="H50" s="119">
        <v>0</v>
      </c>
      <c r="I50" s="119">
        <f t="shared" si="15"/>
        <v>-0.35302599664935769</v>
      </c>
      <c r="J50" s="120">
        <f t="shared" si="15"/>
        <v>5.9251200581534581E-2</v>
      </c>
    </row>
    <row r="51" spans="1:10">
      <c r="A51" s="2"/>
    </row>
    <row r="52" spans="1:10" ht="20">
      <c r="A52" s="3"/>
      <c r="C52" s="147" t="s">
        <v>40</v>
      </c>
      <c r="D52" s="148"/>
      <c r="E52" s="148"/>
      <c r="F52" s="148"/>
      <c r="G52" s="148"/>
      <c r="H52" s="148"/>
      <c r="I52" s="148"/>
      <c r="J52" s="149"/>
    </row>
    <row r="53" spans="1:10" ht="21">
      <c r="A53" s="4"/>
      <c r="B53" s="4"/>
      <c r="C53" s="82" t="s">
        <v>12</v>
      </c>
      <c r="D53" s="101" t="s">
        <v>43</v>
      </c>
      <c r="E53" s="101" t="s">
        <v>44</v>
      </c>
      <c r="F53" s="101" t="s">
        <v>33</v>
      </c>
      <c r="G53" s="101" t="s">
        <v>7</v>
      </c>
      <c r="H53" s="101" t="s">
        <v>8</v>
      </c>
      <c r="I53" s="102" t="s">
        <v>42</v>
      </c>
      <c r="J53" s="118" t="s">
        <v>34</v>
      </c>
    </row>
    <row r="54" spans="1:10" ht="20">
      <c r="A54" s="4"/>
      <c r="B54" s="4"/>
      <c r="C54" s="81" t="s">
        <v>0</v>
      </c>
      <c r="D54" s="88">
        <f>(D4-D6)/((D4+D6)/2)</f>
        <v>-1.2555610318848742</v>
      </c>
      <c r="E54" s="88">
        <f t="shared" ref="E54:J54" si="16">(E4-E6)/((E4+E6)/2)</f>
        <v>-5.4381063152076227E-2</v>
      </c>
      <c r="F54" s="88">
        <f t="shared" si="16"/>
        <v>-1.1332891013676804E-2</v>
      </c>
      <c r="G54" s="88">
        <f t="shared" si="16"/>
        <v>-2.933752198488981E-2</v>
      </c>
      <c r="H54" s="88">
        <f t="shared" si="16"/>
        <v>-1.0655395628664992</v>
      </c>
      <c r="I54" s="88">
        <f t="shared" si="16"/>
        <v>0.1801972494908583</v>
      </c>
      <c r="J54" s="87">
        <f t="shared" si="16"/>
        <v>-0.27744331818711404</v>
      </c>
    </row>
    <row r="55" spans="1:10" ht="20">
      <c r="A55" s="4"/>
      <c r="C55" s="85" t="s">
        <v>1</v>
      </c>
      <c r="D55" s="88">
        <f>(D8-D10)/((D8+D10)/2)</f>
        <v>-0.52893926850495654</v>
      </c>
      <c r="E55" s="88">
        <f t="shared" ref="E55:J55" si="17">(E8-E10)/((E8+E10)/2)</f>
        <v>-0.16370194855683551</v>
      </c>
      <c r="F55" s="88">
        <f t="shared" si="17"/>
        <v>-3.2420002573276728E-2</v>
      </c>
      <c r="G55" s="88">
        <f t="shared" si="17"/>
        <v>-5.6883126336276388E-2</v>
      </c>
      <c r="H55" s="88">
        <f t="shared" si="17"/>
        <v>-0.39658122033274235</v>
      </c>
      <c r="I55" s="88">
        <f t="shared" si="17"/>
        <v>-1.1677529481604423</v>
      </c>
      <c r="J55" s="87">
        <f t="shared" si="17"/>
        <v>-3.6208791128986548E-2</v>
      </c>
    </row>
    <row r="56" spans="1:10" ht="20">
      <c r="A56" s="4"/>
      <c r="B56" s="4"/>
      <c r="C56" s="85" t="s">
        <v>35</v>
      </c>
      <c r="D56" s="88">
        <f>(D12-D14)/((D12+D14)/2)</f>
        <v>-0.52147289390841667</v>
      </c>
      <c r="E56" s="88">
        <f t="shared" ref="E56:J56" si="18">(E12-E14)/((E12+E14)/2)</f>
        <v>-0.1184207083188548</v>
      </c>
      <c r="F56" s="88">
        <f t="shared" si="18"/>
        <v>3.3056862753184342E-3</v>
      </c>
      <c r="G56" s="88">
        <f t="shared" si="18"/>
        <v>-4.4936028724564051E-2</v>
      </c>
      <c r="H56" s="88">
        <f t="shared" si="18"/>
        <v>-0.37045949795622318</v>
      </c>
      <c r="I56" s="88">
        <f t="shared" si="18"/>
        <v>-0.94990650017665856</v>
      </c>
      <c r="J56" s="87">
        <f t="shared" si="18"/>
        <v>-0.1454515525666365</v>
      </c>
    </row>
    <row r="57" spans="1:10" ht="29" customHeight="1">
      <c r="A57" s="4"/>
      <c r="C57" s="85" t="s">
        <v>36</v>
      </c>
      <c r="D57" s="88">
        <f>(D16-D18)/((D16+D18)/2)</f>
        <v>-0.87648724888281104</v>
      </c>
      <c r="E57" s="88">
        <f t="shared" ref="E57:J57" si="19">(E16-E18)/((E16+E18)/2)</f>
        <v>-8.0997732164932501E-2</v>
      </c>
      <c r="F57" s="88">
        <f t="shared" si="19"/>
        <v>-2.2138628515046754E-3</v>
      </c>
      <c r="G57" s="88">
        <f t="shared" si="19"/>
        <v>-3.2733056282386694E-2</v>
      </c>
      <c r="H57" s="88">
        <f t="shared" si="19"/>
        <v>-0.64780648393329987</v>
      </c>
      <c r="I57" s="88">
        <f t="shared" si="19"/>
        <v>-0.3235037337786178</v>
      </c>
      <c r="J57" s="87">
        <f t="shared" si="19"/>
        <v>-0.22266630347753608</v>
      </c>
    </row>
    <row r="58" spans="1:10" ht="26" customHeight="1">
      <c r="A58" s="4"/>
      <c r="C58" s="86" t="s">
        <v>16</v>
      </c>
      <c r="D58" s="119">
        <v>0</v>
      </c>
      <c r="E58" s="119">
        <v>0</v>
      </c>
      <c r="F58" s="119">
        <f t="shared" ref="F58:J58" si="20">(F20-F22)/((F20+F22)/2)</f>
        <v>-6.0364717320237115E-3</v>
      </c>
      <c r="G58" s="119">
        <f t="shared" si="20"/>
        <v>0</v>
      </c>
      <c r="H58" s="119">
        <v>0</v>
      </c>
      <c r="I58" s="119">
        <f t="shared" si="20"/>
        <v>-0.67630789357678134</v>
      </c>
      <c r="J58" s="120">
        <f t="shared" si="20"/>
        <v>0.10915010212683819</v>
      </c>
    </row>
    <row r="59" spans="1:10" ht="29" customHeight="1"/>
    <row r="60" spans="1:10" ht="17" customHeight="1">
      <c r="A60" s="2"/>
    </row>
    <row r="61" spans="1:10" ht="22" customHeight="1">
      <c r="A61" s="3"/>
    </row>
    <row r="62" spans="1:10" ht="23" customHeight="1">
      <c r="A62" s="4"/>
      <c r="B62" s="4"/>
    </row>
    <row r="63" spans="1:10" ht="23" customHeight="1">
      <c r="A63" s="4"/>
      <c r="B63" s="4"/>
    </row>
    <row r="64" spans="1:10" ht="23" customHeight="1">
      <c r="A64" s="4"/>
    </row>
    <row r="65" spans="1:2" ht="28" customHeight="1">
      <c r="A65" s="4"/>
      <c r="B65" s="4"/>
    </row>
    <row r="66" spans="1:2" ht="25" customHeight="1">
      <c r="A66" s="4"/>
    </row>
    <row r="67" spans="1:2" ht="25" customHeight="1">
      <c r="A67" s="4"/>
    </row>
    <row r="68" spans="1:2" ht="25" customHeight="1"/>
    <row r="69" spans="1:2">
      <c r="A69" s="2"/>
    </row>
    <row r="70" spans="1:2">
      <c r="A70" s="4"/>
    </row>
    <row r="71" spans="1:2">
      <c r="A71" s="4"/>
      <c r="B71" s="4"/>
    </row>
    <row r="72" spans="1:2">
      <c r="A72" s="4"/>
      <c r="B72" s="4"/>
    </row>
    <row r="73" spans="1:2">
      <c r="A73" s="4"/>
    </row>
    <row r="74" spans="1:2">
      <c r="A74" s="4"/>
      <c r="B74" s="4"/>
    </row>
    <row r="75" spans="1:2">
      <c r="A75" s="4"/>
    </row>
    <row r="76" spans="1:2">
      <c r="A76" s="4"/>
    </row>
  </sheetData>
  <mergeCells count="22">
    <mergeCell ref="B25:J25"/>
    <mergeCell ref="C52:J52"/>
    <mergeCell ref="C35:I35"/>
    <mergeCell ref="C28:J28"/>
    <mergeCell ref="C36:J36"/>
    <mergeCell ref="C44:J44"/>
    <mergeCell ref="B23:J24"/>
    <mergeCell ref="C13:C14"/>
    <mergeCell ref="C15:C16"/>
    <mergeCell ref="C17:C18"/>
    <mergeCell ref="C19:C20"/>
    <mergeCell ref="C21:C22"/>
    <mergeCell ref="C3:C4"/>
    <mergeCell ref="C5:C6"/>
    <mergeCell ref="C7:C8"/>
    <mergeCell ref="C9:C10"/>
    <mergeCell ref="C11:C12"/>
    <mergeCell ref="B3:B6"/>
    <mergeCell ref="B7:B10"/>
    <mergeCell ref="B11:B14"/>
    <mergeCell ref="B15:B18"/>
    <mergeCell ref="B19:B22"/>
  </mergeCells>
  <conditionalFormatting sqref="D3:D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1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4 E33:J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E3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F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H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2 E41:J4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50 E49:J5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H4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I4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D58 E57:J5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5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:F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D34 E33:J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2 E41:J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55FB-83E9-4748-9BF3-BF7177C3DEBC}">
  <dimension ref="A2:S63"/>
  <sheetViews>
    <sheetView zoomScale="94" workbookViewId="0">
      <selection activeCell="H5" sqref="H5"/>
    </sheetView>
  </sheetViews>
  <sheetFormatPr baseColWidth="10" defaultRowHeight="16"/>
  <cols>
    <col min="9" max="9" width="12.6640625" customWidth="1"/>
  </cols>
  <sheetData>
    <row r="2" spans="1:19" ht="21">
      <c r="A2" s="8"/>
      <c r="B2" s="157" t="s">
        <v>32</v>
      </c>
      <c r="C2" s="158"/>
      <c r="D2" s="158"/>
      <c r="E2" s="158"/>
      <c r="F2" s="158"/>
      <c r="G2" s="158"/>
      <c r="H2" s="158"/>
      <c r="I2" s="159"/>
      <c r="K2" s="90"/>
      <c r="L2" s="90"/>
      <c r="M2" s="90"/>
      <c r="N2" s="90"/>
      <c r="O2" s="90"/>
      <c r="P2" s="90"/>
      <c r="Q2" s="105"/>
      <c r="R2" s="47"/>
      <c r="S2" s="47"/>
    </row>
    <row r="3" spans="1:19">
      <c r="A3" s="3"/>
      <c r="B3" s="27" t="s">
        <v>4</v>
      </c>
      <c r="C3" s="28" t="s">
        <v>5</v>
      </c>
      <c r="D3" s="29" t="s">
        <v>43</v>
      </c>
      <c r="E3" s="29" t="s">
        <v>44</v>
      </c>
      <c r="F3" s="29" t="s">
        <v>33</v>
      </c>
      <c r="G3" s="29" t="s">
        <v>7</v>
      </c>
      <c r="H3" s="29" t="s">
        <v>8</v>
      </c>
      <c r="I3" s="30" t="s">
        <v>42</v>
      </c>
      <c r="K3" s="47"/>
      <c r="L3" s="47"/>
      <c r="M3" s="47"/>
      <c r="N3" s="47"/>
      <c r="O3" s="47"/>
      <c r="P3" s="47"/>
      <c r="Q3" s="47"/>
      <c r="R3" s="47"/>
      <c r="S3" s="47"/>
    </row>
    <row r="4" spans="1:19">
      <c r="A4" s="9"/>
      <c r="B4" s="27" t="s">
        <v>9</v>
      </c>
      <c r="C4" s="28" t="s">
        <v>2</v>
      </c>
      <c r="D4" s="31">
        <f>H12</f>
        <v>0.21004100000000001</v>
      </c>
      <c r="E4" s="31">
        <f>H13</f>
        <v>0.91714300000000004</v>
      </c>
      <c r="F4" s="31">
        <f>H18</f>
        <v>0.97472599999999998</v>
      </c>
      <c r="G4" s="31">
        <f>H11</f>
        <v>0.90981800000000002</v>
      </c>
      <c r="H4" s="31">
        <f>H19</f>
        <v>0.34145700000000001</v>
      </c>
      <c r="I4" s="32">
        <f>H20</f>
        <v>0.197737</v>
      </c>
      <c r="K4" s="47"/>
      <c r="L4" s="47"/>
      <c r="M4" s="47"/>
      <c r="N4" s="47"/>
      <c r="O4" s="47"/>
      <c r="P4" s="47"/>
      <c r="Q4" s="47"/>
      <c r="R4" s="47"/>
      <c r="S4" s="47"/>
    </row>
    <row r="5" spans="1:19">
      <c r="A5" s="3"/>
      <c r="B5" s="27" t="s">
        <v>3</v>
      </c>
      <c r="C5" s="33"/>
      <c r="D5" s="31">
        <f>H26</f>
        <v>0.36008200000000001</v>
      </c>
      <c r="E5" s="31">
        <f>H27</f>
        <v>0.87209000000000003</v>
      </c>
      <c r="F5" s="31">
        <f>H32</f>
        <v>0.91317000000000004</v>
      </c>
      <c r="G5" s="31">
        <f>H25</f>
        <v>0.84307299999999996</v>
      </c>
      <c r="H5" s="31">
        <f>H19</f>
        <v>0.34145700000000001</v>
      </c>
      <c r="I5" s="32">
        <f>H34</f>
        <v>0.379996</v>
      </c>
      <c r="K5" s="47"/>
      <c r="L5" s="47"/>
      <c r="M5" s="47"/>
      <c r="N5" s="47"/>
      <c r="O5" s="47"/>
      <c r="P5" s="47"/>
      <c r="Q5" s="47"/>
      <c r="R5" s="47"/>
      <c r="S5" s="47"/>
    </row>
    <row r="6" spans="1:19">
      <c r="A6" s="3"/>
      <c r="B6" s="27" t="s">
        <v>10</v>
      </c>
      <c r="C6" s="28" t="s">
        <v>2</v>
      </c>
      <c r="D6" s="31">
        <f>H40</f>
        <v>0.103086</v>
      </c>
      <c r="E6" s="31">
        <f>H41</f>
        <v>0.87026999999999999</v>
      </c>
      <c r="F6" s="31">
        <f>H46</f>
        <v>0.96214299999999997</v>
      </c>
      <c r="G6" s="31">
        <f>H39</f>
        <v>0.89076900000000003</v>
      </c>
      <c r="H6" s="31">
        <f>H47</f>
        <v>0.184056</v>
      </c>
      <c r="I6" s="32">
        <f>H48</f>
        <v>0.23819199999999999</v>
      </c>
    </row>
    <row r="7" spans="1:19">
      <c r="A7" s="3"/>
      <c r="B7" s="38" t="s">
        <v>3</v>
      </c>
      <c r="C7" s="39"/>
      <c r="D7" s="40">
        <f>H54</f>
        <v>0.45081300000000002</v>
      </c>
      <c r="E7" s="40">
        <f>H55</f>
        <v>0.91891900000000004</v>
      </c>
      <c r="F7" s="40">
        <f>H60</f>
        <v>0.973109</v>
      </c>
      <c r="G7" s="40">
        <f>H53</f>
        <v>0.91729099999999997</v>
      </c>
      <c r="H7" s="40">
        <f>H61</f>
        <v>0.60380400000000001</v>
      </c>
      <c r="I7" s="41">
        <f>H62</f>
        <v>0.19881799999999999</v>
      </c>
    </row>
    <row r="8" spans="1:19">
      <c r="A8" s="3"/>
      <c r="B8" s="14"/>
      <c r="C8" s="14"/>
      <c r="D8" s="14"/>
      <c r="E8" s="14"/>
      <c r="F8" s="14"/>
      <c r="G8" s="14"/>
      <c r="H8" s="9"/>
      <c r="I8" s="9"/>
    </row>
    <row r="9" spans="1:19">
      <c r="A9" s="3"/>
      <c r="B9" s="106" t="s">
        <v>28</v>
      </c>
      <c r="C9" s="107"/>
      <c r="D9" s="107"/>
      <c r="E9" s="107"/>
      <c r="F9" s="107"/>
      <c r="G9" s="107"/>
      <c r="H9" s="108"/>
      <c r="I9" s="9"/>
      <c r="J9" s="162"/>
      <c r="K9" s="6"/>
      <c r="L9" s="6"/>
      <c r="M9" s="6"/>
      <c r="N9" s="6"/>
      <c r="O9" s="6"/>
      <c r="P9" s="6"/>
      <c r="Q9" s="162"/>
    </row>
    <row r="10" spans="1:19">
      <c r="A10" s="3"/>
      <c r="B10" s="109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110" t="s">
        <v>18</v>
      </c>
      <c r="I10" s="9"/>
      <c r="K10" s="161"/>
      <c r="L10" s="161"/>
      <c r="M10" s="161"/>
      <c r="N10" s="161"/>
      <c r="O10" s="161"/>
      <c r="P10" s="161"/>
      <c r="Q10" s="162"/>
    </row>
    <row r="11" spans="1:19">
      <c r="B11" s="111" t="s">
        <v>19</v>
      </c>
      <c r="C11" s="161">
        <v>0.92713800000000002</v>
      </c>
      <c r="D11" s="161">
        <v>0.86774399999999996</v>
      </c>
      <c r="E11" s="161">
        <v>0.92437899999999995</v>
      </c>
      <c r="F11" s="161">
        <v>0.91933299999999996</v>
      </c>
      <c r="G11" s="161">
        <v>0.91049500000000005</v>
      </c>
      <c r="H11" s="161">
        <v>0.90981800000000002</v>
      </c>
      <c r="I11" s="9"/>
      <c r="J11" s="161"/>
      <c r="K11" s="161"/>
      <c r="L11" s="161"/>
      <c r="M11" s="161"/>
      <c r="N11" s="161"/>
      <c r="O11" s="161"/>
      <c r="P11" s="161"/>
      <c r="Q11" s="162"/>
    </row>
    <row r="12" spans="1:19">
      <c r="B12" s="111" t="s">
        <v>20</v>
      </c>
      <c r="C12" s="161">
        <v>0.22553200000000001</v>
      </c>
      <c r="D12" s="161">
        <v>0.18650800000000001</v>
      </c>
      <c r="E12" s="161">
        <v>0.18928600000000001</v>
      </c>
      <c r="F12" s="161">
        <v>0.225664</v>
      </c>
      <c r="G12" s="161">
        <v>0.223214</v>
      </c>
      <c r="H12" s="161">
        <v>0.21004100000000001</v>
      </c>
      <c r="I12" s="9"/>
      <c r="J12" s="161"/>
      <c r="K12" s="161"/>
      <c r="L12" s="161"/>
      <c r="M12" s="161"/>
      <c r="N12" s="161"/>
      <c r="O12" s="161"/>
      <c r="P12" s="161"/>
      <c r="Q12" s="162"/>
    </row>
    <row r="13" spans="1:19">
      <c r="B13" s="111" t="s">
        <v>21</v>
      </c>
      <c r="C13" s="161">
        <v>0.94642899999999996</v>
      </c>
      <c r="D13" s="161">
        <v>0.83928599999999998</v>
      </c>
      <c r="E13" s="161">
        <v>0.96363600000000005</v>
      </c>
      <c r="F13" s="161">
        <v>0.92727300000000001</v>
      </c>
      <c r="G13" s="161">
        <v>0.90909099999999998</v>
      </c>
      <c r="H13" s="161">
        <v>0.91714300000000004</v>
      </c>
      <c r="J13" s="161"/>
      <c r="K13" s="161"/>
      <c r="L13" s="161"/>
      <c r="M13" s="161"/>
      <c r="N13" s="161"/>
      <c r="O13" s="161"/>
      <c r="P13" s="161"/>
      <c r="Q13" s="162"/>
    </row>
    <row r="14" spans="1:19">
      <c r="B14" s="111" t="s">
        <v>22</v>
      </c>
      <c r="C14" s="161">
        <v>9.1088000000000002E-2</v>
      </c>
      <c r="D14" s="161">
        <v>0.105367</v>
      </c>
      <c r="E14" s="161">
        <v>0.112752</v>
      </c>
      <c r="F14" s="161">
        <v>8.8177000000000005E-2</v>
      </c>
      <c r="G14" s="161">
        <v>8.8177000000000005E-2</v>
      </c>
      <c r="H14" s="161">
        <v>9.7112000000000004E-2</v>
      </c>
      <c r="J14" s="161"/>
      <c r="K14" s="161"/>
      <c r="L14" s="161"/>
      <c r="M14" s="161"/>
      <c r="N14" s="161"/>
      <c r="O14" s="161"/>
      <c r="P14" s="161"/>
      <c r="Q14" s="162"/>
    </row>
    <row r="15" spans="1:19">
      <c r="B15" s="111" t="s">
        <v>23</v>
      </c>
      <c r="C15" s="161">
        <v>9.1088000000000002E-2</v>
      </c>
      <c r="D15" s="161">
        <v>0.105367</v>
      </c>
      <c r="E15" s="161">
        <v>0.112752</v>
      </c>
      <c r="F15" s="161">
        <v>8.8177000000000005E-2</v>
      </c>
      <c r="G15" s="161">
        <v>8.8177000000000005E-2</v>
      </c>
      <c r="H15" s="161">
        <v>9.7112000000000004E-2</v>
      </c>
      <c r="J15" s="161"/>
      <c r="K15" s="161"/>
      <c r="L15" s="161"/>
      <c r="M15" s="161"/>
      <c r="N15" s="161"/>
      <c r="O15" s="161"/>
      <c r="P15" s="161"/>
      <c r="Q15" s="162"/>
    </row>
    <row r="16" spans="1:19">
      <c r="B16" s="111" t="s">
        <v>24</v>
      </c>
      <c r="C16" s="161">
        <v>-2.3972419999999999</v>
      </c>
      <c r="D16" s="161">
        <v>-2.929783</v>
      </c>
      <c r="E16" s="161">
        <v>-3.2795269999999999</v>
      </c>
      <c r="F16" s="161">
        <v>-2.3451780000000002</v>
      </c>
      <c r="G16" s="161">
        <v>-2.3451780000000002</v>
      </c>
      <c r="H16" s="161">
        <v>-2.6593819999999999</v>
      </c>
      <c r="J16" s="161"/>
      <c r="K16" s="161"/>
      <c r="L16" s="161"/>
      <c r="M16" s="161"/>
      <c r="N16" s="161"/>
      <c r="O16" s="161"/>
      <c r="P16" s="161"/>
      <c r="Q16" s="162"/>
    </row>
    <row r="17" spans="1:17">
      <c r="B17" s="111" t="s">
        <v>25</v>
      </c>
      <c r="C17" s="161">
        <v>0.92713800000000002</v>
      </c>
      <c r="D17" s="161">
        <v>0.86774399999999996</v>
      </c>
      <c r="E17" s="161">
        <v>0.92437899999999995</v>
      </c>
      <c r="F17" s="161">
        <v>0.91933299999999996</v>
      </c>
      <c r="G17" s="161">
        <v>0.91049500000000005</v>
      </c>
      <c r="H17" s="161">
        <v>0.90981800000000002</v>
      </c>
      <c r="J17" s="161"/>
      <c r="K17" s="161"/>
      <c r="L17" s="161"/>
      <c r="M17" s="161"/>
      <c r="N17" s="161"/>
      <c r="O17" s="161"/>
      <c r="P17" s="161"/>
      <c r="Q17" s="162"/>
    </row>
    <row r="18" spans="1:17">
      <c r="B18" s="111" t="s">
        <v>26</v>
      </c>
      <c r="C18" s="161">
        <v>0.98403300000000005</v>
      </c>
      <c r="D18" s="161">
        <v>0.94943900000000003</v>
      </c>
      <c r="E18" s="161">
        <v>0.98792800000000003</v>
      </c>
      <c r="F18" s="161">
        <v>0.97519900000000004</v>
      </c>
      <c r="G18" s="161">
        <v>0.97703099999999998</v>
      </c>
      <c r="H18" s="161">
        <v>0.97472599999999998</v>
      </c>
      <c r="J18" s="161"/>
      <c r="K18" s="161"/>
      <c r="L18" s="161"/>
      <c r="M18" s="161"/>
      <c r="N18" s="161"/>
      <c r="O18" s="161"/>
      <c r="P18" s="161"/>
      <c r="Q18" s="162"/>
    </row>
    <row r="19" spans="1:17">
      <c r="B19" s="111" t="s">
        <v>27</v>
      </c>
      <c r="C19" s="161">
        <v>0.364261</v>
      </c>
      <c r="D19" s="161">
        <v>0.30519499999999999</v>
      </c>
      <c r="E19" s="161">
        <v>0.31641799999999998</v>
      </c>
      <c r="F19" s="161">
        <v>0.36298900000000001</v>
      </c>
      <c r="G19" s="161">
        <v>0.35842299999999999</v>
      </c>
      <c r="H19" s="161">
        <v>0.34145700000000001</v>
      </c>
      <c r="J19" s="161"/>
      <c r="K19" s="161"/>
      <c r="L19" s="161"/>
      <c r="M19" s="161"/>
      <c r="N19" s="161"/>
      <c r="O19" s="161"/>
      <c r="P19" s="161"/>
      <c r="Q19" s="162"/>
    </row>
    <row r="20" spans="1:17">
      <c r="B20" s="112" t="s">
        <v>45</v>
      </c>
      <c r="C20" s="161">
        <v>0.183614</v>
      </c>
      <c r="D20" s="161">
        <v>0.217779</v>
      </c>
      <c r="E20" s="161">
        <v>0.22260199999999999</v>
      </c>
      <c r="F20" s="161">
        <v>0.18271399999999999</v>
      </c>
      <c r="G20" s="161">
        <v>0.181975</v>
      </c>
      <c r="H20" s="161">
        <v>0.197737</v>
      </c>
      <c r="J20" s="161"/>
      <c r="K20" s="161"/>
      <c r="L20" s="161"/>
      <c r="M20" s="161"/>
      <c r="N20" s="161"/>
      <c r="O20" s="161"/>
      <c r="P20" s="161"/>
      <c r="Q20" s="162"/>
    </row>
    <row r="21" spans="1:17">
      <c r="A21" s="47"/>
      <c r="B21" s="113"/>
      <c r="C21" s="6"/>
      <c r="D21" s="6"/>
      <c r="E21" s="6"/>
      <c r="F21" s="6"/>
      <c r="G21" s="6"/>
      <c r="H21" s="6"/>
      <c r="J21" s="6"/>
      <c r="K21" s="6"/>
      <c r="L21" s="6"/>
      <c r="M21" s="6"/>
      <c r="N21" s="6"/>
      <c r="O21" s="6"/>
      <c r="P21" s="6"/>
      <c r="Q21" s="162"/>
    </row>
    <row r="22" spans="1:17">
      <c r="B22" s="14"/>
      <c r="C22" s="14"/>
      <c r="D22" s="14"/>
      <c r="E22" s="14"/>
      <c r="F22" s="14"/>
      <c r="G22" s="14"/>
      <c r="H22" s="9"/>
      <c r="J22" s="6"/>
      <c r="K22" s="6"/>
      <c r="L22" s="6"/>
      <c r="M22" s="6"/>
      <c r="N22" s="6"/>
      <c r="O22" s="6"/>
      <c r="P22" s="6"/>
      <c r="Q22" s="162"/>
    </row>
    <row r="23" spans="1:17">
      <c r="B23" s="42" t="s">
        <v>29</v>
      </c>
      <c r="C23" s="43"/>
      <c r="D23" s="43"/>
      <c r="E23" s="43"/>
      <c r="F23" s="43"/>
      <c r="G23" s="43"/>
      <c r="H23" s="44"/>
      <c r="J23" s="5"/>
      <c r="K23" s="5"/>
      <c r="L23" s="5"/>
      <c r="M23" s="5"/>
      <c r="N23" s="5"/>
      <c r="O23" s="5"/>
    </row>
    <row r="24" spans="1:17">
      <c r="B24" s="20"/>
      <c r="C24" s="22">
        <v>0</v>
      </c>
      <c r="D24" s="22">
        <v>1</v>
      </c>
      <c r="E24" s="22">
        <v>2</v>
      </c>
      <c r="F24" s="22">
        <v>3</v>
      </c>
      <c r="G24" s="22">
        <v>4</v>
      </c>
      <c r="H24" s="23" t="s">
        <v>18</v>
      </c>
      <c r="J24" s="160"/>
      <c r="K24" s="160"/>
      <c r="L24" s="160"/>
      <c r="M24" s="160"/>
      <c r="N24" s="160"/>
      <c r="O24" s="160"/>
    </row>
    <row r="25" spans="1:17">
      <c r="B25" s="18" t="s">
        <v>19</v>
      </c>
      <c r="C25" s="161">
        <v>0.83694800000000003</v>
      </c>
      <c r="D25" s="161">
        <v>0.84096400000000004</v>
      </c>
      <c r="E25" s="161">
        <v>0.82244200000000001</v>
      </c>
      <c r="F25" s="161">
        <v>0.85935300000000003</v>
      </c>
      <c r="G25" s="161">
        <v>0.85565999999999998</v>
      </c>
      <c r="H25" s="161">
        <v>0.84307299999999996</v>
      </c>
      <c r="J25" s="160"/>
      <c r="K25" s="161"/>
      <c r="L25" s="161"/>
      <c r="M25" s="161"/>
      <c r="N25" s="161"/>
      <c r="O25" s="161"/>
      <c r="P25" s="161"/>
    </row>
    <row r="26" spans="1:17">
      <c r="B26" s="18" t="s">
        <v>20</v>
      </c>
      <c r="C26" s="161">
        <v>0.35135100000000002</v>
      </c>
      <c r="D26" s="161">
        <v>0.36111100000000002</v>
      </c>
      <c r="E26" s="161">
        <v>0.36363600000000001</v>
      </c>
      <c r="F26" s="161">
        <v>0.39097700000000002</v>
      </c>
      <c r="G26" s="161">
        <v>0.33333299999999999</v>
      </c>
      <c r="H26" s="161">
        <v>0.36008200000000001</v>
      </c>
      <c r="J26" s="160"/>
      <c r="K26" s="161"/>
      <c r="L26" s="161"/>
      <c r="M26" s="161"/>
      <c r="N26" s="161"/>
      <c r="O26" s="161"/>
      <c r="P26" s="161"/>
    </row>
    <row r="27" spans="1:17">
      <c r="B27" s="18" t="s">
        <v>21</v>
      </c>
      <c r="C27" s="161">
        <v>0.86666699999999997</v>
      </c>
      <c r="D27" s="161">
        <v>0.86666699999999997</v>
      </c>
      <c r="E27" s="161">
        <v>0.81355900000000003</v>
      </c>
      <c r="F27" s="161">
        <v>0.88135600000000003</v>
      </c>
      <c r="G27" s="161">
        <v>0.932203</v>
      </c>
      <c r="H27" s="161">
        <v>0.87209000000000003</v>
      </c>
      <c r="J27" s="160"/>
      <c r="K27" s="161"/>
      <c r="L27" s="161"/>
      <c r="M27" s="161"/>
      <c r="N27" s="161"/>
      <c r="O27" s="161"/>
      <c r="P27" s="161"/>
    </row>
    <row r="28" spans="1:17">
      <c r="B28" s="18" t="s">
        <v>22</v>
      </c>
      <c r="C28" s="161">
        <v>0.18637999999999999</v>
      </c>
      <c r="D28" s="161">
        <v>0.17921100000000001</v>
      </c>
      <c r="E28" s="161">
        <v>0.17055699999999999</v>
      </c>
      <c r="F28" s="161">
        <v>0.15798899999999999</v>
      </c>
      <c r="G28" s="161">
        <v>0.20466799999999999</v>
      </c>
      <c r="H28" s="161">
        <v>0.179761</v>
      </c>
      <c r="J28" s="160"/>
      <c r="K28" s="161"/>
      <c r="L28" s="161"/>
      <c r="M28" s="161"/>
      <c r="N28" s="161"/>
      <c r="O28" s="161"/>
      <c r="P28" s="161"/>
    </row>
    <row r="29" spans="1:17">
      <c r="B29" s="18" t="s">
        <v>23</v>
      </c>
      <c r="C29" s="161">
        <v>0.18637999999999999</v>
      </c>
      <c r="D29" s="161">
        <v>0.17921100000000001</v>
      </c>
      <c r="E29" s="161">
        <v>0.17055699999999999</v>
      </c>
      <c r="F29" s="161">
        <v>0.15798899999999999</v>
      </c>
      <c r="G29" s="161">
        <v>0.20466799999999999</v>
      </c>
      <c r="H29" s="161">
        <v>0.179761</v>
      </c>
      <c r="J29" s="160"/>
      <c r="K29" s="161"/>
      <c r="L29" s="161"/>
      <c r="M29" s="161"/>
      <c r="N29" s="161"/>
      <c r="O29" s="161"/>
      <c r="P29" s="161"/>
    </row>
    <row r="30" spans="1:17">
      <c r="B30" s="18" t="s">
        <v>24</v>
      </c>
      <c r="C30" s="161">
        <v>-0.94216900000000003</v>
      </c>
      <c r="D30" s="161">
        <v>-0.86746999999999996</v>
      </c>
      <c r="E30" s="161">
        <v>-0.80093300000000001</v>
      </c>
      <c r="F30" s="161">
        <v>-0.66823200000000005</v>
      </c>
      <c r="G30" s="161">
        <v>-1.161119</v>
      </c>
      <c r="H30" s="161">
        <v>-0.887984</v>
      </c>
      <c r="J30" s="160"/>
      <c r="K30" s="161"/>
      <c r="L30" s="161"/>
      <c r="M30" s="161"/>
      <c r="N30" s="161"/>
      <c r="O30" s="161"/>
      <c r="P30" s="161"/>
    </row>
    <row r="31" spans="1:17">
      <c r="B31" s="18" t="s">
        <v>25</v>
      </c>
      <c r="C31" s="161">
        <v>0.83694800000000003</v>
      </c>
      <c r="D31" s="161">
        <v>0.84096400000000004</v>
      </c>
      <c r="E31" s="161">
        <v>0.82244200000000001</v>
      </c>
      <c r="F31" s="161">
        <v>0.85935300000000003</v>
      </c>
      <c r="G31" s="161">
        <v>0.85565999999999998</v>
      </c>
      <c r="H31" s="161">
        <v>0.84307299999999996</v>
      </c>
      <c r="J31" s="160"/>
      <c r="K31" s="161"/>
      <c r="L31" s="161"/>
      <c r="M31" s="161"/>
      <c r="N31" s="161"/>
      <c r="O31" s="161"/>
      <c r="P31" s="161"/>
    </row>
    <row r="32" spans="1:17">
      <c r="B32" s="18" t="s">
        <v>26</v>
      </c>
      <c r="C32" s="161">
        <v>0.90502000000000005</v>
      </c>
      <c r="D32" s="161">
        <v>0.91753700000000005</v>
      </c>
      <c r="E32" s="161">
        <v>0.88516799999999995</v>
      </c>
      <c r="F32" s="161">
        <v>0.932033</v>
      </c>
      <c r="G32" s="161">
        <v>0.92609399999999997</v>
      </c>
      <c r="H32" s="161">
        <v>0.91317000000000004</v>
      </c>
      <c r="J32" s="160"/>
      <c r="K32" s="161"/>
      <c r="L32" s="161"/>
      <c r="M32" s="161"/>
      <c r="N32" s="161"/>
      <c r="O32" s="161"/>
      <c r="P32" s="161"/>
    </row>
    <row r="33" spans="2:16">
      <c r="B33" s="18" t="s">
        <v>27</v>
      </c>
      <c r="C33" s="161">
        <v>0.5</v>
      </c>
      <c r="D33" s="161">
        <v>0.50980400000000003</v>
      </c>
      <c r="E33" s="161">
        <v>0.50261800000000001</v>
      </c>
      <c r="F33" s="161">
        <v>0.54166700000000001</v>
      </c>
      <c r="G33" s="161">
        <v>0.49107099999999998</v>
      </c>
      <c r="H33" s="161">
        <v>0.50903200000000004</v>
      </c>
      <c r="J33" s="160"/>
      <c r="K33" s="161"/>
      <c r="L33" s="161"/>
      <c r="M33" s="161"/>
      <c r="N33" s="161"/>
      <c r="O33" s="161"/>
      <c r="P33" s="161"/>
    </row>
    <row r="34" spans="2:16">
      <c r="B34" s="18" t="s">
        <v>45</v>
      </c>
      <c r="C34" s="161">
        <v>0.40300900000000001</v>
      </c>
      <c r="D34" s="161">
        <v>0.359985</v>
      </c>
      <c r="E34" s="161">
        <v>0.37411100000000003</v>
      </c>
      <c r="F34" s="161">
        <v>0.34008699999999997</v>
      </c>
      <c r="G34" s="161">
        <v>0.42278900000000003</v>
      </c>
      <c r="H34" s="161">
        <v>0.379996</v>
      </c>
      <c r="J34" s="160"/>
      <c r="K34" s="161"/>
      <c r="L34" s="161"/>
      <c r="M34" s="161"/>
      <c r="N34" s="161"/>
      <c r="O34" s="161"/>
      <c r="P34" s="161"/>
    </row>
    <row r="35" spans="2:16">
      <c r="B35" s="19"/>
      <c r="C35" s="68"/>
      <c r="D35" s="68"/>
      <c r="E35" s="68"/>
      <c r="F35" s="68"/>
      <c r="G35" s="68"/>
      <c r="H35" s="69"/>
    </row>
    <row r="36" spans="2:16">
      <c r="B36" s="1"/>
      <c r="C36" s="1"/>
      <c r="D36" s="1"/>
      <c r="E36" s="1"/>
      <c r="F36" s="1"/>
      <c r="G36" s="1"/>
    </row>
    <row r="37" spans="2:16">
      <c r="B37" s="45" t="s">
        <v>30</v>
      </c>
      <c r="C37" s="34"/>
      <c r="D37" s="34"/>
      <c r="E37" s="34"/>
      <c r="F37" s="34"/>
      <c r="G37" s="34"/>
      <c r="H37" s="35"/>
      <c r="J37" s="5"/>
      <c r="K37" s="5"/>
      <c r="L37" s="5"/>
      <c r="M37" s="5"/>
      <c r="N37" s="5"/>
      <c r="O37" s="5"/>
    </row>
    <row r="38" spans="2:16">
      <c r="B38" s="24"/>
      <c r="C38" s="22">
        <v>0</v>
      </c>
      <c r="D38" s="22">
        <v>1</v>
      </c>
      <c r="E38" s="22">
        <v>2</v>
      </c>
      <c r="F38" s="22">
        <v>3</v>
      </c>
      <c r="G38" s="22">
        <v>4</v>
      </c>
      <c r="H38" s="23" t="s">
        <v>18</v>
      </c>
      <c r="K38" s="5"/>
      <c r="L38" s="5"/>
      <c r="M38" s="5"/>
      <c r="N38" s="5"/>
      <c r="O38" s="5"/>
      <c r="P38" s="5"/>
    </row>
    <row r="39" spans="2:16">
      <c r="B39" s="18" t="s">
        <v>19</v>
      </c>
      <c r="C39" s="161">
        <v>0.88297000000000003</v>
      </c>
      <c r="D39" s="161">
        <v>0.87234199999999995</v>
      </c>
      <c r="E39" s="161">
        <v>0.87967600000000001</v>
      </c>
      <c r="F39" s="161">
        <v>0.89388199999999995</v>
      </c>
      <c r="G39" s="161">
        <v>0.92497399999999996</v>
      </c>
      <c r="H39" s="161">
        <v>0.89076900000000003</v>
      </c>
      <c r="J39" s="160"/>
      <c r="K39" s="160"/>
      <c r="L39" s="160"/>
      <c r="M39" s="160"/>
      <c r="N39" s="160"/>
      <c r="O39" s="160"/>
    </row>
    <row r="40" spans="2:16">
      <c r="B40" s="18" t="s">
        <v>20</v>
      </c>
      <c r="C40" s="161">
        <v>0.118774</v>
      </c>
      <c r="D40" s="161">
        <v>9.4225000000000003E-2</v>
      </c>
      <c r="E40" s="161">
        <v>0.109929</v>
      </c>
      <c r="F40" s="161">
        <v>9.0163999999999994E-2</v>
      </c>
      <c r="G40" s="161">
        <v>0.102339</v>
      </c>
      <c r="H40" s="161">
        <v>0.103086</v>
      </c>
      <c r="J40" s="160"/>
      <c r="K40" s="161"/>
      <c r="L40" s="161"/>
      <c r="M40" s="161"/>
      <c r="N40" s="161"/>
      <c r="O40" s="161"/>
      <c r="P40" s="161"/>
    </row>
    <row r="41" spans="2:16">
      <c r="B41" s="18" t="s">
        <v>21</v>
      </c>
      <c r="C41" s="161">
        <v>0.83783799999999997</v>
      </c>
      <c r="D41" s="161">
        <v>0.83783799999999997</v>
      </c>
      <c r="E41" s="161">
        <v>0.83783799999999997</v>
      </c>
      <c r="F41" s="161">
        <v>0.89189200000000002</v>
      </c>
      <c r="G41" s="161">
        <v>0.94594599999999995</v>
      </c>
      <c r="H41" s="161">
        <v>0.87026999999999999</v>
      </c>
      <c r="J41" s="160"/>
      <c r="K41" s="161"/>
      <c r="L41" s="161"/>
      <c r="M41" s="161"/>
      <c r="N41" s="161"/>
      <c r="O41" s="161"/>
      <c r="P41" s="161"/>
    </row>
    <row r="42" spans="2:16">
      <c r="B42" s="18" t="s">
        <v>22</v>
      </c>
      <c r="C42" s="161">
        <v>7.2929999999999995E-2</v>
      </c>
      <c r="D42" s="161">
        <v>9.3942999999999999E-2</v>
      </c>
      <c r="E42" s="161">
        <v>7.9444000000000001E-2</v>
      </c>
      <c r="F42" s="161">
        <v>0.104173</v>
      </c>
      <c r="G42" s="161">
        <v>9.5518000000000006E-2</v>
      </c>
      <c r="H42" s="161">
        <v>8.9201000000000003E-2</v>
      </c>
      <c r="J42" s="160"/>
      <c r="K42" s="161"/>
      <c r="L42" s="161"/>
      <c r="M42" s="161"/>
      <c r="N42" s="161"/>
      <c r="O42" s="161"/>
      <c r="P42" s="161"/>
    </row>
    <row r="43" spans="2:16">
      <c r="B43" s="18" t="s">
        <v>23</v>
      </c>
      <c r="C43" s="161">
        <v>7.2929999999999995E-2</v>
      </c>
      <c r="D43" s="161">
        <v>9.3942999999999999E-2</v>
      </c>
      <c r="E43" s="161">
        <v>7.9444000000000001E-2</v>
      </c>
      <c r="F43" s="161">
        <v>0.104173</v>
      </c>
      <c r="G43" s="161">
        <v>9.5518000000000006E-2</v>
      </c>
      <c r="H43" s="161">
        <v>8.9201000000000003E-2</v>
      </c>
      <c r="J43" s="160"/>
      <c r="K43" s="161"/>
      <c r="L43" s="161"/>
      <c r="M43" s="161"/>
      <c r="N43" s="161"/>
      <c r="O43" s="161"/>
      <c r="P43" s="161"/>
    </row>
    <row r="44" spans="2:16">
      <c r="B44" s="18" t="s">
        <v>24</v>
      </c>
      <c r="C44" s="161">
        <v>-5.4521509999999997</v>
      </c>
      <c r="D44" s="161">
        <v>-7.3112459999999997</v>
      </c>
      <c r="E44" s="161">
        <v>-6.0263090000000004</v>
      </c>
      <c r="F44" s="161">
        <v>-8.2134859999999996</v>
      </c>
      <c r="G44" s="161">
        <v>-7.4479740000000003</v>
      </c>
      <c r="H44" s="161">
        <v>-6.8902330000000003</v>
      </c>
      <c r="J44" s="160"/>
      <c r="K44" s="161"/>
      <c r="L44" s="161"/>
      <c r="M44" s="161"/>
      <c r="N44" s="161"/>
      <c r="O44" s="161"/>
      <c r="P44" s="161"/>
    </row>
    <row r="45" spans="2:16">
      <c r="B45" s="18" t="s">
        <v>25</v>
      </c>
      <c r="C45" s="161">
        <v>0.88297000000000003</v>
      </c>
      <c r="D45" s="161">
        <v>0.87234199999999995</v>
      </c>
      <c r="E45" s="161">
        <v>0.87967600000000001</v>
      </c>
      <c r="F45" s="161">
        <v>0.89388199999999995</v>
      </c>
      <c r="G45" s="161">
        <v>0.92497399999999996</v>
      </c>
      <c r="H45" s="161">
        <v>0.89076900000000003</v>
      </c>
      <c r="J45" s="160"/>
      <c r="K45" s="161"/>
      <c r="L45" s="161"/>
      <c r="M45" s="161"/>
      <c r="N45" s="161"/>
      <c r="O45" s="161"/>
      <c r="P45" s="161"/>
    </row>
    <row r="46" spans="2:16">
      <c r="B46" s="18" t="s">
        <v>26</v>
      </c>
      <c r="C46" s="161">
        <v>0.95949700000000004</v>
      </c>
      <c r="D46" s="161">
        <v>0.948658</v>
      </c>
      <c r="E46" s="161">
        <v>0.96720099999999998</v>
      </c>
      <c r="F46" s="161">
        <v>0.95353500000000002</v>
      </c>
      <c r="G46" s="161">
        <v>0.98182100000000005</v>
      </c>
      <c r="H46" s="161">
        <v>0.96214299999999997</v>
      </c>
      <c r="J46" s="160"/>
      <c r="K46" s="161"/>
      <c r="L46" s="161"/>
      <c r="M46" s="161"/>
      <c r="N46" s="161"/>
      <c r="O46" s="161"/>
      <c r="P46" s="161"/>
    </row>
    <row r="47" spans="2:16">
      <c r="B47" s="18" t="s">
        <v>27</v>
      </c>
      <c r="C47" s="161">
        <v>0.20805399999999999</v>
      </c>
      <c r="D47" s="161">
        <v>0.16939899999999999</v>
      </c>
      <c r="E47" s="161">
        <v>0.194357</v>
      </c>
      <c r="F47" s="161">
        <v>0.163772</v>
      </c>
      <c r="G47" s="161">
        <v>0.184697</v>
      </c>
      <c r="H47" s="161">
        <v>0.184056</v>
      </c>
      <c r="J47" s="160"/>
      <c r="K47" s="161"/>
      <c r="L47" s="161"/>
      <c r="M47" s="161"/>
      <c r="N47" s="161"/>
      <c r="O47" s="161"/>
      <c r="P47" s="161"/>
    </row>
    <row r="48" spans="2:16">
      <c r="B48" s="18" t="s">
        <v>42</v>
      </c>
      <c r="C48" s="161">
        <v>0.226581</v>
      </c>
      <c r="D48" s="161">
        <v>0.24671699999999999</v>
      </c>
      <c r="E48" s="161">
        <v>0.22190599999999999</v>
      </c>
      <c r="F48" s="161">
        <v>0.25303399999999998</v>
      </c>
      <c r="G48" s="161">
        <v>0.24272199999999999</v>
      </c>
      <c r="H48" s="161">
        <v>0.23819199999999999</v>
      </c>
      <c r="J48" s="160"/>
      <c r="K48" s="161"/>
      <c r="L48" s="161"/>
      <c r="M48" s="161"/>
      <c r="N48" s="161"/>
      <c r="O48" s="161"/>
      <c r="P48" s="161"/>
    </row>
    <row r="49" spans="2:16">
      <c r="B49" s="19"/>
      <c r="C49" s="68"/>
      <c r="D49" s="68"/>
      <c r="E49" s="68"/>
      <c r="F49" s="68"/>
      <c r="G49" s="68"/>
      <c r="H49" s="69"/>
      <c r="J49" s="160"/>
      <c r="K49" s="161"/>
      <c r="L49" s="161"/>
      <c r="M49" s="161"/>
      <c r="N49" s="161"/>
      <c r="O49" s="161"/>
      <c r="P49" s="161"/>
    </row>
    <row r="50" spans="2:16">
      <c r="B50" s="1"/>
      <c r="C50" s="1"/>
      <c r="D50" s="1"/>
      <c r="E50" s="1"/>
      <c r="F50" s="1"/>
      <c r="G50" s="1"/>
    </row>
    <row r="51" spans="2:16">
      <c r="B51" s="114" t="s">
        <v>31</v>
      </c>
      <c r="C51" s="115"/>
      <c r="D51" s="115"/>
      <c r="E51" s="115"/>
      <c r="F51" s="115"/>
      <c r="G51" s="115"/>
      <c r="H51" s="116"/>
    </row>
    <row r="52" spans="2:16">
      <c r="B52" s="117"/>
      <c r="C52" s="22">
        <v>0</v>
      </c>
      <c r="D52" s="22">
        <v>1</v>
      </c>
      <c r="E52" s="22">
        <v>2</v>
      </c>
      <c r="F52" s="22">
        <v>3</v>
      </c>
      <c r="G52" s="22">
        <v>4</v>
      </c>
      <c r="H52" s="110" t="s">
        <v>18</v>
      </c>
      <c r="J52" s="160"/>
      <c r="K52" s="160"/>
      <c r="L52" s="160"/>
      <c r="M52" s="160"/>
      <c r="N52" s="160"/>
      <c r="O52" s="160"/>
    </row>
    <row r="53" spans="2:16">
      <c r="B53" s="111" t="s">
        <v>19</v>
      </c>
      <c r="C53" s="161">
        <v>0.91427899999999995</v>
      </c>
      <c r="D53" s="161">
        <v>0.92833500000000002</v>
      </c>
      <c r="E53" s="161">
        <v>0.90578499999999995</v>
      </c>
      <c r="F53" s="161">
        <v>0.89474100000000001</v>
      </c>
      <c r="G53" s="161">
        <v>0.94331399999999999</v>
      </c>
      <c r="H53" s="161">
        <v>0.91729099999999997</v>
      </c>
      <c r="J53" s="160"/>
      <c r="K53" s="161"/>
      <c r="L53" s="161"/>
      <c r="M53" s="161"/>
      <c r="N53" s="161"/>
      <c r="O53" s="161"/>
      <c r="P53" s="161"/>
    </row>
    <row r="54" spans="2:16">
      <c r="B54" s="111" t="s">
        <v>20</v>
      </c>
      <c r="C54" s="161">
        <v>0.43037999999999998</v>
      </c>
      <c r="D54" s="161">
        <v>0.52307700000000001</v>
      </c>
      <c r="E54" s="161">
        <v>0.45205499999999998</v>
      </c>
      <c r="F54" s="161">
        <v>0.39285700000000001</v>
      </c>
      <c r="G54" s="161">
        <v>0.45569599999999999</v>
      </c>
      <c r="H54" s="161">
        <v>0.45081300000000002</v>
      </c>
      <c r="J54" s="160"/>
      <c r="K54" s="161"/>
      <c r="L54" s="161"/>
      <c r="M54" s="161"/>
      <c r="N54" s="161"/>
      <c r="O54" s="161"/>
      <c r="P54" s="161"/>
    </row>
    <row r="55" spans="2:16">
      <c r="B55" s="111" t="s">
        <v>21</v>
      </c>
      <c r="C55" s="161">
        <v>0.91891900000000004</v>
      </c>
      <c r="D55" s="161">
        <v>0.91891900000000004</v>
      </c>
      <c r="E55" s="161">
        <v>0.89189200000000002</v>
      </c>
      <c r="F55" s="161">
        <v>0.89189200000000002</v>
      </c>
      <c r="G55" s="161">
        <v>0.97297299999999998</v>
      </c>
      <c r="H55" s="161">
        <v>0.91891900000000004</v>
      </c>
      <c r="J55" s="160"/>
      <c r="K55" s="161"/>
      <c r="L55" s="161"/>
      <c r="M55" s="161"/>
      <c r="N55" s="161"/>
      <c r="O55" s="161"/>
      <c r="P55" s="161"/>
    </row>
    <row r="56" spans="2:16">
      <c r="B56" s="111" t="s">
        <v>22</v>
      </c>
      <c r="C56" s="161">
        <v>8.9719999999999994E-2</v>
      </c>
      <c r="D56" s="161">
        <v>6.3550999999999996E-2</v>
      </c>
      <c r="E56" s="161">
        <v>8.2242999999999997E-2</v>
      </c>
      <c r="F56" s="161">
        <v>0.10280400000000001</v>
      </c>
      <c r="G56" s="161">
        <v>8.2242999999999997E-2</v>
      </c>
      <c r="H56" s="161">
        <v>8.4112000000000006E-2</v>
      </c>
      <c r="J56" s="160"/>
      <c r="K56" s="161"/>
      <c r="L56" s="161"/>
      <c r="M56" s="161"/>
      <c r="N56" s="161"/>
      <c r="O56" s="161"/>
      <c r="P56" s="161"/>
    </row>
    <row r="57" spans="2:16">
      <c r="B57" s="111" t="s">
        <v>23</v>
      </c>
      <c r="C57" s="161">
        <v>8.9719999999999994E-2</v>
      </c>
      <c r="D57" s="161">
        <v>6.3550999999999996E-2</v>
      </c>
      <c r="E57" s="161">
        <v>8.2242999999999997E-2</v>
      </c>
      <c r="F57" s="161">
        <v>0.10280400000000001</v>
      </c>
      <c r="G57" s="161">
        <v>8.2242999999999997E-2</v>
      </c>
      <c r="H57" s="161">
        <v>8.4112000000000006E-2</v>
      </c>
      <c r="J57" s="160"/>
      <c r="K57" s="161"/>
      <c r="L57" s="161"/>
      <c r="M57" s="161"/>
      <c r="N57" s="161"/>
      <c r="O57" s="161"/>
      <c r="P57" s="161"/>
    </row>
    <row r="58" spans="2:16">
      <c r="B58" s="111" t="s">
        <v>24</v>
      </c>
      <c r="C58" s="161">
        <v>-0.39368300000000001</v>
      </c>
      <c r="D58" s="161">
        <v>1.2808E-2</v>
      </c>
      <c r="E58" s="161">
        <v>-0.27754299999999998</v>
      </c>
      <c r="F58" s="161">
        <v>-0.59692800000000001</v>
      </c>
      <c r="G58" s="161">
        <v>-0.27754299999999998</v>
      </c>
      <c r="H58" s="161">
        <v>-0.30657800000000002</v>
      </c>
      <c r="J58" s="160"/>
      <c r="K58" s="161"/>
      <c r="L58" s="161"/>
      <c r="M58" s="161"/>
      <c r="N58" s="161"/>
      <c r="O58" s="161"/>
      <c r="P58" s="161"/>
    </row>
    <row r="59" spans="2:16">
      <c r="B59" s="111" t="s">
        <v>25</v>
      </c>
      <c r="C59" s="161">
        <v>0.91427899999999995</v>
      </c>
      <c r="D59" s="161">
        <v>0.92833500000000002</v>
      </c>
      <c r="E59" s="161">
        <v>0.90578499999999995</v>
      </c>
      <c r="F59" s="161">
        <v>0.89474100000000001</v>
      </c>
      <c r="G59" s="161">
        <v>0.94331399999999999</v>
      </c>
      <c r="H59" s="161">
        <v>0.91729099999999997</v>
      </c>
      <c r="J59" s="160"/>
      <c r="K59" s="161"/>
      <c r="L59" s="161"/>
      <c r="M59" s="161"/>
      <c r="N59" s="161"/>
      <c r="O59" s="161"/>
      <c r="P59" s="161"/>
    </row>
    <row r="60" spans="2:16">
      <c r="B60" s="111" t="s">
        <v>26</v>
      </c>
      <c r="C60" s="161">
        <v>0.98029999999999995</v>
      </c>
      <c r="D60" s="161">
        <v>0.96545599999999998</v>
      </c>
      <c r="E60" s="161">
        <v>0.97731500000000004</v>
      </c>
      <c r="F60" s="161">
        <v>0.95446699999999995</v>
      </c>
      <c r="G60" s="161">
        <v>0.98800600000000005</v>
      </c>
      <c r="H60" s="161">
        <v>0.973109</v>
      </c>
      <c r="J60" s="160"/>
      <c r="K60" s="161"/>
      <c r="L60" s="161"/>
      <c r="M60" s="161"/>
      <c r="N60" s="161"/>
      <c r="O60" s="161"/>
      <c r="P60" s="161"/>
    </row>
    <row r="61" spans="2:16">
      <c r="B61" s="111" t="s">
        <v>27</v>
      </c>
      <c r="C61" s="161">
        <v>0.58620700000000003</v>
      </c>
      <c r="D61" s="161">
        <v>0.66666700000000001</v>
      </c>
      <c r="E61" s="161">
        <v>0.6</v>
      </c>
      <c r="F61" s="161">
        <v>0.54545500000000002</v>
      </c>
      <c r="G61" s="161">
        <v>0.62068999999999996</v>
      </c>
      <c r="H61" s="161">
        <v>0.60380400000000001</v>
      </c>
      <c r="J61" s="160"/>
      <c r="K61" s="161"/>
      <c r="L61" s="161"/>
      <c r="M61" s="161"/>
      <c r="N61" s="161"/>
      <c r="O61" s="161"/>
      <c r="P61" s="161"/>
    </row>
    <row r="62" spans="2:16">
      <c r="B62" s="112" t="s">
        <v>46</v>
      </c>
      <c r="C62" s="161">
        <v>0.19106100000000001</v>
      </c>
      <c r="D62" s="161">
        <v>0.169792</v>
      </c>
      <c r="E62" s="161">
        <v>0.18993299999999999</v>
      </c>
      <c r="F62" s="161">
        <v>0.24884600000000001</v>
      </c>
      <c r="G62" s="161">
        <v>0.19445999999999999</v>
      </c>
      <c r="H62" s="161">
        <v>0.19881799999999999</v>
      </c>
      <c r="J62" s="160"/>
      <c r="K62" s="161"/>
      <c r="L62" s="161"/>
      <c r="M62" s="161"/>
      <c r="N62" s="161"/>
      <c r="O62" s="161"/>
      <c r="P62" s="161"/>
    </row>
    <row r="63" spans="2:16">
      <c r="B63" s="19"/>
      <c r="C63" s="68"/>
      <c r="D63" s="68"/>
      <c r="E63" s="68"/>
      <c r="F63" s="68"/>
      <c r="G63" s="68"/>
      <c r="H63" s="69"/>
      <c r="J63" s="6"/>
      <c r="K63" s="6"/>
      <c r="L63" s="6"/>
      <c r="M63" s="6"/>
      <c r="N63" s="6"/>
      <c r="O63" s="6"/>
      <c r="P63" s="6"/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C061-4F5F-7C4F-9310-561568036EF5}">
  <dimension ref="A2:P63"/>
  <sheetViews>
    <sheetView workbookViewId="0">
      <selection activeCell="K37" sqref="K37"/>
    </sheetView>
  </sheetViews>
  <sheetFormatPr baseColWidth="10" defaultRowHeight="16"/>
  <cols>
    <col min="1" max="1" width="12.6640625" customWidth="1"/>
    <col min="3" max="3" width="13" customWidth="1"/>
    <col min="8" max="8" width="12.1640625" customWidth="1"/>
    <col min="9" max="9" width="15.33203125" customWidth="1"/>
  </cols>
  <sheetData>
    <row r="2" spans="1:16">
      <c r="B2" s="157" t="s">
        <v>32</v>
      </c>
      <c r="C2" s="158"/>
      <c r="D2" s="158"/>
      <c r="E2" s="158"/>
      <c r="F2" s="158"/>
      <c r="G2" s="158"/>
      <c r="H2" s="158"/>
      <c r="I2" s="159"/>
    </row>
    <row r="3" spans="1:16">
      <c r="B3" s="27" t="s">
        <v>4</v>
      </c>
      <c r="C3" s="28" t="s">
        <v>5</v>
      </c>
      <c r="D3" s="29" t="s">
        <v>43</v>
      </c>
      <c r="E3" s="29" t="s">
        <v>44</v>
      </c>
      <c r="F3" s="29" t="s">
        <v>33</v>
      </c>
      <c r="G3" s="29" t="s">
        <v>7</v>
      </c>
      <c r="H3" s="29" t="s">
        <v>8</v>
      </c>
      <c r="I3" s="30" t="s">
        <v>42</v>
      </c>
      <c r="J3" s="9"/>
      <c r="K3" s="9"/>
      <c r="L3" s="9"/>
      <c r="M3" s="9"/>
      <c r="N3" s="9"/>
      <c r="O3" s="9"/>
    </row>
    <row r="4" spans="1:16">
      <c r="B4" s="27" t="s">
        <v>9</v>
      </c>
      <c r="C4" s="28" t="s">
        <v>2</v>
      </c>
      <c r="D4" s="31">
        <f>H12</f>
        <v>0.346524</v>
      </c>
      <c r="E4" s="31">
        <f>H13</f>
        <v>0.72734500000000002</v>
      </c>
      <c r="F4" s="31">
        <f>H18</f>
        <v>0.92601</v>
      </c>
      <c r="G4" s="31">
        <f>H11</f>
        <v>0.85041599999999995</v>
      </c>
      <c r="H4" s="31">
        <f>H19</f>
        <v>0.46453499999999998</v>
      </c>
      <c r="I4" s="32">
        <f>H20</f>
        <v>0.22251000000000001</v>
      </c>
      <c r="J4" s="9"/>
      <c r="K4" s="9"/>
      <c r="L4" s="9"/>
      <c r="M4" s="9"/>
      <c r="N4" s="9"/>
      <c r="O4" s="9"/>
    </row>
    <row r="5" spans="1:16">
      <c r="B5" s="27"/>
      <c r="C5" s="33" t="s">
        <v>3</v>
      </c>
      <c r="D5" s="31">
        <f>H26</f>
        <v>0.63870499999999997</v>
      </c>
      <c r="E5" s="31">
        <f>H27</f>
        <v>0.84887000000000001</v>
      </c>
      <c r="F5" s="31">
        <f>H32</f>
        <v>0.93213299999999999</v>
      </c>
      <c r="G5" s="31">
        <f>H25</f>
        <v>0.89411399999999996</v>
      </c>
      <c r="H5" s="31">
        <f>H33</f>
        <v>0.72246699999999997</v>
      </c>
      <c r="I5" s="32">
        <f>H34</f>
        <v>0.60193099999999999</v>
      </c>
      <c r="J5" s="9"/>
      <c r="K5" s="9"/>
      <c r="L5" s="9"/>
      <c r="M5" s="9"/>
      <c r="N5" s="9"/>
      <c r="O5" s="9"/>
    </row>
    <row r="6" spans="1:16">
      <c r="B6" s="27" t="s">
        <v>10</v>
      </c>
      <c r="C6" s="28" t="s">
        <v>2</v>
      </c>
      <c r="D6" s="31">
        <f>H40</f>
        <v>0.346501</v>
      </c>
      <c r="E6" s="31">
        <f>H41</f>
        <v>0.69729699999999994</v>
      </c>
      <c r="F6" s="31">
        <f>H46</f>
        <v>0.89842900000000003</v>
      </c>
      <c r="G6" s="31">
        <f>H39</f>
        <v>0.84089499999999995</v>
      </c>
      <c r="H6" s="31">
        <f>H47</f>
        <v>0.46159299999999998</v>
      </c>
      <c r="I6" s="32">
        <f>H48</f>
        <v>0.20258100000000001</v>
      </c>
      <c r="J6" s="9"/>
      <c r="K6" s="9"/>
      <c r="L6" s="9"/>
      <c r="M6" s="9"/>
      <c r="N6" s="9"/>
      <c r="O6" s="9"/>
    </row>
    <row r="7" spans="1:16">
      <c r="A7" s="36"/>
      <c r="B7" s="38"/>
      <c r="C7" s="39" t="s">
        <v>3</v>
      </c>
      <c r="D7" s="40">
        <f>H54</f>
        <v>0.59567899999999996</v>
      </c>
      <c r="E7" s="40">
        <f>H55</f>
        <v>0.82162199999999996</v>
      </c>
      <c r="F7" s="40">
        <f>H60</f>
        <v>0.92803599999999997</v>
      </c>
      <c r="G7" s="40">
        <f>H53</f>
        <v>0.89012800000000003</v>
      </c>
      <c r="H7" s="40">
        <f>H61</f>
        <v>0.68992900000000001</v>
      </c>
      <c r="I7" s="41">
        <f>H62</f>
        <v>0.77107700000000001</v>
      </c>
      <c r="J7" s="9"/>
      <c r="K7" s="9"/>
      <c r="L7" s="9"/>
      <c r="M7" s="9"/>
      <c r="N7" s="9"/>
      <c r="O7" s="9"/>
    </row>
    <row r="8" spans="1:16">
      <c r="A8" s="14"/>
      <c r="B8" s="14"/>
      <c r="C8" s="14"/>
      <c r="D8" s="14"/>
      <c r="E8" s="14"/>
      <c r="F8" s="14"/>
      <c r="G8" s="14"/>
      <c r="H8" s="9"/>
      <c r="I8" s="9"/>
      <c r="J8" s="9"/>
      <c r="K8" s="9"/>
      <c r="L8" s="9"/>
      <c r="M8" s="9"/>
      <c r="N8" s="9"/>
      <c r="O8" s="9"/>
    </row>
    <row r="9" spans="1:16">
      <c r="B9" s="42" t="s">
        <v>28</v>
      </c>
      <c r="C9" s="43"/>
      <c r="D9" s="43"/>
      <c r="E9" s="43"/>
      <c r="F9" s="43"/>
      <c r="G9" s="43"/>
      <c r="H9" s="44"/>
      <c r="I9" s="9"/>
      <c r="J9" s="9"/>
      <c r="K9" s="9"/>
      <c r="L9" s="9"/>
      <c r="M9" s="9"/>
      <c r="N9" s="9"/>
      <c r="O9" s="9"/>
    </row>
    <row r="10" spans="1:16">
      <c r="B10" s="21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23" t="s">
        <v>18</v>
      </c>
      <c r="I10" s="9"/>
      <c r="K10" s="5"/>
      <c r="L10" s="5"/>
      <c r="M10" s="5"/>
      <c r="N10" s="5"/>
      <c r="O10" s="5"/>
      <c r="P10" s="5"/>
    </row>
    <row r="11" spans="1:16">
      <c r="B11" s="18" t="s">
        <v>19</v>
      </c>
      <c r="C11" s="161">
        <v>0.861398</v>
      </c>
      <c r="D11" s="161">
        <v>0.83072199999999996</v>
      </c>
      <c r="E11" s="161">
        <v>0.80558799999999997</v>
      </c>
      <c r="F11" s="161">
        <v>0.86494499999999996</v>
      </c>
      <c r="G11" s="161">
        <v>0.88942500000000002</v>
      </c>
      <c r="H11" s="161">
        <v>0.85041599999999995</v>
      </c>
      <c r="I11" s="9"/>
      <c r="J11" s="160"/>
      <c r="K11" s="160"/>
      <c r="L11" s="160"/>
      <c r="M11" s="160"/>
      <c r="N11" s="160"/>
      <c r="O11" s="160"/>
    </row>
    <row r="12" spans="1:16">
      <c r="B12" s="18" t="s">
        <v>20</v>
      </c>
      <c r="C12" s="161">
        <v>0.34090900000000002</v>
      </c>
      <c r="D12" s="161">
        <v>0.369369</v>
      </c>
      <c r="E12" s="161">
        <v>0.42045500000000002</v>
      </c>
      <c r="F12" s="161">
        <v>0.3</v>
      </c>
      <c r="G12" s="161">
        <v>0.30188700000000002</v>
      </c>
      <c r="H12" s="161">
        <v>0.346524</v>
      </c>
      <c r="I12" s="9"/>
      <c r="J12" s="160"/>
      <c r="K12" s="161"/>
      <c r="L12" s="161"/>
      <c r="M12" s="161"/>
      <c r="N12" s="161"/>
      <c r="O12" s="161"/>
      <c r="P12" s="161"/>
    </row>
    <row r="13" spans="1:16">
      <c r="B13" s="18" t="s">
        <v>21</v>
      </c>
      <c r="C13" s="161">
        <v>0.75</v>
      </c>
      <c r="D13" s="161">
        <v>0.68333299999999997</v>
      </c>
      <c r="E13" s="161">
        <v>0.62711899999999998</v>
      </c>
      <c r="F13" s="161">
        <v>0.76271199999999995</v>
      </c>
      <c r="G13" s="161">
        <v>0.81355900000000003</v>
      </c>
      <c r="H13" s="161">
        <v>0.72734500000000002</v>
      </c>
      <c r="J13" s="160"/>
      <c r="K13" s="161"/>
      <c r="L13" s="161"/>
      <c r="M13" s="161"/>
      <c r="N13" s="161"/>
      <c r="O13" s="161"/>
      <c r="P13" s="161"/>
    </row>
    <row r="14" spans="1:16">
      <c r="B14" s="18" t="s">
        <v>22</v>
      </c>
      <c r="C14" s="161">
        <v>3.1308000000000002E-2</v>
      </c>
      <c r="D14" s="161">
        <v>2.7317000000000001E-2</v>
      </c>
      <c r="E14" s="161">
        <v>2.2405999999999999E-2</v>
      </c>
      <c r="F14" s="161">
        <v>3.6525000000000002E-2</v>
      </c>
      <c r="G14" s="161">
        <v>3.7457999999999998E-2</v>
      </c>
      <c r="H14" s="161">
        <v>3.1002999999999999E-2</v>
      </c>
      <c r="J14" s="160"/>
      <c r="K14" s="161"/>
      <c r="L14" s="161"/>
      <c r="M14" s="161"/>
      <c r="N14" s="161"/>
      <c r="O14" s="161"/>
      <c r="P14" s="161"/>
    </row>
    <row r="15" spans="1:16">
      <c r="B15" s="18" t="s">
        <v>23</v>
      </c>
      <c r="C15" s="161">
        <v>3.1308000000000002E-2</v>
      </c>
      <c r="D15" s="161">
        <v>2.7317000000000001E-2</v>
      </c>
      <c r="E15" s="161">
        <v>2.2405999999999999E-2</v>
      </c>
      <c r="F15" s="161">
        <v>3.6525000000000002E-2</v>
      </c>
      <c r="G15" s="161">
        <v>3.7457999999999998E-2</v>
      </c>
      <c r="H15" s="161">
        <v>3.1002999999999999E-2</v>
      </c>
      <c r="J15" s="160"/>
      <c r="K15" s="161"/>
      <c r="L15" s="161"/>
      <c r="M15" s="161"/>
      <c r="N15" s="161"/>
      <c r="O15" s="161"/>
      <c r="P15" s="161"/>
    </row>
    <row r="16" spans="1:16">
      <c r="B16" s="18" t="s">
        <v>24</v>
      </c>
      <c r="C16" s="161">
        <v>-0.73189499999999996</v>
      </c>
      <c r="D16" s="161">
        <v>-0.51116300000000003</v>
      </c>
      <c r="E16" s="161">
        <v>-0.26010800000000001</v>
      </c>
      <c r="F16" s="161">
        <v>-1.0541480000000001</v>
      </c>
      <c r="G16" s="161">
        <v>-1.105945</v>
      </c>
      <c r="H16" s="161">
        <v>-0.73265199999999997</v>
      </c>
      <c r="J16" s="160"/>
      <c r="K16" s="161"/>
      <c r="L16" s="161"/>
      <c r="M16" s="161"/>
      <c r="N16" s="161"/>
      <c r="O16" s="161"/>
      <c r="P16" s="161"/>
    </row>
    <row r="17" spans="1:16">
      <c r="B17" s="18" t="s">
        <v>25</v>
      </c>
      <c r="C17" s="161">
        <v>0.861398</v>
      </c>
      <c r="D17" s="161">
        <v>0.83072199999999996</v>
      </c>
      <c r="E17" s="161">
        <v>0.80558799999999997</v>
      </c>
      <c r="F17" s="161">
        <v>0.86494499999999996</v>
      </c>
      <c r="G17" s="161">
        <v>0.88942500000000002</v>
      </c>
      <c r="H17" s="161">
        <v>0.85041599999999995</v>
      </c>
      <c r="J17" s="160"/>
      <c r="K17" s="161"/>
      <c r="L17" s="161"/>
      <c r="M17" s="161"/>
      <c r="N17" s="161"/>
      <c r="O17" s="161"/>
      <c r="P17" s="161"/>
    </row>
    <row r="18" spans="1:16">
      <c r="B18" s="18" t="s">
        <v>26</v>
      </c>
      <c r="C18" s="161">
        <v>0.90626399999999996</v>
      </c>
      <c r="D18" s="161">
        <v>0.92050799999999999</v>
      </c>
      <c r="E18" s="161">
        <v>0.90112099999999995</v>
      </c>
      <c r="F18" s="161">
        <v>0.93781999999999999</v>
      </c>
      <c r="G18" s="161">
        <v>0.964337</v>
      </c>
      <c r="H18" s="161">
        <v>0.92601</v>
      </c>
      <c r="J18" s="160"/>
      <c r="K18" s="161"/>
      <c r="L18" s="161"/>
      <c r="M18" s="161"/>
      <c r="N18" s="161"/>
      <c r="O18" s="161"/>
      <c r="P18" s="161"/>
    </row>
    <row r="19" spans="1:16">
      <c r="B19" s="18" t="s">
        <v>27</v>
      </c>
      <c r="C19" s="161">
        <v>0.46875</v>
      </c>
      <c r="D19" s="161">
        <v>0.47953200000000001</v>
      </c>
      <c r="E19" s="161">
        <v>0.50340099999999999</v>
      </c>
      <c r="F19" s="161">
        <v>0.430622</v>
      </c>
      <c r="G19" s="161">
        <v>0.44036700000000001</v>
      </c>
      <c r="H19" s="161">
        <v>0.46453499999999998</v>
      </c>
      <c r="J19" s="160"/>
      <c r="K19" s="161"/>
      <c r="L19" s="161"/>
      <c r="M19" s="161"/>
      <c r="N19" s="161"/>
      <c r="O19" s="161"/>
      <c r="P19" s="161"/>
    </row>
    <row r="20" spans="1:16">
      <c r="B20" s="19" t="s">
        <v>42</v>
      </c>
      <c r="C20" s="161">
        <v>0.243371</v>
      </c>
      <c r="D20" s="161">
        <v>0.234816</v>
      </c>
      <c r="E20" s="161">
        <v>0.188135</v>
      </c>
      <c r="F20" s="161">
        <v>0.28353299999999998</v>
      </c>
      <c r="G20" s="161">
        <v>0.16269400000000001</v>
      </c>
      <c r="H20" s="161">
        <v>0.22251000000000001</v>
      </c>
      <c r="J20" s="160"/>
      <c r="K20" s="161"/>
      <c r="L20" s="161"/>
      <c r="M20" s="161"/>
      <c r="N20" s="161"/>
      <c r="O20" s="161"/>
      <c r="P20" s="161"/>
    </row>
    <row r="21" spans="1:16">
      <c r="C21" s="6"/>
      <c r="D21" s="6"/>
      <c r="E21" s="6"/>
      <c r="F21" s="6"/>
      <c r="G21" s="6"/>
      <c r="H21" s="6"/>
      <c r="J21" s="160"/>
      <c r="K21" s="161"/>
      <c r="L21" s="161"/>
      <c r="M21" s="161"/>
      <c r="N21" s="161"/>
      <c r="O21" s="161"/>
      <c r="P21" s="161"/>
    </row>
    <row r="22" spans="1:16">
      <c r="A22" s="14"/>
      <c r="B22" s="14"/>
      <c r="C22" s="14"/>
      <c r="D22" s="14"/>
      <c r="E22" s="14"/>
      <c r="F22" s="14"/>
      <c r="G22" s="14"/>
      <c r="H22" s="9"/>
    </row>
    <row r="23" spans="1:16">
      <c r="B23" s="42" t="s">
        <v>29</v>
      </c>
      <c r="C23" s="43"/>
      <c r="D23" s="43"/>
      <c r="E23" s="43"/>
      <c r="F23" s="43"/>
      <c r="G23" s="43"/>
      <c r="H23" s="44"/>
    </row>
    <row r="24" spans="1:16">
      <c r="B24" s="20"/>
      <c r="C24" s="16">
        <v>0</v>
      </c>
      <c r="D24" s="16">
        <v>1</v>
      </c>
      <c r="E24" s="16">
        <v>2</v>
      </c>
      <c r="F24" s="16">
        <v>3</v>
      </c>
      <c r="G24" s="16">
        <v>4</v>
      </c>
      <c r="H24" s="17" t="s">
        <v>18</v>
      </c>
      <c r="K24" s="5"/>
      <c r="L24" s="5"/>
      <c r="M24" s="5"/>
      <c r="N24" s="5"/>
      <c r="O24" s="5"/>
      <c r="P24" s="5"/>
    </row>
    <row r="25" spans="1:16">
      <c r="B25" s="18" t="s">
        <v>19</v>
      </c>
      <c r="C25" s="161">
        <v>0.84758999999999995</v>
      </c>
      <c r="D25" s="161">
        <v>0.90491999999999995</v>
      </c>
      <c r="E25" s="161">
        <v>0.871197</v>
      </c>
      <c r="F25" s="161">
        <v>0.92549899999999996</v>
      </c>
      <c r="G25" s="161">
        <v>0.92136300000000004</v>
      </c>
      <c r="H25" s="161">
        <v>0.89411399999999996</v>
      </c>
      <c r="J25" s="160"/>
      <c r="K25" s="160"/>
      <c r="L25" s="160"/>
      <c r="M25" s="160"/>
      <c r="N25" s="160"/>
      <c r="O25" s="160"/>
    </row>
    <row r="26" spans="1:16">
      <c r="B26" s="18" t="s">
        <v>20</v>
      </c>
      <c r="C26" s="161">
        <v>0.69841299999999995</v>
      </c>
      <c r="D26" s="161">
        <v>0.71831</v>
      </c>
      <c r="E26" s="161">
        <v>0.63513500000000001</v>
      </c>
      <c r="F26" s="161">
        <v>0.62790699999999999</v>
      </c>
      <c r="G26" s="161">
        <v>0.51376100000000002</v>
      </c>
      <c r="H26" s="161">
        <v>0.63870499999999997</v>
      </c>
      <c r="J26" s="160"/>
      <c r="K26" s="161"/>
      <c r="L26" s="161"/>
      <c r="M26" s="161"/>
      <c r="N26" s="161"/>
      <c r="O26" s="161"/>
      <c r="P26" s="161"/>
    </row>
    <row r="27" spans="1:16">
      <c r="B27" s="18" t="s">
        <v>21</v>
      </c>
      <c r="C27" s="161">
        <v>0.73333300000000001</v>
      </c>
      <c r="D27" s="161">
        <v>0.85</v>
      </c>
      <c r="E27" s="161">
        <v>0.79661000000000004</v>
      </c>
      <c r="F27" s="161">
        <v>0.91525400000000001</v>
      </c>
      <c r="G27" s="161">
        <v>0.94915300000000002</v>
      </c>
      <c r="H27" s="161">
        <v>0.84887000000000001</v>
      </c>
      <c r="J27" s="160"/>
      <c r="K27" s="161"/>
      <c r="L27" s="161"/>
      <c r="M27" s="161"/>
      <c r="N27" s="161"/>
      <c r="O27" s="161"/>
      <c r="P27" s="161"/>
    </row>
    <row r="28" spans="1:16">
      <c r="B28" s="18" t="s">
        <v>22</v>
      </c>
      <c r="C28" s="161">
        <v>6.2724000000000002E-2</v>
      </c>
      <c r="D28" s="161">
        <v>5.1971000000000003E-2</v>
      </c>
      <c r="E28" s="161">
        <v>7.0017999999999997E-2</v>
      </c>
      <c r="F28" s="161">
        <v>6.6427E-2</v>
      </c>
      <c r="G28" s="161">
        <v>0.100539</v>
      </c>
      <c r="H28" s="161">
        <v>7.0335999999999996E-2</v>
      </c>
      <c r="J28" s="160"/>
      <c r="K28" s="161"/>
      <c r="L28" s="161"/>
      <c r="M28" s="161"/>
      <c r="N28" s="161"/>
      <c r="O28" s="161"/>
      <c r="P28" s="161"/>
    </row>
    <row r="29" spans="1:16">
      <c r="B29" s="18" t="s">
        <v>23</v>
      </c>
      <c r="C29" s="161">
        <v>6.2724000000000002E-2</v>
      </c>
      <c r="D29" s="161">
        <v>5.1971000000000003E-2</v>
      </c>
      <c r="E29" s="161">
        <v>7.0017999999999997E-2</v>
      </c>
      <c r="F29" s="161">
        <v>6.6427E-2</v>
      </c>
      <c r="G29" s="161">
        <v>0.100539</v>
      </c>
      <c r="H29" s="161">
        <v>7.0335999999999996E-2</v>
      </c>
      <c r="J29" s="160"/>
      <c r="K29" s="161"/>
      <c r="L29" s="161"/>
      <c r="M29" s="161"/>
      <c r="N29" s="161"/>
      <c r="O29" s="161"/>
      <c r="P29" s="161"/>
    </row>
    <row r="30" spans="1:16">
      <c r="B30" s="18" t="s">
        <v>24</v>
      </c>
      <c r="C30" s="161">
        <v>0.34638600000000003</v>
      </c>
      <c r="D30" s="161">
        <v>0.45843400000000001</v>
      </c>
      <c r="E30" s="161">
        <v>0.26067000000000001</v>
      </c>
      <c r="F30" s="161">
        <v>0.29858400000000002</v>
      </c>
      <c r="G30" s="161">
        <v>-6.1601999999999997E-2</v>
      </c>
      <c r="H30" s="161">
        <v>0.260494</v>
      </c>
      <c r="J30" s="160"/>
      <c r="K30" s="161"/>
      <c r="L30" s="161"/>
      <c r="M30" s="161"/>
      <c r="N30" s="161"/>
      <c r="O30" s="161"/>
      <c r="P30" s="161"/>
    </row>
    <row r="31" spans="1:16">
      <c r="B31" s="18" t="s">
        <v>25</v>
      </c>
      <c r="C31" s="161">
        <v>0.84758999999999995</v>
      </c>
      <c r="D31" s="161">
        <v>0.90491999999999995</v>
      </c>
      <c r="E31" s="161">
        <v>0.871197</v>
      </c>
      <c r="F31" s="161">
        <v>0.92549899999999996</v>
      </c>
      <c r="G31" s="161">
        <v>0.92136300000000004</v>
      </c>
      <c r="H31" s="161">
        <v>0.89411399999999996</v>
      </c>
      <c r="J31" s="160"/>
      <c r="K31" s="161"/>
      <c r="L31" s="161"/>
      <c r="M31" s="161"/>
      <c r="N31" s="161"/>
      <c r="O31" s="161"/>
      <c r="P31" s="161"/>
    </row>
    <row r="32" spans="1:16">
      <c r="B32" s="18" t="s">
        <v>26</v>
      </c>
      <c r="C32" s="161">
        <v>0.90791500000000003</v>
      </c>
      <c r="D32" s="161">
        <v>0.94923000000000002</v>
      </c>
      <c r="E32" s="161">
        <v>0.92029099999999997</v>
      </c>
      <c r="F32" s="161">
        <v>0.93456899999999998</v>
      </c>
      <c r="G32" s="161">
        <v>0.94865900000000003</v>
      </c>
      <c r="H32" s="161">
        <v>0.93213299999999999</v>
      </c>
      <c r="J32" s="160"/>
      <c r="K32" s="161"/>
      <c r="L32" s="161"/>
      <c r="M32" s="161"/>
      <c r="N32" s="161"/>
      <c r="O32" s="161"/>
      <c r="P32" s="161"/>
    </row>
    <row r="33" spans="1:16">
      <c r="B33" s="18" t="s">
        <v>27</v>
      </c>
      <c r="C33" s="161">
        <v>0.71544700000000006</v>
      </c>
      <c r="D33" s="161">
        <v>0.77862600000000004</v>
      </c>
      <c r="E33" s="161">
        <v>0.70676700000000003</v>
      </c>
      <c r="F33" s="161">
        <v>0.74482800000000005</v>
      </c>
      <c r="G33" s="161">
        <v>0.66666700000000001</v>
      </c>
      <c r="H33" s="161">
        <v>0.72246699999999997</v>
      </c>
      <c r="J33" s="160"/>
      <c r="K33" s="161"/>
      <c r="L33" s="161"/>
      <c r="M33" s="161"/>
      <c r="N33" s="161"/>
      <c r="O33" s="161"/>
      <c r="P33" s="161"/>
    </row>
    <row r="34" spans="1:16">
      <c r="B34" s="19" t="s">
        <v>42</v>
      </c>
      <c r="C34" s="161">
        <v>0.93951600000000002</v>
      </c>
      <c r="D34" s="161">
        <v>0.45575100000000002</v>
      </c>
      <c r="E34" s="161">
        <v>0.72956600000000005</v>
      </c>
      <c r="F34" s="161">
        <v>0.49582199999999998</v>
      </c>
      <c r="G34" s="161">
        <v>0.38899800000000001</v>
      </c>
      <c r="H34" s="161">
        <v>0.60193099999999999</v>
      </c>
      <c r="J34" s="160"/>
      <c r="K34" s="161"/>
      <c r="L34" s="161"/>
      <c r="M34" s="161"/>
      <c r="N34" s="161"/>
      <c r="O34" s="161"/>
      <c r="P34" s="161"/>
    </row>
    <row r="35" spans="1:16">
      <c r="B35" s="19"/>
      <c r="C35" s="6"/>
      <c r="D35" s="6"/>
      <c r="E35" s="6"/>
      <c r="F35" s="6"/>
      <c r="G35" s="6"/>
      <c r="H35" s="6"/>
      <c r="J35" s="160"/>
      <c r="K35" s="161"/>
      <c r="L35" s="161"/>
      <c r="M35" s="161"/>
      <c r="N35" s="161"/>
      <c r="O35" s="161"/>
      <c r="P35" s="161"/>
    </row>
    <row r="36" spans="1:16">
      <c r="A36" s="1"/>
      <c r="B36" s="1"/>
      <c r="C36" s="1"/>
      <c r="D36" s="1"/>
      <c r="E36" s="1"/>
      <c r="F36" s="1"/>
      <c r="G36" s="1"/>
    </row>
    <row r="37" spans="1:16">
      <c r="B37" s="45" t="s">
        <v>30</v>
      </c>
      <c r="C37" s="34"/>
      <c r="D37" s="34"/>
      <c r="E37" s="34"/>
      <c r="F37" s="34"/>
      <c r="G37" s="34"/>
      <c r="H37" s="35"/>
    </row>
    <row r="38" spans="1:16">
      <c r="B38" s="24"/>
      <c r="C38" s="25">
        <v>0</v>
      </c>
      <c r="D38" s="25">
        <v>1</v>
      </c>
      <c r="E38" s="25">
        <v>2</v>
      </c>
      <c r="F38" s="25">
        <v>3</v>
      </c>
      <c r="G38" s="25">
        <v>4</v>
      </c>
      <c r="H38" s="26" t="s">
        <v>18</v>
      </c>
      <c r="K38" s="5"/>
      <c r="L38" s="5"/>
      <c r="M38" s="5"/>
      <c r="N38" s="5"/>
      <c r="O38" s="5"/>
      <c r="P38" s="5"/>
    </row>
    <row r="39" spans="1:16">
      <c r="B39" s="18" t="s">
        <v>19</v>
      </c>
      <c r="C39" s="161">
        <v>0.81760299999999997</v>
      </c>
      <c r="D39" s="161">
        <v>0.84087900000000004</v>
      </c>
      <c r="E39" s="161">
        <v>0.84494100000000005</v>
      </c>
      <c r="F39" s="161">
        <v>0.84369000000000005</v>
      </c>
      <c r="G39" s="161">
        <v>0.85736000000000001</v>
      </c>
      <c r="H39" s="161">
        <v>0.84089499999999995</v>
      </c>
      <c r="J39" s="160"/>
      <c r="K39" s="160"/>
      <c r="L39" s="160"/>
      <c r="M39" s="160"/>
      <c r="N39" s="160"/>
      <c r="O39" s="160"/>
    </row>
    <row r="40" spans="1:16">
      <c r="B40" s="18" t="s">
        <v>20</v>
      </c>
      <c r="C40" s="161">
        <v>0.358209</v>
      </c>
      <c r="D40" s="161">
        <v>0.27956999999999999</v>
      </c>
      <c r="E40" s="161">
        <v>0.38806000000000002</v>
      </c>
      <c r="F40" s="161">
        <v>0.346667</v>
      </c>
      <c r="G40" s="161">
        <v>0.36</v>
      </c>
      <c r="H40" s="161">
        <v>0.346501</v>
      </c>
      <c r="J40" s="160"/>
      <c r="K40" s="161"/>
      <c r="L40" s="161"/>
      <c r="M40" s="161"/>
      <c r="N40" s="161"/>
      <c r="O40" s="161"/>
      <c r="P40" s="161"/>
    </row>
    <row r="41" spans="1:16">
      <c r="B41" s="18" t="s">
        <v>21</v>
      </c>
      <c r="C41" s="161">
        <v>0.64864900000000003</v>
      </c>
      <c r="D41" s="161">
        <v>0.70270299999999997</v>
      </c>
      <c r="E41" s="161">
        <v>0.70270299999999997</v>
      </c>
      <c r="F41" s="161">
        <v>0.70270299999999997</v>
      </c>
      <c r="G41" s="161">
        <v>0.72972999999999999</v>
      </c>
      <c r="H41" s="161">
        <v>0.69729699999999994</v>
      </c>
      <c r="J41" s="160"/>
      <c r="K41" s="161"/>
      <c r="L41" s="161"/>
      <c r="M41" s="161"/>
      <c r="N41" s="161"/>
      <c r="O41" s="161"/>
      <c r="P41" s="161"/>
    </row>
    <row r="42" spans="1:16">
      <c r="B42" s="18" t="s">
        <v>22</v>
      </c>
      <c r="C42" s="161">
        <v>1.7305000000000001E-2</v>
      </c>
      <c r="D42" s="161">
        <v>2.4104E-2</v>
      </c>
      <c r="E42" s="161">
        <v>1.6074000000000001E-2</v>
      </c>
      <c r="F42" s="161">
        <v>1.8547000000000001E-2</v>
      </c>
      <c r="G42" s="161">
        <v>1.7929E-2</v>
      </c>
      <c r="H42" s="161">
        <v>1.8792E-2</v>
      </c>
      <c r="J42" s="160"/>
      <c r="K42" s="161"/>
      <c r="L42" s="161"/>
      <c r="M42" s="161"/>
      <c r="N42" s="161"/>
      <c r="O42" s="161"/>
      <c r="P42" s="161"/>
    </row>
    <row r="43" spans="1:16">
      <c r="B43" s="18" t="s">
        <v>23</v>
      </c>
      <c r="C43" s="161">
        <v>1.7305000000000001E-2</v>
      </c>
      <c r="D43" s="161">
        <v>2.4104E-2</v>
      </c>
      <c r="E43" s="161">
        <v>1.6074000000000001E-2</v>
      </c>
      <c r="F43" s="161">
        <v>1.8547000000000001E-2</v>
      </c>
      <c r="G43" s="161">
        <v>1.7929E-2</v>
      </c>
      <c r="H43" s="161">
        <v>1.8792E-2</v>
      </c>
      <c r="J43" s="160"/>
      <c r="K43" s="161"/>
      <c r="L43" s="161"/>
      <c r="M43" s="161"/>
      <c r="N43" s="161"/>
      <c r="O43" s="161"/>
      <c r="P43" s="161"/>
    </row>
    <row r="44" spans="1:16">
      <c r="B44" s="18" t="s">
        <v>24</v>
      </c>
      <c r="C44" s="161">
        <v>-0.53101900000000002</v>
      </c>
      <c r="D44" s="161">
        <v>-1.1324909999999999</v>
      </c>
      <c r="E44" s="161">
        <v>-0.42166599999999999</v>
      </c>
      <c r="F44" s="161">
        <v>-0.64038300000000004</v>
      </c>
      <c r="G44" s="161">
        <v>-0.585704</v>
      </c>
      <c r="H44" s="161">
        <v>-0.66225299999999998</v>
      </c>
      <c r="J44" s="160"/>
      <c r="K44" s="161"/>
      <c r="L44" s="161"/>
      <c r="M44" s="161"/>
      <c r="N44" s="161"/>
      <c r="O44" s="161"/>
      <c r="P44" s="161"/>
    </row>
    <row r="45" spans="1:16">
      <c r="B45" s="18" t="s">
        <v>25</v>
      </c>
      <c r="C45" s="161">
        <v>0.81760299999999997</v>
      </c>
      <c r="D45" s="161">
        <v>0.84087900000000004</v>
      </c>
      <c r="E45" s="161">
        <v>0.84494100000000005</v>
      </c>
      <c r="F45" s="161">
        <v>0.84369000000000005</v>
      </c>
      <c r="G45" s="161">
        <v>0.85736000000000001</v>
      </c>
      <c r="H45" s="161">
        <v>0.84089499999999995</v>
      </c>
      <c r="J45" s="160"/>
      <c r="K45" s="161"/>
      <c r="L45" s="161"/>
      <c r="M45" s="161"/>
      <c r="N45" s="161"/>
      <c r="O45" s="161"/>
      <c r="P45" s="161"/>
    </row>
    <row r="46" spans="1:16">
      <c r="B46" s="18" t="str">
        <f>F3</f>
        <v>ROC_AUC</v>
      </c>
      <c r="C46" s="161">
        <v>0.89021899999999998</v>
      </c>
      <c r="D46" s="161">
        <v>0.92009300000000005</v>
      </c>
      <c r="E46" s="161">
        <v>0.93257999999999996</v>
      </c>
      <c r="F46" s="161">
        <v>0.85706899999999997</v>
      </c>
      <c r="G46" s="161">
        <v>0.89218299999999995</v>
      </c>
      <c r="H46" s="161">
        <v>0.89842900000000003</v>
      </c>
      <c r="J46" s="160"/>
      <c r="K46" s="161"/>
      <c r="L46" s="161"/>
      <c r="M46" s="161"/>
      <c r="N46" s="161"/>
      <c r="O46" s="161"/>
      <c r="P46" s="161"/>
    </row>
    <row r="47" spans="1:16">
      <c r="B47" s="18" t="str">
        <f>H3</f>
        <v>F1</v>
      </c>
      <c r="C47" s="161">
        <v>0.461538</v>
      </c>
      <c r="D47" s="161">
        <v>0.4</v>
      </c>
      <c r="E47" s="161">
        <v>0.5</v>
      </c>
      <c r="F47" s="161">
        <v>0.46428599999999998</v>
      </c>
      <c r="G47" s="161">
        <v>0.48214299999999999</v>
      </c>
      <c r="H47" s="161">
        <v>0.46159299999999998</v>
      </c>
      <c r="J47" s="160"/>
      <c r="K47" s="161"/>
      <c r="L47" s="161"/>
      <c r="M47" s="161"/>
      <c r="N47" s="161"/>
      <c r="O47" s="161"/>
      <c r="P47" s="161"/>
    </row>
    <row r="48" spans="1:16">
      <c r="B48" s="18" t="str">
        <f>I3</f>
        <v>Log-loss</v>
      </c>
      <c r="C48" s="161">
        <v>0.152804</v>
      </c>
      <c r="D48" s="161">
        <v>0.326685</v>
      </c>
      <c r="E48" s="161">
        <v>0.15878800000000001</v>
      </c>
      <c r="F48" s="161">
        <v>0.223187</v>
      </c>
      <c r="G48" s="161">
        <v>0.15143999999999999</v>
      </c>
      <c r="H48" s="161">
        <v>0.20258100000000001</v>
      </c>
      <c r="J48" s="160"/>
      <c r="K48" s="161"/>
      <c r="L48" s="161"/>
      <c r="M48" s="161"/>
      <c r="N48" s="161"/>
      <c r="O48" s="161"/>
      <c r="P48" s="161"/>
    </row>
    <row r="49" spans="1:16">
      <c r="B49" s="19"/>
      <c r="C49" s="6"/>
      <c r="D49" s="6"/>
      <c r="E49" s="6"/>
      <c r="F49" s="6"/>
      <c r="G49" s="6"/>
      <c r="H49" s="6"/>
      <c r="J49" s="160"/>
      <c r="K49" s="161"/>
      <c r="L49" s="161"/>
      <c r="M49" s="161"/>
      <c r="N49" s="161"/>
      <c r="O49" s="161"/>
      <c r="P49" s="161"/>
    </row>
    <row r="50" spans="1:16">
      <c r="A50" s="1"/>
      <c r="B50" s="1"/>
      <c r="C50" s="1"/>
      <c r="D50" s="1"/>
      <c r="E50" s="1"/>
      <c r="F50" s="1"/>
      <c r="G50" s="1"/>
    </row>
    <row r="51" spans="1:16">
      <c r="B51" s="45" t="s">
        <v>31</v>
      </c>
      <c r="C51" s="34"/>
      <c r="D51" s="34"/>
      <c r="E51" s="34"/>
      <c r="F51" s="34"/>
      <c r="G51" s="34"/>
      <c r="H51" s="35"/>
    </row>
    <row r="52" spans="1:16">
      <c r="B52" s="15"/>
      <c r="C52" s="16">
        <v>0</v>
      </c>
      <c r="D52" s="16">
        <v>1</v>
      </c>
      <c r="E52" s="16">
        <v>2</v>
      </c>
      <c r="F52" s="16">
        <v>3</v>
      </c>
      <c r="G52" s="16">
        <v>4</v>
      </c>
      <c r="H52" s="17" t="s">
        <v>18</v>
      </c>
      <c r="K52" s="5"/>
      <c r="L52" s="5"/>
      <c r="M52" s="5"/>
      <c r="N52" s="5"/>
      <c r="O52" s="5"/>
      <c r="P52" s="5"/>
    </row>
    <row r="53" spans="1:16">
      <c r="B53" s="18" t="s">
        <v>19</v>
      </c>
      <c r="C53" s="161">
        <v>0.87281600000000004</v>
      </c>
      <c r="D53" s="161">
        <v>0.88733300000000004</v>
      </c>
      <c r="E53" s="161">
        <v>0.86980400000000002</v>
      </c>
      <c r="F53" s="161">
        <v>0.85528599999999999</v>
      </c>
      <c r="G53" s="161">
        <v>0.96540199999999998</v>
      </c>
      <c r="H53" s="161">
        <v>0.89012800000000003</v>
      </c>
      <c r="J53" s="160"/>
      <c r="K53" s="160"/>
      <c r="L53" s="160"/>
      <c r="M53" s="160"/>
      <c r="N53" s="160"/>
      <c r="O53" s="160"/>
    </row>
    <row r="54" spans="1:16">
      <c r="B54" s="18" t="s">
        <v>20</v>
      </c>
      <c r="C54" s="161">
        <v>0.60416700000000001</v>
      </c>
      <c r="D54" s="161">
        <v>0.625</v>
      </c>
      <c r="E54" s="161">
        <v>0.56862699999999999</v>
      </c>
      <c r="F54" s="161">
        <v>0.54901999999999995</v>
      </c>
      <c r="G54" s="161">
        <v>0.631579</v>
      </c>
      <c r="H54" s="161">
        <v>0.59567899999999996</v>
      </c>
      <c r="J54" s="160"/>
      <c r="K54" s="161"/>
      <c r="L54" s="161"/>
      <c r="M54" s="161"/>
      <c r="N54" s="161"/>
      <c r="O54" s="161"/>
      <c r="P54" s="161"/>
    </row>
    <row r="55" spans="1:16">
      <c r="B55" s="18" t="s">
        <v>21</v>
      </c>
      <c r="C55" s="161">
        <v>0.78378400000000004</v>
      </c>
      <c r="D55" s="161">
        <v>0.81081099999999995</v>
      </c>
      <c r="E55" s="161">
        <v>0.78378400000000004</v>
      </c>
      <c r="F55" s="161">
        <v>0.75675700000000001</v>
      </c>
      <c r="G55" s="161">
        <v>0.97297299999999998</v>
      </c>
      <c r="H55" s="161">
        <v>0.82162199999999996</v>
      </c>
      <c r="J55" s="160"/>
      <c r="K55" s="161"/>
      <c r="L55" s="161"/>
      <c r="M55" s="161"/>
      <c r="N55" s="161"/>
      <c r="O55" s="161"/>
      <c r="P55" s="161"/>
    </row>
    <row r="56" spans="1:16">
      <c r="B56" s="18" t="s">
        <v>22</v>
      </c>
      <c r="C56" s="161">
        <v>5.0466999999999998E-2</v>
      </c>
      <c r="D56" s="161">
        <v>4.6729E-2</v>
      </c>
      <c r="E56" s="161">
        <v>5.6075E-2</v>
      </c>
      <c r="F56" s="161">
        <v>5.9812999999999998E-2</v>
      </c>
      <c r="G56" s="161">
        <v>4.1120999999999998E-2</v>
      </c>
      <c r="H56" s="161">
        <v>5.0840999999999997E-2</v>
      </c>
      <c r="J56" s="160"/>
      <c r="K56" s="161"/>
      <c r="L56" s="161"/>
      <c r="M56" s="161"/>
      <c r="N56" s="161"/>
      <c r="O56" s="161"/>
      <c r="P56" s="161"/>
    </row>
    <row r="57" spans="1:16">
      <c r="B57" s="18" t="s">
        <v>23</v>
      </c>
      <c r="C57" s="161">
        <v>5.0466999999999998E-2</v>
      </c>
      <c r="D57" s="161">
        <v>4.6729E-2</v>
      </c>
      <c r="E57" s="161">
        <v>5.6075E-2</v>
      </c>
      <c r="F57" s="161">
        <v>5.9812999999999998E-2</v>
      </c>
      <c r="G57" s="161">
        <v>4.1120999999999998E-2</v>
      </c>
      <c r="H57" s="161">
        <v>5.0840999999999997E-2</v>
      </c>
      <c r="J57" s="160"/>
      <c r="K57" s="161"/>
      <c r="L57" s="161"/>
      <c r="M57" s="161"/>
      <c r="N57" s="161"/>
      <c r="O57" s="161"/>
      <c r="P57" s="161"/>
    </row>
    <row r="58" spans="1:16">
      <c r="B58" s="18" t="s">
        <v>24</v>
      </c>
      <c r="C58" s="161">
        <v>0.216053</v>
      </c>
      <c r="D58" s="161">
        <v>0.27412399999999998</v>
      </c>
      <c r="E58" s="161">
        <v>0.12894800000000001</v>
      </c>
      <c r="F58" s="161">
        <v>7.0877999999999997E-2</v>
      </c>
      <c r="G58" s="161">
        <v>0.36122900000000002</v>
      </c>
      <c r="H58" s="161">
        <v>0.21024599999999999</v>
      </c>
      <c r="J58" s="160"/>
      <c r="K58" s="161"/>
      <c r="L58" s="161"/>
      <c r="M58" s="161"/>
      <c r="N58" s="161"/>
      <c r="O58" s="161"/>
      <c r="P58" s="161"/>
    </row>
    <row r="59" spans="1:16">
      <c r="B59" s="18" t="s">
        <v>25</v>
      </c>
      <c r="C59" s="161">
        <v>0.87281600000000004</v>
      </c>
      <c r="D59" s="161">
        <v>0.88733300000000004</v>
      </c>
      <c r="E59" s="161">
        <v>0.86980400000000002</v>
      </c>
      <c r="F59" s="161">
        <v>0.85528599999999999</v>
      </c>
      <c r="G59" s="161">
        <v>0.96540199999999998</v>
      </c>
      <c r="H59" s="161">
        <v>0.89012800000000003</v>
      </c>
      <c r="J59" s="160"/>
      <c r="K59" s="161"/>
      <c r="L59" s="161"/>
      <c r="M59" s="161"/>
      <c r="N59" s="161"/>
      <c r="O59" s="161"/>
      <c r="P59" s="161"/>
    </row>
    <row r="60" spans="1:16">
      <c r="B60" s="18" t="s">
        <v>26</v>
      </c>
      <c r="C60" s="161">
        <v>0.94613599999999998</v>
      </c>
      <c r="D60" s="161">
        <v>0.93530899999999995</v>
      </c>
      <c r="E60" s="161">
        <v>0.95403199999999999</v>
      </c>
      <c r="F60" s="161">
        <v>0.839113</v>
      </c>
      <c r="G60" s="161">
        <v>0.96559200000000001</v>
      </c>
      <c r="H60" s="161">
        <v>0.92803599999999997</v>
      </c>
      <c r="J60" s="160"/>
      <c r="K60" s="161"/>
      <c r="L60" s="161"/>
      <c r="M60" s="161"/>
      <c r="N60" s="161"/>
      <c r="O60" s="161"/>
      <c r="P60" s="161"/>
    </row>
    <row r="61" spans="1:16">
      <c r="B61" s="18" t="s">
        <v>27</v>
      </c>
      <c r="C61" s="161">
        <v>0.68235299999999999</v>
      </c>
      <c r="D61" s="161">
        <v>0.70588200000000001</v>
      </c>
      <c r="E61" s="161">
        <v>0.65909099999999998</v>
      </c>
      <c r="F61" s="161">
        <v>0.63636400000000004</v>
      </c>
      <c r="G61" s="161">
        <v>0.765957</v>
      </c>
      <c r="H61" s="161">
        <v>0.68992900000000001</v>
      </c>
      <c r="J61" s="160"/>
      <c r="K61" s="161"/>
      <c r="L61" s="161"/>
      <c r="M61" s="161"/>
      <c r="N61" s="161"/>
      <c r="O61" s="161"/>
      <c r="P61" s="161"/>
    </row>
    <row r="62" spans="1:16">
      <c r="B62" s="18" t="str">
        <f>B48</f>
        <v>Log-loss</v>
      </c>
      <c r="C62" s="161">
        <v>0.79534300000000002</v>
      </c>
      <c r="D62" s="161">
        <v>0.77378100000000005</v>
      </c>
      <c r="E62" s="161">
        <v>0.95869000000000004</v>
      </c>
      <c r="F62" s="161">
        <v>1.0728500000000001</v>
      </c>
      <c r="G62" s="161">
        <v>0.254722</v>
      </c>
      <c r="H62" s="161">
        <v>0.77107700000000001</v>
      </c>
      <c r="J62" s="160"/>
      <c r="K62" s="161"/>
      <c r="L62" s="161"/>
      <c r="M62" s="161"/>
      <c r="N62" s="161"/>
      <c r="O62" s="161"/>
      <c r="P62" s="161"/>
    </row>
    <row r="63" spans="1:16">
      <c r="B63" s="19" t="s">
        <v>6</v>
      </c>
      <c r="C63" s="6">
        <v>0.200401</v>
      </c>
      <c r="D63" s="6">
        <v>0.200603</v>
      </c>
      <c r="E63" s="6">
        <v>0.200603</v>
      </c>
      <c r="F63" s="6">
        <v>0.23735600000000001</v>
      </c>
      <c r="G63" s="6">
        <v>0.25767899999999999</v>
      </c>
      <c r="H63" s="6">
        <v>0.219328</v>
      </c>
      <c r="J63" s="160"/>
      <c r="K63" s="161"/>
      <c r="L63" s="161"/>
      <c r="M63" s="161"/>
      <c r="N63" s="161"/>
      <c r="O63" s="161"/>
      <c r="P63" s="161"/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DD6E-C2D7-FF43-A5EE-1E08075B8FBD}">
  <dimension ref="B2:Q63"/>
  <sheetViews>
    <sheetView zoomScale="67" workbookViewId="0">
      <selection activeCell="J42" sqref="J42"/>
    </sheetView>
  </sheetViews>
  <sheetFormatPr baseColWidth="10" defaultRowHeight="16"/>
  <cols>
    <col min="9" max="9" width="13" customWidth="1"/>
  </cols>
  <sheetData>
    <row r="2" spans="2:16">
      <c r="B2" s="157" t="s">
        <v>32</v>
      </c>
      <c r="C2" s="158"/>
      <c r="D2" s="158"/>
      <c r="E2" s="158"/>
      <c r="F2" s="158"/>
      <c r="G2" s="158"/>
      <c r="H2" s="158"/>
      <c r="I2" s="159"/>
    </row>
    <row r="3" spans="2:16">
      <c r="B3" s="27" t="s">
        <v>4</v>
      </c>
      <c r="C3" s="28" t="s">
        <v>5</v>
      </c>
      <c r="D3" s="29" t="s">
        <v>43</v>
      </c>
      <c r="E3" s="29" t="s">
        <v>44</v>
      </c>
      <c r="F3" s="29" t="s">
        <v>33</v>
      </c>
      <c r="G3" s="29" t="s">
        <v>7</v>
      </c>
      <c r="H3" s="29" t="s">
        <v>8</v>
      </c>
      <c r="I3" s="30" t="s">
        <v>42</v>
      </c>
    </row>
    <row r="4" spans="2:16">
      <c r="B4" s="27" t="s">
        <v>9</v>
      </c>
      <c r="C4" s="28" t="s">
        <v>2</v>
      </c>
      <c r="D4" s="31">
        <f>H12</f>
        <v>0.37890499999999999</v>
      </c>
      <c r="E4" s="31">
        <f>H13</f>
        <v>0.73757099999999998</v>
      </c>
      <c r="F4" s="31">
        <f>H18</f>
        <v>0.96318499999999996</v>
      </c>
      <c r="G4" s="31">
        <f>H11</f>
        <v>0.85749799999999998</v>
      </c>
      <c r="H4" s="31">
        <f>H19</f>
        <v>0.49962800000000002</v>
      </c>
      <c r="I4" s="32">
        <f>H20</f>
        <v>0.100212</v>
      </c>
    </row>
    <row r="5" spans="2:16">
      <c r="B5" s="27" t="s">
        <v>3</v>
      </c>
      <c r="C5" s="33"/>
      <c r="D5" s="31">
        <f>H26</f>
        <v>0.68166199999999999</v>
      </c>
      <c r="E5" s="31">
        <f>H27</f>
        <v>0.82175100000000001</v>
      </c>
      <c r="F5" s="31">
        <f>H32</f>
        <v>0.96503799999999995</v>
      </c>
      <c r="G5" s="31">
        <f>H25</f>
        <v>0.887382</v>
      </c>
      <c r="H5" s="31">
        <f>H33</f>
        <v>0.74256699999999998</v>
      </c>
      <c r="I5" s="32">
        <f>H34</f>
        <v>0.177343</v>
      </c>
    </row>
    <row r="6" spans="2:16">
      <c r="B6" s="27" t="s">
        <v>10</v>
      </c>
      <c r="C6" s="28" t="s">
        <v>2</v>
      </c>
      <c r="D6" s="31">
        <f>H40</f>
        <v>0.40262399999999998</v>
      </c>
      <c r="E6" s="31">
        <f>H41</f>
        <v>0.77297300000000002</v>
      </c>
      <c r="F6" s="31">
        <f>H46</f>
        <v>0.97144699999999995</v>
      </c>
      <c r="G6" s="31">
        <f>H39</f>
        <v>0.87963899999999995</v>
      </c>
      <c r="H6" s="31">
        <f>H47</f>
        <v>0.52682799999999996</v>
      </c>
      <c r="I6" s="32">
        <f>H48</f>
        <v>6.0928000000000003E-2</v>
      </c>
    </row>
    <row r="7" spans="2:16">
      <c r="B7" s="38" t="s">
        <v>3</v>
      </c>
      <c r="C7" s="39"/>
      <c r="D7" s="40">
        <f>H54</f>
        <v>0.68663300000000005</v>
      </c>
      <c r="E7" s="40">
        <f>H55</f>
        <v>0.87026999999999999</v>
      </c>
      <c r="F7" s="40">
        <f>H60</f>
        <v>0.96824100000000002</v>
      </c>
      <c r="G7" s="40">
        <f>H53</f>
        <v>0.92007499999999998</v>
      </c>
      <c r="H7" s="40">
        <f>H61</f>
        <v>0.76636599999999999</v>
      </c>
      <c r="I7" s="41">
        <f>H62</f>
        <v>0.171158</v>
      </c>
    </row>
    <row r="8" spans="2:16">
      <c r="B8" s="14"/>
      <c r="C8" s="14"/>
      <c r="D8" s="14"/>
      <c r="E8" s="14"/>
      <c r="F8" s="14"/>
      <c r="G8" s="14"/>
      <c r="H8" s="9"/>
      <c r="I8" s="9"/>
    </row>
    <row r="9" spans="2:16">
      <c r="B9" s="55" t="s">
        <v>28</v>
      </c>
      <c r="C9" s="56"/>
      <c r="D9" s="56"/>
      <c r="E9" s="56"/>
      <c r="F9" s="56"/>
      <c r="G9" s="56"/>
      <c r="H9" s="57"/>
      <c r="I9" s="9"/>
    </row>
    <row r="10" spans="2:16">
      <c r="B10" s="65"/>
      <c r="C10" s="66">
        <v>0</v>
      </c>
      <c r="D10" s="66">
        <v>1</v>
      </c>
      <c r="E10" s="66">
        <v>2</v>
      </c>
      <c r="F10" s="66">
        <v>3</v>
      </c>
      <c r="G10" s="66">
        <v>4</v>
      </c>
      <c r="H10" s="67" t="s">
        <v>18</v>
      </c>
      <c r="I10" s="9"/>
      <c r="K10" s="7"/>
      <c r="L10" s="7"/>
      <c r="M10" s="7"/>
      <c r="N10" s="7"/>
      <c r="O10" s="7"/>
      <c r="P10" s="7"/>
    </row>
    <row r="11" spans="2:16">
      <c r="B11" s="51" t="s">
        <v>19</v>
      </c>
      <c r="C11" s="161">
        <v>0.84801400000000005</v>
      </c>
      <c r="D11" s="161">
        <v>0.83921199999999996</v>
      </c>
      <c r="E11" s="161">
        <v>0.83776700000000004</v>
      </c>
      <c r="F11" s="161">
        <v>0.85975199999999996</v>
      </c>
      <c r="G11" s="161">
        <v>0.90274600000000005</v>
      </c>
      <c r="H11" s="161">
        <v>0.85749799999999998</v>
      </c>
      <c r="I11" s="9"/>
      <c r="J11" s="5"/>
      <c r="K11" s="5"/>
      <c r="L11" s="5"/>
      <c r="M11" s="5"/>
      <c r="N11" s="5"/>
      <c r="O11" s="5"/>
    </row>
    <row r="12" spans="2:16">
      <c r="B12" s="51" t="s">
        <v>20</v>
      </c>
      <c r="C12" s="161">
        <v>0.39449499999999998</v>
      </c>
      <c r="D12" s="161">
        <v>0.37837799999999999</v>
      </c>
      <c r="E12" s="161">
        <v>0.39805800000000002</v>
      </c>
      <c r="F12" s="161">
        <v>0.34375</v>
      </c>
      <c r="G12" s="161">
        <v>0.37984499999999999</v>
      </c>
      <c r="H12" s="161">
        <v>0.37890499999999999</v>
      </c>
      <c r="I12" s="9"/>
      <c r="J12" s="160"/>
      <c r="K12" s="160"/>
      <c r="L12" s="160"/>
      <c r="M12" s="160"/>
      <c r="N12" s="160"/>
      <c r="O12" s="160"/>
    </row>
    <row r="13" spans="2:16">
      <c r="B13" s="51" t="s">
        <v>21</v>
      </c>
      <c r="C13" s="161">
        <v>0.71666700000000005</v>
      </c>
      <c r="D13" s="161">
        <v>0.7</v>
      </c>
      <c r="E13" s="161">
        <v>0.69491499999999995</v>
      </c>
      <c r="F13" s="161">
        <v>0.74576299999999995</v>
      </c>
      <c r="G13" s="161">
        <v>0.83050800000000002</v>
      </c>
      <c r="H13" s="161">
        <v>0.73757099999999998</v>
      </c>
      <c r="J13" s="160"/>
      <c r="K13" s="161"/>
      <c r="L13" s="161"/>
      <c r="M13" s="161"/>
      <c r="N13" s="161"/>
      <c r="O13" s="161"/>
      <c r="P13" s="161"/>
    </row>
    <row r="14" spans="2:16">
      <c r="B14" s="51" t="s">
        <v>22</v>
      </c>
      <c r="C14" s="161">
        <v>2.5475999999999999E-2</v>
      </c>
      <c r="D14" s="161">
        <v>2.6703000000000001E-2</v>
      </c>
      <c r="E14" s="161">
        <v>2.4555E-2</v>
      </c>
      <c r="F14" s="161">
        <v>3.0387000000000001E-2</v>
      </c>
      <c r="G14" s="161">
        <v>2.7633000000000001E-2</v>
      </c>
      <c r="H14" s="161">
        <v>2.6950999999999999E-2</v>
      </c>
      <c r="J14" s="160"/>
      <c r="K14" s="161"/>
      <c r="L14" s="161"/>
      <c r="M14" s="161"/>
      <c r="N14" s="161"/>
      <c r="O14" s="161"/>
      <c r="P14" s="161"/>
    </row>
    <row r="15" spans="2:16">
      <c r="B15" s="51" t="s">
        <v>23</v>
      </c>
      <c r="C15" s="161">
        <v>2.5475999999999999E-2</v>
      </c>
      <c r="D15" s="161">
        <v>2.6703000000000001E-2</v>
      </c>
      <c r="E15" s="161">
        <v>2.4555E-2</v>
      </c>
      <c r="F15" s="161">
        <v>3.0387000000000001E-2</v>
      </c>
      <c r="G15" s="161">
        <v>2.7633000000000001E-2</v>
      </c>
      <c r="H15" s="161">
        <v>2.6950999999999999E-2</v>
      </c>
      <c r="J15" s="160"/>
      <c r="K15" s="161"/>
      <c r="L15" s="161"/>
      <c r="M15" s="161"/>
      <c r="N15" s="161"/>
      <c r="O15" s="161"/>
      <c r="P15" s="161"/>
    </row>
    <row r="16" spans="2:16">
      <c r="B16" s="51" t="s">
        <v>24</v>
      </c>
      <c r="C16" s="161">
        <v>-0.40928700000000001</v>
      </c>
      <c r="D16" s="161">
        <v>-0.47720499999999999</v>
      </c>
      <c r="E16" s="161">
        <v>-0.38094</v>
      </c>
      <c r="F16" s="161">
        <v>-0.70891300000000002</v>
      </c>
      <c r="G16" s="161">
        <v>-0.553566</v>
      </c>
      <c r="H16" s="161">
        <v>-0.50598200000000004</v>
      </c>
      <c r="J16" s="160"/>
      <c r="K16" s="161"/>
      <c r="L16" s="161"/>
      <c r="M16" s="161"/>
      <c r="N16" s="161"/>
      <c r="O16" s="161"/>
      <c r="P16" s="161"/>
    </row>
    <row r="17" spans="2:16">
      <c r="B17" s="51" t="s">
        <v>25</v>
      </c>
      <c r="C17" s="161">
        <v>0.84801400000000005</v>
      </c>
      <c r="D17" s="161">
        <v>0.83921199999999996</v>
      </c>
      <c r="E17" s="161">
        <v>0.83776700000000004</v>
      </c>
      <c r="F17" s="161">
        <v>0.85975199999999996</v>
      </c>
      <c r="G17" s="161">
        <v>0.90274600000000005</v>
      </c>
      <c r="H17" s="161">
        <v>0.85749799999999998</v>
      </c>
      <c r="J17" s="160"/>
      <c r="K17" s="161"/>
      <c r="L17" s="161"/>
      <c r="M17" s="161"/>
      <c r="N17" s="161"/>
      <c r="O17" s="161"/>
      <c r="P17" s="161"/>
    </row>
    <row r="18" spans="2:16">
      <c r="B18" s="51" t="s">
        <v>26</v>
      </c>
      <c r="C18" s="161">
        <v>0.95381000000000005</v>
      </c>
      <c r="D18" s="161">
        <v>0.96635899999999997</v>
      </c>
      <c r="E18" s="161">
        <v>0.94747800000000004</v>
      </c>
      <c r="F18" s="161">
        <v>0.96892800000000001</v>
      </c>
      <c r="G18" s="161">
        <v>0.979352</v>
      </c>
      <c r="H18" s="161">
        <v>0.96318499999999996</v>
      </c>
      <c r="J18" s="160"/>
      <c r="K18" s="161"/>
      <c r="L18" s="161"/>
      <c r="M18" s="161"/>
      <c r="N18" s="161"/>
      <c r="O18" s="161"/>
      <c r="P18" s="161"/>
    </row>
    <row r="19" spans="2:16">
      <c r="B19" s="51" t="s">
        <v>27</v>
      </c>
      <c r="C19" s="161">
        <v>0.508876</v>
      </c>
      <c r="D19" s="161">
        <v>0.491228</v>
      </c>
      <c r="E19" s="161">
        <v>0.50617299999999998</v>
      </c>
      <c r="F19" s="161">
        <v>0.47058800000000001</v>
      </c>
      <c r="G19" s="161">
        <v>0.52127699999999999</v>
      </c>
      <c r="H19" s="161">
        <v>0.49962800000000002</v>
      </c>
      <c r="J19" s="160"/>
      <c r="K19" s="161"/>
      <c r="L19" s="161"/>
      <c r="M19" s="161"/>
      <c r="N19" s="161"/>
      <c r="O19" s="161"/>
      <c r="P19" s="161"/>
    </row>
    <row r="20" spans="2:16">
      <c r="B20" s="51" t="str">
        <f>I3</f>
        <v>Log-loss</v>
      </c>
      <c r="C20" s="161">
        <v>9.8544000000000007E-2</v>
      </c>
      <c r="D20" s="161">
        <v>8.7416999999999995E-2</v>
      </c>
      <c r="E20" s="161">
        <v>0.100157</v>
      </c>
      <c r="F20" s="161">
        <v>0.10693800000000001</v>
      </c>
      <c r="G20" s="161">
        <v>0.108004</v>
      </c>
      <c r="H20" s="161">
        <v>0.100212</v>
      </c>
      <c r="J20" s="160"/>
      <c r="K20" s="161"/>
      <c r="L20" s="161"/>
      <c r="M20" s="161"/>
      <c r="N20" s="161"/>
      <c r="O20" s="161"/>
      <c r="P20" s="161"/>
    </row>
    <row r="21" spans="2:16">
      <c r="B21" s="52"/>
      <c r="C21" s="6"/>
      <c r="D21" s="6"/>
      <c r="E21" s="6"/>
      <c r="F21" s="6"/>
      <c r="G21" s="6"/>
      <c r="H21" s="6"/>
      <c r="J21" s="160"/>
      <c r="K21" s="161"/>
      <c r="L21" s="161"/>
      <c r="M21" s="161"/>
      <c r="N21" s="161"/>
      <c r="O21" s="161"/>
      <c r="P21" s="161"/>
    </row>
    <row r="22" spans="2:16">
      <c r="B22" s="53"/>
      <c r="C22" s="53"/>
      <c r="D22" s="53"/>
      <c r="E22" s="53"/>
      <c r="F22" s="53"/>
      <c r="G22" s="53"/>
      <c r="H22" s="54"/>
      <c r="J22" s="160"/>
      <c r="K22" s="161"/>
      <c r="L22" s="161"/>
      <c r="M22" s="161"/>
      <c r="N22" s="161"/>
      <c r="O22" s="161"/>
      <c r="P22" s="161"/>
    </row>
    <row r="23" spans="2:16">
      <c r="B23" s="55" t="s">
        <v>29</v>
      </c>
      <c r="C23" s="56"/>
      <c r="D23" s="56"/>
      <c r="E23" s="56"/>
      <c r="F23" s="56"/>
      <c r="G23" s="56"/>
      <c r="H23" s="57"/>
      <c r="K23" s="5"/>
      <c r="L23" s="5"/>
      <c r="M23" s="5"/>
      <c r="N23" s="5"/>
      <c r="O23" s="5"/>
      <c r="P23" s="5"/>
    </row>
    <row r="24" spans="2:16">
      <c r="B24" s="58"/>
      <c r="C24" s="66">
        <v>0</v>
      </c>
      <c r="D24" s="66">
        <v>1</v>
      </c>
      <c r="E24" s="66">
        <v>2</v>
      </c>
      <c r="F24" s="66">
        <v>3</v>
      </c>
      <c r="G24" s="66">
        <v>4</v>
      </c>
      <c r="H24" s="67" t="s">
        <v>18</v>
      </c>
      <c r="J24" s="6"/>
      <c r="K24" s="7"/>
      <c r="L24" s="7"/>
      <c r="M24" s="7"/>
      <c r="N24" s="7"/>
      <c r="O24" s="7"/>
      <c r="P24" s="7"/>
    </row>
    <row r="25" spans="2:16">
      <c r="B25" s="51" t="s">
        <v>19</v>
      </c>
      <c r="C25" s="161">
        <v>0.85492000000000001</v>
      </c>
      <c r="D25" s="161">
        <v>0.90361400000000003</v>
      </c>
      <c r="E25" s="161">
        <v>0.85123499999999996</v>
      </c>
      <c r="F25" s="161">
        <v>0.90164</v>
      </c>
      <c r="G25" s="161">
        <v>0.92549899999999996</v>
      </c>
      <c r="H25" s="161">
        <v>0.887382</v>
      </c>
      <c r="K25" s="5"/>
      <c r="L25" s="5"/>
      <c r="M25" s="5"/>
      <c r="N25" s="5"/>
      <c r="O25" s="5"/>
      <c r="P25" s="5"/>
    </row>
    <row r="26" spans="2:16">
      <c r="B26" s="51" t="s">
        <v>20</v>
      </c>
      <c r="C26" s="161">
        <v>0.69230800000000003</v>
      </c>
      <c r="D26" s="161">
        <v>0.793651</v>
      </c>
      <c r="E26" s="161">
        <v>0.6</v>
      </c>
      <c r="F26" s="161">
        <v>0.69444399999999995</v>
      </c>
      <c r="G26" s="161">
        <v>0.62790699999999999</v>
      </c>
      <c r="H26" s="161">
        <v>0.68166199999999999</v>
      </c>
      <c r="J26" s="160"/>
      <c r="K26" s="160"/>
      <c r="L26" s="160"/>
      <c r="M26" s="160"/>
      <c r="N26" s="160"/>
      <c r="O26" s="160"/>
    </row>
    <row r="27" spans="2:16">
      <c r="B27" s="51" t="s">
        <v>21</v>
      </c>
      <c r="C27" s="161">
        <v>0.75</v>
      </c>
      <c r="D27" s="161">
        <v>0.83333299999999999</v>
      </c>
      <c r="E27" s="161">
        <v>0.76271199999999995</v>
      </c>
      <c r="F27" s="161">
        <v>0.84745800000000004</v>
      </c>
      <c r="G27" s="161">
        <v>0.91525400000000001</v>
      </c>
      <c r="H27" s="161">
        <v>0.82175100000000001</v>
      </c>
      <c r="J27" s="160"/>
      <c r="K27" s="161"/>
      <c r="L27" s="161"/>
      <c r="M27" s="161"/>
      <c r="N27" s="161"/>
      <c r="O27" s="161"/>
      <c r="P27" s="161"/>
    </row>
    <row r="28" spans="2:16">
      <c r="B28" s="51" t="s">
        <v>22</v>
      </c>
      <c r="C28" s="161">
        <v>6.2724000000000002E-2</v>
      </c>
      <c r="D28" s="161">
        <v>4.1218999999999999E-2</v>
      </c>
      <c r="E28" s="161">
        <v>7.8994999999999996E-2</v>
      </c>
      <c r="F28" s="161">
        <v>5.5655000000000003E-2</v>
      </c>
      <c r="G28" s="161">
        <v>6.6427E-2</v>
      </c>
      <c r="H28" s="161">
        <v>6.1004000000000003E-2</v>
      </c>
      <c r="J28" s="160"/>
      <c r="K28" s="161"/>
      <c r="L28" s="161"/>
      <c r="M28" s="161"/>
      <c r="N28" s="161"/>
      <c r="O28" s="161"/>
      <c r="P28" s="161"/>
    </row>
    <row r="29" spans="2:16">
      <c r="B29" s="51" t="s">
        <v>23</v>
      </c>
      <c r="C29" s="161">
        <v>6.2724000000000002E-2</v>
      </c>
      <c r="D29" s="161">
        <v>4.1218999999999999E-2</v>
      </c>
      <c r="E29" s="161">
        <v>7.8994999999999996E-2</v>
      </c>
      <c r="F29" s="161">
        <v>5.5655000000000003E-2</v>
      </c>
      <c r="G29" s="161">
        <v>6.6427E-2</v>
      </c>
      <c r="H29" s="161">
        <v>6.1004000000000003E-2</v>
      </c>
      <c r="J29" s="160"/>
      <c r="K29" s="161"/>
      <c r="L29" s="161"/>
      <c r="M29" s="161"/>
      <c r="N29" s="161"/>
      <c r="O29" s="161"/>
      <c r="P29" s="161"/>
    </row>
    <row r="30" spans="2:16">
      <c r="B30" s="51" t="s">
        <v>24</v>
      </c>
      <c r="C30" s="161">
        <v>0.34638600000000003</v>
      </c>
      <c r="D30" s="161">
        <v>0.57048200000000004</v>
      </c>
      <c r="E30" s="161">
        <v>0.165884</v>
      </c>
      <c r="F30" s="161">
        <v>0.412327</v>
      </c>
      <c r="G30" s="161">
        <v>0.29858400000000002</v>
      </c>
      <c r="H30" s="161">
        <v>0.35873300000000002</v>
      </c>
      <c r="J30" s="160"/>
      <c r="K30" s="161"/>
      <c r="L30" s="161"/>
      <c r="M30" s="161"/>
      <c r="N30" s="161"/>
      <c r="O30" s="161"/>
      <c r="P30" s="161"/>
    </row>
    <row r="31" spans="2:16">
      <c r="B31" s="51" t="s">
        <v>25</v>
      </c>
      <c r="C31" s="161">
        <v>0.85492000000000001</v>
      </c>
      <c r="D31" s="161">
        <v>0.90361400000000003</v>
      </c>
      <c r="E31" s="161">
        <v>0.85123499999999996</v>
      </c>
      <c r="F31" s="161">
        <v>0.90164</v>
      </c>
      <c r="G31" s="161">
        <v>0.92549899999999996</v>
      </c>
      <c r="H31" s="161">
        <v>0.887382</v>
      </c>
      <c r="J31" s="160"/>
      <c r="K31" s="161"/>
      <c r="L31" s="161"/>
      <c r="M31" s="161"/>
      <c r="N31" s="161"/>
      <c r="O31" s="161"/>
      <c r="P31" s="161"/>
    </row>
    <row r="32" spans="2:16">
      <c r="B32" s="51" t="s">
        <v>26</v>
      </c>
      <c r="C32" s="161">
        <v>0.95496999999999999</v>
      </c>
      <c r="D32" s="161">
        <v>0.971302</v>
      </c>
      <c r="E32" s="161">
        <v>0.95053100000000001</v>
      </c>
      <c r="F32" s="161">
        <v>0.97401499999999996</v>
      </c>
      <c r="G32" s="161">
        <v>0.97437200000000002</v>
      </c>
      <c r="H32" s="161">
        <v>0.96503799999999995</v>
      </c>
      <c r="J32" s="160"/>
      <c r="K32" s="161"/>
      <c r="L32" s="161"/>
      <c r="M32" s="161"/>
      <c r="N32" s="161"/>
      <c r="O32" s="161"/>
      <c r="P32" s="161"/>
    </row>
    <row r="33" spans="2:17">
      <c r="B33" s="51" t="s">
        <v>27</v>
      </c>
      <c r="C33" s="161">
        <v>0.72</v>
      </c>
      <c r="D33" s="161">
        <v>0.81300799999999995</v>
      </c>
      <c r="E33" s="161">
        <v>0.67164199999999996</v>
      </c>
      <c r="F33" s="161">
        <v>0.76335900000000001</v>
      </c>
      <c r="G33" s="161">
        <v>0.74482800000000005</v>
      </c>
      <c r="H33" s="161">
        <v>0.74256699999999998</v>
      </c>
      <c r="J33" s="160"/>
      <c r="K33" s="161"/>
      <c r="L33" s="161"/>
      <c r="M33" s="161"/>
      <c r="N33" s="161"/>
      <c r="O33" s="161"/>
      <c r="P33" s="161"/>
    </row>
    <row r="34" spans="2:17">
      <c r="B34" s="51" t="str">
        <f>I3</f>
        <v>Log-loss</v>
      </c>
      <c r="C34" s="161">
        <v>0.186803</v>
      </c>
      <c r="D34" s="161">
        <v>0.13867699999999999</v>
      </c>
      <c r="E34" s="161">
        <v>0.22789799999999999</v>
      </c>
      <c r="F34" s="161">
        <v>0.143038</v>
      </c>
      <c r="G34" s="161">
        <v>0.19029699999999999</v>
      </c>
      <c r="H34" s="161">
        <v>0.177343</v>
      </c>
      <c r="J34" s="160"/>
      <c r="K34" s="161"/>
      <c r="L34" s="161"/>
      <c r="M34" s="161"/>
      <c r="N34" s="161"/>
      <c r="O34" s="161"/>
      <c r="P34" s="161"/>
    </row>
    <row r="35" spans="2:17">
      <c r="B35" s="52"/>
      <c r="C35" s="6"/>
      <c r="D35" s="6"/>
      <c r="E35" s="6"/>
      <c r="F35" s="6"/>
      <c r="G35" s="6"/>
      <c r="H35" s="6"/>
      <c r="J35" s="160"/>
      <c r="K35" s="161"/>
      <c r="L35" s="161"/>
      <c r="M35" s="161"/>
      <c r="N35" s="161"/>
      <c r="O35" s="161"/>
      <c r="P35" s="161"/>
    </row>
    <row r="36" spans="2:17">
      <c r="B36" s="59"/>
      <c r="C36" s="59"/>
      <c r="D36" s="59"/>
      <c r="E36" s="59"/>
      <c r="F36" s="59"/>
      <c r="G36" s="59"/>
      <c r="H36" s="46"/>
      <c r="J36" s="160"/>
      <c r="K36" s="161"/>
      <c r="L36" s="161"/>
      <c r="M36" s="161"/>
      <c r="N36" s="161"/>
      <c r="O36" s="161"/>
      <c r="P36" s="161"/>
    </row>
    <row r="37" spans="2:17">
      <c r="B37" s="60" t="s">
        <v>30</v>
      </c>
      <c r="C37" s="61"/>
      <c r="D37" s="61"/>
      <c r="E37" s="61"/>
      <c r="F37" s="61"/>
      <c r="G37" s="61"/>
      <c r="H37" s="62"/>
      <c r="L37" s="5"/>
      <c r="M37" s="5"/>
      <c r="N37" s="5"/>
      <c r="O37" s="5"/>
      <c r="P37" s="5"/>
      <c r="Q37" s="5"/>
    </row>
    <row r="38" spans="2:17">
      <c r="B38" s="63"/>
      <c r="C38" s="66">
        <v>0</v>
      </c>
      <c r="D38" s="66">
        <v>1</v>
      </c>
      <c r="E38" s="66">
        <v>2</v>
      </c>
      <c r="F38" s="66">
        <v>3</v>
      </c>
      <c r="G38" s="66">
        <v>4</v>
      </c>
      <c r="H38" s="67" t="s">
        <v>18</v>
      </c>
      <c r="K38" s="5"/>
      <c r="L38" s="5"/>
      <c r="M38" s="5"/>
      <c r="N38" s="5"/>
      <c r="O38" s="5"/>
      <c r="P38" s="5"/>
      <c r="Q38" s="6"/>
    </row>
    <row r="39" spans="2:17">
      <c r="B39" s="51" t="s">
        <v>19</v>
      </c>
      <c r="C39" s="161">
        <v>0.87228300000000003</v>
      </c>
      <c r="D39" s="161">
        <v>0.89540200000000003</v>
      </c>
      <c r="E39" s="161">
        <v>0.85970500000000005</v>
      </c>
      <c r="F39" s="161">
        <v>0.88610699999999998</v>
      </c>
      <c r="G39" s="161">
        <v>0.88470000000000004</v>
      </c>
      <c r="H39" s="161">
        <v>0.87963899999999995</v>
      </c>
      <c r="J39" s="160"/>
      <c r="K39" s="160"/>
      <c r="L39" s="160"/>
      <c r="M39" s="160"/>
      <c r="N39" s="160"/>
      <c r="O39" s="160"/>
      <c r="Q39" s="6"/>
    </row>
    <row r="40" spans="2:17">
      <c r="B40" s="51" t="s">
        <v>20</v>
      </c>
      <c r="C40" s="161">
        <v>0.41791</v>
      </c>
      <c r="D40" s="161">
        <v>0.31914900000000002</v>
      </c>
      <c r="E40" s="161">
        <v>0.45</v>
      </c>
      <c r="F40" s="161">
        <v>0.43939400000000001</v>
      </c>
      <c r="G40" s="161">
        <v>0.38666699999999998</v>
      </c>
      <c r="H40" s="161">
        <v>0.40262399999999998</v>
      </c>
      <c r="J40" s="160"/>
      <c r="K40" s="161"/>
      <c r="L40" s="161"/>
      <c r="M40" s="161"/>
      <c r="N40" s="161"/>
      <c r="O40" s="161"/>
      <c r="P40" s="161"/>
      <c r="Q40" s="6"/>
    </row>
    <row r="41" spans="2:17">
      <c r="B41" s="51" t="s">
        <v>21</v>
      </c>
      <c r="C41" s="161">
        <v>0.75675700000000001</v>
      </c>
      <c r="D41" s="161">
        <v>0.81081099999999995</v>
      </c>
      <c r="E41" s="161">
        <v>0.72972999999999999</v>
      </c>
      <c r="F41" s="161">
        <v>0.78378400000000004</v>
      </c>
      <c r="G41" s="161">
        <v>0.78378400000000004</v>
      </c>
      <c r="H41" s="161">
        <v>0.77297300000000002</v>
      </c>
      <c r="J41" s="160"/>
      <c r="K41" s="161"/>
      <c r="L41" s="161"/>
      <c r="M41" s="161"/>
      <c r="N41" s="161"/>
      <c r="O41" s="161"/>
      <c r="P41" s="161"/>
      <c r="Q41" s="6"/>
    </row>
    <row r="42" spans="2:17">
      <c r="B42" s="51" t="s">
        <v>22</v>
      </c>
      <c r="C42" s="161">
        <v>1.4833000000000001E-2</v>
      </c>
      <c r="D42" s="161">
        <v>2.1940999999999999E-2</v>
      </c>
      <c r="E42" s="161">
        <v>1.3292E-2</v>
      </c>
      <c r="F42" s="161">
        <v>1.391E-2</v>
      </c>
      <c r="G42" s="161">
        <v>1.6691999999999999E-2</v>
      </c>
      <c r="H42" s="161">
        <v>1.6133999999999999E-2</v>
      </c>
      <c r="J42" s="160"/>
      <c r="K42" s="161"/>
      <c r="L42" s="161"/>
      <c r="M42" s="161"/>
      <c r="N42" s="161"/>
      <c r="O42" s="161"/>
      <c r="P42" s="161"/>
      <c r="Q42" s="6"/>
    </row>
    <row r="43" spans="2:17">
      <c r="B43" s="51" t="s">
        <v>23</v>
      </c>
      <c r="C43" s="161">
        <v>1.4833000000000001E-2</v>
      </c>
      <c r="D43" s="161">
        <v>2.1940999999999999E-2</v>
      </c>
      <c r="E43" s="161">
        <v>1.3292E-2</v>
      </c>
      <c r="F43" s="161">
        <v>1.391E-2</v>
      </c>
      <c r="G43" s="161">
        <v>1.6691999999999999E-2</v>
      </c>
      <c r="H43" s="161">
        <v>1.6133999999999999E-2</v>
      </c>
      <c r="J43" s="160"/>
      <c r="K43" s="161"/>
      <c r="L43" s="161"/>
      <c r="M43" s="161"/>
      <c r="N43" s="161"/>
      <c r="O43" s="161"/>
      <c r="P43" s="161"/>
      <c r="Q43" s="6"/>
    </row>
    <row r="44" spans="2:17">
      <c r="B44" s="51" t="s">
        <v>24</v>
      </c>
      <c r="C44" s="161">
        <v>-0.31230200000000002</v>
      </c>
      <c r="D44" s="161">
        <v>-0.94111299999999998</v>
      </c>
      <c r="E44" s="161">
        <v>-0.17560799999999999</v>
      </c>
      <c r="F44" s="161">
        <v>-0.23028799999999999</v>
      </c>
      <c r="G44" s="161">
        <v>-0.47634500000000002</v>
      </c>
      <c r="H44" s="161">
        <v>-0.42713099999999998</v>
      </c>
      <c r="J44" s="160"/>
      <c r="K44" s="161"/>
      <c r="L44" s="161"/>
      <c r="M44" s="161"/>
      <c r="N44" s="161"/>
      <c r="O44" s="161"/>
      <c r="P44" s="161"/>
      <c r="Q44" s="6"/>
    </row>
    <row r="45" spans="2:17">
      <c r="B45" s="51" t="s">
        <v>25</v>
      </c>
      <c r="C45" s="161">
        <v>0.87228300000000003</v>
      </c>
      <c r="D45" s="161">
        <v>0.89540200000000003</v>
      </c>
      <c r="E45" s="161">
        <v>0.85970500000000005</v>
      </c>
      <c r="F45" s="161">
        <v>0.88610699999999998</v>
      </c>
      <c r="G45" s="161">
        <v>0.88470000000000004</v>
      </c>
      <c r="H45" s="161">
        <v>0.87963899999999995</v>
      </c>
      <c r="J45" s="160"/>
      <c r="K45" s="161"/>
      <c r="L45" s="161"/>
      <c r="M45" s="161"/>
      <c r="N45" s="161"/>
      <c r="O45" s="161"/>
      <c r="P45" s="161"/>
      <c r="Q45" s="6"/>
    </row>
    <row r="46" spans="2:17">
      <c r="B46" s="51" t="s">
        <v>26</v>
      </c>
      <c r="C46" s="161">
        <v>0.97963500000000003</v>
      </c>
      <c r="D46" s="161">
        <v>0.95222700000000005</v>
      </c>
      <c r="E46" s="161">
        <v>0.98629199999999995</v>
      </c>
      <c r="F46" s="161">
        <v>0.95180699999999996</v>
      </c>
      <c r="G46" s="161">
        <v>0.98727200000000004</v>
      </c>
      <c r="H46" s="161">
        <v>0.97144699999999995</v>
      </c>
      <c r="J46" s="160"/>
      <c r="K46" s="161"/>
      <c r="L46" s="161"/>
      <c r="M46" s="161"/>
      <c r="N46" s="161"/>
      <c r="O46" s="161"/>
      <c r="P46" s="161"/>
      <c r="Q46" s="6"/>
    </row>
    <row r="47" spans="2:17">
      <c r="B47" s="51" t="s">
        <v>27</v>
      </c>
      <c r="C47" s="161">
        <v>0.538462</v>
      </c>
      <c r="D47" s="161">
        <v>0.45801500000000001</v>
      </c>
      <c r="E47" s="161">
        <v>0.556701</v>
      </c>
      <c r="F47" s="161">
        <v>0.56310700000000002</v>
      </c>
      <c r="G47" s="161">
        <v>0.51785700000000001</v>
      </c>
      <c r="H47" s="161">
        <v>0.52682799999999996</v>
      </c>
      <c r="J47" s="160"/>
      <c r="K47" s="161"/>
      <c r="L47" s="161"/>
      <c r="M47" s="161"/>
      <c r="N47" s="161"/>
      <c r="O47" s="161"/>
      <c r="P47" s="161"/>
      <c r="Q47" s="6"/>
    </row>
    <row r="48" spans="2:17">
      <c r="B48" s="51" t="str">
        <f>B34</f>
        <v>Log-loss</v>
      </c>
      <c r="C48" s="161">
        <v>5.6064000000000003E-2</v>
      </c>
      <c r="D48" s="161">
        <v>7.8559000000000004E-2</v>
      </c>
      <c r="E48" s="161">
        <v>4.6981000000000002E-2</v>
      </c>
      <c r="F48" s="161">
        <v>6.8834999999999993E-2</v>
      </c>
      <c r="G48" s="161">
        <v>5.4200999999999999E-2</v>
      </c>
      <c r="H48" s="161">
        <v>6.0928000000000003E-2</v>
      </c>
      <c r="J48" s="160"/>
      <c r="K48" s="161"/>
      <c r="L48" s="161"/>
      <c r="M48" s="161"/>
      <c r="N48" s="161"/>
      <c r="O48" s="161"/>
      <c r="P48" s="161"/>
      <c r="Q48" s="6"/>
    </row>
    <row r="49" spans="2:16">
      <c r="B49" s="52"/>
      <c r="C49" s="6"/>
      <c r="D49" s="6"/>
      <c r="E49" s="6"/>
      <c r="F49" s="6"/>
      <c r="G49" s="6"/>
      <c r="H49" s="6"/>
      <c r="J49" s="160"/>
      <c r="K49" s="161"/>
      <c r="L49" s="161"/>
      <c r="M49" s="161"/>
      <c r="N49" s="161"/>
      <c r="O49" s="161"/>
      <c r="P49" s="161"/>
    </row>
    <row r="50" spans="2:16">
      <c r="B50" s="59"/>
      <c r="C50" s="59"/>
      <c r="D50" s="59"/>
      <c r="E50" s="59"/>
      <c r="F50" s="59"/>
      <c r="G50" s="59"/>
      <c r="H50" s="46"/>
    </row>
    <row r="51" spans="2:16">
      <c r="B51" s="60" t="s">
        <v>31</v>
      </c>
      <c r="C51" s="61"/>
      <c r="D51" s="61"/>
      <c r="E51" s="61"/>
      <c r="F51" s="61"/>
      <c r="G51" s="61"/>
      <c r="H51" s="62"/>
    </row>
    <row r="52" spans="2:16">
      <c r="B52" s="64"/>
      <c r="C52" s="66">
        <v>0</v>
      </c>
      <c r="D52" s="66">
        <v>1</v>
      </c>
      <c r="E52" s="66">
        <v>2</v>
      </c>
      <c r="F52" s="66">
        <v>3</v>
      </c>
      <c r="G52" s="66">
        <v>4</v>
      </c>
      <c r="H52" s="67" t="s">
        <v>18</v>
      </c>
      <c r="J52" s="5"/>
      <c r="K52" s="5"/>
      <c r="L52" s="5"/>
      <c r="M52" s="5"/>
      <c r="N52" s="5"/>
      <c r="O52" s="5"/>
    </row>
    <row r="53" spans="2:16">
      <c r="B53" s="51" t="s">
        <v>19</v>
      </c>
      <c r="C53" s="161">
        <v>0.94339499999999998</v>
      </c>
      <c r="D53" s="161">
        <v>0.90887899999999999</v>
      </c>
      <c r="E53" s="161">
        <v>0.91335599999999995</v>
      </c>
      <c r="F53" s="161">
        <v>0.87181200000000003</v>
      </c>
      <c r="G53" s="161">
        <v>0.96293300000000004</v>
      </c>
      <c r="H53" s="161">
        <v>0.92007499999999998</v>
      </c>
      <c r="J53" s="160"/>
      <c r="K53" s="160"/>
      <c r="L53" s="160"/>
      <c r="M53" s="160"/>
      <c r="N53" s="160"/>
      <c r="O53" s="160"/>
    </row>
    <row r="54" spans="2:16">
      <c r="B54" s="51" t="s">
        <v>20</v>
      </c>
      <c r="C54" s="161">
        <v>0.68</v>
      </c>
      <c r="D54" s="161">
        <v>0.75609800000000005</v>
      </c>
      <c r="E54" s="161">
        <v>0.62745099999999998</v>
      </c>
      <c r="F54" s="161">
        <v>0.59183699999999995</v>
      </c>
      <c r="G54" s="161">
        <v>0.77777799999999997</v>
      </c>
      <c r="H54" s="161">
        <v>0.68663300000000005</v>
      </c>
      <c r="J54" s="160"/>
      <c r="K54" s="161"/>
      <c r="L54" s="161"/>
      <c r="M54" s="161"/>
      <c r="N54" s="161"/>
      <c r="O54" s="161"/>
      <c r="P54" s="161"/>
    </row>
    <row r="55" spans="2:16">
      <c r="B55" s="51" t="s">
        <v>21</v>
      </c>
      <c r="C55" s="161">
        <v>0.91891900000000004</v>
      </c>
      <c r="D55" s="161">
        <v>0.83783799999999997</v>
      </c>
      <c r="E55" s="161">
        <v>0.86486499999999999</v>
      </c>
      <c r="F55" s="161">
        <v>0.78378400000000004</v>
      </c>
      <c r="G55" s="161">
        <v>0.94594599999999995</v>
      </c>
      <c r="H55" s="161">
        <v>0.87026999999999999</v>
      </c>
      <c r="J55" s="160"/>
      <c r="K55" s="161"/>
      <c r="L55" s="161"/>
      <c r="M55" s="161"/>
      <c r="N55" s="161"/>
      <c r="O55" s="161"/>
      <c r="P55" s="161"/>
    </row>
    <row r="56" spans="2:16">
      <c r="B56" s="51" t="s">
        <v>22</v>
      </c>
      <c r="C56" s="161">
        <v>3.5513999999999997E-2</v>
      </c>
      <c r="D56" s="161">
        <v>2.9907E-2</v>
      </c>
      <c r="E56" s="161">
        <v>4.4859999999999997E-2</v>
      </c>
      <c r="F56" s="161">
        <v>5.2336000000000001E-2</v>
      </c>
      <c r="G56" s="161">
        <v>2.2429999999999999E-2</v>
      </c>
      <c r="H56" s="161">
        <v>3.7009E-2</v>
      </c>
      <c r="J56" s="160"/>
      <c r="K56" s="161"/>
      <c r="L56" s="161"/>
      <c r="M56" s="161"/>
      <c r="N56" s="161"/>
      <c r="O56" s="161"/>
      <c r="P56" s="161"/>
    </row>
    <row r="57" spans="2:16">
      <c r="B57" s="51" t="s">
        <v>23</v>
      </c>
      <c r="C57" s="161">
        <v>3.5513999999999997E-2</v>
      </c>
      <c r="D57" s="161">
        <v>2.9907E-2</v>
      </c>
      <c r="E57" s="161">
        <v>4.4859999999999997E-2</v>
      </c>
      <c r="F57" s="161">
        <v>5.2336000000000001E-2</v>
      </c>
      <c r="G57" s="161">
        <v>2.2429999999999999E-2</v>
      </c>
      <c r="H57" s="161">
        <v>3.7009E-2</v>
      </c>
      <c r="J57" s="160"/>
      <c r="K57" s="161"/>
      <c r="L57" s="161"/>
      <c r="M57" s="161"/>
      <c r="N57" s="161"/>
      <c r="O57" s="161"/>
      <c r="P57" s="161"/>
    </row>
    <row r="58" spans="2:16">
      <c r="B58" s="51" t="s">
        <v>24</v>
      </c>
      <c r="C58" s="161">
        <v>0.44833400000000001</v>
      </c>
      <c r="D58" s="161">
        <v>0.535439</v>
      </c>
      <c r="E58" s="161">
        <v>0.30315900000000001</v>
      </c>
      <c r="F58" s="161">
        <v>0.18701799999999999</v>
      </c>
      <c r="G58" s="161">
        <v>0.65157900000000002</v>
      </c>
      <c r="H58" s="161">
        <v>0.42510599999999998</v>
      </c>
      <c r="J58" s="160"/>
      <c r="K58" s="161"/>
      <c r="L58" s="161"/>
      <c r="M58" s="161"/>
      <c r="N58" s="161"/>
      <c r="O58" s="161"/>
      <c r="P58" s="161"/>
    </row>
    <row r="59" spans="2:16">
      <c r="B59" s="51" t="s">
        <v>25</v>
      </c>
      <c r="C59" s="161">
        <v>0.94339499999999998</v>
      </c>
      <c r="D59" s="161">
        <v>0.90887899999999999</v>
      </c>
      <c r="E59" s="161">
        <v>0.91335599999999995</v>
      </c>
      <c r="F59" s="161">
        <v>0.87181200000000003</v>
      </c>
      <c r="G59" s="161">
        <v>0.96293300000000004</v>
      </c>
      <c r="H59" s="161">
        <v>0.92007499999999998</v>
      </c>
      <c r="J59" s="160"/>
      <c r="K59" s="161"/>
      <c r="L59" s="161"/>
      <c r="M59" s="161"/>
      <c r="N59" s="161"/>
      <c r="O59" s="161"/>
      <c r="P59" s="161"/>
    </row>
    <row r="60" spans="2:16">
      <c r="B60" s="51" t="s">
        <v>26</v>
      </c>
      <c r="C60" s="161">
        <v>0.98567199999999999</v>
      </c>
      <c r="D60" s="161">
        <v>0.95150900000000005</v>
      </c>
      <c r="E60" s="161">
        <v>0.98708300000000004</v>
      </c>
      <c r="F60" s="161">
        <v>0.92583800000000005</v>
      </c>
      <c r="G60" s="161">
        <v>0.99109999999999998</v>
      </c>
      <c r="H60" s="161">
        <v>0.96824100000000002</v>
      </c>
      <c r="J60" s="160"/>
      <c r="K60" s="161"/>
      <c r="L60" s="161"/>
      <c r="M60" s="161"/>
      <c r="N60" s="161"/>
      <c r="O60" s="161"/>
      <c r="P60" s="161"/>
    </row>
    <row r="61" spans="2:16">
      <c r="B61" s="51" t="s">
        <v>27</v>
      </c>
      <c r="C61" s="161">
        <v>0.781609</v>
      </c>
      <c r="D61" s="161">
        <v>0.79487200000000002</v>
      </c>
      <c r="E61" s="161">
        <v>0.72727299999999995</v>
      </c>
      <c r="F61" s="161">
        <v>0.67441899999999999</v>
      </c>
      <c r="G61" s="161">
        <v>0.85365899999999995</v>
      </c>
      <c r="H61" s="161">
        <v>0.76636599999999999</v>
      </c>
      <c r="J61" s="160"/>
      <c r="K61" s="161"/>
      <c r="L61" s="161"/>
      <c r="M61" s="161"/>
      <c r="N61" s="161"/>
      <c r="O61" s="161"/>
      <c r="P61" s="161"/>
    </row>
    <row r="62" spans="2:16">
      <c r="B62" s="51" t="str">
        <f>B48</f>
        <v>Log-loss</v>
      </c>
      <c r="C62" s="161">
        <v>9.1651999999999997E-2</v>
      </c>
      <c r="D62" s="161">
        <v>0.22917299999999999</v>
      </c>
      <c r="E62" s="161">
        <v>0.122905</v>
      </c>
      <c r="F62" s="161">
        <v>0.31018299999999999</v>
      </c>
      <c r="G62" s="161">
        <v>0.101878</v>
      </c>
      <c r="H62" s="161">
        <v>0.171158</v>
      </c>
      <c r="J62" s="160"/>
      <c r="K62" s="161"/>
      <c r="L62" s="161"/>
      <c r="M62" s="161"/>
      <c r="N62" s="161"/>
      <c r="O62" s="161"/>
      <c r="P62" s="161"/>
    </row>
    <row r="63" spans="2:16">
      <c r="B63" s="52"/>
      <c r="C63" s="6"/>
      <c r="D63" s="6"/>
      <c r="E63" s="6"/>
      <c r="F63" s="6"/>
      <c r="G63" s="6"/>
      <c r="H63" s="6"/>
      <c r="J63" s="160"/>
      <c r="K63" s="161"/>
      <c r="L63" s="161"/>
      <c r="M63" s="161"/>
      <c r="N63" s="161"/>
      <c r="O63" s="161"/>
      <c r="P63" s="161"/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34C1-7CE1-4949-A735-AF96329ED07C}">
  <dimension ref="B2:P64"/>
  <sheetViews>
    <sheetView topLeftCell="A16" zoomScale="94" workbookViewId="0">
      <selection activeCell="B25" sqref="B25:B34"/>
    </sheetView>
  </sheetViews>
  <sheetFormatPr baseColWidth="10" defaultRowHeight="16"/>
  <sheetData>
    <row r="2" spans="2:16">
      <c r="B2" s="157" t="s">
        <v>32</v>
      </c>
      <c r="C2" s="158"/>
      <c r="D2" s="158"/>
      <c r="E2" s="158"/>
      <c r="F2" s="158"/>
      <c r="G2" s="158"/>
      <c r="H2" s="158"/>
      <c r="I2" s="159"/>
    </row>
    <row r="3" spans="2:16">
      <c r="B3" s="27" t="s">
        <v>4</v>
      </c>
      <c r="C3" s="28" t="s">
        <v>5</v>
      </c>
      <c r="D3" s="29" t="s">
        <v>43</v>
      </c>
      <c r="E3" s="29" t="s">
        <v>44</v>
      </c>
      <c r="F3" s="29" t="s">
        <v>33</v>
      </c>
      <c r="G3" s="29" t="s">
        <v>7</v>
      </c>
      <c r="H3" s="29" t="s">
        <v>8</v>
      </c>
      <c r="I3" s="30" t="s">
        <v>42</v>
      </c>
    </row>
    <row r="4" spans="2:16">
      <c r="B4" s="27" t="s">
        <v>9</v>
      </c>
      <c r="C4" s="28" t="s">
        <v>2</v>
      </c>
      <c r="D4" s="31">
        <f>H11</f>
        <v>0.86137699999999995</v>
      </c>
      <c r="E4" s="31">
        <f>H13</f>
        <v>0.764463</v>
      </c>
      <c r="F4" s="31">
        <f>H18</f>
        <v>0.96018000000000003</v>
      </c>
      <c r="G4" s="31">
        <f>H11</f>
        <v>0.86137699999999995</v>
      </c>
      <c r="H4" s="31">
        <f>H19</f>
        <v>0.38658199999999998</v>
      </c>
      <c r="I4" s="32">
        <f>H20</f>
        <v>0.13106899999999999</v>
      </c>
    </row>
    <row r="5" spans="2:16">
      <c r="B5" s="27" t="s">
        <v>3</v>
      </c>
      <c r="C5" s="33"/>
      <c r="D5" s="31">
        <f>H26</f>
        <v>0.66492799999999996</v>
      </c>
      <c r="E5" s="31">
        <f>H27</f>
        <v>0.85197699999999998</v>
      </c>
      <c r="F5" s="31">
        <f>H32</f>
        <v>0.96633100000000005</v>
      </c>
      <c r="G5" s="31">
        <f>H25</f>
        <v>0.90008500000000002</v>
      </c>
      <c r="H5" s="31">
        <f>H33</f>
        <v>0.745587</v>
      </c>
      <c r="I5" s="32">
        <f>H34</f>
        <v>0.175571</v>
      </c>
    </row>
    <row r="6" spans="2:16">
      <c r="B6" s="27" t="s">
        <v>10</v>
      </c>
      <c r="C6" s="28" t="s">
        <v>2</v>
      </c>
      <c r="D6" s="31">
        <f>H40</f>
        <v>0.245444</v>
      </c>
      <c r="E6" s="31">
        <f>H41</f>
        <v>0.83243199999999995</v>
      </c>
      <c r="F6" s="31">
        <f>H46</f>
        <v>0.97188300000000005</v>
      </c>
      <c r="G6" s="31">
        <f>H39</f>
        <v>0.901084</v>
      </c>
      <c r="H6" s="31">
        <f>H47</f>
        <v>0.377884</v>
      </c>
      <c r="I6" s="32">
        <f>H48</f>
        <v>9.8893999999999996E-2</v>
      </c>
    </row>
    <row r="7" spans="2:16">
      <c r="B7" s="38" t="s">
        <v>3</v>
      </c>
      <c r="C7" s="39"/>
      <c r="D7" s="40">
        <f>H54</f>
        <v>0.62840099999999999</v>
      </c>
      <c r="E7" s="40">
        <f>H55</f>
        <v>0.90270300000000003</v>
      </c>
      <c r="F7" s="40">
        <f>H60</f>
        <v>0.97403700000000004</v>
      </c>
      <c r="G7" s="40">
        <f>H53</f>
        <v>0.93106999999999995</v>
      </c>
      <c r="H7" s="40">
        <f>H61</f>
        <v>0.73995599999999995</v>
      </c>
      <c r="I7" s="41">
        <f>H62</f>
        <v>0.13705999999999999</v>
      </c>
    </row>
    <row r="8" spans="2:16">
      <c r="B8" s="14"/>
      <c r="C8" s="14"/>
      <c r="D8" s="14"/>
      <c r="E8" s="14"/>
      <c r="F8" s="14"/>
      <c r="G8" s="14"/>
      <c r="H8" s="9"/>
      <c r="I8" s="9"/>
    </row>
    <row r="9" spans="2:16">
      <c r="B9" s="42" t="s">
        <v>28</v>
      </c>
      <c r="C9" s="43"/>
      <c r="D9" s="43"/>
      <c r="E9" s="43"/>
      <c r="F9" s="43"/>
      <c r="G9" s="43"/>
      <c r="H9" s="44"/>
      <c r="I9" s="9"/>
    </row>
    <row r="10" spans="2:16">
      <c r="B10" s="21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23" t="s">
        <v>18</v>
      </c>
      <c r="I10" s="9"/>
      <c r="K10" s="5"/>
      <c r="L10" s="5"/>
      <c r="M10" s="5"/>
      <c r="N10" s="5"/>
      <c r="O10" s="5"/>
      <c r="P10" s="5"/>
    </row>
    <row r="11" spans="2:16">
      <c r="B11" s="18" t="s">
        <v>19</v>
      </c>
      <c r="C11" s="161">
        <v>0.86238300000000001</v>
      </c>
      <c r="D11" s="161">
        <v>0.84582599999999997</v>
      </c>
      <c r="E11" s="161">
        <v>0.82760800000000001</v>
      </c>
      <c r="F11" s="161">
        <v>0.85916099999999995</v>
      </c>
      <c r="G11" s="161">
        <v>0.91191</v>
      </c>
      <c r="H11" s="161">
        <v>0.86137699999999995</v>
      </c>
      <c r="I11" s="9"/>
      <c r="J11" s="160"/>
      <c r="K11" s="160"/>
      <c r="L11" s="160"/>
      <c r="M11" s="160"/>
      <c r="N11" s="160"/>
      <c r="O11" s="160"/>
    </row>
    <row r="12" spans="2:16">
      <c r="B12" s="18" t="s">
        <v>20</v>
      </c>
      <c r="C12" s="161">
        <v>0.25555600000000001</v>
      </c>
      <c r="D12" s="161">
        <v>0.34959299999999999</v>
      </c>
      <c r="E12" s="161">
        <v>0.24404799999999999</v>
      </c>
      <c r="F12" s="161">
        <v>0.24064199999999999</v>
      </c>
      <c r="G12" s="161">
        <v>0.22033900000000001</v>
      </c>
      <c r="H12" s="161">
        <v>0.26203500000000002</v>
      </c>
      <c r="I12" s="9"/>
      <c r="J12" s="160"/>
      <c r="K12" s="161"/>
      <c r="L12" s="161"/>
      <c r="M12" s="161"/>
      <c r="N12" s="161"/>
      <c r="O12" s="161"/>
      <c r="P12" s="161"/>
    </row>
    <row r="13" spans="2:16">
      <c r="B13" s="18" t="s">
        <v>21</v>
      </c>
      <c r="C13" s="161">
        <v>0.76666699999999999</v>
      </c>
      <c r="D13" s="161">
        <v>0.71666700000000005</v>
      </c>
      <c r="E13" s="161">
        <v>0.69491499999999995</v>
      </c>
      <c r="F13" s="161">
        <v>0.76271199999999995</v>
      </c>
      <c r="G13" s="161">
        <v>0.88135600000000003</v>
      </c>
      <c r="H13" s="161">
        <v>0.764463</v>
      </c>
      <c r="J13" s="160"/>
      <c r="K13" s="161"/>
      <c r="L13" s="161"/>
      <c r="M13" s="161"/>
      <c r="N13" s="161"/>
      <c r="O13" s="161"/>
      <c r="P13" s="161"/>
    </row>
    <row r="14" spans="2:16">
      <c r="B14" s="18" t="s">
        <v>22</v>
      </c>
      <c r="C14" s="161">
        <v>4.5427000000000002E-2</v>
      </c>
      <c r="D14" s="161">
        <v>2.9773000000000001E-2</v>
      </c>
      <c r="E14" s="161">
        <v>4.4505999999999997E-2</v>
      </c>
      <c r="F14" s="161">
        <v>4.7882000000000001E-2</v>
      </c>
      <c r="G14" s="161">
        <v>5.8643000000000001E-2</v>
      </c>
      <c r="H14" s="161">
        <v>4.5246000000000001E-2</v>
      </c>
      <c r="J14" s="160"/>
      <c r="K14" s="161"/>
      <c r="L14" s="161"/>
      <c r="M14" s="161"/>
      <c r="N14" s="161"/>
      <c r="O14" s="161"/>
      <c r="P14" s="161"/>
    </row>
    <row r="15" spans="2:16">
      <c r="B15" s="18" t="s">
        <v>23</v>
      </c>
      <c r="C15" s="161">
        <v>4.5427000000000002E-2</v>
      </c>
      <c r="D15" s="161">
        <v>2.9773000000000001E-2</v>
      </c>
      <c r="E15" s="161">
        <v>4.4505999999999997E-2</v>
      </c>
      <c r="F15" s="161">
        <v>4.7882000000000001E-2</v>
      </c>
      <c r="G15" s="161">
        <v>5.8643000000000001E-2</v>
      </c>
      <c r="H15" s="161">
        <v>4.5246000000000001E-2</v>
      </c>
      <c r="J15" s="160"/>
      <c r="K15" s="161"/>
      <c r="L15" s="161"/>
      <c r="M15" s="161"/>
      <c r="N15" s="161"/>
      <c r="O15" s="161"/>
      <c r="P15" s="161"/>
    </row>
    <row r="16" spans="2:16">
      <c r="B16" s="18" t="s">
        <v>24</v>
      </c>
      <c r="C16" s="161">
        <v>-1.5129459999999999</v>
      </c>
      <c r="D16" s="161">
        <v>-0.64699799999999996</v>
      </c>
      <c r="E16" s="161">
        <v>-1.5029539999999999</v>
      </c>
      <c r="F16" s="161">
        <v>-1.692833</v>
      </c>
      <c r="G16" s="161">
        <v>-2.2970130000000002</v>
      </c>
      <c r="H16" s="161">
        <v>-1.5305489999999999</v>
      </c>
      <c r="J16" s="160"/>
      <c r="K16" s="161"/>
      <c r="L16" s="161"/>
      <c r="M16" s="161"/>
      <c r="N16" s="161"/>
      <c r="O16" s="161"/>
      <c r="P16" s="161"/>
    </row>
    <row r="17" spans="2:16">
      <c r="B17" s="18" t="s">
        <v>25</v>
      </c>
      <c r="C17" s="161">
        <v>0.86238300000000001</v>
      </c>
      <c r="D17" s="161">
        <v>0.84582599999999997</v>
      </c>
      <c r="E17" s="161">
        <v>0.82760800000000001</v>
      </c>
      <c r="F17" s="161">
        <v>0.85916099999999995</v>
      </c>
      <c r="G17" s="161">
        <v>0.91191</v>
      </c>
      <c r="H17" s="161">
        <v>0.86137699999999995</v>
      </c>
      <c r="J17" s="160"/>
      <c r="K17" s="161"/>
      <c r="L17" s="161"/>
      <c r="M17" s="161"/>
      <c r="N17" s="161"/>
      <c r="O17" s="161"/>
      <c r="P17" s="161"/>
    </row>
    <row r="18" spans="2:16">
      <c r="B18" s="18" t="s">
        <v>26</v>
      </c>
      <c r="C18" s="161">
        <v>0.95546399999999998</v>
      </c>
      <c r="D18" s="161">
        <v>0.94902799999999998</v>
      </c>
      <c r="E18" s="161">
        <v>0.95159499999999997</v>
      </c>
      <c r="F18" s="161">
        <v>0.96405399999999997</v>
      </c>
      <c r="G18" s="161">
        <v>0.98075900000000005</v>
      </c>
      <c r="H18" s="161">
        <v>0.96018000000000003</v>
      </c>
      <c r="J18" s="160"/>
      <c r="K18" s="161"/>
      <c r="L18" s="161"/>
      <c r="M18" s="161"/>
      <c r="N18" s="161"/>
      <c r="O18" s="161"/>
      <c r="P18" s="161"/>
    </row>
    <row r="19" spans="2:16">
      <c r="B19" s="18" t="s">
        <v>27</v>
      </c>
      <c r="C19" s="161">
        <v>0.38333299999999998</v>
      </c>
      <c r="D19" s="161">
        <v>0.469945</v>
      </c>
      <c r="E19" s="161">
        <v>0.36123300000000003</v>
      </c>
      <c r="F19" s="161">
        <v>0.36585400000000001</v>
      </c>
      <c r="G19" s="161">
        <v>0.35254200000000002</v>
      </c>
      <c r="H19" s="161">
        <v>0.38658199999999998</v>
      </c>
      <c r="J19" s="160"/>
      <c r="K19" s="161"/>
      <c r="L19" s="161"/>
      <c r="M19" s="161"/>
      <c r="N19" s="161"/>
      <c r="O19" s="161"/>
      <c r="P19" s="161"/>
    </row>
    <row r="20" spans="2:16">
      <c r="B20" s="18" t="str">
        <f>I3</f>
        <v>Log-loss</v>
      </c>
      <c r="C20" s="161">
        <v>0.12626499999999999</v>
      </c>
      <c r="D20" s="161">
        <v>0.11264</v>
      </c>
      <c r="E20" s="161">
        <v>0.12725800000000001</v>
      </c>
      <c r="F20" s="161">
        <v>0.13465299999999999</v>
      </c>
      <c r="G20" s="161">
        <v>0.154532</v>
      </c>
      <c r="H20" s="161">
        <v>0.13106899999999999</v>
      </c>
      <c r="J20" s="160"/>
      <c r="K20" s="161"/>
      <c r="L20" s="161"/>
      <c r="M20" s="161"/>
      <c r="N20" s="161"/>
      <c r="O20" s="161"/>
      <c r="P20" s="161"/>
    </row>
    <row r="21" spans="2:16">
      <c r="B21" s="19"/>
      <c r="C21" s="6"/>
      <c r="D21" s="6"/>
      <c r="E21" s="6"/>
      <c r="F21" s="6"/>
      <c r="G21" s="6"/>
      <c r="H21" s="6"/>
      <c r="J21" s="160"/>
      <c r="K21" s="161"/>
      <c r="L21" s="161"/>
      <c r="M21" s="161"/>
      <c r="N21" s="161"/>
      <c r="O21" s="161"/>
      <c r="P21" s="161"/>
    </row>
    <row r="22" spans="2:16">
      <c r="B22" s="14"/>
      <c r="C22" s="14"/>
      <c r="D22" s="14"/>
      <c r="E22" s="14"/>
      <c r="F22" s="14"/>
      <c r="G22" s="14"/>
      <c r="H22" s="9"/>
      <c r="J22" s="6"/>
      <c r="K22" s="6"/>
      <c r="L22" s="6"/>
      <c r="M22" s="6"/>
      <c r="N22" s="6"/>
      <c r="O22" s="6"/>
      <c r="P22" s="6"/>
    </row>
    <row r="23" spans="2:16">
      <c r="B23" s="42" t="s">
        <v>29</v>
      </c>
      <c r="C23" s="43"/>
      <c r="D23" s="43"/>
      <c r="E23" s="43"/>
      <c r="F23" s="43"/>
      <c r="G23" s="43"/>
      <c r="H23" s="44"/>
    </row>
    <row r="24" spans="2:16">
      <c r="B24" s="20"/>
      <c r="C24" s="22">
        <v>0</v>
      </c>
      <c r="D24" s="22">
        <v>1</v>
      </c>
      <c r="E24" s="22">
        <v>2</v>
      </c>
      <c r="F24" s="22">
        <v>3</v>
      </c>
      <c r="G24" s="22">
        <v>4</v>
      </c>
      <c r="H24" s="23" t="s">
        <v>18</v>
      </c>
    </row>
    <row r="25" spans="2:16">
      <c r="B25" s="18" t="s">
        <v>19</v>
      </c>
      <c r="C25" s="161">
        <v>0.88122500000000004</v>
      </c>
      <c r="D25" s="161">
        <v>0.90793199999999996</v>
      </c>
      <c r="E25" s="161">
        <v>0.87019299999999999</v>
      </c>
      <c r="F25" s="161">
        <v>0.90710299999999999</v>
      </c>
      <c r="G25" s="161">
        <v>0.93397300000000005</v>
      </c>
      <c r="H25" s="161">
        <v>0.90008500000000002</v>
      </c>
      <c r="K25" s="5"/>
      <c r="L25" s="5"/>
      <c r="M25" s="5"/>
      <c r="N25" s="5"/>
      <c r="O25" s="5"/>
      <c r="P25" s="5"/>
    </row>
    <row r="26" spans="2:16">
      <c r="B26" s="18" t="s">
        <v>20</v>
      </c>
      <c r="C26" s="161">
        <v>0.644737</v>
      </c>
      <c r="D26" s="161">
        <v>0.75</v>
      </c>
      <c r="E26" s="161">
        <v>0.62666699999999997</v>
      </c>
      <c r="F26" s="161">
        <v>0.67105300000000001</v>
      </c>
      <c r="G26" s="161">
        <v>0.63218399999999997</v>
      </c>
      <c r="H26" s="161">
        <v>0.66492799999999996</v>
      </c>
      <c r="K26" s="161"/>
      <c r="L26" s="161"/>
      <c r="M26" s="161"/>
      <c r="N26" s="161"/>
      <c r="O26" s="161"/>
      <c r="P26" s="161"/>
    </row>
    <row r="27" spans="2:16">
      <c r="B27" s="18" t="s">
        <v>21</v>
      </c>
      <c r="C27" s="161">
        <v>0.81666700000000003</v>
      </c>
      <c r="D27" s="161">
        <v>0.85</v>
      </c>
      <c r="E27" s="161">
        <v>0.79661000000000004</v>
      </c>
      <c r="F27" s="161">
        <v>0.86440700000000004</v>
      </c>
      <c r="G27" s="161">
        <v>0.932203</v>
      </c>
      <c r="H27" s="161">
        <v>0.85197699999999998</v>
      </c>
      <c r="J27" s="160"/>
      <c r="K27" s="161"/>
      <c r="L27" s="161"/>
      <c r="M27" s="161"/>
      <c r="N27" s="161"/>
      <c r="O27" s="161"/>
      <c r="P27" s="161"/>
    </row>
    <row r="28" spans="2:16">
      <c r="B28" s="18" t="s">
        <v>22</v>
      </c>
      <c r="C28" s="161">
        <v>6.8099999999999994E-2</v>
      </c>
      <c r="D28" s="161">
        <v>4.6594999999999998E-2</v>
      </c>
      <c r="E28" s="161">
        <v>7.1813000000000002E-2</v>
      </c>
      <c r="F28" s="161">
        <v>5.9246E-2</v>
      </c>
      <c r="G28" s="161">
        <v>6.4631999999999995E-2</v>
      </c>
      <c r="H28" s="161">
        <v>6.2077E-2</v>
      </c>
      <c r="J28" s="160"/>
      <c r="K28" s="161"/>
      <c r="L28" s="161"/>
      <c r="M28" s="161"/>
      <c r="N28" s="161"/>
      <c r="O28" s="161"/>
      <c r="P28" s="161"/>
    </row>
    <row r="29" spans="2:16">
      <c r="B29" s="18" t="s">
        <v>23</v>
      </c>
      <c r="C29" s="161">
        <v>6.8099999999999994E-2</v>
      </c>
      <c r="D29" s="161">
        <v>4.6594999999999998E-2</v>
      </c>
      <c r="E29" s="161">
        <v>7.1813000000000002E-2</v>
      </c>
      <c r="F29" s="161">
        <v>5.9246E-2</v>
      </c>
      <c r="G29" s="161">
        <v>6.4631999999999995E-2</v>
      </c>
      <c r="H29" s="161">
        <v>6.2077E-2</v>
      </c>
      <c r="J29" s="160"/>
      <c r="K29" s="161"/>
      <c r="L29" s="161"/>
      <c r="M29" s="161"/>
      <c r="N29" s="161"/>
      <c r="O29" s="161"/>
      <c r="P29" s="161"/>
    </row>
    <row r="30" spans="2:16">
      <c r="B30" s="18" t="s">
        <v>24</v>
      </c>
      <c r="C30" s="161">
        <v>0.29036099999999998</v>
      </c>
      <c r="D30" s="161">
        <v>0.51445799999999997</v>
      </c>
      <c r="E30" s="161">
        <v>0.24171300000000001</v>
      </c>
      <c r="F30" s="161">
        <v>0.374413</v>
      </c>
      <c r="G30" s="161">
        <v>0.31754100000000002</v>
      </c>
      <c r="H30" s="161">
        <v>0.34769699999999998</v>
      </c>
      <c r="J30" s="160"/>
      <c r="K30" s="161"/>
      <c r="L30" s="161"/>
      <c r="M30" s="161"/>
      <c r="N30" s="161"/>
      <c r="O30" s="161"/>
      <c r="P30" s="161"/>
    </row>
    <row r="31" spans="2:16">
      <c r="B31" s="18" t="s">
        <v>25</v>
      </c>
      <c r="C31" s="161">
        <v>0.88122500000000004</v>
      </c>
      <c r="D31" s="161">
        <v>0.90793199999999996</v>
      </c>
      <c r="E31" s="161">
        <v>0.87019299999999999</v>
      </c>
      <c r="F31" s="161">
        <v>0.90710299999999999</v>
      </c>
      <c r="G31" s="161">
        <v>0.93397300000000005</v>
      </c>
      <c r="H31" s="161">
        <v>0.90008500000000002</v>
      </c>
      <c r="J31" s="160"/>
      <c r="K31" s="161"/>
      <c r="L31" s="161"/>
      <c r="M31" s="161"/>
      <c r="N31" s="161"/>
      <c r="O31" s="161"/>
      <c r="P31" s="161"/>
    </row>
    <row r="32" spans="2:16">
      <c r="B32" s="18" t="s">
        <v>26</v>
      </c>
      <c r="C32" s="161">
        <v>0.95808199999999999</v>
      </c>
      <c r="D32" s="161">
        <v>0.96837300000000004</v>
      </c>
      <c r="E32" s="161">
        <v>0.95466600000000001</v>
      </c>
      <c r="F32" s="161">
        <v>0.97512100000000002</v>
      </c>
      <c r="G32" s="161">
        <v>0.97541</v>
      </c>
      <c r="H32" s="161">
        <v>0.96633100000000005</v>
      </c>
      <c r="J32" s="160"/>
      <c r="K32" s="161"/>
      <c r="L32" s="161"/>
      <c r="M32" s="161"/>
      <c r="N32" s="161"/>
      <c r="O32" s="161"/>
      <c r="P32" s="161"/>
    </row>
    <row r="33" spans="2:16">
      <c r="B33" s="18" t="s">
        <v>27</v>
      </c>
      <c r="C33" s="161">
        <v>0.72058800000000001</v>
      </c>
      <c r="D33" s="161">
        <v>0.796875</v>
      </c>
      <c r="E33" s="161">
        <v>0.70149300000000003</v>
      </c>
      <c r="F33" s="161">
        <v>0.75555600000000001</v>
      </c>
      <c r="G33" s="161">
        <v>0.75342500000000001</v>
      </c>
      <c r="H33" s="161">
        <v>0.745587</v>
      </c>
      <c r="J33" s="160"/>
      <c r="K33" s="161"/>
      <c r="L33" s="161"/>
      <c r="M33" s="161"/>
      <c r="N33" s="161"/>
      <c r="O33" s="161"/>
      <c r="P33" s="161"/>
    </row>
    <row r="34" spans="2:16">
      <c r="B34" s="18" t="str">
        <f>I3</f>
        <v>Log-loss</v>
      </c>
      <c r="C34" s="161">
        <v>0.181482</v>
      </c>
      <c r="D34" s="161">
        <v>0.14424200000000001</v>
      </c>
      <c r="E34" s="161">
        <v>0.204235</v>
      </c>
      <c r="F34" s="161">
        <v>0.15121200000000001</v>
      </c>
      <c r="G34" s="161">
        <v>0.196683</v>
      </c>
      <c r="H34" s="161">
        <v>0.175571</v>
      </c>
      <c r="J34" s="160"/>
      <c r="K34" s="161"/>
      <c r="L34" s="161"/>
      <c r="M34" s="161"/>
      <c r="N34" s="161"/>
      <c r="O34" s="161"/>
      <c r="P34" s="161"/>
    </row>
    <row r="35" spans="2:16">
      <c r="B35" s="19"/>
      <c r="C35" s="6"/>
      <c r="D35" s="6"/>
      <c r="E35" s="6"/>
      <c r="F35" s="6"/>
      <c r="G35" s="6"/>
      <c r="H35" s="6"/>
      <c r="J35" s="160"/>
      <c r="K35" s="161"/>
      <c r="L35" s="161"/>
      <c r="M35" s="161"/>
      <c r="N35" s="161"/>
      <c r="O35" s="161"/>
      <c r="P35" s="161"/>
    </row>
    <row r="36" spans="2:16">
      <c r="B36" s="1"/>
      <c r="C36" s="1"/>
      <c r="D36" s="1"/>
      <c r="E36" s="1"/>
      <c r="F36" s="1"/>
      <c r="G36" s="1"/>
    </row>
    <row r="37" spans="2:16">
      <c r="B37" s="45" t="s">
        <v>30</v>
      </c>
      <c r="C37" s="34"/>
      <c r="D37" s="34"/>
      <c r="E37" s="34"/>
      <c r="F37" s="34"/>
      <c r="G37" s="34"/>
      <c r="H37" s="35"/>
    </row>
    <row r="38" spans="2:16">
      <c r="B38" s="24"/>
      <c r="C38" s="22">
        <v>0</v>
      </c>
      <c r="D38" s="22">
        <v>1</v>
      </c>
      <c r="E38" s="22">
        <v>2</v>
      </c>
      <c r="F38" s="22">
        <v>3</v>
      </c>
      <c r="G38" s="22">
        <v>4</v>
      </c>
      <c r="H38" s="23" t="s">
        <v>18</v>
      </c>
    </row>
    <row r="39" spans="2:16">
      <c r="B39" s="18" t="s">
        <v>19</v>
      </c>
      <c r="C39" s="161">
        <v>0.89352699999999996</v>
      </c>
      <c r="D39" s="161">
        <v>0.90078800000000003</v>
      </c>
      <c r="E39" s="161">
        <v>0.89258499999999996</v>
      </c>
      <c r="F39" s="161">
        <v>0.90062600000000004</v>
      </c>
      <c r="G39" s="161">
        <v>0.91789200000000004</v>
      </c>
      <c r="H39" s="161">
        <v>0.901084</v>
      </c>
      <c r="K39" s="5"/>
      <c r="L39" s="5"/>
      <c r="M39" s="5"/>
      <c r="N39" s="5"/>
      <c r="O39" s="5"/>
      <c r="P39" s="5"/>
    </row>
    <row r="40" spans="2:16">
      <c r="B40" s="18" t="s">
        <v>20</v>
      </c>
      <c r="C40" s="161">
        <v>0.28301900000000002</v>
      </c>
      <c r="D40" s="161">
        <v>0.21088399999999999</v>
      </c>
      <c r="E40" s="161">
        <v>0.26785700000000001</v>
      </c>
      <c r="F40" s="161">
        <v>0.20945900000000001</v>
      </c>
      <c r="G40" s="161">
        <v>0.25600000000000001</v>
      </c>
      <c r="H40" s="161">
        <v>0.245444</v>
      </c>
      <c r="J40" s="160"/>
      <c r="K40" s="160"/>
      <c r="L40" s="160"/>
      <c r="M40" s="160"/>
      <c r="N40" s="160"/>
      <c r="O40" s="160"/>
    </row>
    <row r="41" spans="2:16">
      <c r="B41" s="18" t="s">
        <v>21</v>
      </c>
      <c r="C41" s="161">
        <v>0.81081099999999995</v>
      </c>
      <c r="D41" s="161">
        <v>0.83783799999999997</v>
      </c>
      <c r="E41" s="161">
        <v>0.81081099999999995</v>
      </c>
      <c r="F41" s="161">
        <v>0.83783799999999997</v>
      </c>
      <c r="G41" s="161">
        <v>0.86486499999999999</v>
      </c>
      <c r="H41" s="161">
        <v>0.83243199999999995</v>
      </c>
      <c r="J41" s="160"/>
      <c r="K41" s="161"/>
      <c r="L41" s="161"/>
      <c r="M41" s="161"/>
      <c r="N41" s="161"/>
      <c r="O41" s="161"/>
      <c r="P41" s="161"/>
    </row>
    <row r="42" spans="2:16">
      <c r="B42" s="18" t="s">
        <v>22</v>
      </c>
      <c r="C42" s="161">
        <v>2.5649000000000002E-2</v>
      </c>
      <c r="D42" s="161">
        <v>3.7700999999999998E-2</v>
      </c>
      <c r="E42" s="161">
        <v>2.7512000000000002E-2</v>
      </c>
      <c r="F42" s="161">
        <v>3.8022E-2</v>
      </c>
      <c r="G42" s="161">
        <v>3.0294000000000001E-2</v>
      </c>
      <c r="H42" s="161">
        <v>3.1835000000000002E-2</v>
      </c>
      <c r="J42" s="160"/>
      <c r="K42" s="161"/>
      <c r="L42" s="161"/>
      <c r="M42" s="161"/>
      <c r="N42" s="161"/>
      <c r="O42" s="161"/>
      <c r="P42" s="161"/>
    </row>
    <row r="43" spans="2:16">
      <c r="B43" s="18" t="s">
        <v>23</v>
      </c>
      <c r="C43" s="161">
        <v>2.5649000000000002E-2</v>
      </c>
      <c r="D43" s="161">
        <v>3.7700999999999998E-2</v>
      </c>
      <c r="E43" s="161">
        <v>2.7512000000000002E-2</v>
      </c>
      <c r="F43" s="161">
        <v>3.8022E-2</v>
      </c>
      <c r="G43" s="161">
        <v>3.0294000000000001E-2</v>
      </c>
      <c r="H43" s="161">
        <v>3.1835000000000002E-2</v>
      </c>
      <c r="J43" s="160"/>
      <c r="K43" s="161"/>
      <c r="L43" s="161"/>
      <c r="M43" s="161"/>
      <c r="N43" s="161"/>
      <c r="O43" s="161"/>
      <c r="P43" s="161"/>
    </row>
    <row r="44" spans="2:16">
      <c r="B44" s="18" t="s">
        <v>24</v>
      </c>
      <c r="C44" s="161">
        <v>-1.2691889999999999</v>
      </c>
      <c r="D44" s="161">
        <v>-2.3354339999999998</v>
      </c>
      <c r="E44" s="161">
        <v>-1.433235</v>
      </c>
      <c r="F44" s="161">
        <v>-2.3627859999999998</v>
      </c>
      <c r="G44" s="161">
        <v>-1.6792929999999999</v>
      </c>
      <c r="H44" s="161">
        <v>-1.815987</v>
      </c>
      <c r="J44" s="160"/>
      <c r="K44" s="161"/>
      <c r="L44" s="161"/>
      <c r="M44" s="161"/>
      <c r="N44" s="161"/>
      <c r="O44" s="161"/>
      <c r="P44" s="161"/>
    </row>
    <row r="45" spans="2:16">
      <c r="B45" s="18" t="s">
        <v>25</v>
      </c>
      <c r="C45" s="161">
        <v>0.89352699999999996</v>
      </c>
      <c r="D45" s="161">
        <v>0.90078800000000003</v>
      </c>
      <c r="E45" s="161">
        <v>0.89258499999999996</v>
      </c>
      <c r="F45" s="161">
        <v>0.90062600000000004</v>
      </c>
      <c r="G45" s="161">
        <v>0.91789200000000004</v>
      </c>
      <c r="H45" s="161">
        <v>0.901084</v>
      </c>
      <c r="J45" s="160"/>
      <c r="K45" s="161"/>
      <c r="L45" s="161"/>
      <c r="M45" s="161"/>
      <c r="N45" s="161"/>
      <c r="O45" s="161"/>
      <c r="P45" s="161"/>
    </row>
    <row r="46" spans="2:16">
      <c r="B46" s="18" t="s">
        <v>26</v>
      </c>
      <c r="C46" s="161">
        <v>0.97843100000000005</v>
      </c>
      <c r="D46" s="161">
        <v>0.95392100000000002</v>
      </c>
      <c r="E46" s="161">
        <v>0.97798499999999999</v>
      </c>
      <c r="F46" s="161">
        <v>0.96107799999999999</v>
      </c>
      <c r="G46" s="161">
        <v>0.98799899999999996</v>
      </c>
      <c r="H46" s="161">
        <v>0.97188300000000005</v>
      </c>
      <c r="J46" s="160"/>
      <c r="K46" s="161"/>
      <c r="L46" s="161"/>
      <c r="M46" s="161"/>
      <c r="N46" s="161"/>
      <c r="O46" s="161"/>
      <c r="P46" s="161"/>
    </row>
    <row r="47" spans="2:16">
      <c r="B47" s="18" t="s">
        <v>27</v>
      </c>
      <c r="C47" s="161">
        <v>0.41958000000000001</v>
      </c>
      <c r="D47" s="161">
        <v>0.33695700000000001</v>
      </c>
      <c r="E47" s="161">
        <v>0.40268500000000002</v>
      </c>
      <c r="F47" s="161">
        <v>0.33513500000000002</v>
      </c>
      <c r="G47" s="161">
        <v>0.39506200000000002</v>
      </c>
      <c r="H47" s="161">
        <v>0.377884</v>
      </c>
      <c r="J47" s="160"/>
      <c r="K47" s="161"/>
      <c r="L47" s="161"/>
      <c r="M47" s="161"/>
      <c r="N47" s="161"/>
      <c r="O47" s="161"/>
      <c r="P47" s="161"/>
    </row>
    <row r="48" spans="2:16">
      <c r="B48" s="18" t="str">
        <f>I3</f>
        <v>Log-loss</v>
      </c>
      <c r="C48" s="161">
        <v>9.5429E-2</v>
      </c>
      <c r="D48" s="161">
        <v>0.104447</v>
      </c>
      <c r="E48" s="161">
        <v>9.0901999999999997E-2</v>
      </c>
      <c r="F48" s="161">
        <v>0.104599</v>
      </c>
      <c r="G48" s="161">
        <v>9.9089999999999998E-2</v>
      </c>
      <c r="H48" s="161">
        <v>9.8893999999999996E-2</v>
      </c>
      <c r="J48" s="160"/>
      <c r="K48" s="161"/>
      <c r="L48" s="161"/>
      <c r="M48" s="161"/>
      <c r="N48" s="161"/>
      <c r="O48" s="161"/>
      <c r="P48" s="161"/>
    </row>
    <row r="49" spans="2:16">
      <c r="B49" s="19"/>
      <c r="C49" s="6"/>
      <c r="D49" s="6"/>
      <c r="E49" s="6"/>
      <c r="F49" s="6"/>
      <c r="G49" s="6"/>
      <c r="H49" s="6"/>
      <c r="J49" s="160"/>
      <c r="K49" s="161"/>
      <c r="L49" s="161"/>
      <c r="M49" s="161"/>
      <c r="N49" s="161"/>
      <c r="O49" s="161"/>
      <c r="P49" s="161"/>
    </row>
    <row r="50" spans="2:16">
      <c r="B50" s="1"/>
      <c r="C50" s="1"/>
      <c r="D50" s="1"/>
      <c r="E50" s="1"/>
      <c r="F50" s="1"/>
      <c r="G50" s="1"/>
      <c r="J50" s="160"/>
      <c r="K50" s="161"/>
      <c r="L50" s="161"/>
      <c r="M50" s="161"/>
      <c r="N50" s="161"/>
      <c r="O50" s="161"/>
      <c r="P50" s="161"/>
    </row>
    <row r="51" spans="2:16">
      <c r="B51" s="45" t="s">
        <v>31</v>
      </c>
      <c r="C51" s="34"/>
      <c r="D51" s="34"/>
      <c r="E51" s="34"/>
      <c r="F51" s="34"/>
      <c r="G51" s="34"/>
      <c r="H51" s="35"/>
    </row>
    <row r="52" spans="2:16">
      <c r="B52" s="15"/>
      <c r="C52" s="22">
        <v>0</v>
      </c>
      <c r="D52" s="22">
        <v>1</v>
      </c>
      <c r="E52" s="22">
        <v>2</v>
      </c>
      <c r="F52" s="22">
        <v>3</v>
      </c>
      <c r="G52" s="22">
        <v>4</v>
      </c>
      <c r="H52" s="23" t="s">
        <v>18</v>
      </c>
      <c r="J52" s="5"/>
      <c r="K52" s="5"/>
      <c r="L52" s="5"/>
      <c r="M52" s="5"/>
      <c r="N52" s="5"/>
      <c r="O52" s="5"/>
    </row>
    <row r="53" spans="2:16">
      <c r="B53" s="18" t="s">
        <v>19</v>
      </c>
      <c r="C53" s="161">
        <v>0.94239099999999998</v>
      </c>
      <c r="D53" s="161">
        <v>0.91435999999999995</v>
      </c>
      <c r="E53" s="161">
        <v>0.93737099999999995</v>
      </c>
      <c r="F53" s="161">
        <v>0.88879799999999998</v>
      </c>
      <c r="G53" s="161">
        <v>0.97243000000000002</v>
      </c>
      <c r="H53" s="161">
        <v>0.93106999999999995</v>
      </c>
      <c r="J53" s="6"/>
      <c r="K53" s="6"/>
      <c r="L53" s="6"/>
      <c r="M53" s="6"/>
      <c r="N53" s="6"/>
      <c r="O53" s="6"/>
      <c r="P53" s="6"/>
    </row>
    <row r="54" spans="2:16">
      <c r="B54" s="18" t="s">
        <v>20</v>
      </c>
      <c r="C54" s="161">
        <v>0.66666700000000001</v>
      </c>
      <c r="D54" s="161">
        <v>0.64</v>
      </c>
      <c r="E54" s="161">
        <v>0.60714299999999999</v>
      </c>
      <c r="F54" s="161">
        <v>0.50819700000000001</v>
      </c>
      <c r="G54" s="161">
        <v>0.72</v>
      </c>
      <c r="H54" s="161">
        <v>0.62840099999999999</v>
      </c>
      <c r="K54" s="161"/>
      <c r="L54" s="161"/>
      <c r="M54" s="161"/>
      <c r="N54" s="161"/>
      <c r="O54" s="161"/>
      <c r="P54" s="161"/>
    </row>
    <row r="55" spans="2:16">
      <c r="B55" s="18" t="s">
        <v>21</v>
      </c>
      <c r="C55" s="161">
        <v>0.91891900000000004</v>
      </c>
      <c r="D55" s="161">
        <v>0.86486499999999999</v>
      </c>
      <c r="E55" s="161">
        <v>0.91891900000000004</v>
      </c>
      <c r="F55" s="161">
        <v>0.83783799999999997</v>
      </c>
      <c r="G55" s="161">
        <v>0.97297299999999998</v>
      </c>
      <c r="H55" s="161">
        <v>0.90270300000000003</v>
      </c>
      <c r="J55" s="160"/>
      <c r="K55" s="161"/>
      <c r="L55" s="161"/>
      <c r="M55" s="161"/>
      <c r="N55" s="161"/>
      <c r="O55" s="161"/>
      <c r="P55" s="161"/>
    </row>
    <row r="56" spans="2:16">
      <c r="B56" s="18" t="s">
        <v>22</v>
      </c>
      <c r="C56" s="161">
        <v>3.7383E-2</v>
      </c>
      <c r="D56" s="161">
        <v>4.2991000000000001E-2</v>
      </c>
      <c r="E56" s="161">
        <v>4.6729E-2</v>
      </c>
      <c r="F56" s="161">
        <v>6.7290000000000003E-2</v>
      </c>
      <c r="G56" s="161">
        <v>2.8036999999999999E-2</v>
      </c>
      <c r="H56" s="161">
        <v>4.4485999999999998E-2</v>
      </c>
      <c r="J56" s="160"/>
      <c r="K56" s="161"/>
      <c r="L56" s="161"/>
      <c r="M56" s="161"/>
      <c r="N56" s="161"/>
      <c r="O56" s="161"/>
      <c r="P56" s="161"/>
    </row>
    <row r="57" spans="2:16">
      <c r="B57" s="18" t="s">
        <v>23</v>
      </c>
      <c r="C57" s="161">
        <v>3.7383E-2</v>
      </c>
      <c r="D57" s="161">
        <v>4.2991000000000001E-2</v>
      </c>
      <c r="E57" s="161">
        <v>4.6729E-2</v>
      </c>
      <c r="F57" s="161">
        <v>6.7290000000000003E-2</v>
      </c>
      <c r="G57" s="161">
        <v>2.8036999999999999E-2</v>
      </c>
      <c r="H57" s="161">
        <v>4.4485999999999998E-2</v>
      </c>
      <c r="J57" s="160"/>
      <c r="K57" s="161"/>
      <c r="L57" s="161"/>
      <c r="M57" s="161"/>
      <c r="N57" s="161"/>
      <c r="O57" s="161"/>
      <c r="P57" s="161"/>
    </row>
    <row r="58" spans="2:16">
      <c r="B58" s="18" t="s">
        <v>24</v>
      </c>
      <c r="C58" s="161">
        <v>0.41929899999999998</v>
      </c>
      <c r="D58" s="161">
        <v>0.33219399999999999</v>
      </c>
      <c r="E58" s="161">
        <v>0.27412399999999998</v>
      </c>
      <c r="F58" s="161">
        <v>-4.5261999999999997E-2</v>
      </c>
      <c r="G58" s="161">
        <v>0.56447400000000003</v>
      </c>
      <c r="H58" s="161">
        <v>0.30896600000000002</v>
      </c>
      <c r="J58" s="160"/>
      <c r="K58" s="161"/>
      <c r="L58" s="161"/>
      <c r="M58" s="161"/>
      <c r="N58" s="161"/>
      <c r="O58" s="161"/>
      <c r="P58" s="161"/>
    </row>
    <row r="59" spans="2:16">
      <c r="B59" s="18" t="s">
        <v>25</v>
      </c>
      <c r="C59" s="161">
        <v>0.94239099999999998</v>
      </c>
      <c r="D59" s="161">
        <v>0.91435999999999995</v>
      </c>
      <c r="E59" s="161">
        <v>0.93737099999999995</v>
      </c>
      <c r="F59" s="161">
        <v>0.88879799999999998</v>
      </c>
      <c r="G59" s="161">
        <v>0.97243000000000002</v>
      </c>
      <c r="H59" s="161">
        <v>0.93106999999999995</v>
      </c>
      <c r="J59" s="160"/>
      <c r="K59" s="161"/>
      <c r="L59" s="161"/>
      <c r="M59" s="161"/>
      <c r="N59" s="161"/>
      <c r="O59" s="161"/>
      <c r="P59" s="161"/>
    </row>
    <row r="60" spans="2:16">
      <c r="B60" s="18" t="s">
        <v>26</v>
      </c>
      <c r="C60" s="161">
        <v>0.98632399999999998</v>
      </c>
      <c r="D60" s="161">
        <v>0.96993399999999996</v>
      </c>
      <c r="E60" s="161">
        <v>0.98643199999999998</v>
      </c>
      <c r="F60" s="161">
        <v>0.93745299999999998</v>
      </c>
      <c r="G60" s="161">
        <v>0.99004099999999995</v>
      </c>
      <c r="H60" s="161">
        <v>0.97403700000000004</v>
      </c>
      <c r="J60" s="160"/>
      <c r="K60" s="161"/>
      <c r="L60" s="161"/>
      <c r="M60" s="161"/>
      <c r="N60" s="161"/>
      <c r="O60" s="161"/>
      <c r="P60" s="161"/>
    </row>
    <row r="61" spans="2:16">
      <c r="B61" s="18" t="s">
        <v>27</v>
      </c>
      <c r="C61" s="161">
        <v>0.77272700000000005</v>
      </c>
      <c r="D61" s="161">
        <v>0.73563199999999995</v>
      </c>
      <c r="E61" s="161">
        <v>0.73118300000000003</v>
      </c>
      <c r="F61" s="161">
        <v>0.63265300000000002</v>
      </c>
      <c r="G61" s="161">
        <v>0.82758600000000004</v>
      </c>
      <c r="H61" s="161">
        <v>0.73995599999999995</v>
      </c>
      <c r="J61" s="160"/>
      <c r="K61" s="161"/>
      <c r="L61" s="161"/>
      <c r="M61" s="161"/>
      <c r="N61" s="161"/>
      <c r="O61" s="161"/>
      <c r="P61" s="161"/>
    </row>
    <row r="62" spans="2:16">
      <c r="B62" s="18" t="str">
        <f>B48</f>
        <v>Log-loss</v>
      </c>
      <c r="C62" s="161">
        <v>0.113847</v>
      </c>
      <c r="D62" s="161">
        <v>0.12654399999999999</v>
      </c>
      <c r="E62" s="161">
        <v>0.129302</v>
      </c>
      <c r="F62" s="161">
        <v>0.20261000000000001</v>
      </c>
      <c r="G62" s="161">
        <v>0.112994</v>
      </c>
      <c r="H62" s="161">
        <v>0.13705999999999999</v>
      </c>
      <c r="J62" s="160"/>
      <c r="K62" s="161"/>
      <c r="L62" s="161"/>
      <c r="M62" s="161"/>
      <c r="N62" s="161"/>
      <c r="O62" s="161"/>
      <c r="P62" s="161"/>
    </row>
    <row r="63" spans="2:16">
      <c r="B63" s="19" t="s">
        <v>6</v>
      </c>
      <c r="C63" s="6"/>
      <c r="D63" s="6"/>
      <c r="E63" s="6"/>
      <c r="F63" s="6"/>
      <c r="G63" s="6"/>
      <c r="H63" s="6"/>
      <c r="J63" s="160"/>
      <c r="K63" s="161"/>
      <c r="L63" s="161"/>
      <c r="M63" s="161"/>
      <c r="N63" s="161"/>
      <c r="O63" s="161"/>
      <c r="P63" s="161"/>
    </row>
    <row r="64" spans="2:16">
      <c r="J64" s="6"/>
      <c r="K64" s="6"/>
      <c r="L64" s="6"/>
      <c r="M64" s="6"/>
      <c r="N64" s="6"/>
      <c r="O64" s="6"/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A35C-1481-E642-B801-4029635777CC}">
  <dimension ref="B2:Q63"/>
  <sheetViews>
    <sheetView zoomScale="75" workbookViewId="0">
      <selection activeCell="K41" sqref="K41"/>
    </sheetView>
  </sheetViews>
  <sheetFormatPr baseColWidth="10" defaultRowHeight="16"/>
  <cols>
    <col min="8" max="8" width="12.6640625" customWidth="1"/>
    <col min="9" max="9" width="13.5" customWidth="1"/>
  </cols>
  <sheetData>
    <row r="2" spans="2:17">
      <c r="B2" s="157" t="s">
        <v>32</v>
      </c>
      <c r="C2" s="158"/>
      <c r="D2" s="158"/>
      <c r="E2" s="158"/>
      <c r="F2" s="158"/>
      <c r="G2" s="158"/>
      <c r="H2" s="158"/>
      <c r="I2" s="159"/>
    </row>
    <row r="3" spans="2:17">
      <c r="B3" s="27" t="s">
        <v>4</v>
      </c>
      <c r="C3" s="28" t="s">
        <v>5</v>
      </c>
      <c r="D3" s="29" t="s">
        <v>43</v>
      </c>
      <c r="E3" s="29" t="s">
        <v>44</v>
      </c>
      <c r="F3" s="29" t="s">
        <v>33</v>
      </c>
      <c r="G3" s="29" t="s">
        <v>7</v>
      </c>
      <c r="H3" s="29" t="s">
        <v>8</v>
      </c>
      <c r="I3" s="30" t="s">
        <v>42</v>
      </c>
    </row>
    <row r="4" spans="2:17">
      <c r="B4" s="27" t="s">
        <v>9</v>
      </c>
      <c r="C4" s="28" t="s">
        <v>2</v>
      </c>
      <c r="D4" s="31">
        <f>H12</f>
        <v>0</v>
      </c>
      <c r="E4" s="31">
        <f>H12</f>
        <v>0</v>
      </c>
      <c r="F4" s="31">
        <f>H17</f>
        <v>0.95538500000000004</v>
      </c>
      <c r="G4" s="31">
        <f>H11</f>
        <v>0.5</v>
      </c>
      <c r="H4" s="31">
        <f>H18</f>
        <v>0</v>
      </c>
      <c r="I4" s="32">
        <f>H19</f>
        <v>0.197599</v>
      </c>
    </row>
    <row r="5" spans="2:17">
      <c r="B5" s="27" t="s">
        <v>3</v>
      </c>
      <c r="C5" s="33"/>
      <c r="D5" s="31">
        <f>H26</f>
        <v>0</v>
      </c>
      <c r="E5" s="31">
        <f>H27</f>
        <v>0</v>
      </c>
      <c r="F5" s="31">
        <f>H31</f>
        <v>0.95958299999999996</v>
      </c>
      <c r="G5" s="31">
        <f>H25</f>
        <v>0.5</v>
      </c>
      <c r="H5" s="31">
        <f>H32</f>
        <v>0</v>
      </c>
      <c r="I5" s="32">
        <f>H33</f>
        <v>0.29394199999999998</v>
      </c>
    </row>
    <row r="6" spans="2:17">
      <c r="B6" s="27" t="s">
        <v>10</v>
      </c>
      <c r="C6" s="28" t="s">
        <v>2</v>
      </c>
      <c r="D6" s="31">
        <f>H40</f>
        <v>0</v>
      </c>
      <c r="E6" s="31">
        <f>H41</f>
        <v>0</v>
      </c>
      <c r="F6" s="31">
        <f>H45</f>
        <v>0.96189000000000002</v>
      </c>
      <c r="G6" s="31">
        <f>H39</f>
        <v>0.5</v>
      </c>
      <c r="H6" s="31">
        <f>H46</f>
        <v>0</v>
      </c>
      <c r="I6" s="32">
        <f>H47</f>
        <v>0.139629</v>
      </c>
    </row>
    <row r="7" spans="2:17">
      <c r="B7" s="38" t="s">
        <v>3</v>
      </c>
      <c r="C7" s="39"/>
      <c r="D7" s="40">
        <f>H54</f>
        <v>0</v>
      </c>
      <c r="E7" s="40">
        <f>H55</f>
        <v>0</v>
      </c>
      <c r="F7" s="40">
        <f>H59</f>
        <v>0.96771399999999996</v>
      </c>
      <c r="G7" s="40">
        <f>H53</f>
        <v>0.5</v>
      </c>
      <c r="H7" s="40">
        <f>H60</f>
        <v>0</v>
      </c>
      <c r="I7" s="41">
        <f>H61</f>
        <v>0.28230899999999998</v>
      </c>
    </row>
    <row r="8" spans="2:17">
      <c r="B8" s="14"/>
      <c r="C8" s="14"/>
      <c r="D8" s="14"/>
      <c r="E8" s="14"/>
      <c r="F8" s="14"/>
      <c r="G8" s="14"/>
      <c r="H8" s="9"/>
      <c r="I8" s="9"/>
    </row>
    <row r="9" spans="2:17">
      <c r="B9" s="42" t="s">
        <v>28</v>
      </c>
      <c r="C9" s="43"/>
      <c r="D9" s="43"/>
      <c r="E9" s="43"/>
      <c r="F9" s="43"/>
      <c r="G9" s="43"/>
      <c r="H9" s="44"/>
      <c r="I9" s="9"/>
    </row>
    <row r="10" spans="2:17">
      <c r="B10" s="21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23" t="s">
        <v>18</v>
      </c>
      <c r="I10" s="9"/>
      <c r="J10" s="5">
        <v>0</v>
      </c>
      <c r="K10" s="5">
        <v>1</v>
      </c>
      <c r="L10" s="5">
        <v>2</v>
      </c>
      <c r="M10" s="5">
        <v>3</v>
      </c>
      <c r="N10" s="5">
        <v>4</v>
      </c>
      <c r="O10" s="5" t="s">
        <v>18</v>
      </c>
    </row>
    <row r="11" spans="2:17">
      <c r="B11" s="18" t="s">
        <v>19</v>
      </c>
      <c r="C11" s="6">
        <v>0.5</v>
      </c>
      <c r="D11" s="6">
        <v>0.5</v>
      </c>
      <c r="E11" s="6">
        <v>0.5</v>
      </c>
      <c r="F11" s="6">
        <v>0.5</v>
      </c>
      <c r="G11" s="6">
        <v>0.5</v>
      </c>
      <c r="H11" s="6">
        <v>0.5</v>
      </c>
      <c r="I11" s="9"/>
      <c r="J11" s="6" t="s">
        <v>19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</row>
    <row r="12" spans="2:17">
      <c r="B12" s="18" t="s">
        <v>20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9"/>
      <c r="J12" s="6" t="s">
        <v>20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/>
    </row>
    <row r="13" spans="2:17">
      <c r="B13" s="18" t="s">
        <v>21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J13" s="6" t="s">
        <v>21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/>
    </row>
    <row r="14" spans="2:17">
      <c r="B14" s="18" t="s">
        <v>22</v>
      </c>
      <c r="C14" s="6">
        <v>1.8109E-2</v>
      </c>
      <c r="D14" s="6">
        <v>1.8109E-2</v>
      </c>
      <c r="E14" s="6">
        <v>1.8415999999999998E-2</v>
      </c>
      <c r="F14" s="6">
        <v>1.8415999999999998E-2</v>
      </c>
      <c r="G14" s="6">
        <v>1.8114999999999999E-2</v>
      </c>
      <c r="H14" s="6">
        <v>1.8232999999999999E-2</v>
      </c>
      <c r="J14" s="6" t="s">
        <v>22</v>
      </c>
      <c r="K14" s="6">
        <v>1.8109E-2</v>
      </c>
      <c r="L14" s="6">
        <v>1.8109E-2</v>
      </c>
      <c r="M14" s="6">
        <v>1.8415999999999998E-2</v>
      </c>
      <c r="N14" s="6">
        <v>1.8415999999999998E-2</v>
      </c>
      <c r="O14" s="6">
        <v>1.8114999999999999E-2</v>
      </c>
      <c r="P14" s="6">
        <v>1.8232999999999999E-2</v>
      </c>
      <c r="Q14" s="6"/>
    </row>
    <row r="15" spans="2:17">
      <c r="B15" s="18" t="s">
        <v>23</v>
      </c>
      <c r="C15" s="6">
        <v>1.8109E-2</v>
      </c>
      <c r="D15" s="6">
        <v>1.8109E-2</v>
      </c>
      <c r="E15" s="6">
        <v>1.8415999999999998E-2</v>
      </c>
      <c r="F15" s="6">
        <v>1.8415999999999998E-2</v>
      </c>
      <c r="G15" s="6">
        <v>1.8114999999999999E-2</v>
      </c>
      <c r="H15" s="6">
        <v>1.8232999999999999E-2</v>
      </c>
      <c r="J15" s="6" t="s">
        <v>23</v>
      </c>
      <c r="K15" s="6">
        <v>1.8109E-2</v>
      </c>
      <c r="L15" s="6">
        <v>1.8109E-2</v>
      </c>
      <c r="M15" s="6">
        <v>1.8415999999999998E-2</v>
      </c>
      <c r="N15" s="6">
        <v>1.8415999999999998E-2</v>
      </c>
      <c r="O15" s="6">
        <v>1.8114999999999999E-2</v>
      </c>
      <c r="P15" s="6">
        <v>1.8232999999999999E-2</v>
      </c>
      <c r="Q15" s="6"/>
    </row>
    <row r="16" spans="2:17">
      <c r="B16" s="18" t="s">
        <v>24</v>
      </c>
      <c r="C16" s="6">
        <v>-1.8443000000000001E-2</v>
      </c>
      <c r="D16" s="6">
        <v>-1.8443000000000001E-2</v>
      </c>
      <c r="E16" s="6">
        <v>-1.8762000000000001E-2</v>
      </c>
      <c r="F16" s="6">
        <v>-1.8762000000000001E-2</v>
      </c>
      <c r="G16" s="6">
        <v>-1.8449E-2</v>
      </c>
      <c r="H16" s="6">
        <v>-1.8572000000000002E-2</v>
      </c>
      <c r="J16" s="6" t="s">
        <v>24</v>
      </c>
      <c r="K16" s="6">
        <v>-1.8443000000000001E-2</v>
      </c>
      <c r="L16" s="6">
        <v>-1.8443000000000001E-2</v>
      </c>
      <c r="M16" s="6">
        <v>-1.8762000000000001E-2</v>
      </c>
      <c r="N16" s="6">
        <v>-1.8762000000000001E-2</v>
      </c>
      <c r="O16" s="6">
        <v>-1.8449E-2</v>
      </c>
      <c r="P16" s="6">
        <v>-1.8572000000000002E-2</v>
      </c>
      <c r="Q16" s="6"/>
    </row>
    <row r="17" spans="2:17">
      <c r="B17" s="18" t="s">
        <v>49</v>
      </c>
      <c r="C17" s="6">
        <v>0.95794500000000005</v>
      </c>
      <c r="D17" s="6">
        <v>0.94076800000000005</v>
      </c>
      <c r="E17" s="6">
        <v>0.93636600000000003</v>
      </c>
      <c r="F17" s="6">
        <v>0.97914299999999999</v>
      </c>
      <c r="G17" s="6">
        <v>0.962704</v>
      </c>
      <c r="H17" s="6">
        <v>0.95538500000000004</v>
      </c>
      <c r="J17" s="6" t="s">
        <v>26</v>
      </c>
      <c r="K17" s="6">
        <v>0.95794500000000005</v>
      </c>
      <c r="L17" s="6">
        <v>0.94076800000000005</v>
      </c>
      <c r="M17" s="6">
        <v>0.93636600000000003</v>
      </c>
      <c r="N17" s="6">
        <v>0.97914299999999999</v>
      </c>
      <c r="O17" s="6">
        <v>0.962704</v>
      </c>
      <c r="P17" s="6">
        <v>0.95538500000000004</v>
      </c>
      <c r="Q17" s="6"/>
    </row>
    <row r="18" spans="2:17">
      <c r="B18" s="18" t="s">
        <v>27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J18" s="6" t="s">
        <v>27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/>
    </row>
    <row r="19" spans="2:17">
      <c r="B19" s="18" t="s">
        <v>42</v>
      </c>
      <c r="C19" s="6">
        <v>0.17529700000000001</v>
      </c>
      <c r="D19" s="6">
        <v>0.20358299999999999</v>
      </c>
      <c r="E19" s="6">
        <v>0.20431199999999999</v>
      </c>
      <c r="F19" s="6">
        <v>0.19283</v>
      </c>
      <c r="G19" s="6">
        <v>0.21197099999999999</v>
      </c>
      <c r="H19" s="6">
        <v>0.197599</v>
      </c>
      <c r="J19" s="6" t="s">
        <v>47</v>
      </c>
      <c r="K19" s="6">
        <v>0.17529700000000001</v>
      </c>
      <c r="L19" s="6">
        <v>0.20358299999999999</v>
      </c>
      <c r="M19" s="6">
        <v>0.20431199999999999</v>
      </c>
      <c r="N19" s="6">
        <v>0.19283</v>
      </c>
      <c r="O19" s="6">
        <v>0.21197099999999999</v>
      </c>
      <c r="P19" s="6">
        <v>0.197599</v>
      </c>
      <c r="Q19" s="6"/>
    </row>
    <row r="20" spans="2:17">
      <c r="C20" s="6"/>
      <c r="D20" s="6"/>
      <c r="E20" s="6"/>
      <c r="F20" s="6"/>
      <c r="G20" s="6"/>
      <c r="H20" s="6"/>
      <c r="J20" s="6"/>
      <c r="K20" s="6"/>
      <c r="L20" s="6"/>
      <c r="M20" s="6"/>
      <c r="N20" s="6"/>
      <c r="O20" s="6"/>
      <c r="P20" s="6"/>
      <c r="Q20" s="6"/>
    </row>
    <row r="21" spans="2:17">
      <c r="B21" s="19"/>
      <c r="C21" s="6"/>
      <c r="D21" s="6"/>
      <c r="E21" s="6"/>
      <c r="F21" s="6"/>
      <c r="G21" s="6"/>
      <c r="H21" s="6"/>
      <c r="K21" s="6"/>
      <c r="L21" s="6"/>
      <c r="M21" s="6"/>
      <c r="N21" s="6"/>
      <c r="O21" s="6"/>
      <c r="P21" s="6"/>
      <c r="Q21" s="6"/>
    </row>
    <row r="22" spans="2:17">
      <c r="B22" s="14"/>
      <c r="K22" s="6"/>
      <c r="L22" s="6"/>
      <c r="M22" s="6"/>
      <c r="N22" s="6"/>
      <c r="O22" s="6"/>
      <c r="P22" s="6"/>
      <c r="Q22" s="6"/>
    </row>
    <row r="23" spans="2:17">
      <c r="B23" s="42" t="s">
        <v>29</v>
      </c>
      <c r="C23" s="43"/>
      <c r="D23" s="43"/>
      <c r="E23" s="43"/>
      <c r="F23" s="43"/>
      <c r="G23" s="43"/>
      <c r="H23" s="44"/>
    </row>
    <row r="24" spans="2:17">
      <c r="B24" s="20"/>
      <c r="C24" s="22">
        <v>0</v>
      </c>
      <c r="D24" s="22">
        <v>1</v>
      </c>
      <c r="E24" s="22">
        <v>2</v>
      </c>
      <c r="F24" s="22">
        <v>3</v>
      </c>
      <c r="G24" s="22">
        <v>4</v>
      </c>
      <c r="H24" s="23" t="s">
        <v>18</v>
      </c>
      <c r="K24" s="5">
        <v>0</v>
      </c>
      <c r="L24" s="5">
        <v>1</v>
      </c>
      <c r="M24" s="5">
        <v>2</v>
      </c>
      <c r="N24" s="5">
        <v>3</v>
      </c>
      <c r="O24" s="5">
        <v>4</v>
      </c>
      <c r="P24" s="5" t="s">
        <v>18</v>
      </c>
    </row>
    <row r="25" spans="2:17">
      <c r="B25" s="18" t="s">
        <v>19</v>
      </c>
      <c r="C25" s="6">
        <v>0.5</v>
      </c>
      <c r="D25" s="6">
        <v>0.5</v>
      </c>
      <c r="E25" s="6">
        <v>0.5</v>
      </c>
      <c r="F25" s="6">
        <v>0.5</v>
      </c>
      <c r="G25" s="6">
        <v>0.5</v>
      </c>
      <c r="H25" s="6">
        <v>0.5</v>
      </c>
      <c r="J25" s="6" t="s">
        <v>19</v>
      </c>
      <c r="K25" s="6">
        <v>0.5</v>
      </c>
      <c r="L25" s="6">
        <v>0.5</v>
      </c>
      <c r="M25" s="6">
        <v>0.5</v>
      </c>
      <c r="N25" s="6">
        <v>0.5</v>
      </c>
      <c r="O25" s="6">
        <v>0.5</v>
      </c>
      <c r="P25" s="6">
        <v>0.5</v>
      </c>
    </row>
    <row r="26" spans="2:17">
      <c r="B26" s="18" t="s">
        <v>20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J26" s="6" t="s">
        <v>20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/>
    </row>
    <row r="27" spans="2:17">
      <c r="B27" s="18" t="s">
        <v>21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J27" s="6" t="s">
        <v>21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/>
    </row>
    <row r="28" spans="2:17">
      <c r="B28" s="18" t="s">
        <v>22</v>
      </c>
      <c r="C28" s="6">
        <v>0.107527</v>
      </c>
      <c r="D28" s="6">
        <v>0.107527</v>
      </c>
      <c r="E28" s="6">
        <v>0.10592500000000001</v>
      </c>
      <c r="F28" s="6">
        <v>0.10592500000000001</v>
      </c>
      <c r="G28" s="6">
        <v>0.10592500000000001</v>
      </c>
      <c r="H28" s="6">
        <v>0.10656599999999999</v>
      </c>
      <c r="J28" s="6" t="s">
        <v>22</v>
      </c>
      <c r="K28" s="6">
        <v>0.107527</v>
      </c>
      <c r="L28" s="6">
        <v>0.107527</v>
      </c>
      <c r="M28" s="6">
        <v>0.10592500000000001</v>
      </c>
      <c r="N28" s="6">
        <v>0.10592500000000001</v>
      </c>
      <c r="O28" s="6">
        <v>0.10592500000000001</v>
      </c>
      <c r="P28" s="6">
        <v>0.10656599999999999</v>
      </c>
      <c r="Q28" s="6"/>
    </row>
    <row r="29" spans="2:17">
      <c r="B29" s="18" t="s">
        <v>23</v>
      </c>
      <c r="C29" s="6">
        <v>0.107527</v>
      </c>
      <c r="D29" s="6">
        <v>0.107527</v>
      </c>
      <c r="E29" s="6">
        <v>0.10592500000000001</v>
      </c>
      <c r="F29" s="6">
        <v>0.10592500000000001</v>
      </c>
      <c r="G29" s="6">
        <v>0.10592500000000001</v>
      </c>
      <c r="H29" s="6">
        <v>0.10656599999999999</v>
      </c>
      <c r="J29" s="6" t="s">
        <v>23</v>
      </c>
      <c r="K29" s="6">
        <v>0.107527</v>
      </c>
      <c r="L29" s="6">
        <v>0.107527</v>
      </c>
      <c r="M29" s="6">
        <v>0.10592500000000001</v>
      </c>
      <c r="N29" s="6">
        <v>0.10592500000000001</v>
      </c>
      <c r="O29" s="6">
        <v>0.10592500000000001</v>
      </c>
      <c r="P29" s="6">
        <v>0.10656599999999999</v>
      </c>
      <c r="Q29" s="6"/>
    </row>
    <row r="30" spans="2:17">
      <c r="B30" s="18" t="s">
        <v>24</v>
      </c>
      <c r="C30" s="6">
        <v>-0.12048200000000001</v>
      </c>
      <c r="D30" s="6">
        <v>-0.12048200000000001</v>
      </c>
      <c r="E30" s="6">
        <v>-0.118474</v>
      </c>
      <c r="F30" s="6">
        <v>-0.118474</v>
      </c>
      <c r="G30" s="6">
        <v>-0.118474</v>
      </c>
      <c r="H30" s="6">
        <v>-0.11927699999999999</v>
      </c>
      <c r="J30" s="6" t="s">
        <v>24</v>
      </c>
      <c r="K30" s="6">
        <v>-0.12048200000000001</v>
      </c>
      <c r="L30" s="6">
        <v>-0.12048200000000001</v>
      </c>
      <c r="M30" s="6">
        <v>-0.118474</v>
      </c>
      <c r="N30" s="6">
        <v>-0.118474</v>
      </c>
      <c r="O30" s="6">
        <v>-0.118474</v>
      </c>
      <c r="P30" s="6">
        <v>-0.11927699999999999</v>
      </c>
      <c r="Q30" s="6"/>
    </row>
    <row r="31" spans="2:17">
      <c r="B31" s="18" t="s">
        <v>49</v>
      </c>
      <c r="C31" s="6">
        <v>0.97341</v>
      </c>
      <c r="D31" s="6">
        <v>0.94355800000000001</v>
      </c>
      <c r="E31" s="6">
        <v>0.97595500000000002</v>
      </c>
      <c r="F31" s="6">
        <v>0.95607900000000001</v>
      </c>
      <c r="G31" s="6">
        <v>0.94891400000000004</v>
      </c>
      <c r="H31" s="6">
        <v>0.95958299999999996</v>
      </c>
      <c r="J31" s="6" t="s">
        <v>26</v>
      </c>
      <c r="K31" s="6">
        <v>0.97341</v>
      </c>
      <c r="L31" s="6">
        <v>0.94355800000000001</v>
      </c>
      <c r="M31" s="6">
        <v>0.97595500000000002</v>
      </c>
      <c r="N31" s="6">
        <v>0.95607900000000001</v>
      </c>
      <c r="O31" s="6">
        <v>0.94891400000000004</v>
      </c>
      <c r="P31" s="6">
        <v>0.95958299999999996</v>
      </c>
      <c r="Q31" s="6"/>
    </row>
    <row r="32" spans="2:17">
      <c r="B32" s="18" t="s">
        <v>27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J32" s="6" t="s">
        <v>27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/>
    </row>
    <row r="33" spans="2:17">
      <c r="B33" s="18" t="s">
        <v>42</v>
      </c>
      <c r="C33" s="6">
        <v>0.24657100000000001</v>
      </c>
      <c r="D33" s="6">
        <v>0.35360000000000003</v>
      </c>
      <c r="E33" s="6">
        <v>0.29338199999999998</v>
      </c>
      <c r="F33" s="6">
        <v>0.26498100000000002</v>
      </c>
      <c r="G33" s="6">
        <v>0.31117600000000001</v>
      </c>
      <c r="H33" s="6">
        <v>0.29394199999999998</v>
      </c>
      <c r="J33" s="6" t="s">
        <v>47</v>
      </c>
      <c r="K33" s="6">
        <v>0.24657100000000001</v>
      </c>
      <c r="L33" s="6">
        <v>0.35360000000000003</v>
      </c>
      <c r="M33" s="6">
        <v>0.29338199999999998</v>
      </c>
      <c r="N33" s="6">
        <v>0.26498100000000002</v>
      </c>
      <c r="O33" s="6">
        <v>0.31117600000000001</v>
      </c>
      <c r="P33" s="6">
        <v>0.29394199999999998</v>
      </c>
      <c r="Q33" s="6"/>
    </row>
    <row r="34" spans="2:17">
      <c r="B34" s="18"/>
      <c r="C34" s="6"/>
      <c r="D34" s="6"/>
      <c r="E34" s="6"/>
      <c r="F34" s="6"/>
      <c r="G34" s="6"/>
      <c r="H34" s="6"/>
      <c r="J34" s="6"/>
      <c r="K34" s="6"/>
      <c r="L34" s="6"/>
      <c r="M34" s="6"/>
      <c r="N34" s="6"/>
      <c r="O34" s="6"/>
      <c r="P34" s="6"/>
      <c r="Q34" s="6"/>
    </row>
    <row r="35" spans="2:17">
      <c r="B35" s="19"/>
      <c r="C35" s="6"/>
      <c r="D35" s="6"/>
      <c r="E35" s="6"/>
      <c r="F35" s="6"/>
      <c r="G35" s="6"/>
      <c r="H35" s="6"/>
      <c r="K35" s="6"/>
      <c r="L35" s="6"/>
      <c r="M35" s="6"/>
      <c r="N35" s="6"/>
      <c r="O35" s="6"/>
      <c r="P35" s="6"/>
      <c r="Q35" s="6"/>
    </row>
    <row r="36" spans="2:17">
      <c r="B36" s="1"/>
      <c r="C36" s="1"/>
      <c r="D36" s="1"/>
      <c r="E36" s="1"/>
      <c r="F36" s="1"/>
      <c r="G36" s="1"/>
      <c r="K36" s="6"/>
      <c r="L36" s="6"/>
      <c r="M36" s="6"/>
      <c r="N36" s="6"/>
      <c r="O36" s="6"/>
      <c r="P36" s="6"/>
      <c r="Q36" s="6"/>
    </row>
    <row r="37" spans="2:17">
      <c r="B37" s="45" t="s">
        <v>30</v>
      </c>
      <c r="C37" s="34"/>
      <c r="D37" s="34"/>
      <c r="E37" s="34"/>
      <c r="F37" s="34"/>
      <c r="G37" s="34"/>
      <c r="H37" s="35"/>
      <c r="J37" s="5"/>
      <c r="K37" s="5"/>
      <c r="L37" s="5"/>
      <c r="M37" s="5"/>
      <c r="N37" s="5"/>
      <c r="O37" s="5"/>
    </row>
    <row r="38" spans="2:17">
      <c r="B38" s="24"/>
      <c r="C38" s="22">
        <v>0</v>
      </c>
      <c r="D38" s="22">
        <v>1</v>
      </c>
      <c r="E38" s="22">
        <v>2</v>
      </c>
      <c r="F38" s="22">
        <v>3</v>
      </c>
      <c r="G38" s="22">
        <v>4</v>
      </c>
      <c r="H38" s="23" t="s">
        <v>18</v>
      </c>
      <c r="J38" s="5">
        <v>0</v>
      </c>
      <c r="K38" s="5">
        <v>1</v>
      </c>
      <c r="L38" s="5">
        <v>2</v>
      </c>
      <c r="M38" s="5">
        <v>3</v>
      </c>
      <c r="N38" s="5">
        <v>4</v>
      </c>
      <c r="O38" s="5" t="s">
        <v>18</v>
      </c>
    </row>
    <row r="39" spans="2:17">
      <c r="B39" s="18" t="s">
        <v>19</v>
      </c>
      <c r="C39" s="6">
        <v>0.5</v>
      </c>
      <c r="D39" s="6">
        <v>0.5</v>
      </c>
      <c r="E39" s="6">
        <v>0.5</v>
      </c>
      <c r="F39" s="6">
        <v>0.5</v>
      </c>
      <c r="G39" s="6">
        <v>0.5</v>
      </c>
      <c r="H39" s="6">
        <v>0.5</v>
      </c>
      <c r="J39" s="6" t="s">
        <v>19</v>
      </c>
      <c r="K39" s="6">
        <v>0.5</v>
      </c>
      <c r="L39" s="6">
        <v>0.5</v>
      </c>
      <c r="M39" s="6">
        <v>0.5</v>
      </c>
      <c r="N39" s="6">
        <v>0.5</v>
      </c>
      <c r="O39" s="6">
        <v>0.5</v>
      </c>
      <c r="P39" s="6">
        <v>0.5</v>
      </c>
      <c r="Q39" s="6"/>
    </row>
    <row r="40" spans="2:17">
      <c r="B40" s="18" t="s">
        <v>20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J40" s="6" t="s">
        <v>20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/>
    </row>
    <row r="41" spans="2:17">
      <c r="B41" s="18" t="s">
        <v>21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J41" s="6" t="s">
        <v>21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/>
    </row>
    <row r="42" spans="2:17">
      <c r="B42" s="18" t="s">
        <v>22</v>
      </c>
      <c r="C42" s="6">
        <v>1.1434E-2</v>
      </c>
      <c r="D42" s="6">
        <v>1.1434E-2</v>
      </c>
      <c r="E42" s="6">
        <v>1.1436999999999999E-2</v>
      </c>
      <c r="F42" s="6">
        <v>1.1436999999999999E-2</v>
      </c>
      <c r="G42" s="6">
        <v>1.1436999999999999E-2</v>
      </c>
      <c r="H42" s="6">
        <v>1.1436E-2</v>
      </c>
      <c r="J42" s="6" t="s">
        <v>22</v>
      </c>
      <c r="K42" s="6">
        <v>1.1434E-2</v>
      </c>
      <c r="L42" s="6">
        <v>1.1434E-2</v>
      </c>
      <c r="M42" s="6">
        <v>1.1436999999999999E-2</v>
      </c>
      <c r="N42" s="6">
        <v>1.1436999999999999E-2</v>
      </c>
      <c r="O42" s="6">
        <v>1.1436999999999999E-2</v>
      </c>
      <c r="P42" s="6">
        <v>1.1436E-2</v>
      </c>
      <c r="Q42" s="6"/>
    </row>
    <row r="43" spans="2:17">
      <c r="B43" s="18" t="s">
        <v>23</v>
      </c>
      <c r="C43" s="6">
        <v>1.1434E-2</v>
      </c>
      <c r="D43" s="6">
        <v>1.1434E-2</v>
      </c>
      <c r="E43" s="6">
        <v>1.1436999999999999E-2</v>
      </c>
      <c r="F43" s="6">
        <v>1.1436999999999999E-2</v>
      </c>
      <c r="G43" s="6">
        <v>1.1436999999999999E-2</v>
      </c>
      <c r="H43" s="6">
        <v>1.1436E-2</v>
      </c>
      <c r="J43" s="6" t="s">
        <v>23</v>
      </c>
      <c r="K43" s="6">
        <v>1.1434E-2</v>
      </c>
      <c r="L43" s="6">
        <v>1.1434E-2</v>
      </c>
      <c r="M43" s="6">
        <v>1.1436999999999999E-2</v>
      </c>
      <c r="N43" s="6">
        <v>1.1436999999999999E-2</v>
      </c>
      <c r="O43" s="6">
        <v>1.1436999999999999E-2</v>
      </c>
      <c r="P43" s="6">
        <v>1.1436E-2</v>
      </c>
      <c r="Q43" s="6"/>
    </row>
    <row r="44" spans="2:17">
      <c r="B44" s="18" t="s">
        <v>24</v>
      </c>
      <c r="C44" s="6">
        <v>-1.1566E-2</v>
      </c>
      <c r="D44" s="6">
        <v>-1.1566E-2</v>
      </c>
      <c r="E44" s="6">
        <v>-1.157E-2</v>
      </c>
      <c r="F44" s="6">
        <v>-1.157E-2</v>
      </c>
      <c r="G44" s="6">
        <v>-1.157E-2</v>
      </c>
      <c r="H44" s="6">
        <v>-1.1568E-2</v>
      </c>
      <c r="J44" s="6" t="s">
        <v>24</v>
      </c>
      <c r="K44" s="6">
        <v>-1.1566E-2</v>
      </c>
      <c r="L44" s="6">
        <v>-1.1566E-2</v>
      </c>
      <c r="M44" s="6">
        <v>-1.157E-2</v>
      </c>
      <c r="N44" s="6">
        <v>-1.157E-2</v>
      </c>
      <c r="O44" s="6">
        <v>-1.157E-2</v>
      </c>
      <c r="P44" s="6">
        <v>-1.1568E-2</v>
      </c>
      <c r="Q44" s="6"/>
    </row>
    <row r="45" spans="2:17">
      <c r="B45" s="18" t="s">
        <v>49</v>
      </c>
      <c r="C45" s="6">
        <v>0.97194199999999997</v>
      </c>
      <c r="D45" s="6">
        <v>0.944797</v>
      </c>
      <c r="E45" s="6">
        <v>0.98860400000000004</v>
      </c>
      <c r="F45" s="6">
        <v>0.91427499999999995</v>
      </c>
      <c r="G45" s="6">
        <v>0.98983299999999996</v>
      </c>
      <c r="H45" s="6">
        <v>0.96189000000000002</v>
      </c>
      <c r="J45" s="6" t="s">
        <v>26</v>
      </c>
      <c r="K45" s="6">
        <v>0.97194199999999997</v>
      </c>
      <c r="L45" s="6">
        <v>0.944797</v>
      </c>
      <c r="M45" s="6">
        <v>0.98860400000000004</v>
      </c>
      <c r="N45" s="6">
        <v>0.91427499999999995</v>
      </c>
      <c r="O45" s="6">
        <v>0.98983299999999996</v>
      </c>
      <c r="P45" s="6">
        <v>0.96189000000000002</v>
      </c>
      <c r="Q45" s="6"/>
    </row>
    <row r="46" spans="2:17">
      <c r="B46" s="18" t="s">
        <v>27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J46" s="6" t="s">
        <v>27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/>
    </row>
    <row r="47" spans="2:17">
      <c r="B47" s="18" t="s">
        <v>42</v>
      </c>
      <c r="C47" s="6">
        <v>0.153503</v>
      </c>
      <c r="D47" s="6">
        <v>0.14256199999999999</v>
      </c>
      <c r="E47" s="6">
        <v>0.14172899999999999</v>
      </c>
      <c r="F47" s="6">
        <v>0.13594600000000001</v>
      </c>
      <c r="G47" s="6">
        <v>0.124405</v>
      </c>
      <c r="H47" s="6">
        <v>0.139629</v>
      </c>
      <c r="J47" s="6" t="s">
        <v>47</v>
      </c>
      <c r="K47" s="6">
        <v>0.153503</v>
      </c>
      <c r="L47" s="6">
        <v>0.14256199999999999</v>
      </c>
      <c r="M47" s="6">
        <v>0.14172899999999999</v>
      </c>
      <c r="N47" s="6">
        <v>0.13594600000000001</v>
      </c>
      <c r="O47" s="6">
        <v>0.124405</v>
      </c>
      <c r="P47" s="6">
        <v>0.139629</v>
      </c>
      <c r="Q47" s="6"/>
    </row>
    <row r="48" spans="2:17">
      <c r="B48" s="18"/>
      <c r="C48" s="6"/>
      <c r="D48" s="6"/>
      <c r="E48" s="6"/>
      <c r="F48" s="6"/>
      <c r="G48" s="6"/>
      <c r="H48" s="6"/>
      <c r="K48" s="6"/>
      <c r="L48" s="6"/>
      <c r="M48" s="6"/>
      <c r="N48" s="6"/>
      <c r="O48" s="6"/>
      <c r="P48" s="6"/>
      <c r="Q48" s="6"/>
    </row>
    <row r="49" spans="2:17">
      <c r="B49" s="19"/>
      <c r="C49" s="6"/>
      <c r="D49" s="6"/>
      <c r="E49" s="6"/>
      <c r="F49" s="6"/>
      <c r="G49" s="6"/>
      <c r="H49" s="6"/>
      <c r="K49" s="6"/>
      <c r="L49" s="6"/>
      <c r="M49" s="6"/>
      <c r="N49" s="6"/>
      <c r="O49" s="6"/>
      <c r="P49" s="6"/>
      <c r="Q49" s="6"/>
    </row>
    <row r="50" spans="2:17">
      <c r="B50" s="1"/>
      <c r="C50" s="1"/>
      <c r="D50" s="1"/>
      <c r="E50" s="1"/>
      <c r="F50" s="1"/>
      <c r="G50" s="1"/>
    </row>
    <row r="51" spans="2:17">
      <c r="B51" s="45" t="s">
        <v>31</v>
      </c>
      <c r="C51" s="34"/>
      <c r="D51" s="34"/>
      <c r="E51" s="34"/>
      <c r="F51" s="34"/>
      <c r="G51" s="34"/>
      <c r="H51" s="35"/>
      <c r="L51" s="6"/>
      <c r="M51" s="6"/>
      <c r="N51" s="6"/>
      <c r="O51" s="6"/>
      <c r="P51" s="6"/>
      <c r="Q51" s="6"/>
    </row>
    <row r="52" spans="2:17">
      <c r="B52" s="15"/>
      <c r="C52" s="22">
        <v>0</v>
      </c>
      <c r="D52" s="22">
        <v>1</v>
      </c>
      <c r="E52" s="22">
        <v>2</v>
      </c>
      <c r="F52" s="22">
        <v>3</v>
      </c>
      <c r="G52" s="22">
        <v>4</v>
      </c>
      <c r="H52" s="23" t="s">
        <v>18</v>
      </c>
      <c r="K52" s="6"/>
      <c r="L52" s="6"/>
      <c r="M52" s="6"/>
      <c r="N52" s="6"/>
      <c r="O52" s="6"/>
      <c r="P52" s="6"/>
      <c r="Q52" s="6"/>
    </row>
    <row r="53" spans="2:17">
      <c r="B53" s="18" t="s">
        <v>19</v>
      </c>
      <c r="C53" s="6">
        <v>0.5</v>
      </c>
      <c r="D53" s="6">
        <v>0.5</v>
      </c>
      <c r="E53" s="6">
        <v>0.5</v>
      </c>
      <c r="F53" s="6">
        <v>0.5</v>
      </c>
      <c r="G53" s="6">
        <v>0.5</v>
      </c>
      <c r="H53" s="6">
        <v>0.5</v>
      </c>
      <c r="J53" s="5">
        <v>0</v>
      </c>
      <c r="K53" s="5">
        <v>1</v>
      </c>
      <c r="L53" s="5">
        <v>2</v>
      </c>
      <c r="M53" s="5">
        <v>3</v>
      </c>
      <c r="N53" s="5">
        <v>4</v>
      </c>
      <c r="O53" s="5" t="s">
        <v>18</v>
      </c>
      <c r="Q53" s="6"/>
    </row>
    <row r="54" spans="2:17">
      <c r="B54" s="18" t="s">
        <v>20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J54" s="6" t="s">
        <v>19</v>
      </c>
      <c r="K54" s="6">
        <v>0.5</v>
      </c>
      <c r="L54" s="6">
        <v>0.5</v>
      </c>
      <c r="M54" s="6">
        <v>0.5</v>
      </c>
      <c r="N54" s="6">
        <v>0.5</v>
      </c>
      <c r="O54" s="6">
        <v>0.5</v>
      </c>
      <c r="P54" s="6">
        <v>0.5</v>
      </c>
      <c r="Q54" s="6"/>
    </row>
    <row r="55" spans="2:17">
      <c r="B55" s="18" t="s">
        <v>21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J55" s="6" t="s">
        <v>20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/>
    </row>
    <row r="56" spans="2:17">
      <c r="B56" s="18" t="s">
        <v>22</v>
      </c>
      <c r="C56" s="6">
        <v>6.9158999999999998E-2</v>
      </c>
      <c r="D56" s="6">
        <v>6.9158999999999998E-2</v>
      </c>
      <c r="E56" s="6">
        <v>6.9158999999999998E-2</v>
      </c>
      <c r="F56" s="6">
        <v>6.9158999999999998E-2</v>
      </c>
      <c r="G56" s="6">
        <v>6.9158999999999998E-2</v>
      </c>
      <c r="H56" s="6">
        <v>6.9158999999999998E-2</v>
      </c>
      <c r="J56" s="6" t="s">
        <v>21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/>
    </row>
    <row r="57" spans="2:17">
      <c r="B57" s="18" t="s">
        <v>23</v>
      </c>
      <c r="C57" s="6">
        <v>6.9158999999999998E-2</v>
      </c>
      <c r="D57" s="6">
        <v>6.9158999999999998E-2</v>
      </c>
      <c r="E57" s="6">
        <v>6.9158999999999998E-2</v>
      </c>
      <c r="F57" s="6">
        <v>6.9158999999999998E-2</v>
      </c>
      <c r="G57" s="6">
        <v>6.9158999999999998E-2</v>
      </c>
      <c r="H57" s="6">
        <v>6.9158999999999998E-2</v>
      </c>
      <c r="J57" s="6" t="s">
        <v>22</v>
      </c>
      <c r="K57" s="6">
        <v>6.9158999999999998E-2</v>
      </c>
      <c r="L57" s="6">
        <v>6.9158999999999998E-2</v>
      </c>
      <c r="M57" s="6">
        <v>6.9158999999999998E-2</v>
      </c>
      <c r="N57" s="6">
        <v>6.9158999999999998E-2</v>
      </c>
      <c r="O57" s="6">
        <v>6.9158999999999998E-2</v>
      </c>
      <c r="P57" s="6">
        <v>6.9158999999999998E-2</v>
      </c>
      <c r="Q57" s="6"/>
    </row>
    <row r="58" spans="2:17">
      <c r="B58" s="18" t="s">
        <v>24</v>
      </c>
      <c r="C58" s="6">
        <v>-7.4297000000000002E-2</v>
      </c>
      <c r="D58" s="6">
        <v>-7.4297000000000002E-2</v>
      </c>
      <c r="E58" s="6">
        <v>-7.4297000000000002E-2</v>
      </c>
      <c r="F58" s="6">
        <v>-7.4297000000000002E-2</v>
      </c>
      <c r="G58" s="6">
        <v>-7.4297000000000002E-2</v>
      </c>
      <c r="H58" s="6">
        <v>-7.4297000000000002E-2</v>
      </c>
      <c r="J58" s="6" t="s">
        <v>23</v>
      </c>
      <c r="K58" s="6">
        <v>6.9158999999999998E-2</v>
      </c>
      <c r="L58" s="6">
        <v>6.9158999999999998E-2</v>
      </c>
      <c r="M58" s="6">
        <v>6.9158999999999998E-2</v>
      </c>
      <c r="N58" s="6">
        <v>6.9158999999999998E-2</v>
      </c>
      <c r="O58" s="6">
        <v>6.9158999999999998E-2</v>
      </c>
      <c r="P58" s="6">
        <v>6.9158999999999998E-2</v>
      </c>
      <c r="Q58" s="6"/>
    </row>
    <row r="59" spans="2:17">
      <c r="B59" s="18" t="s">
        <v>49</v>
      </c>
      <c r="C59" s="6">
        <v>0.96909299999999998</v>
      </c>
      <c r="D59" s="6">
        <v>0.960843</v>
      </c>
      <c r="E59" s="6">
        <v>0.96662300000000001</v>
      </c>
      <c r="F59" s="6">
        <v>0.96917399999999998</v>
      </c>
      <c r="G59" s="6">
        <v>0.97283699999999995</v>
      </c>
      <c r="H59" s="6">
        <v>0.96771399999999996</v>
      </c>
      <c r="J59" s="6" t="s">
        <v>24</v>
      </c>
      <c r="K59" s="6">
        <v>-7.4297000000000002E-2</v>
      </c>
      <c r="L59" s="6">
        <v>-7.4297000000000002E-2</v>
      </c>
      <c r="M59" s="6">
        <v>-7.4297000000000002E-2</v>
      </c>
      <c r="N59" s="6">
        <v>-7.4297000000000002E-2</v>
      </c>
      <c r="O59" s="6">
        <v>-7.4297000000000002E-2</v>
      </c>
      <c r="P59" s="6">
        <v>-7.4297000000000002E-2</v>
      </c>
      <c r="Q59" s="6"/>
    </row>
    <row r="60" spans="2:17">
      <c r="B60" s="18" t="s">
        <v>27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J60" s="6" t="s">
        <v>26</v>
      </c>
      <c r="K60" s="6">
        <v>0.96909299999999998</v>
      </c>
      <c r="L60" s="6">
        <v>0.960843</v>
      </c>
      <c r="M60" s="6">
        <v>0.96662300000000001</v>
      </c>
      <c r="N60" s="6">
        <v>0.96917399999999998</v>
      </c>
      <c r="O60" s="6">
        <v>0.97283699999999995</v>
      </c>
      <c r="P60" s="6">
        <v>0.96771399999999996</v>
      </c>
      <c r="Q60" s="6"/>
    </row>
    <row r="61" spans="2:17">
      <c r="B61" s="18" t="s">
        <v>42</v>
      </c>
      <c r="C61" s="6">
        <v>0.28832600000000003</v>
      </c>
      <c r="D61" s="6">
        <v>0.28492000000000001</v>
      </c>
      <c r="E61" s="6">
        <v>0.31854399999999999</v>
      </c>
      <c r="F61" s="6">
        <v>0.25808999999999999</v>
      </c>
      <c r="G61" s="6">
        <v>0.26166699999999998</v>
      </c>
      <c r="H61" s="6">
        <v>0.28230899999999998</v>
      </c>
      <c r="J61" s="6" t="s">
        <v>27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/>
    </row>
    <row r="62" spans="2:17">
      <c r="B62" s="18"/>
      <c r="C62" s="6"/>
      <c r="D62" s="6"/>
      <c r="E62" s="6"/>
      <c r="F62" s="6"/>
      <c r="G62" s="6"/>
      <c r="H62" s="6"/>
      <c r="J62" s="6" t="s">
        <v>47</v>
      </c>
      <c r="K62" s="6">
        <v>0.28832600000000003</v>
      </c>
      <c r="L62" s="6">
        <v>0.28492000000000001</v>
      </c>
      <c r="M62" s="6">
        <v>0.31854399999999999</v>
      </c>
      <c r="N62" s="6">
        <v>0.25808999999999999</v>
      </c>
      <c r="O62" s="6">
        <v>0.26166699999999998</v>
      </c>
      <c r="P62" s="6">
        <v>0.28230899999999998</v>
      </c>
    </row>
    <row r="63" spans="2:17">
      <c r="B63" s="19"/>
      <c r="C63" s="6"/>
      <c r="D63" s="6"/>
      <c r="E63" s="6"/>
      <c r="F63" s="6"/>
      <c r="G63" s="6"/>
      <c r="H63" s="6"/>
      <c r="J63" s="6"/>
      <c r="K63" s="6"/>
      <c r="L63" s="6"/>
      <c r="M63" s="6"/>
      <c r="N63" s="6"/>
      <c r="O63" s="6"/>
      <c r="P63" s="6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models</vt:lpstr>
      <vt:lpstr>LOGIT</vt:lpstr>
      <vt:lpstr>CART</vt:lpstr>
      <vt:lpstr>FOREST</vt:lpstr>
      <vt:lpstr>XGBOOST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Mawuli Agamah</dc:creator>
  <cp:lastModifiedBy>Mawuli Agamah</cp:lastModifiedBy>
  <dcterms:created xsi:type="dcterms:W3CDTF">2022-08-16T16:52:51Z</dcterms:created>
  <dcterms:modified xsi:type="dcterms:W3CDTF">2022-08-22T08:23:20Z</dcterms:modified>
</cp:coreProperties>
</file>