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"/>
    </mc:Choice>
  </mc:AlternateContent>
  <xr:revisionPtr revIDLastSave="0" documentId="13_ncr:1_{378F8389-7D40-2E40-A615-B9FB0FC25144}" xr6:coauthVersionLast="47" xr6:coauthVersionMax="47" xr10:uidLastSave="{00000000-0000-0000-0000-000000000000}"/>
  <bookViews>
    <workbookView xWindow="-5620" yWindow="-21600" windowWidth="38400" windowHeight="216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1" l="1"/>
  <c r="F56" i="1"/>
  <c r="G56" i="1"/>
  <c r="H56" i="1"/>
  <c r="I56" i="1"/>
  <c r="J56" i="1"/>
  <c r="D56" i="1"/>
  <c r="E55" i="1"/>
  <c r="F55" i="1"/>
  <c r="G55" i="1"/>
  <c r="H55" i="1"/>
  <c r="I55" i="1"/>
  <c r="J55" i="1"/>
  <c r="D55" i="1"/>
  <c r="E54" i="1"/>
  <c r="F54" i="1"/>
  <c r="G54" i="1"/>
  <c r="H54" i="1"/>
  <c r="I54" i="1"/>
  <c r="J54" i="1"/>
  <c r="D54" i="1"/>
  <c r="E48" i="1"/>
  <c r="F48" i="1"/>
  <c r="G48" i="1"/>
  <c r="H48" i="1"/>
  <c r="I48" i="1"/>
  <c r="J48" i="1"/>
  <c r="D48" i="1"/>
  <c r="E47" i="1"/>
  <c r="F47" i="1"/>
  <c r="G47" i="1"/>
  <c r="H47" i="1"/>
  <c r="I47" i="1"/>
  <c r="J47" i="1"/>
  <c r="D47" i="1"/>
  <c r="E46" i="1"/>
  <c r="F46" i="1"/>
  <c r="G46" i="1"/>
  <c r="H46" i="1"/>
  <c r="I46" i="1"/>
  <c r="J46" i="1"/>
  <c r="D46" i="1"/>
  <c r="E39" i="1"/>
  <c r="F39" i="1"/>
  <c r="E38" i="1"/>
  <c r="F32" i="1"/>
  <c r="G32" i="1"/>
  <c r="G31" i="1"/>
  <c r="I31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22" i="1"/>
  <c r="D21" i="1"/>
  <c r="D20" i="1"/>
  <c r="D19" i="1"/>
  <c r="E15" i="1"/>
  <c r="F15" i="1"/>
  <c r="G15" i="1"/>
  <c r="H15" i="1"/>
  <c r="I15" i="1"/>
  <c r="E16" i="1"/>
  <c r="F16" i="1"/>
  <c r="G16" i="1"/>
  <c r="H16" i="1"/>
  <c r="J16" i="1" s="1"/>
  <c r="I16" i="1"/>
  <c r="E17" i="1"/>
  <c r="F17" i="1"/>
  <c r="G17" i="1"/>
  <c r="H17" i="1"/>
  <c r="I17" i="1"/>
  <c r="E18" i="1"/>
  <c r="F18" i="1"/>
  <c r="G18" i="1"/>
  <c r="H18" i="1"/>
  <c r="I18" i="1"/>
  <c r="D18" i="1"/>
  <c r="D17" i="1"/>
  <c r="D16" i="1"/>
  <c r="D15" i="1"/>
  <c r="H11" i="1"/>
  <c r="H32" i="1" s="1"/>
  <c r="I11" i="1"/>
  <c r="I32" i="1" s="1"/>
  <c r="G12" i="1"/>
  <c r="I12" i="1"/>
  <c r="E13" i="1"/>
  <c r="E40" i="1" s="1"/>
  <c r="E14" i="1"/>
  <c r="F14" i="1"/>
  <c r="D13" i="1"/>
  <c r="D40" i="1" s="1"/>
  <c r="D12" i="1"/>
  <c r="I7" i="6"/>
  <c r="H7" i="6"/>
  <c r="G7" i="6"/>
  <c r="F7" i="6"/>
  <c r="E7" i="6"/>
  <c r="D7" i="6"/>
  <c r="I6" i="6"/>
  <c r="H6" i="6"/>
  <c r="G6" i="6"/>
  <c r="F6" i="6"/>
  <c r="E6" i="6"/>
  <c r="D6" i="6"/>
  <c r="I5" i="6"/>
  <c r="H5" i="6"/>
  <c r="G5" i="6"/>
  <c r="F5" i="6"/>
  <c r="E5" i="6"/>
  <c r="D5" i="6"/>
  <c r="I4" i="6"/>
  <c r="H4" i="6"/>
  <c r="G4" i="6"/>
  <c r="F4" i="6"/>
  <c r="E4" i="6"/>
  <c r="D4" i="6"/>
  <c r="E4" i="5"/>
  <c r="I7" i="5"/>
  <c r="H7" i="5"/>
  <c r="G7" i="5"/>
  <c r="F7" i="5"/>
  <c r="E7" i="5"/>
  <c r="D7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D4" i="5"/>
  <c r="I7" i="4"/>
  <c r="I14" i="1" s="1"/>
  <c r="H7" i="4"/>
  <c r="H14" i="1" s="1"/>
  <c r="G7" i="4"/>
  <c r="G14" i="1" s="1"/>
  <c r="F7" i="4"/>
  <c r="E7" i="4"/>
  <c r="D7" i="4"/>
  <c r="D14" i="1" s="1"/>
  <c r="J14" i="1" s="1"/>
  <c r="I6" i="4"/>
  <c r="H6" i="4"/>
  <c r="H12" i="1" s="1"/>
  <c r="G6" i="4"/>
  <c r="F6" i="4"/>
  <c r="F12" i="1" s="1"/>
  <c r="E6" i="4"/>
  <c r="E12" i="1" s="1"/>
  <c r="D6" i="4"/>
  <c r="I5" i="4"/>
  <c r="I13" i="1" s="1"/>
  <c r="I40" i="1" s="1"/>
  <c r="H5" i="4"/>
  <c r="H13" i="1" s="1"/>
  <c r="H40" i="1" s="1"/>
  <c r="G5" i="4"/>
  <c r="G13" i="1" s="1"/>
  <c r="G40" i="1" s="1"/>
  <c r="F5" i="4"/>
  <c r="F13" i="1" s="1"/>
  <c r="F40" i="1" s="1"/>
  <c r="E5" i="4"/>
  <c r="D5" i="4"/>
  <c r="I4" i="4"/>
  <c r="H4" i="4"/>
  <c r="G4" i="4"/>
  <c r="G11" i="1" s="1"/>
  <c r="F4" i="4"/>
  <c r="F11" i="1" s="1"/>
  <c r="E4" i="4"/>
  <c r="E11" i="1" s="1"/>
  <c r="E32" i="1" s="1"/>
  <c r="D4" i="4"/>
  <c r="D11" i="1" s="1"/>
  <c r="J11" i="1" s="1"/>
  <c r="I7" i="3"/>
  <c r="I6" i="1" s="1"/>
  <c r="H7" i="3"/>
  <c r="H6" i="1" s="1"/>
  <c r="G7" i="3"/>
  <c r="G6" i="1" s="1"/>
  <c r="F7" i="3"/>
  <c r="F6" i="1" s="1"/>
  <c r="E7" i="3"/>
  <c r="E6" i="1" s="1"/>
  <c r="D7" i="3"/>
  <c r="D6" i="1" s="1"/>
  <c r="J6" i="1" s="1"/>
  <c r="I6" i="3"/>
  <c r="I4" i="1" s="1"/>
  <c r="H6" i="3"/>
  <c r="H4" i="1" s="1"/>
  <c r="H30" i="1" s="1"/>
  <c r="G6" i="3"/>
  <c r="G4" i="1" s="1"/>
  <c r="F6" i="3"/>
  <c r="F4" i="1" s="1"/>
  <c r="E6" i="3"/>
  <c r="E4" i="1" s="1"/>
  <c r="D6" i="3"/>
  <c r="D4" i="1" s="1"/>
  <c r="I5" i="3"/>
  <c r="I5" i="1" s="1"/>
  <c r="I38" i="1" s="1"/>
  <c r="H5" i="3"/>
  <c r="H5" i="1" s="1"/>
  <c r="H38" i="1" s="1"/>
  <c r="G5" i="3"/>
  <c r="G5" i="1" s="1"/>
  <c r="G38" i="1" s="1"/>
  <c r="F5" i="3"/>
  <c r="F5" i="1" s="1"/>
  <c r="F38" i="1" s="1"/>
  <c r="E5" i="3"/>
  <c r="E5" i="1" s="1"/>
  <c r="D5" i="3"/>
  <c r="D5" i="1" s="1"/>
  <c r="D38" i="1" s="1"/>
  <c r="I4" i="3"/>
  <c r="I3" i="1" s="1"/>
  <c r="I30" i="1" s="1"/>
  <c r="H4" i="3"/>
  <c r="H3" i="1" s="1"/>
  <c r="G4" i="3"/>
  <c r="G3" i="1" s="1"/>
  <c r="G30" i="1" s="1"/>
  <c r="F4" i="3"/>
  <c r="F3" i="1" s="1"/>
  <c r="F30" i="1" s="1"/>
  <c r="E4" i="3"/>
  <c r="E3" i="1" s="1"/>
  <c r="E30" i="1" s="1"/>
  <c r="D4" i="3"/>
  <c r="D3" i="1" s="1"/>
  <c r="J3" i="1" s="1"/>
  <c r="I7" i="2"/>
  <c r="I10" i="1" s="1"/>
  <c r="I6" i="2"/>
  <c r="I8" i="1" s="1"/>
  <c r="I5" i="2"/>
  <c r="I9" i="1" s="1"/>
  <c r="I39" i="1" s="1"/>
  <c r="I4" i="2"/>
  <c r="I7" i="1" s="1"/>
  <c r="H7" i="2"/>
  <c r="H10" i="1" s="1"/>
  <c r="H6" i="2"/>
  <c r="H8" i="1" s="1"/>
  <c r="H5" i="2"/>
  <c r="H9" i="1" s="1"/>
  <c r="H39" i="1" s="1"/>
  <c r="H4" i="2"/>
  <c r="H7" i="1" s="1"/>
  <c r="H31" i="1" s="1"/>
  <c r="G7" i="2"/>
  <c r="G10" i="1" s="1"/>
  <c r="G6" i="2"/>
  <c r="G8" i="1" s="1"/>
  <c r="G5" i="2"/>
  <c r="G9" i="1" s="1"/>
  <c r="G39" i="1" s="1"/>
  <c r="G4" i="2"/>
  <c r="G7" i="1" s="1"/>
  <c r="F7" i="2"/>
  <c r="F10" i="1" s="1"/>
  <c r="F6" i="2"/>
  <c r="F8" i="1" s="1"/>
  <c r="F5" i="2"/>
  <c r="F9" i="1" s="1"/>
  <c r="F4" i="2"/>
  <c r="F7" i="1" s="1"/>
  <c r="F31" i="1" s="1"/>
  <c r="E7" i="2"/>
  <c r="E10" i="1" s="1"/>
  <c r="E6" i="2"/>
  <c r="E8" i="1" s="1"/>
  <c r="E5" i="2"/>
  <c r="E9" i="1" s="1"/>
  <c r="E4" i="2"/>
  <c r="E7" i="1" s="1"/>
  <c r="E31" i="1" s="1"/>
  <c r="D7" i="2"/>
  <c r="D10" i="1" s="1"/>
  <c r="D6" i="2"/>
  <c r="D8" i="1" s="1"/>
  <c r="J8" i="1" s="1"/>
  <c r="D5" i="2"/>
  <c r="D9" i="1" s="1"/>
  <c r="J9" i="1" s="1"/>
  <c r="D4" i="2"/>
  <c r="D7" i="1" s="1"/>
  <c r="J7" i="1" s="1"/>
  <c r="J31" i="1" s="1"/>
  <c r="J30" i="1" l="1"/>
  <c r="D32" i="1"/>
  <c r="D30" i="1"/>
  <c r="J10" i="1"/>
  <c r="J39" i="1" s="1"/>
  <c r="D31" i="1"/>
  <c r="D39" i="1"/>
  <c r="J12" i="1"/>
  <c r="J32" i="1" s="1"/>
  <c r="J20" i="1"/>
  <c r="J4" i="1"/>
  <c r="J15" i="1"/>
  <c r="J19" i="1"/>
  <c r="J18" i="1"/>
  <c r="J17" i="1"/>
  <c r="J13" i="1"/>
  <c r="J40" i="1" s="1"/>
  <c r="J21" i="1"/>
  <c r="J5" i="1"/>
  <c r="J38" i="1" s="1"/>
  <c r="J22" i="1"/>
</calcChain>
</file>

<file path=xl/sharedStrings.xml><?xml version="1.0" encoding="utf-8"?>
<sst xmlns="http://schemas.openxmlformats.org/spreadsheetml/2006/main" count="430" uniqueCount="48">
  <si>
    <t>Logit</t>
  </si>
  <si>
    <t>CART</t>
  </si>
  <si>
    <t>CPS</t>
  </si>
  <si>
    <t>PSID</t>
  </si>
  <si>
    <t>dataset</t>
  </si>
  <si>
    <t>Comaprison group</t>
  </si>
  <si>
    <t>RMSE</t>
  </si>
  <si>
    <t>MAE</t>
  </si>
  <si>
    <t>B-ACC</t>
  </si>
  <si>
    <t>F1</t>
  </si>
  <si>
    <t>Cohen’s Kappa</t>
  </si>
  <si>
    <t>Lalonde</t>
  </si>
  <si>
    <t>Dehejia and Wahba</t>
  </si>
  <si>
    <t>CK</t>
  </si>
  <si>
    <t>Cart</t>
  </si>
  <si>
    <t>Model</t>
  </si>
  <si>
    <t>Dataset</t>
  </si>
  <si>
    <t>Random forest</t>
  </si>
  <si>
    <t>XGboost</t>
  </si>
  <si>
    <t>ANN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</si>
  <si>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</si>
  <si>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</si>
  <si>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</si>
  <si>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</si>
  <si>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</si>
  <si>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</si>
  <si>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</si>
  <si>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</si>
  <si>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</si>
  <si>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</si>
  <si>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</si>
  <si>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Kappa:</t>
  </si>
  <si>
    <t>LALONDE CPS</t>
  </si>
  <si>
    <t>LALONDE PSID</t>
  </si>
  <si>
    <t>Dehejia and Wahba CPS</t>
  </si>
  <si>
    <t>Dehejia and Wahba PSID</t>
  </si>
  <si>
    <t>Five fold AVG</t>
  </si>
  <si>
    <t>ROC_AUC</t>
  </si>
  <si>
    <t xml:space="preserve"> Values in Roman report perfomance metric for the model trained on lalondes original samples.</t>
  </si>
  <si>
    <t xml:space="preserve"> The values in bold report performance metric for a model trained on Lalondes original data.</t>
  </si>
  <si>
    <t>AVG score</t>
  </si>
  <si>
    <t>FOREST</t>
  </si>
  <si>
    <t>xgboost</t>
  </si>
  <si>
    <t>Matched sample size</t>
  </si>
  <si>
    <t>Performance with CPS comparison group for Dehejia and Wahba subset relative to lalonde's data</t>
  </si>
  <si>
    <t>Performance of model on PSID comparison group for Dehejia and Wahba subset relative to Lalonde's orignal data</t>
  </si>
  <si>
    <t>Performance of model on CPS comparison group relative to CPS comparison group for Lalondes Original Sample</t>
  </si>
  <si>
    <t>Performance of model on CPS comparison group relative to CPS comparison group for Dehejia and Wahba Subsample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</si>
</sst>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657B83"/>
      <name val="Arial"/>
      <family val="2"/>
    </font>
    <font>
      <sz val="12"/>
      <color rgb="FF657B83"/>
      <name val="Arial"/>
      <family val="2"/>
    </font>
    <font>
      <sz val="12"/>
      <color theme="2" tint="-0.74999237037263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New Roman"/>
      <family val="1"/>
    </font>
    <font>
      <sz val="16"/>
      <color rgb="FF000000"/>
      <name val="Times Roman"/>
    </font>
    <font>
      <b/>
      <sz val="16"/>
      <color rgb="FF000000"/>
      <name val="Times Roman"/>
    </font>
    <font>
      <sz val="16"/>
      <color theme="1"/>
      <name val="Calibri"/>
      <family val="2"/>
      <scheme val="minor"/>
    </font>
    <font>
      <sz val="16"/>
      <color theme="2" tint="-0.749992370372631"/>
      <name val="Times Roman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Times New Roman"/>
      <family val="1"/>
    </font>
    <font>
      <sz val="16"/>
      <color theme="1"/>
      <name val="Times Roman"/>
    </font>
    <font>
      <sz val="14"/>
      <color theme="2" tint="-0.74999237037263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2" tint="-0.74999237037263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DashDot">
        <color theme="0"/>
      </top>
      <bottom style="mediumDashDot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5" fillId="0" borderId="0" xfId="0" applyFont="1"/>
    <xf numFmtId="0" fontId="0" fillId="0" borderId="0" xfId="0" applyBorder="1"/>
    <xf numFmtId="0" fontId="15" fillId="0" borderId="0" xfId="0" applyFont="1" applyBorder="1"/>
    <xf numFmtId="2" fontId="17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2" fillId="0" borderId="7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0" borderId="0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21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5" fillId="0" borderId="0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2" fontId="23" fillId="0" borderId="0" xfId="0" applyNumberFormat="1" applyFont="1" applyBorder="1" applyAlignment="1">
      <alignment horizontal="center" vertical="center"/>
    </xf>
    <xf numFmtId="0" fontId="17" fillId="0" borderId="1" xfId="0" applyFont="1" applyBorder="1"/>
    <xf numFmtId="0" fontId="17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3" fillId="0" borderId="14" xfId="0" applyFont="1" applyBorder="1"/>
    <xf numFmtId="0" fontId="17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3" fillId="0" borderId="16" xfId="0" applyFont="1" applyBorder="1"/>
    <xf numFmtId="0" fontId="23" fillId="0" borderId="15" xfId="0" applyFont="1" applyBorder="1"/>
    <xf numFmtId="0" fontId="20" fillId="0" borderId="15" xfId="0" applyFont="1" applyBorder="1"/>
    <xf numFmtId="0" fontId="17" fillId="0" borderId="10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23" fillId="0" borderId="18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/>
    </xf>
    <xf numFmtId="2" fontId="17" fillId="0" borderId="20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/>
    </xf>
    <xf numFmtId="2" fontId="17" fillId="0" borderId="23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2" fontId="8" fillId="0" borderId="0" xfId="0" applyNumberFormat="1" applyFont="1"/>
    <xf numFmtId="2" fontId="19" fillId="0" borderId="14" xfId="0" applyNumberFormat="1" applyFont="1" applyBorder="1" applyAlignment="1">
      <alignment horizontal="center" vertical="center"/>
    </xf>
    <xf numFmtId="2" fontId="25" fillId="0" borderId="14" xfId="0" applyNumberFormat="1" applyFon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2" fillId="0" borderId="0" xfId="0" applyFont="1" applyBorder="1"/>
    <xf numFmtId="0" fontId="20" fillId="0" borderId="0" xfId="0" applyFont="1" applyBorder="1" applyAlignment="1">
      <alignment vertical="center"/>
    </xf>
    <xf numFmtId="0" fontId="10" fillId="0" borderId="0" xfId="0" applyFont="1" applyBorder="1"/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/>
    </xf>
    <xf numFmtId="0" fontId="26" fillId="0" borderId="37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3" fillId="0" borderId="32" xfId="0" applyFont="1" applyBorder="1"/>
    <xf numFmtId="0" fontId="13" fillId="0" borderId="28" xfId="0" applyFont="1" applyBorder="1"/>
    <xf numFmtId="0" fontId="16" fillId="0" borderId="41" xfId="0" applyFont="1" applyBorder="1" applyAlignment="1">
      <alignment horizontal="center" vertical="center"/>
    </xf>
    <xf numFmtId="2" fontId="27" fillId="0" borderId="39" xfId="0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3" fillId="0" borderId="14" xfId="0" applyFont="1" applyBorder="1"/>
    <xf numFmtId="0" fontId="1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workbookViewId="0">
      <selection activeCell="K32" sqref="K32"/>
    </sheetView>
  </sheetViews>
  <sheetFormatPr baseColWidth="10" defaultColWidth="18" defaultRowHeight="16"/>
  <cols>
    <col min="10" max="10" width="26" customWidth="1"/>
    <col min="11" max="11" width="22.6640625" customWidth="1"/>
    <col min="12" max="12" width="22.1640625" customWidth="1"/>
    <col min="14" max="14" width="35.6640625" customWidth="1"/>
  </cols>
  <sheetData>
    <row r="1" spans="1:15">
      <c r="A1" s="8"/>
      <c r="B1" s="9"/>
      <c r="C1" s="9"/>
      <c r="D1" s="9"/>
      <c r="E1" s="9"/>
      <c r="F1" s="9"/>
      <c r="G1" s="9"/>
      <c r="H1" s="9"/>
    </row>
    <row r="2" spans="1:15" ht="21">
      <c r="A2" s="3"/>
      <c r="B2" s="117" t="s">
        <v>15</v>
      </c>
      <c r="C2" s="112" t="s">
        <v>16</v>
      </c>
      <c r="D2" s="93" t="s">
        <v>6</v>
      </c>
      <c r="E2" s="100" t="s">
        <v>7</v>
      </c>
      <c r="F2" s="93" t="s">
        <v>37</v>
      </c>
      <c r="G2" s="93" t="s">
        <v>8</v>
      </c>
      <c r="H2" s="93" t="s">
        <v>9</v>
      </c>
      <c r="I2" s="105" t="s">
        <v>13</v>
      </c>
      <c r="J2" s="132" t="s">
        <v>40</v>
      </c>
      <c r="K2" s="84" t="s">
        <v>43</v>
      </c>
      <c r="M2" s="9"/>
      <c r="N2" s="9"/>
      <c r="O2" s="9"/>
    </row>
    <row r="3" spans="1:15" ht="22" thickBot="1">
      <c r="A3" s="9"/>
      <c r="B3" s="118" t="s">
        <v>0</v>
      </c>
      <c r="C3" s="114" t="s">
        <v>2</v>
      </c>
      <c r="D3" s="94">
        <f>LOGIT!D4</f>
        <v>0.22847799999999999</v>
      </c>
      <c r="E3" s="101">
        <f>LOGIT!E4</f>
        <v>5.2692999999999997E-2</v>
      </c>
      <c r="F3" s="94">
        <f>LOGIT!F4</f>
        <v>0.93965600000000005</v>
      </c>
      <c r="G3" s="94">
        <f>LOGIT!G4</f>
        <v>0.93965600000000005</v>
      </c>
      <c r="H3" s="94">
        <f>LOGIT!H4</f>
        <v>0.49550100000000002</v>
      </c>
      <c r="I3" s="56">
        <f>LOGIT!I4</f>
        <v>0.47442800000000002</v>
      </c>
      <c r="J3" s="129">
        <f>(-(D3+E3)+F3+G3+H3+I3)/6</f>
        <v>0.42801166666666668</v>
      </c>
      <c r="K3" s="85"/>
      <c r="M3" s="9"/>
      <c r="N3" s="128"/>
      <c r="O3" s="9"/>
    </row>
    <row r="4" spans="1:15" ht="22" thickBot="1">
      <c r="A4" s="3"/>
      <c r="B4" s="119"/>
      <c r="C4" s="115"/>
      <c r="D4" s="95">
        <f>LOGIT!D6</f>
        <v>0.15071300000000001</v>
      </c>
      <c r="E4" s="95">
        <f>LOGIT!E6</f>
        <v>2.2801999999999999E-2</v>
      </c>
      <c r="F4" s="95">
        <f>LOGIT!F6</f>
        <v>0.97061699999999995</v>
      </c>
      <c r="G4" s="95">
        <f>LOGIT!G6</f>
        <v>0.97061699999999995</v>
      </c>
      <c r="H4" s="95">
        <f>LOGIT!H6</f>
        <v>0.58582999999999996</v>
      </c>
      <c r="I4" s="57">
        <f>LOGIT!I6</f>
        <v>0.57600200000000001</v>
      </c>
      <c r="J4" s="130">
        <f>(-(D4+E4)+F4+G4+H4+I4)/6</f>
        <v>0.48825849999999998</v>
      </c>
      <c r="K4" s="86"/>
      <c r="M4" s="9"/>
      <c r="N4" s="9"/>
      <c r="O4" s="9"/>
    </row>
    <row r="5" spans="1:15" ht="21">
      <c r="A5" s="3"/>
      <c r="B5" s="119"/>
      <c r="C5" s="113" t="s">
        <v>20</v>
      </c>
      <c r="D5" s="96">
        <f>LOGIT!D5</f>
        <v>0.30999399999999999</v>
      </c>
      <c r="E5" s="96">
        <f>LOGIT!E5</f>
        <v>9.6686999999999995E-2</v>
      </c>
      <c r="F5" s="96">
        <f>LOGIT!F5</f>
        <v>0.90624400000000005</v>
      </c>
      <c r="G5" s="96">
        <f>LOGIT!G5</f>
        <v>0.90624400000000005</v>
      </c>
      <c r="H5" s="96">
        <f>LOGIT!H5</f>
        <v>0.66951499999999997</v>
      </c>
      <c r="I5" s="83">
        <f>LOGIT!I5</f>
        <v>0.61785199999999996</v>
      </c>
      <c r="J5" s="129">
        <f>(-(D5+E5)+F5+G5+H5+I5)/6</f>
        <v>0.44886233333333342</v>
      </c>
      <c r="K5" s="87"/>
      <c r="M5" s="9"/>
      <c r="N5" s="9"/>
      <c r="O5" s="9"/>
    </row>
    <row r="6" spans="1:15" ht="21">
      <c r="A6" s="3"/>
      <c r="B6" s="120"/>
      <c r="C6" s="110"/>
      <c r="D6" s="111">
        <f>LOGIT!D7</f>
        <v>0.26907599999999998</v>
      </c>
      <c r="E6" s="111">
        <f>LOGIT!E7</f>
        <v>7.281E-2</v>
      </c>
      <c r="F6" s="111">
        <f>LOGIT!F7</f>
        <v>0.93854599999999999</v>
      </c>
      <c r="G6" s="111">
        <f>LOGIT!G7</f>
        <v>0.93854599999999999</v>
      </c>
      <c r="H6" s="111">
        <f>LOGIT!H7</f>
        <v>0.63847399999999999</v>
      </c>
      <c r="I6" s="164">
        <f>LOGIT!I7</f>
        <v>0.60295799999999999</v>
      </c>
      <c r="J6" s="130">
        <f>(-(D6+E6)+F6+G6+H6+I6)/6</f>
        <v>0.46277300000000005</v>
      </c>
      <c r="K6" s="88"/>
      <c r="M6" s="9"/>
      <c r="N6" s="9"/>
      <c r="O6" s="9"/>
    </row>
    <row r="7" spans="1:15" ht="21">
      <c r="A7" s="3"/>
      <c r="B7" s="121" t="s">
        <v>14</v>
      </c>
      <c r="C7" s="114" t="s">
        <v>2</v>
      </c>
      <c r="D7" s="97">
        <f>CART!D$4</f>
        <v>0.191663</v>
      </c>
      <c r="E7" s="94">
        <f>CART!E$4</f>
        <v>3.8804999999999999E-2</v>
      </c>
      <c r="F7" s="94">
        <f>CART!F$4</f>
        <v>0.92051000000000005</v>
      </c>
      <c r="G7" s="94">
        <f>CART!G$4</f>
        <v>0.92051000000000005</v>
      </c>
      <c r="H7" s="94">
        <f>CART!H$4</f>
        <v>0.57540400000000003</v>
      </c>
      <c r="I7" s="56">
        <f>CART!I$4</f>
        <v>0.55897799999999997</v>
      </c>
      <c r="J7" s="129">
        <f>(-(D7+E7)+F7+G7+H7+I7)/6</f>
        <v>0.45748899999999998</v>
      </c>
      <c r="K7" s="89"/>
      <c r="M7" s="9"/>
      <c r="N7" s="9"/>
      <c r="O7" s="9"/>
    </row>
    <row r="8" spans="1:15" ht="21">
      <c r="A8" s="3"/>
      <c r="B8" s="119"/>
      <c r="C8" s="115"/>
      <c r="D8" s="95">
        <f>CART!D$6</f>
        <v>8.9954000000000006E-2</v>
      </c>
      <c r="E8" s="95">
        <f>CART!E$6</f>
        <v>8.4639999999999993E-3</v>
      </c>
      <c r="F8" s="95">
        <f>CART!F$6</f>
        <v>0.96598899999999999</v>
      </c>
      <c r="G8" s="95">
        <f>CART!G$6</f>
        <v>0.96598899999999999</v>
      </c>
      <c r="H8" s="95">
        <f>CART!H$6</f>
        <v>0.79332100000000005</v>
      </c>
      <c r="I8" s="57">
        <f>CART!I$6</f>
        <v>0.78918900000000003</v>
      </c>
      <c r="J8" s="130">
        <f>(-(D8+E8)+F8+G8+H8+I8)/6</f>
        <v>0.56934499999999999</v>
      </c>
      <c r="K8" s="90"/>
      <c r="M8" s="9"/>
      <c r="N8" s="9"/>
      <c r="O8" s="9"/>
    </row>
    <row r="9" spans="1:15" ht="21">
      <c r="A9" s="3"/>
      <c r="B9" s="119"/>
      <c r="C9" s="113" t="s">
        <v>20</v>
      </c>
      <c r="D9" s="96">
        <f>CART!D$5</f>
        <v>0.27927000000000002</v>
      </c>
      <c r="E9" s="96">
        <f>CART!E$5</f>
        <v>7.9738000000000003E-2</v>
      </c>
      <c r="F9" s="96">
        <f>CART!F$5</f>
        <v>0.89682799999999996</v>
      </c>
      <c r="G9" s="96">
        <f>CART!G$5</f>
        <v>0.89682799999999996</v>
      </c>
      <c r="H9" s="96">
        <f>CART!H$5</f>
        <v>0.70445500000000005</v>
      </c>
      <c r="I9" s="83">
        <f>CART!I$5</f>
        <v>0.66131099999999998</v>
      </c>
      <c r="J9" s="129">
        <f>(-(D9+E9)+F9+G9+H9+I9)/6</f>
        <v>0.46673566666666666</v>
      </c>
      <c r="K9" s="87"/>
      <c r="M9" s="9"/>
      <c r="N9" s="9"/>
      <c r="O9" s="9"/>
    </row>
    <row r="10" spans="1:15" ht="21">
      <c r="B10" s="120"/>
      <c r="C10" s="110"/>
      <c r="D10" s="111">
        <f>CART!D$7</f>
        <v>0.219328</v>
      </c>
      <c r="E10" s="111">
        <f>CART!E$7</f>
        <v>4.8675999999999997E-2</v>
      </c>
      <c r="F10" s="111">
        <f>CART!F$7</f>
        <v>0.923516</v>
      </c>
      <c r="G10" s="111">
        <f>CART!G$7</f>
        <v>0.923516</v>
      </c>
      <c r="H10" s="111">
        <f>CART!H$7</f>
        <v>0.71212500000000001</v>
      </c>
      <c r="I10" s="164">
        <f>CART!I$7</f>
        <v>0.68688700000000003</v>
      </c>
      <c r="J10" s="130">
        <f>(-(D10+E10)+F10+G10+H10+I10)/6</f>
        <v>0.49634</v>
      </c>
      <c r="K10" s="91"/>
      <c r="M10" s="9"/>
      <c r="N10" s="9"/>
      <c r="O10" s="9"/>
    </row>
    <row r="11" spans="1:15" ht="21">
      <c r="A11" s="9"/>
      <c r="B11" s="119" t="s">
        <v>17</v>
      </c>
      <c r="C11" s="113" t="s">
        <v>2</v>
      </c>
      <c r="D11" s="94">
        <f>FOREST!D$4</f>
        <v>0.13335</v>
      </c>
      <c r="E11" s="94">
        <f>FOREST!E$4</f>
        <v>1.7826999999999999E-2</v>
      </c>
      <c r="F11" s="94">
        <f>FOREST!F$4</f>
        <v>0.92962199999999995</v>
      </c>
      <c r="G11" s="94">
        <f>FOREST!G$4</f>
        <v>0.92962199999999995</v>
      </c>
      <c r="H11" s="94">
        <f>FOREST!H$4</f>
        <v>0.72757799999999995</v>
      </c>
      <c r="I11" s="56">
        <f>FOREST!I$4</f>
        <v>0.71865800000000002</v>
      </c>
      <c r="J11" s="129">
        <f>(-(D11+E11)+F11+G11+H11+I11)/6</f>
        <v>0.52571716666666657</v>
      </c>
      <c r="K11" s="87"/>
      <c r="M11" s="9"/>
      <c r="N11" s="9"/>
      <c r="O11" s="9"/>
    </row>
    <row r="12" spans="1:15" ht="21">
      <c r="A12" s="8"/>
      <c r="B12" s="119"/>
      <c r="C12" s="116"/>
      <c r="D12" s="95">
        <f>FOREST!D$6</f>
        <v>5.9450000000000003E-2</v>
      </c>
      <c r="E12" s="95">
        <f>FOREST!E$6</f>
        <v>3.5850000000000001E-3</v>
      </c>
      <c r="F12" s="95">
        <f>FOREST!F$6</f>
        <v>0.96847000000000005</v>
      </c>
      <c r="G12" s="95">
        <f>FOREST!G$6</f>
        <v>0.96847000000000005</v>
      </c>
      <c r="H12" s="95">
        <f>FOREST!H$6</f>
        <v>0.89603699999999997</v>
      </c>
      <c r="I12" s="57">
        <f>FOREST!I$6</f>
        <v>0.89421899999999999</v>
      </c>
      <c r="J12" s="130">
        <f>(-(D12+E12)+F12+G12+H12+I12)/6</f>
        <v>0.61069350000000011</v>
      </c>
      <c r="K12" s="90"/>
      <c r="M12" s="9"/>
      <c r="N12" s="9"/>
      <c r="O12" s="9"/>
    </row>
    <row r="13" spans="1:15" ht="21">
      <c r="A13" s="3"/>
      <c r="B13" s="119"/>
      <c r="C13" s="114" t="s">
        <v>20</v>
      </c>
      <c r="D13" s="96">
        <f>FOREST!D$5</f>
        <v>0.24543599999999999</v>
      </c>
      <c r="E13" s="96">
        <f>FOREST!E$5</f>
        <v>6.0476000000000002E-2</v>
      </c>
      <c r="F13" s="96">
        <f>FOREST!F$5</f>
        <v>0.896513</v>
      </c>
      <c r="G13" s="96">
        <f>FOREST!G$5</f>
        <v>0.896513</v>
      </c>
      <c r="H13" s="96">
        <f>FOREST!H$5</f>
        <v>0.74745099999999998</v>
      </c>
      <c r="I13" s="83">
        <f>FOREST!I$5</f>
        <v>0.71365100000000004</v>
      </c>
      <c r="J13" s="129">
        <f>(-(D13+E13)+F13+G13+H13+I13)/6</f>
        <v>0.49136933333333332</v>
      </c>
      <c r="K13" s="87"/>
      <c r="M13" s="9"/>
      <c r="N13" s="9"/>
      <c r="O13" s="9"/>
    </row>
    <row r="14" spans="1:15" ht="21">
      <c r="A14" s="9"/>
      <c r="B14" s="120"/>
      <c r="C14" s="115"/>
      <c r="D14" s="111">
        <f>FOREST!D$7</f>
        <v>0.19047500000000001</v>
      </c>
      <c r="E14" s="111">
        <f>FOREST!E$7</f>
        <v>3.6608000000000002E-2</v>
      </c>
      <c r="F14" s="111">
        <f>FOREST!F$7</f>
        <v>0.92708000000000002</v>
      </c>
      <c r="G14" s="111">
        <f>FOREST!G$7</f>
        <v>0.92708000000000002</v>
      </c>
      <c r="H14" s="111">
        <f>FOREST!H$7</f>
        <v>0.76270700000000002</v>
      </c>
      <c r="I14" s="164">
        <f>FOREST!I$7</f>
        <v>0.74329500000000004</v>
      </c>
      <c r="J14" s="130">
        <f>(-(D14+E14)+F14+G14+H14+I14)/6</f>
        <v>0.52217983333333329</v>
      </c>
      <c r="K14" s="92"/>
      <c r="M14" s="9"/>
      <c r="N14" s="9"/>
      <c r="O14" s="9"/>
    </row>
    <row r="15" spans="1:15" ht="21">
      <c r="A15" s="10"/>
      <c r="B15" s="118" t="s">
        <v>18</v>
      </c>
      <c r="C15" s="106" t="s">
        <v>2</v>
      </c>
      <c r="D15" s="97">
        <f>XGBOOST!D$4</f>
        <v>0</v>
      </c>
      <c r="E15" s="97">
        <f>XGBOOST!E$4</f>
        <v>0</v>
      </c>
      <c r="F15" s="97">
        <f>XGBOOST!F$4</f>
        <v>0</v>
      </c>
      <c r="G15" s="102">
        <f>XGBOOST!G$4</f>
        <v>0</v>
      </c>
      <c r="H15" s="97">
        <f>XGBOOST!H$4</f>
        <v>0</v>
      </c>
      <c r="I15" s="104">
        <f>XGBOOST!I$4</f>
        <v>0</v>
      </c>
      <c r="J15" s="129">
        <f>(-(D15+E15)+F15+G15+H15+I15)/6</f>
        <v>0</v>
      </c>
      <c r="K15" s="87"/>
      <c r="M15" s="9"/>
      <c r="N15" s="9"/>
      <c r="O15" s="9"/>
    </row>
    <row r="16" spans="1:15" ht="21">
      <c r="A16" s="10"/>
      <c r="B16" s="119"/>
      <c r="C16" s="107"/>
      <c r="D16" s="98">
        <f>XGBOOST!D$6</f>
        <v>0</v>
      </c>
      <c r="E16" s="98">
        <f>XGBOOST!E$6</f>
        <v>0</v>
      </c>
      <c r="F16" s="98">
        <f>XGBOOST!F$6</f>
        <v>0</v>
      </c>
      <c r="G16" s="103">
        <f>XGBOOST!G$6</f>
        <v>0</v>
      </c>
      <c r="H16" s="95">
        <f>XGBOOST!H$6</f>
        <v>0</v>
      </c>
      <c r="I16" s="57">
        <f>XGBOOST!I$6</f>
        <v>0</v>
      </c>
      <c r="J16" s="130">
        <f>(-(D16+E16)+F16+G16+H16+I16)/6</f>
        <v>0</v>
      </c>
      <c r="K16" s="90"/>
      <c r="M16" s="9"/>
      <c r="N16" s="9"/>
      <c r="O16" s="9"/>
    </row>
    <row r="17" spans="1:15" ht="21">
      <c r="A17" s="10"/>
      <c r="B17" s="119"/>
      <c r="C17" s="114" t="s">
        <v>20</v>
      </c>
      <c r="D17" s="99">
        <f>XGBOOST!D$5</f>
        <v>0</v>
      </c>
      <c r="E17" s="99">
        <f>XGBOOST!E$5</f>
        <v>0</v>
      </c>
      <c r="F17" s="99">
        <f>XGBOOST!F$5</f>
        <v>0</v>
      </c>
      <c r="G17" s="99">
        <f>XGBOOST!G$5</f>
        <v>0</v>
      </c>
      <c r="H17" s="96">
        <f>XGBOOST!H$5</f>
        <v>0</v>
      </c>
      <c r="I17" s="83">
        <f>XGBOOST!I$5</f>
        <v>0</v>
      </c>
      <c r="J17" s="129">
        <f>(-(D17+E17)+F17+G17+H17+I17)/6</f>
        <v>0</v>
      </c>
      <c r="K17" s="87"/>
      <c r="M17" s="9"/>
      <c r="N17" s="9"/>
      <c r="O17" s="9"/>
    </row>
    <row r="18" spans="1:15" ht="21">
      <c r="A18" s="10"/>
      <c r="B18" s="119"/>
      <c r="C18" s="115"/>
      <c r="D18" s="111">
        <f>XGBOOST!D$7</f>
        <v>0</v>
      </c>
      <c r="E18" s="111">
        <f>XGBOOST!E$7</f>
        <v>0</v>
      </c>
      <c r="F18" s="111">
        <f>XGBOOST!F$7</f>
        <v>0</v>
      </c>
      <c r="G18" s="111">
        <f>XGBOOST!G$7</f>
        <v>0</v>
      </c>
      <c r="H18" s="111">
        <f>XGBOOST!H$7</f>
        <v>0</v>
      </c>
      <c r="I18" s="164">
        <f>XGBOOST!I$7</f>
        <v>0</v>
      </c>
      <c r="J18" s="130">
        <f>(-(D18+E18)+F18+G18+H18+I18)/6</f>
        <v>0</v>
      </c>
      <c r="K18" s="90"/>
      <c r="M18" s="9"/>
      <c r="N18" s="9"/>
      <c r="O18" s="9"/>
    </row>
    <row r="19" spans="1:15" ht="21">
      <c r="A19" s="10"/>
      <c r="B19" s="118" t="s">
        <v>19</v>
      </c>
      <c r="C19" s="114" t="s">
        <v>2</v>
      </c>
      <c r="D19" s="97">
        <f>ANN!D$4</f>
        <v>0</v>
      </c>
      <c r="E19" s="97">
        <f>ANN!E$4</f>
        <v>0</v>
      </c>
      <c r="F19" s="97">
        <f>ANN!F$4</f>
        <v>0</v>
      </c>
      <c r="G19" s="97">
        <f>ANN!G$4</f>
        <v>0</v>
      </c>
      <c r="H19" s="97">
        <f>ANN!H$4</f>
        <v>0</v>
      </c>
      <c r="I19" s="104">
        <f>ANN!I$4</f>
        <v>0</v>
      </c>
      <c r="J19" s="129">
        <f>(-(D19+E19)+F19+G19+H19+I19)/6</f>
        <v>0</v>
      </c>
      <c r="K19" s="87"/>
      <c r="M19" s="9"/>
      <c r="N19" s="9"/>
      <c r="O19" s="9"/>
    </row>
    <row r="20" spans="1:15" ht="21">
      <c r="A20" s="3"/>
      <c r="B20" s="119"/>
      <c r="C20" s="115"/>
      <c r="D20" s="95">
        <f>ANN!D$6</f>
        <v>0</v>
      </c>
      <c r="E20" s="95">
        <f>ANN!E$6</f>
        <v>0</v>
      </c>
      <c r="F20" s="95">
        <f>ANN!F$6</f>
        <v>0</v>
      </c>
      <c r="G20" s="95">
        <f>ANN!G$6</f>
        <v>0</v>
      </c>
      <c r="H20" s="95">
        <f>ANN!H$6</f>
        <v>0</v>
      </c>
      <c r="I20" s="57">
        <f>ANN!I$6</f>
        <v>0</v>
      </c>
      <c r="J20" s="130">
        <f>(-(D20+E20)+F20+G20+H20+I20)/6</f>
        <v>0</v>
      </c>
      <c r="K20" s="87"/>
      <c r="M20" s="9"/>
      <c r="N20" s="9"/>
      <c r="O20" s="9"/>
    </row>
    <row r="21" spans="1:15" ht="21">
      <c r="A21" s="9"/>
      <c r="B21" s="119"/>
      <c r="C21" s="108" t="s">
        <v>20</v>
      </c>
      <c r="D21" s="96">
        <f>ANN!D$5</f>
        <v>0</v>
      </c>
      <c r="E21" s="96">
        <f>ANN!E$5</f>
        <v>0</v>
      </c>
      <c r="F21" s="96">
        <f>ANN!F$5</f>
        <v>0</v>
      </c>
      <c r="G21" s="96">
        <f>ANN!G$5</f>
        <v>0</v>
      </c>
      <c r="H21" s="96">
        <f>ANN!H$5</f>
        <v>0</v>
      </c>
      <c r="I21" s="83">
        <f>ANN!I$5</f>
        <v>0</v>
      </c>
      <c r="J21" s="129">
        <f>(-(D21+E21)+F21+G21+H21+I21)/6</f>
        <v>0</v>
      </c>
      <c r="K21" s="87"/>
      <c r="M21" s="9"/>
      <c r="N21" s="9"/>
      <c r="O21" s="9"/>
    </row>
    <row r="22" spans="1:15" ht="21">
      <c r="A22" s="10"/>
      <c r="B22" s="120"/>
      <c r="C22" s="109"/>
      <c r="D22" s="111">
        <f>ANN!D$7</f>
        <v>0</v>
      </c>
      <c r="E22" s="111">
        <f>ANN!E$7</f>
        <v>0</v>
      </c>
      <c r="F22" s="111">
        <f>ANN!F$7</f>
        <v>0</v>
      </c>
      <c r="G22" s="111">
        <f>ANN!G$7</f>
        <v>0</v>
      </c>
      <c r="H22" s="111">
        <f>ANN!H$7</f>
        <v>0</v>
      </c>
      <c r="I22" s="164">
        <f>ANN!I$7</f>
        <v>0</v>
      </c>
      <c r="J22" s="131">
        <f>(-(D22+E22)+F22+G22+H22+I22)/6</f>
        <v>0</v>
      </c>
      <c r="K22" s="91"/>
      <c r="M22" s="9"/>
      <c r="N22" s="9"/>
      <c r="O22" s="9"/>
    </row>
    <row r="23" spans="1:15" ht="24" customHeight="1">
      <c r="A23" s="9"/>
      <c r="B23" s="123" t="s">
        <v>38</v>
      </c>
      <c r="C23" s="122"/>
      <c r="D23" s="122"/>
      <c r="E23" s="122"/>
      <c r="F23" s="122"/>
      <c r="G23" s="122"/>
      <c r="H23" s="122"/>
      <c r="I23" s="122"/>
      <c r="J23" s="122"/>
      <c r="K23" s="124"/>
      <c r="L23" s="9"/>
      <c r="M23" s="9"/>
      <c r="N23" s="9"/>
      <c r="O23" s="9"/>
    </row>
    <row r="24" spans="1:15" ht="18">
      <c r="A24" s="12"/>
      <c r="B24" s="125" t="s">
        <v>39</v>
      </c>
      <c r="C24" s="126"/>
      <c r="D24" s="126"/>
      <c r="E24" s="126"/>
      <c r="F24" s="126"/>
      <c r="G24" s="126"/>
      <c r="H24" s="126"/>
      <c r="I24" s="126"/>
      <c r="J24" s="126"/>
      <c r="K24" s="127"/>
      <c r="L24" s="11"/>
      <c r="M24" s="11"/>
      <c r="N24" s="11"/>
      <c r="O24" s="9"/>
    </row>
    <row r="25" spans="1:15">
      <c r="A25" s="12"/>
      <c r="B25" s="13"/>
      <c r="C25" s="54"/>
      <c r="J25" s="54"/>
      <c r="L25" s="13"/>
      <c r="M25" s="13"/>
      <c r="N25" s="13"/>
      <c r="O25" s="13"/>
    </row>
    <row r="26" spans="1:15">
      <c r="A26" s="12"/>
      <c r="B26" s="13"/>
      <c r="C26" s="55"/>
      <c r="I26" s="54"/>
      <c r="J26" s="55"/>
      <c r="L26" s="13"/>
      <c r="M26" s="13"/>
      <c r="N26" s="13"/>
      <c r="O26" s="13"/>
    </row>
    <row r="27" spans="1:15">
      <c r="A27" s="12"/>
      <c r="B27" s="13"/>
      <c r="C27" s="54"/>
      <c r="J27" s="54"/>
      <c r="L27" s="13"/>
      <c r="M27" s="13"/>
      <c r="N27" s="13"/>
      <c r="O27" s="13"/>
    </row>
    <row r="28" spans="1:15" ht="20">
      <c r="A28" s="12"/>
      <c r="C28" s="154" t="s">
        <v>44</v>
      </c>
      <c r="D28" s="155"/>
      <c r="E28" s="155"/>
      <c r="F28" s="155"/>
      <c r="G28" s="155"/>
      <c r="H28" s="155"/>
      <c r="I28" s="155"/>
      <c r="J28" s="156"/>
      <c r="L28" s="13"/>
      <c r="M28" s="13"/>
      <c r="N28" s="13"/>
      <c r="O28" s="13"/>
    </row>
    <row r="29" spans="1:15" ht="20">
      <c r="A29" s="12"/>
      <c r="C29" s="137" t="s">
        <v>15</v>
      </c>
      <c r="D29" s="138" t="s">
        <v>6</v>
      </c>
      <c r="E29" s="138" t="s">
        <v>7</v>
      </c>
      <c r="F29" s="138" t="s">
        <v>37</v>
      </c>
      <c r="G29" s="152" t="s">
        <v>8</v>
      </c>
      <c r="H29" s="138" t="s">
        <v>9</v>
      </c>
      <c r="I29" s="138" t="s">
        <v>13</v>
      </c>
      <c r="J29" s="157" t="s">
        <v>40</v>
      </c>
      <c r="K29" s="54"/>
      <c r="L29" s="13"/>
      <c r="M29" s="13"/>
      <c r="N29" s="13"/>
      <c r="O29" s="13"/>
    </row>
    <row r="30" spans="1:15" ht="24" customHeight="1">
      <c r="A30" s="12"/>
      <c r="C30" s="143" t="s">
        <v>0</v>
      </c>
      <c r="D30" s="150">
        <f>(D3-D4)/((D3+D4)/2)</f>
        <v>0.41016268846043274</v>
      </c>
      <c r="E30" s="150">
        <f t="shared" ref="E30:I30" si="0">(E3-E4)/((E3+E4)/2)</f>
        <v>0.79186701106033508</v>
      </c>
      <c r="F30" s="150">
        <f t="shared" si="0"/>
        <v>-3.2415262111750422E-2</v>
      </c>
      <c r="G30" s="150">
        <f t="shared" si="0"/>
        <v>-3.2415262111750422E-2</v>
      </c>
      <c r="H30" s="150">
        <f t="shared" si="0"/>
        <v>-0.1670700275863726</v>
      </c>
      <c r="I30" s="150">
        <f t="shared" si="0"/>
        <v>-0.19339508582199672</v>
      </c>
      <c r="J30" s="150">
        <f>(J3-J4)/((J3+J4)/2)</f>
        <v>-0.13150451804516894</v>
      </c>
      <c r="L30" s="13"/>
      <c r="M30" s="13"/>
      <c r="N30" s="13"/>
      <c r="O30" s="13"/>
    </row>
    <row r="31" spans="1:15" ht="24" customHeight="1">
      <c r="A31" s="12"/>
      <c r="C31" s="143" t="s">
        <v>1</v>
      </c>
      <c r="D31" s="150">
        <f>(D7-D8)/((D7+D8)/2)</f>
        <v>0.72232145076469101</v>
      </c>
      <c r="E31" s="150">
        <f t="shared" ref="E31:J31" si="1">(E7-E8)/((E7+E8)/2)</f>
        <v>1.2837589117603503</v>
      </c>
      <c r="F31" s="150">
        <f t="shared" si="1"/>
        <v>-4.8215238916108551E-2</v>
      </c>
      <c r="G31" s="150">
        <f t="shared" si="1"/>
        <v>-4.8215238916108551E-2</v>
      </c>
      <c r="H31" s="150">
        <f t="shared" si="1"/>
        <v>-0.31842335019817719</v>
      </c>
      <c r="I31" s="150">
        <f t="shared" si="1"/>
        <v>-0.34151703757768886</v>
      </c>
      <c r="J31" s="150">
        <f t="shared" si="1"/>
        <v>-0.2178657894070512</v>
      </c>
      <c r="L31" s="13"/>
      <c r="M31" s="13"/>
      <c r="N31" s="13"/>
      <c r="O31" s="13"/>
    </row>
    <row r="32" spans="1:15" ht="24" customHeight="1">
      <c r="A32" s="12"/>
      <c r="C32" s="143" t="s">
        <v>41</v>
      </c>
      <c r="D32" s="150">
        <f>(D11-D12)/((D11+D12)/2)</f>
        <v>0.76659751037344392</v>
      </c>
      <c r="E32" s="150">
        <f t="shared" ref="E32:J32" si="2">(E11-E12)/((E11+E12)/2)</f>
        <v>1.3302820848122547</v>
      </c>
      <c r="F32" s="150">
        <f t="shared" si="2"/>
        <v>-4.0933737669196335E-2</v>
      </c>
      <c r="G32" s="150">
        <f t="shared" si="2"/>
        <v>-4.0933737669196335E-2</v>
      </c>
      <c r="H32" s="150">
        <f t="shared" si="2"/>
        <v>-0.20751101708225167</v>
      </c>
      <c r="I32" s="150">
        <f t="shared" si="2"/>
        <v>-0.21769917978866329</v>
      </c>
      <c r="J32" s="150">
        <f t="shared" si="2"/>
        <v>-0.14955215720138765</v>
      </c>
      <c r="L32" s="13"/>
      <c r="M32" s="13"/>
      <c r="N32" s="13"/>
      <c r="O32" s="13"/>
    </row>
    <row r="33" spans="1:15" ht="24" customHeight="1">
      <c r="A33" s="12"/>
      <c r="C33" s="143" t="s">
        <v>42</v>
      </c>
      <c r="D33" s="150"/>
      <c r="E33" s="150"/>
      <c r="F33" s="150"/>
      <c r="G33" s="141"/>
      <c r="H33" s="150"/>
      <c r="I33" s="150"/>
      <c r="J33" s="158"/>
      <c r="L33" s="13"/>
      <c r="M33" s="13"/>
      <c r="N33" s="13"/>
      <c r="O33" s="13"/>
    </row>
    <row r="34" spans="1:15" ht="24" customHeight="1">
      <c r="A34" s="12"/>
      <c r="B34" s="54"/>
      <c r="C34" s="146" t="s">
        <v>19</v>
      </c>
      <c r="D34" s="151"/>
      <c r="E34" s="151"/>
      <c r="F34" s="151"/>
      <c r="G34" s="144"/>
      <c r="H34" s="151"/>
      <c r="I34" s="151"/>
      <c r="J34" s="159"/>
      <c r="L34" s="13"/>
      <c r="M34" s="13"/>
      <c r="N34" s="13"/>
      <c r="O34" s="13"/>
    </row>
    <row r="35" spans="1:15" ht="16" customHeight="1">
      <c r="A35" s="44"/>
      <c r="B35" s="134"/>
      <c r="C35" s="153"/>
      <c r="D35" s="153"/>
      <c r="E35" s="153"/>
      <c r="F35" s="153"/>
      <c r="G35" s="153"/>
      <c r="H35" s="153"/>
      <c r="I35" s="153"/>
      <c r="L35" s="13"/>
      <c r="M35" s="13"/>
      <c r="N35" s="13"/>
      <c r="O35" s="13"/>
    </row>
    <row r="36" spans="1:15" ht="21" customHeight="1">
      <c r="A36" s="135"/>
      <c r="B36" s="134"/>
      <c r="C36" s="147" t="s">
        <v>45</v>
      </c>
      <c r="D36" s="148"/>
      <c r="E36" s="148"/>
      <c r="F36" s="148"/>
      <c r="G36" s="148"/>
      <c r="H36" s="148"/>
      <c r="I36" s="148"/>
      <c r="J36" s="149"/>
      <c r="L36" s="9"/>
      <c r="M36" s="9"/>
      <c r="N36" s="9"/>
      <c r="O36" s="9"/>
    </row>
    <row r="37" spans="1:15" ht="16" customHeight="1">
      <c r="A37" s="44"/>
      <c r="B37" s="134"/>
      <c r="C37" s="137" t="s">
        <v>15</v>
      </c>
      <c r="D37" s="162" t="s">
        <v>6</v>
      </c>
      <c r="E37" s="139" t="s">
        <v>7</v>
      </c>
      <c r="F37" s="138" t="s">
        <v>37</v>
      </c>
      <c r="G37" s="152" t="s">
        <v>8</v>
      </c>
      <c r="H37" s="138" t="s">
        <v>9</v>
      </c>
      <c r="I37" s="140" t="s">
        <v>13</v>
      </c>
      <c r="J37" s="157" t="s">
        <v>40</v>
      </c>
      <c r="L37" s="11"/>
      <c r="M37" s="11"/>
      <c r="N37" s="11"/>
      <c r="O37" s="11"/>
    </row>
    <row r="38" spans="1:15" ht="16" customHeight="1">
      <c r="A38" s="133"/>
      <c r="B38" s="134"/>
      <c r="C38" s="136" t="s">
        <v>0</v>
      </c>
      <c r="D38" s="163">
        <f>(D5-D6)/((D5+D6)/2)</f>
        <v>0.14132315609511809</v>
      </c>
      <c r="E38" s="150">
        <f>(E5-E6)/((E5+E6)/2)</f>
        <v>0.28173949981415591</v>
      </c>
      <c r="F38" s="150">
        <f>(F5-F6)/((F5+F6)/2)</f>
        <v>-3.5019704139766517E-2</v>
      </c>
      <c r="G38" s="141">
        <f>(G5-G6)/((G5+G6)/2)</f>
        <v>-3.5019704139766517E-2</v>
      </c>
      <c r="H38" s="150">
        <f>(H5-H6)/((H5+H6)/2)</f>
        <v>4.7463701911866205E-2</v>
      </c>
      <c r="I38" s="142">
        <f>(I5-I6)/((I5+I6)/2)</f>
        <v>2.4400193314274888E-2</v>
      </c>
      <c r="J38" s="150">
        <f>(J5-J6)/((J5+J6)/2)</f>
        <v>-3.0518050711797681E-2</v>
      </c>
      <c r="L38" s="13"/>
      <c r="M38" s="13"/>
      <c r="N38" s="13"/>
      <c r="O38" s="13"/>
    </row>
    <row r="39" spans="1:15" ht="16" customHeight="1">
      <c r="A39" s="133"/>
      <c r="B39" s="134"/>
      <c r="C39" s="143" t="s">
        <v>1</v>
      </c>
      <c r="D39" s="163">
        <f>(D9-D10)/((D9+D10)/2)</f>
        <v>0.24044219992859989</v>
      </c>
      <c r="E39" s="150">
        <f>(E9-E10)/((E9+E10)/2)</f>
        <v>0.48377902720887139</v>
      </c>
      <c r="F39" s="150">
        <f>(F9-F10)/((F9+F10)/2)</f>
        <v>-2.9321930360415444E-2</v>
      </c>
      <c r="G39" s="141">
        <f>(G9-G10)/((G9+G10)/2)</f>
        <v>-2.9321930360415444E-2</v>
      </c>
      <c r="H39" s="150">
        <f>(H9-H10)/((H9+H10)/2)</f>
        <v>-1.0828897767863381E-2</v>
      </c>
      <c r="I39" s="142">
        <f>(I9-I10)/((I9+I10)/2)</f>
        <v>-3.7941014598745944E-2</v>
      </c>
      <c r="J39" s="150">
        <f>(J9-J10)/((J9+J10)/2)</f>
        <v>-6.1478727701215603E-2</v>
      </c>
      <c r="L39" s="13"/>
      <c r="M39" s="13"/>
      <c r="N39" s="13"/>
      <c r="O39" s="13"/>
    </row>
    <row r="40" spans="1:15" ht="16" customHeight="1">
      <c r="A40" s="133"/>
      <c r="B40" s="134"/>
      <c r="C40" s="143" t="s">
        <v>41</v>
      </c>
      <c r="D40" s="163">
        <f>(D13-D14)/((D13+D14)/2)</f>
        <v>0.25216615318264501</v>
      </c>
      <c r="E40" s="150">
        <f>(E13-E14)/((E13+E14)/2)</f>
        <v>0.49169791108730582</v>
      </c>
      <c r="F40" s="150">
        <f>(F13-F14)/((F13+F14)/2)</f>
        <v>-3.3523927762389973E-2</v>
      </c>
      <c r="G40" s="141">
        <f>(G13-G14)/((G13+G14)/2)</f>
        <v>-3.3523927762389973E-2</v>
      </c>
      <c r="H40" s="150">
        <f>(H13-H14)/((H13+H14)/2)</f>
        <v>-2.0204508402432125E-2</v>
      </c>
      <c r="I40" s="142">
        <f>(I13-I14)/((I13+I14)/2)</f>
        <v>-4.0693340727796366E-2</v>
      </c>
      <c r="J40" s="150">
        <f>(J13-J14)/((J13+J14)/2)</f>
        <v>-6.079724795458856E-2</v>
      </c>
      <c r="K40" s="13"/>
      <c r="L40" s="13"/>
      <c r="M40" s="13"/>
      <c r="N40" s="13"/>
      <c r="O40" s="13"/>
    </row>
    <row r="41" spans="1:15" ht="16" customHeight="1">
      <c r="A41" s="133"/>
      <c r="B41" s="134"/>
      <c r="C41" s="143" t="s">
        <v>42</v>
      </c>
      <c r="D41" s="141"/>
      <c r="E41" s="150"/>
      <c r="F41" s="150"/>
      <c r="G41" s="141"/>
      <c r="H41" s="150"/>
      <c r="I41" s="142"/>
      <c r="J41" s="160"/>
      <c r="K41" s="13"/>
      <c r="L41" s="13"/>
      <c r="M41" s="13"/>
      <c r="N41" s="13"/>
      <c r="O41" s="13"/>
    </row>
    <row r="42" spans="1:15" ht="16" customHeight="1">
      <c r="A42" s="133"/>
      <c r="B42" s="134"/>
      <c r="C42" s="146" t="s">
        <v>19</v>
      </c>
      <c r="D42" s="144"/>
      <c r="E42" s="151"/>
      <c r="F42" s="151"/>
      <c r="G42" s="144"/>
      <c r="H42" s="151"/>
      <c r="I42" s="145"/>
      <c r="J42" s="161"/>
      <c r="K42" s="13"/>
      <c r="L42" s="13"/>
      <c r="M42" s="13"/>
      <c r="N42" s="13"/>
      <c r="O42" s="13"/>
    </row>
    <row r="43" spans="1:15" ht="16" customHeight="1">
      <c r="A43" s="133"/>
      <c r="B43" s="134"/>
      <c r="K43" s="13"/>
      <c r="L43" s="13"/>
      <c r="M43" s="13"/>
      <c r="N43" s="13"/>
      <c r="O43" s="13"/>
    </row>
    <row r="44" spans="1:15" ht="16" customHeight="1">
      <c r="A44" s="133"/>
      <c r="B44" s="134"/>
      <c r="C44" s="147" t="s">
        <v>46</v>
      </c>
      <c r="D44" s="148"/>
      <c r="E44" s="148"/>
      <c r="F44" s="148"/>
      <c r="G44" s="148"/>
      <c r="H44" s="148"/>
      <c r="I44" s="148"/>
      <c r="J44" s="149"/>
      <c r="K44" s="13"/>
      <c r="L44" s="13"/>
      <c r="M44" s="13"/>
      <c r="N44" s="13"/>
      <c r="O44" s="13"/>
    </row>
    <row r="45" spans="1:15" ht="16" customHeight="1">
      <c r="A45" s="133"/>
      <c r="B45" s="134"/>
      <c r="C45" s="137" t="s">
        <v>15</v>
      </c>
      <c r="D45" s="162" t="s">
        <v>6</v>
      </c>
      <c r="E45" s="139" t="s">
        <v>7</v>
      </c>
      <c r="F45" s="138" t="s">
        <v>37</v>
      </c>
      <c r="G45" s="152" t="s">
        <v>8</v>
      </c>
      <c r="H45" s="138" t="s">
        <v>9</v>
      </c>
      <c r="I45" s="140" t="s">
        <v>13</v>
      </c>
      <c r="J45" s="157" t="s">
        <v>40</v>
      </c>
      <c r="K45" s="13"/>
      <c r="L45" s="13"/>
      <c r="M45" s="13"/>
      <c r="N45" s="13"/>
      <c r="O45" s="13"/>
    </row>
    <row r="46" spans="1:15" ht="16" customHeight="1">
      <c r="A46" s="133"/>
      <c r="B46" s="134"/>
      <c r="C46" s="136" t="s">
        <v>0</v>
      </c>
      <c r="D46" s="163">
        <f>(D3-D5)/((D3+D5)/2)</f>
        <v>-0.30276783193926521</v>
      </c>
      <c r="E46" s="163">
        <f t="shared" ref="E46:J46" si="3">(E3-E5)/((E3+E5)/2)</f>
        <v>-0.58902128799036024</v>
      </c>
      <c r="F46" s="163">
        <f t="shared" si="3"/>
        <v>3.6201311013597699E-2</v>
      </c>
      <c r="G46" s="163">
        <f t="shared" si="3"/>
        <v>3.6201311013597699E-2</v>
      </c>
      <c r="H46" s="163">
        <f t="shared" si="3"/>
        <v>-0.29873237792442325</v>
      </c>
      <c r="I46" s="163">
        <f t="shared" si="3"/>
        <v>-0.26261398176291784</v>
      </c>
      <c r="J46" s="150">
        <f t="shared" si="3"/>
        <v>-4.7556813559682998E-2</v>
      </c>
      <c r="K46" s="13"/>
      <c r="L46" s="13"/>
      <c r="M46" s="13"/>
      <c r="N46" s="13"/>
      <c r="O46" s="13"/>
    </row>
    <row r="47" spans="1:15" ht="16" customHeight="1">
      <c r="A47" s="133"/>
      <c r="B47" s="134"/>
      <c r="C47" s="143" t="s">
        <v>1</v>
      </c>
      <c r="D47" s="163">
        <f>(D7-D9)/((D7+D9)/2)</f>
        <v>-0.37205717161464585</v>
      </c>
      <c r="E47" s="163">
        <f t="shared" ref="E47:J47" si="4">(E7-E9)/((E7+E9)/2)</f>
        <v>-0.69060172258167929</v>
      </c>
      <c r="F47" s="163">
        <f t="shared" si="4"/>
        <v>2.6062295511346919E-2</v>
      </c>
      <c r="G47" s="163">
        <f t="shared" si="4"/>
        <v>2.6062295511346919E-2</v>
      </c>
      <c r="H47" s="163">
        <f t="shared" si="4"/>
        <v>-0.20166440209429323</v>
      </c>
      <c r="I47" s="163">
        <f t="shared" si="4"/>
        <v>-0.16771928616909604</v>
      </c>
      <c r="J47" s="150">
        <f t="shared" si="4"/>
        <v>-2.0009564773933064E-2</v>
      </c>
      <c r="K47" s="13"/>
      <c r="L47" s="13"/>
      <c r="M47" s="13"/>
      <c r="N47" s="13"/>
      <c r="O47" s="13"/>
    </row>
    <row r="48" spans="1:15" ht="16" customHeight="1">
      <c r="A48" s="133"/>
      <c r="B48" s="134"/>
      <c r="C48" s="143" t="s">
        <v>41</v>
      </c>
      <c r="D48" s="163">
        <f>(D11-D13)/((D11+D13)/2)</f>
        <v>-0.59181701541239651</v>
      </c>
      <c r="E48" s="163">
        <f t="shared" ref="E48:J48" si="5">(E11-E13)/((E11+E13)/2)</f>
        <v>-1.0893324649119449</v>
      </c>
      <c r="F48" s="163">
        <f t="shared" si="5"/>
        <v>3.6261284078121223E-2</v>
      </c>
      <c r="G48" s="163">
        <f t="shared" si="5"/>
        <v>3.6261284078121223E-2</v>
      </c>
      <c r="H48" s="163">
        <f t="shared" si="5"/>
        <v>-2.6945910893955347E-2</v>
      </c>
      <c r="I48" s="163">
        <f t="shared" si="5"/>
        <v>6.9915081173126522E-3</v>
      </c>
      <c r="J48" s="150">
        <f t="shared" si="5"/>
        <v>6.7541616830688919E-2</v>
      </c>
      <c r="K48" s="13"/>
      <c r="L48" s="13"/>
      <c r="M48" s="13"/>
      <c r="N48" s="13"/>
      <c r="O48" s="13"/>
    </row>
    <row r="49" spans="1:10" ht="16" customHeight="1">
      <c r="A49" s="54"/>
      <c r="B49" s="134"/>
      <c r="C49" s="143" t="s">
        <v>42</v>
      </c>
      <c r="D49" s="141"/>
      <c r="E49" s="150"/>
      <c r="F49" s="150"/>
      <c r="G49" s="141"/>
      <c r="H49" s="150"/>
      <c r="I49" s="142"/>
      <c r="J49" s="160"/>
    </row>
    <row r="50" spans="1:10" ht="20">
      <c r="A50" s="54"/>
      <c r="B50" s="54"/>
      <c r="C50" s="146" t="s">
        <v>19</v>
      </c>
      <c r="D50" s="144"/>
      <c r="E50" s="151"/>
      <c r="F50" s="151"/>
      <c r="G50" s="144"/>
      <c r="H50" s="151"/>
      <c r="I50" s="145"/>
      <c r="J50" s="161"/>
    </row>
    <row r="51" spans="1:10">
      <c r="A51" s="2"/>
    </row>
    <row r="52" spans="1:10" ht="20">
      <c r="A52" s="3"/>
      <c r="C52" s="147" t="s">
        <v>47</v>
      </c>
      <c r="D52" s="148"/>
      <c r="E52" s="148"/>
      <c r="F52" s="148"/>
      <c r="G52" s="148"/>
      <c r="H52" s="148"/>
      <c r="I52" s="148"/>
      <c r="J52" s="149"/>
    </row>
    <row r="53" spans="1:10" ht="20">
      <c r="A53" s="4"/>
      <c r="B53" s="4"/>
      <c r="C53" s="137" t="s">
        <v>15</v>
      </c>
      <c r="D53" s="162" t="s">
        <v>6</v>
      </c>
      <c r="E53" s="139" t="s">
        <v>7</v>
      </c>
      <c r="F53" s="138" t="s">
        <v>37</v>
      </c>
      <c r="G53" s="152" t="s">
        <v>8</v>
      </c>
      <c r="H53" s="138" t="s">
        <v>9</v>
      </c>
      <c r="I53" s="140" t="s">
        <v>13</v>
      </c>
      <c r="J53" s="157" t="s">
        <v>40</v>
      </c>
    </row>
    <row r="54" spans="1:10" ht="20">
      <c r="A54" s="4"/>
      <c r="B54" s="4"/>
      <c r="C54" s="136" t="s">
        <v>0</v>
      </c>
      <c r="D54" s="163">
        <f>(D4-D6)/((D4+D6)/2)</f>
        <v>-0.56391663430914096</v>
      </c>
      <c r="E54" s="163">
        <f t="shared" ref="E54:J54" si="6">(E4-E6)/((E4+E6)/2)</f>
        <v>-1.0460611638706439</v>
      </c>
      <c r="F54" s="163">
        <f t="shared" si="6"/>
        <v>3.3596921792429416E-2</v>
      </c>
      <c r="G54" s="163">
        <f t="shared" si="6"/>
        <v>3.3596921792429416E-2</v>
      </c>
      <c r="H54" s="163">
        <f t="shared" si="6"/>
        <v>-8.599824880095143E-2</v>
      </c>
      <c r="I54" s="163">
        <f t="shared" si="6"/>
        <v>-4.5728438623871853E-2</v>
      </c>
      <c r="J54" s="150">
        <f t="shared" si="6"/>
        <v>5.3595490790788611E-2</v>
      </c>
    </row>
    <row r="55" spans="1:10" ht="20">
      <c r="A55" s="4"/>
      <c r="C55" s="143" t="s">
        <v>1</v>
      </c>
      <c r="D55" s="163">
        <f>(D8-D10)/((D8+D10)/2)</f>
        <v>-0.83660866135112932</v>
      </c>
      <c r="E55" s="163">
        <f t="shared" ref="E55:J55" si="7">(E8-E10)/((E8+E10)/2)</f>
        <v>-1.4074903745187259</v>
      </c>
      <c r="F55" s="163">
        <f t="shared" si="7"/>
        <v>4.4956747931336499E-2</v>
      </c>
      <c r="G55" s="163">
        <f t="shared" si="7"/>
        <v>4.4956747931336499E-2</v>
      </c>
      <c r="H55" s="163">
        <f t="shared" si="7"/>
        <v>0.10786969442942496</v>
      </c>
      <c r="I55" s="163">
        <f t="shared" si="7"/>
        <v>0.13861345892758911</v>
      </c>
      <c r="J55" s="150">
        <f t="shared" si="7"/>
        <v>0.13701046744582121</v>
      </c>
    </row>
    <row r="56" spans="1:10" ht="20">
      <c r="A56" s="4"/>
      <c r="B56" s="4"/>
      <c r="C56" s="143" t="s">
        <v>41</v>
      </c>
      <c r="D56" s="163">
        <f>(D12-D14)/((D12+D14)/2)</f>
        <v>-1.0485145543663099</v>
      </c>
      <c r="E56" s="163">
        <f t="shared" ref="E56:J56" si="8">(E12-E14)/((E12+E14)/2)</f>
        <v>-1.6432214564725203</v>
      </c>
      <c r="F56" s="163">
        <f t="shared" si="8"/>
        <v>4.3670702434649614E-2</v>
      </c>
      <c r="G56" s="163">
        <f t="shared" si="8"/>
        <v>4.3670702434649614E-2</v>
      </c>
      <c r="H56" s="163">
        <f t="shared" si="8"/>
        <v>0.16076018963746058</v>
      </c>
      <c r="I56" s="163">
        <f t="shared" si="8"/>
        <v>0.18433308051106734</v>
      </c>
      <c r="J56" s="150">
        <f t="shared" si="8"/>
        <v>0.15626401304058732</v>
      </c>
    </row>
    <row r="57" spans="1:10" ht="29" customHeight="1">
      <c r="A57" s="4"/>
      <c r="C57" s="143" t="s">
        <v>42</v>
      </c>
      <c r="D57" s="141"/>
      <c r="E57" s="150"/>
      <c r="F57" s="150"/>
      <c r="G57" s="141"/>
      <c r="H57" s="150"/>
      <c r="I57" s="142"/>
      <c r="J57" s="165"/>
    </row>
    <row r="58" spans="1:10" ht="26" customHeight="1">
      <c r="A58" s="4"/>
      <c r="C58" s="146" t="s">
        <v>19</v>
      </c>
      <c r="D58" s="144"/>
      <c r="E58" s="151"/>
      <c r="F58" s="151"/>
      <c r="G58" s="144"/>
      <c r="H58" s="151"/>
      <c r="I58" s="145"/>
      <c r="J58" s="166"/>
    </row>
    <row r="59" spans="1:10" ht="29" customHeight="1"/>
    <row r="60" spans="1:10" ht="17" customHeight="1">
      <c r="A60" s="2"/>
    </row>
    <row r="61" spans="1:10" ht="22" customHeight="1">
      <c r="A61" s="3"/>
    </row>
    <row r="62" spans="1:10" ht="23" customHeight="1">
      <c r="A62" s="4"/>
      <c r="B62" s="4"/>
    </row>
    <row r="63" spans="1:10" ht="23" customHeight="1">
      <c r="A63" s="4"/>
      <c r="B63" s="4"/>
    </row>
    <row r="64" spans="1:10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22">
    <mergeCell ref="C52:J52"/>
    <mergeCell ref="C35:I35"/>
    <mergeCell ref="B24:K24"/>
    <mergeCell ref="C28:J28"/>
    <mergeCell ref="C36:J36"/>
    <mergeCell ref="C44:J44"/>
    <mergeCell ref="C13:C14"/>
    <mergeCell ref="C15:C16"/>
    <mergeCell ref="C17:C18"/>
    <mergeCell ref="C19:C20"/>
    <mergeCell ref="C21:C22"/>
    <mergeCell ref="B23:K23"/>
    <mergeCell ref="B3:B6"/>
    <mergeCell ref="B7:B10"/>
    <mergeCell ref="B11:B14"/>
    <mergeCell ref="B15:B18"/>
    <mergeCell ref="B19:B22"/>
    <mergeCell ref="C3:C4"/>
    <mergeCell ref="C5:C6"/>
    <mergeCell ref="C7:C8"/>
    <mergeCell ref="C9:C10"/>
    <mergeCell ref="C11:C12"/>
  </mergeCells>
  <conditionalFormatting sqref="D3:D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P63"/>
  <sheetViews>
    <sheetView topLeftCell="A2" workbookViewId="0">
      <selection activeCell="H63" sqref="H63"/>
    </sheetView>
  </sheetViews>
  <sheetFormatPr baseColWidth="10" defaultRowHeight="16"/>
  <cols>
    <col min="9" max="9" width="12.6640625" customWidth="1"/>
  </cols>
  <sheetData>
    <row r="2" spans="1:16">
      <c r="A2" s="8"/>
      <c r="B2" s="40" t="s">
        <v>36</v>
      </c>
      <c r="C2" s="41"/>
      <c r="D2" s="41"/>
      <c r="E2" s="41"/>
      <c r="F2" s="41"/>
      <c r="G2" s="41"/>
      <c r="H2" s="41"/>
      <c r="I2" s="42"/>
    </row>
    <row r="3" spans="1:16">
      <c r="A3" s="3"/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1:16">
      <c r="A4" s="9"/>
      <c r="B4" s="31" t="s">
        <v>11</v>
      </c>
      <c r="C4" s="32" t="s">
        <v>2</v>
      </c>
      <c r="D4" s="35">
        <f>H21</f>
        <v>0.22847799999999999</v>
      </c>
      <c r="E4" s="35">
        <f>H15</f>
        <v>5.2692999999999997E-2</v>
      </c>
      <c r="F4" s="35">
        <f>H18</f>
        <v>0.93965600000000005</v>
      </c>
      <c r="G4" s="35">
        <f>H11</f>
        <v>0.93965600000000005</v>
      </c>
      <c r="H4" s="35">
        <f>H19</f>
        <v>0.49550100000000002</v>
      </c>
      <c r="I4" s="36">
        <f>H20</f>
        <v>0.47442800000000002</v>
      </c>
    </row>
    <row r="5" spans="1:16">
      <c r="A5" s="3"/>
      <c r="B5" s="31" t="s">
        <v>3</v>
      </c>
      <c r="C5" s="37"/>
      <c r="D5" s="35">
        <f>H35</f>
        <v>0.30999399999999999</v>
      </c>
      <c r="E5" s="35">
        <f>H29</f>
        <v>9.6686999999999995E-2</v>
      </c>
      <c r="F5" s="35">
        <f>H32</f>
        <v>0.90624400000000005</v>
      </c>
      <c r="G5" s="35">
        <f>H25</f>
        <v>0.90624400000000005</v>
      </c>
      <c r="H5" s="35">
        <f>H33</f>
        <v>0.66951499999999997</v>
      </c>
      <c r="I5" s="36">
        <f>H34</f>
        <v>0.61785199999999996</v>
      </c>
    </row>
    <row r="6" spans="1:16">
      <c r="A6" s="3"/>
      <c r="B6" s="31" t="s">
        <v>12</v>
      </c>
      <c r="C6" s="32" t="s">
        <v>2</v>
      </c>
      <c r="D6" s="35">
        <f>H49</f>
        <v>0.15071300000000001</v>
      </c>
      <c r="E6" s="35">
        <f>H42</f>
        <v>2.2801999999999999E-2</v>
      </c>
      <c r="F6" s="35">
        <f>H46</f>
        <v>0.97061699999999995</v>
      </c>
      <c r="G6" s="35">
        <f>H39</f>
        <v>0.97061699999999995</v>
      </c>
      <c r="H6" s="35">
        <f>H47</f>
        <v>0.58582999999999996</v>
      </c>
      <c r="I6" s="36">
        <f>H48</f>
        <v>0.57600200000000001</v>
      </c>
    </row>
    <row r="7" spans="1:16">
      <c r="A7" s="3"/>
      <c r="B7" s="45" t="s">
        <v>3</v>
      </c>
      <c r="C7" s="46"/>
      <c r="D7" s="47">
        <f>H63</f>
        <v>0.26907599999999998</v>
      </c>
      <c r="E7" s="47">
        <f>H57</f>
        <v>7.281E-2</v>
      </c>
      <c r="F7" s="47">
        <f>H60</f>
        <v>0.93854599999999999</v>
      </c>
      <c r="G7" s="47">
        <f>H53</f>
        <v>0.93854599999999999</v>
      </c>
      <c r="H7" s="47">
        <f>H61</f>
        <v>0.63847399999999999</v>
      </c>
      <c r="I7" s="48">
        <f>H62</f>
        <v>0.60295799999999999</v>
      </c>
    </row>
    <row r="8" spans="1:16">
      <c r="A8" s="3"/>
      <c r="B8" s="14"/>
      <c r="C8" s="14"/>
      <c r="D8" s="14"/>
      <c r="E8" s="14"/>
      <c r="F8" s="14"/>
      <c r="G8" s="14"/>
      <c r="H8" s="9"/>
      <c r="I8" s="9"/>
    </row>
    <row r="9" spans="1:16">
      <c r="A9" s="3"/>
      <c r="B9" s="49" t="s">
        <v>32</v>
      </c>
      <c r="C9" s="50"/>
      <c r="D9" s="50"/>
      <c r="E9" s="50"/>
      <c r="F9" s="50"/>
      <c r="G9" s="50"/>
      <c r="H9" s="51"/>
      <c r="I9" s="9"/>
      <c r="K9" s="5"/>
      <c r="L9" s="5"/>
      <c r="M9" s="5"/>
      <c r="N9" s="5"/>
      <c r="O9" s="5"/>
      <c r="P9" s="5"/>
    </row>
    <row r="10" spans="1:16">
      <c r="A10" s="3"/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  <c r="J10" s="6"/>
      <c r="K10" s="6"/>
      <c r="L10" s="6"/>
      <c r="M10" s="6"/>
      <c r="N10" s="6"/>
      <c r="O10" s="6"/>
      <c r="P10" s="6"/>
    </row>
    <row r="11" spans="1:16">
      <c r="B11" s="18" t="s">
        <v>22</v>
      </c>
      <c r="C11" s="6">
        <v>0.94891000000000003</v>
      </c>
      <c r="D11" s="6">
        <v>0.91800599999999999</v>
      </c>
      <c r="E11" s="6">
        <v>0.95371300000000003</v>
      </c>
      <c r="F11" s="6">
        <v>0.93832000000000004</v>
      </c>
      <c r="G11" s="6">
        <v>0.93933299999999997</v>
      </c>
      <c r="H11" s="6">
        <v>0.93965600000000005</v>
      </c>
      <c r="I11" s="9"/>
      <c r="J11" s="6"/>
      <c r="K11" s="6"/>
      <c r="L11" s="6"/>
      <c r="M11" s="6"/>
      <c r="N11" s="6"/>
      <c r="O11" s="6"/>
      <c r="P11" s="6"/>
    </row>
    <row r="12" spans="1:16">
      <c r="B12" s="18" t="s">
        <v>23</v>
      </c>
      <c r="C12" s="6">
        <v>0.35570499999999999</v>
      </c>
      <c r="D12" s="6">
        <v>0.38888899999999998</v>
      </c>
      <c r="E12" s="6">
        <v>0.26865699999999998</v>
      </c>
      <c r="F12" s="6">
        <v>0.33774799999999999</v>
      </c>
      <c r="G12" s="6">
        <v>0.346939</v>
      </c>
      <c r="H12" s="6">
        <v>0.33958700000000003</v>
      </c>
      <c r="I12" s="9"/>
      <c r="J12" s="6"/>
      <c r="K12" s="6"/>
      <c r="L12" s="6"/>
      <c r="M12" s="6"/>
      <c r="N12" s="6"/>
      <c r="O12" s="6"/>
      <c r="P12" s="6"/>
    </row>
    <row r="13" spans="1:16">
      <c r="B13" s="18" t="s">
        <v>24</v>
      </c>
      <c r="C13" s="6">
        <v>0.94642899999999996</v>
      </c>
      <c r="D13" s="6">
        <v>0.875</v>
      </c>
      <c r="E13" s="6">
        <v>0.98181799999999997</v>
      </c>
      <c r="F13" s="6">
        <v>0.92727300000000001</v>
      </c>
      <c r="G13" s="6">
        <v>0.92727300000000001</v>
      </c>
      <c r="H13" s="6">
        <v>0.931558</v>
      </c>
      <c r="J13" s="6"/>
      <c r="K13" s="6"/>
      <c r="L13" s="6"/>
      <c r="M13" s="6"/>
      <c r="N13" s="6"/>
      <c r="O13" s="6"/>
      <c r="P13" s="6"/>
    </row>
    <row r="14" spans="1:16">
      <c r="B14" s="18" t="s">
        <v>25</v>
      </c>
      <c r="C14" s="6">
        <v>4.8744000000000003E-2</v>
      </c>
      <c r="D14" s="6">
        <v>4.1359E-2</v>
      </c>
      <c r="E14" s="6">
        <v>7.2871000000000005E-2</v>
      </c>
      <c r="F14" s="6">
        <v>5.1232E-2</v>
      </c>
      <c r="G14" s="6">
        <v>4.9260999999999999E-2</v>
      </c>
      <c r="H14" s="6">
        <v>5.2692999999999997E-2</v>
      </c>
      <c r="J14" s="6"/>
      <c r="K14" s="6"/>
      <c r="L14" s="6"/>
      <c r="M14" s="6"/>
      <c r="N14" s="6"/>
      <c r="O14" s="6"/>
      <c r="P14" s="6"/>
    </row>
    <row r="15" spans="1:16">
      <c r="B15" s="18" t="s">
        <v>26</v>
      </c>
      <c r="C15" s="6">
        <v>4.8744000000000003E-2</v>
      </c>
      <c r="D15" s="6">
        <v>4.1359E-2</v>
      </c>
      <c r="E15" s="6">
        <v>7.2871000000000005E-2</v>
      </c>
      <c r="F15" s="6">
        <v>5.1232E-2</v>
      </c>
      <c r="G15" s="6">
        <v>4.9260999999999999E-2</v>
      </c>
      <c r="H15" s="6">
        <v>5.2692999999999997E-2</v>
      </c>
      <c r="J15" s="6"/>
      <c r="K15" s="6"/>
      <c r="L15" s="6"/>
      <c r="M15" s="6"/>
      <c r="N15" s="6"/>
      <c r="O15" s="6"/>
      <c r="P15" s="6"/>
    </row>
    <row r="16" spans="1:16">
      <c r="B16" s="18" t="s">
        <v>27</v>
      </c>
      <c r="C16" s="6">
        <v>-0.81798400000000004</v>
      </c>
      <c r="D16" s="6">
        <v>-0.54253200000000001</v>
      </c>
      <c r="E16" s="6">
        <v>-1.765808</v>
      </c>
      <c r="F16" s="6">
        <v>-0.94356700000000004</v>
      </c>
      <c r="G16" s="6">
        <v>-0.868815</v>
      </c>
      <c r="H16" s="6">
        <v>-0.98774099999999998</v>
      </c>
      <c r="J16" s="6"/>
      <c r="K16" s="6"/>
      <c r="L16" s="6"/>
      <c r="M16" s="6"/>
      <c r="N16" s="6"/>
      <c r="O16" s="6"/>
      <c r="P16" s="6"/>
    </row>
    <row r="17" spans="2:16">
      <c r="B17" s="18" t="s">
        <v>28</v>
      </c>
      <c r="C17" s="6">
        <v>0.94891000000000003</v>
      </c>
      <c r="D17" s="6">
        <v>0.91800599999999999</v>
      </c>
      <c r="E17" s="6">
        <v>0.95371300000000003</v>
      </c>
      <c r="F17" s="6">
        <v>0.93832000000000004</v>
      </c>
      <c r="G17" s="6">
        <v>0.93933299999999997</v>
      </c>
      <c r="H17" s="6">
        <v>0.93965600000000005</v>
      </c>
      <c r="J17" s="6"/>
      <c r="K17" s="6"/>
      <c r="L17" s="6"/>
      <c r="M17" s="6"/>
      <c r="N17" s="6"/>
      <c r="O17" s="6"/>
      <c r="P17" s="6"/>
    </row>
    <row r="18" spans="2:16">
      <c r="B18" s="18" t="s">
        <v>29</v>
      </c>
      <c r="C18" s="6">
        <v>0.94891000000000003</v>
      </c>
      <c r="D18" s="6">
        <v>0.91800599999999999</v>
      </c>
      <c r="E18" s="6">
        <v>0.95371300000000003</v>
      </c>
      <c r="F18" s="6">
        <v>0.93832000000000004</v>
      </c>
      <c r="G18" s="6">
        <v>0.93933299999999997</v>
      </c>
      <c r="H18" s="6">
        <v>0.93965600000000005</v>
      </c>
      <c r="J18" s="6"/>
      <c r="K18" s="6"/>
      <c r="L18" s="6"/>
      <c r="M18" s="6"/>
      <c r="N18" s="6"/>
      <c r="O18" s="6"/>
      <c r="P18" s="6"/>
    </row>
    <row r="19" spans="2:16">
      <c r="B19" s="18" t="s">
        <v>30</v>
      </c>
      <c r="C19" s="6">
        <v>0.517073</v>
      </c>
      <c r="D19" s="6">
        <v>0.538462</v>
      </c>
      <c r="E19" s="6">
        <v>0.421875</v>
      </c>
      <c r="F19" s="6">
        <v>0.49514599999999998</v>
      </c>
      <c r="G19" s="6">
        <v>0.50495000000000001</v>
      </c>
      <c r="H19" s="6">
        <v>0.49550100000000002</v>
      </c>
      <c r="J19" s="6"/>
      <c r="K19" s="6"/>
      <c r="L19" s="6"/>
      <c r="M19" s="6"/>
      <c r="N19" s="6"/>
      <c r="O19" s="6"/>
      <c r="P19" s="6"/>
    </row>
    <row r="20" spans="2:16">
      <c r="B20" s="18" t="s">
        <v>31</v>
      </c>
      <c r="C20" s="6">
        <v>0.49690899999999999</v>
      </c>
      <c r="D20" s="6">
        <v>0.52014199999999999</v>
      </c>
      <c r="E20" s="6">
        <v>0.39619900000000002</v>
      </c>
      <c r="F20" s="6">
        <v>0.47426400000000002</v>
      </c>
      <c r="G20" s="6">
        <v>0.484628</v>
      </c>
      <c r="H20" s="6">
        <v>0.47442800000000002</v>
      </c>
      <c r="J20" s="6"/>
      <c r="K20" s="6"/>
      <c r="L20" s="6"/>
      <c r="M20" s="6"/>
      <c r="N20" s="6"/>
      <c r="O20" s="6"/>
      <c r="P20" s="6"/>
    </row>
    <row r="21" spans="2:16">
      <c r="B21" s="21" t="s">
        <v>6</v>
      </c>
      <c r="C21" s="6">
        <v>0.22078100000000001</v>
      </c>
      <c r="D21" s="6">
        <v>0.20336899999999999</v>
      </c>
      <c r="E21" s="6">
        <v>0.26994499999999999</v>
      </c>
      <c r="F21" s="6">
        <v>0.22634399999999999</v>
      </c>
      <c r="G21" s="6">
        <v>0.22194800000000001</v>
      </c>
      <c r="H21" s="6">
        <v>0.22847799999999999</v>
      </c>
      <c r="J21" s="6"/>
      <c r="K21" s="6"/>
      <c r="L21" s="6"/>
      <c r="M21" s="6"/>
      <c r="N21" s="6"/>
      <c r="O21" s="6"/>
      <c r="P21" s="6"/>
    </row>
    <row r="22" spans="2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2:16">
      <c r="B23" s="49" t="s">
        <v>33</v>
      </c>
      <c r="C23" s="50"/>
      <c r="D23" s="50"/>
      <c r="E23" s="50"/>
      <c r="F23" s="50"/>
      <c r="G23" s="50"/>
      <c r="H23" s="51"/>
      <c r="J23" s="5"/>
      <c r="K23" s="5"/>
      <c r="L23" s="5"/>
      <c r="M23" s="5"/>
      <c r="N23" s="5"/>
      <c r="O23" s="5"/>
    </row>
    <row r="24" spans="2:16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  <c r="J24" s="6"/>
      <c r="K24" s="6"/>
      <c r="L24" s="6"/>
      <c r="M24" s="6"/>
      <c r="N24" s="6"/>
      <c r="O24" s="6"/>
      <c r="P24" s="6"/>
    </row>
    <row r="25" spans="2:16">
      <c r="B25" s="18" t="s">
        <v>22</v>
      </c>
      <c r="C25" s="79">
        <v>0.89793699999999999</v>
      </c>
      <c r="D25" s="79">
        <v>0.89970300000000003</v>
      </c>
      <c r="E25" s="79">
        <v>0.90591699999999997</v>
      </c>
      <c r="F25" s="79">
        <v>0.91252</v>
      </c>
      <c r="G25" s="79">
        <v>0.91514499999999999</v>
      </c>
      <c r="H25" s="80">
        <v>0.90624400000000005</v>
      </c>
      <c r="J25" s="6"/>
      <c r="K25" s="6"/>
      <c r="L25" s="6"/>
      <c r="M25" s="6"/>
      <c r="N25" s="6"/>
      <c r="O25" s="6"/>
      <c r="P25" s="6"/>
    </row>
    <row r="26" spans="2:16">
      <c r="B26" s="18" t="s">
        <v>23</v>
      </c>
      <c r="C26" s="79">
        <v>0.52631600000000001</v>
      </c>
      <c r="D26" s="79">
        <v>0.58333299999999999</v>
      </c>
      <c r="E26" s="79">
        <v>0.45613999999999999</v>
      </c>
      <c r="F26" s="79">
        <v>0.56179800000000002</v>
      </c>
      <c r="G26" s="79">
        <v>0.53125</v>
      </c>
      <c r="H26" s="80">
        <v>0.53176699999999999</v>
      </c>
      <c r="J26" s="6"/>
      <c r="K26" s="6"/>
      <c r="L26" s="6"/>
      <c r="M26" s="6"/>
      <c r="N26" s="6"/>
      <c r="O26" s="6"/>
      <c r="P26" s="6"/>
    </row>
    <row r="27" spans="2:16">
      <c r="B27" s="18" t="s">
        <v>24</v>
      </c>
      <c r="C27" s="79">
        <v>0.89285700000000001</v>
      </c>
      <c r="D27" s="79">
        <v>0.875</v>
      </c>
      <c r="E27" s="79">
        <v>0.94545500000000005</v>
      </c>
      <c r="F27" s="79">
        <v>0.90909099999999998</v>
      </c>
      <c r="G27" s="79">
        <v>0.92727300000000001</v>
      </c>
      <c r="H27" s="80">
        <v>0.90993500000000005</v>
      </c>
      <c r="J27" s="6"/>
      <c r="K27" s="6"/>
      <c r="L27" s="6"/>
      <c r="M27" s="6"/>
      <c r="N27" s="6"/>
      <c r="O27" s="6"/>
      <c r="P27" s="6"/>
    </row>
    <row r="28" spans="2:16">
      <c r="B28" s="18" t="s">
        <v>25</v>
      </c>
      <c r="C28" s="79">
        <v>9.8076999999999998E-2</v>
      </c>
      <c r="D28" s="79">
        <v>8.0924999999999997E-2</v>
      </c>
      <c r="E28" s="79">
        <v>0.12524099999999999</v>
      </c>
      <c r="F28" s="79">
        <v>8.4778000000000006E-2</v>
      </c>
      <c r="G28" s="79">
        <v>9.4411999999999996E-2</v>
      </c>
      <c r="H28" s="80">
        <v>9.6686999999999995E-2</v>
      </c>
      <c r="J28" s="6"/>
      <c r="K28" s="6"/>
      <c r="L28" s="6"/>
      <c r="M28" s="6"/>
      <c r="N28" s="6"/>
      <c r="O28" s="6"/>
      <c r="P28" s="6"/>
    </row>
    <row r="29" spans="2:16">
      <c r="B29" s="18" t="s">
        <v>26</v>
      </c>
      <c r="C29" s="79">
        <v>9.8076999999999998E-2</v>
      </c>
      <c r="D29" s="79">
        <v>8.0924999999999997E-2</v>
      </c>
      <c r="E29" s="79">
        <v>0.12524099999999999</v>
      </c>
      <c r="F29" s="79">
        <v>8.4778000000000006E-2</v>
      </c>
      <c r="G29" s="79">
        <v>9.4411999999999996E-2</v>
      </c>
      <c r="H29" s="80">
        <v>9.6686999999999995E-2</v>
      </c>
      <c r="J29" s="6"/>
      <c r="K29" s="6"/>
      <c r="L29" s="6"/>
      <c r="M29" s="6"/>
      <c r="N29" s="6"/>
      <c r="O29" s="6"/>
      <c r="P29" s="6"/>
    </row>
    <row r="30" spans="2:16">
      <c r="B30" s="18" t="s">
        <v>27</v>
      </c>
      <c r="C30" s="79">
        <v>-2.0628000000000001E-2</v>
      </c>
      <c r="D30" s="79">
        <v>0.15928700000000001</v>
      </c>
      <c r="E30" s="79">
        <v>-0.32190400000000002</v>
      </c>
      <c r="F30" s="79">
        <v>0.105172</v>
      </c>
      <c r="G30" s="79">
        <v>3.4870000000000001E-3</v>
      </c>
      <c r="H30" s="80">
        <v>-1.4917E-2</v>
      </c>
      <c r="J30" s="6"/>
      <c r="K30" s="6"/>
      <c r="L30" s="6"/>
      <c r="M30" s="6"/>
      <c r="N30" s="6"/>
      <c r="O30" s="6"/>
      <c r="P30" s="6"/>
    </row>
    <row r="31" spans="2:16">
      <c r="B31" s="18" t="s">
        <v>28</v>
      </c>
      <c r="C31" s="79">
        <v>0.89793699999999999</v>
      </c>
      <c r="D31" s="79">
        <v>0.89970300000000003</v>
      </c>
      <c r="E31" s="79">
        <v>0.90591699999999997</v>
      </c>
      <c r="F31" s="79">
        <v>0.91252</v>
      </c>
      <c r="G31" s="79">
        <v>0.91514499999999999</v>
      </c>
      <c r="H31" s="80">
        <v>0.90624400000000005</v>
      </c>
      <c r="J31" s="6"/>
      <c r="K31" s="6"/>
      <c r="L31" s="6"/>
      <c r="M31" s="6"/>
      <c r="N31" s="6"/>
      <c r="O31" s="6"/>
      <c r="P31" s="6"/>
    </row>
    <row r="32" spans="2:16">
      <c r="B32" s="18" t="s">
        <v>29</v>
      </c>
      <c r="C32" s="79">
        <v>0.89793699999999999</v>
      </c>
      <c r="D32" s="79">
        <v>0.89970300000000003</v>
      </c>
      <c r="E32" s="79">
        <v>0.90591699999999997</v>
      </c>
      <c r="F32" s="79">
        <v>0.91252</v>
      </c>
      <c r="G32" s="79">
        <v>0.91514499999999999</v>
      </c>
      <c r="H32" s="80">
        <v>0.90624400000000005</v>
      </c>
      <c r="J32" s="6"/>
      <c r="K32" s="6"/>
      <c r="L32" s="6"/>
      <c r="M32" s="6"/>
      <c r="N32" s="6"/>
      <c r="O32" s="6"/>
      <c r="P32" s="6"/>
    </row>
    <row r="33" spans="2:16">
      <c r="B33" s="18" t="s">
        <v>30</v>
      </c>
      <c r="C33" s="79">
        <v>0.66225199999999995</v>
      </c>
      <c r="D33" s="79">
        <v>0.7</v>
      </c>
      <c r="E33" s="79">
        <v>0.61538499999999996</v>
      </c>
      <c r="F33" s="79">
        <v>0.69444399999999995</v>
      </c>
      <c r="G33" s="79">
        <v>0.67549700000000001</v>
      </c>
      <c r="H33" s="80">
        <v>0.66951499999999997</v>
      </c>
      <c r="J33" s="6"/>
      <c r="K33" s="6"/>
      <c r="L33" s="6"/>
      <c r="M33" s="6"/>
      <c r="N33" s="6"/>
      <c r="O33" s="6"/>
      <c r="P33" s="6"/>
    </row>
    <row r="34" spans="2:16">
      <c r="B34" s="18" t="s">
        <v>31</v>
      </c>
      <c r="C34" s="79">
        <v>0.60931100000000005</v>
      </c>
      <c r="D34" s="79">
        <v>0.65537800000000002</v>
      </c>
      <c r="E34" s="79">
        <v>0.55122300000000002</v>
      </c>
      <c r="F34" s="79">
        <v>0.64838499999999999</v>
      </c>
      <c r="G34" s="79">
        <v>0.62496099999999999</v>
      </c>
      <c r="H34" s="80">
        <v>0.61785199999999996</v>
      </c>
      <c r="J34" s="6"/>
      <c r="K34" s="6"/>
      <c r="L34" s="6"/>
      <c r="M34" s="6"/>
      <c r="N34" s="6"/>
      <c r="O34" s="6"/>
      <c r="P34" s="6"/>
    </row>
    <row r="35" spans="2:16">
      <c r="B35" s="21" t="s">
        <v>6</v>
      </c>
      <c r="C35" s="81">
        <v>0.31317200000000001</v>
      </c>
      <c r="D35" s="81">
        <v>0.28447299999999998</v>
      </c>
      <c r="E35" s="81">
        <v>0.35389399999999999</v>
      </c>
      <c r="F35" s="81">
        <v>0.29116700000000001</v>
      </c>
      <c r="G35" s="81">
        <v>0.30726599999999998</v>
      </c>
      <c r="H35" s="82">
        <v>0.30999399999999999</v>
      </c>
    </row>
    <row r="36" spans="2:16">
      <c r="B36" s="1"/>
      <c r="C36" s="1"/>
      <c r="D36" s="1"/>
      <c r="E36" s="1"/>
      <c r="F36" s="1"/>
      <c r="G36" s="1"/>
    </row>
    <row r="37" spans="2:16">
      <c r="B37" s="52" t="s">
        <v>34</v>
      </c>
      <c r="C37" s="38"/>
      <c r="D37" s="38"/>
      <c r="E37" s="38"/>
      <c r="F37" s="38"/>
      <c r="G37" s="38"/>
      <c r="H37" s="39"/>
      <c r="J37" s="5"/>
      <c r="K37" s="5"/>
      <c r="L37" s="5"/>
      <c r="M37" s="5"/>
      <c r="N37" s="5"/>
      <c r="O37" s="5"/>
    </row>
    <row r="38" spans="2:16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  <c r="J38" s="6"/>
      <c r="K38" s="6"/>
      <c r="L38" s="6"/>
      <c r="M38" s="6"/>
      <c r="N38" s="6"/>
      <c r="O38" s="6"/>
      <c r="P38" s="6"/>
    </row>
    <row r="39" spans="2:16">
      <c r="B39" s="18" t="s">
        <v>22</v>
      </c>
      <c r="C39" s="79">
        <v>0.985823</v>
      </c>
      <c r="D39" s="79">
        <v>0.97364899999999999</v>
      </c>
      <c r="E39" s="79">
        <v>0.96033500000000005</v>
      </c>
      <c r="F39" s="79">
        <v>0.98860800000000004</v>
      </c>
      <c r="G39" s="79">
        <v>0.94467199999999996</v>
      </c>
      <c r="H39" s="80">
        <v>0.97061699999999995</v>
      </c>
      <c r="J39" s="6"/>
      <c r="K39" s="6"/>
      <c r="L39" s="6"/>
      <c r="M39" s="6"/>
      <c r="N39" s="6"/>
      <c r="O39" s="6"/>
      <c r="P39" s="6"/>
    </row>
    <row r="40" spans="2:16">
      <c r="B40" s="18" t="s">
        <v>23</v>
      </c>
      <c r="C40" s="79">
        <v>0.377778</v>
      </c>
      <c r="D40" s="79">
        <v>0.41772199999999998</v>
      </c>
      <c r="E40" s="79">
        <v>0.45588200000000001</v>
      </c>
      <c r="F40" s="79">
        <v>0.42307699999999998</v>
      </c>
      <c r="G40" s="79">
        <v>0.43478299999999998</v>
      </c>
      <c r="H40" s="80">
        <v>0.421848</v>
      </c>
      <c r="J40" s="6"/>
      <c r="K40" s="6"/>
      <c r="L40" s="6"/>
      <c r="M40" s="6"/>
      <c r="N40" s="6"/>
      <c r="O40" s="6"/>
      <c r="P40" s="6"/>
    </row>
    <row r="41" spans="2:16">
      <c r="B41" s="18" t="s">
        <v>24</v>
      </c>
      <c r="C41" s="79">
        <v>1</v>
      </c>
      <c r="D41" s="79">
        <v>0.97058800000000001</v>
      </c>
      <c r="E41" s="79">
        <v>0.93939399999999995</v>
      </c>
      <c r="F41" s="79">
        <v>1</v>
      </c>
      <c r="G41" s="79">
        <v>0.90909099999999998</v>
      </c>
      <c r="H41" s="80">
        <v>0.96381499999999998</v>
      </c>
      <c r="J41" s="6"/>
      <c r="K41" s="6"/>
      <c r="L41" s="6"/>
      <c r="M41" s="6"/>
      <c r="N41" s="6"/>
      <c r="O41" s="6"/>
      <c r="P41" s="6"/>
    </row>
    <row r="42" spans="2:16">
      <c r="B42" s="18" t="s">
        <v>25</v>
      </c>
      <c r="C42" s="79">
        <v>2.7875E-2</v>
      </c>
      <c r="D42" s="79">
        <v>2.3394999999999999E-2</v>
      </c>
      <c r="E42" s="79">
        <v>1.9413E-2</v>
      </c>
      <c r="F42" s="79">
        <v>2.2409999999999999E-2</v>
      </c>
      <c r="G42" s="79">
        <v>2.0916000000000001E-2</v>
      </c>
      <c r="H42" s="80">
        <v>2.2801999999999999E-2</v>
      </c>
      <c r="J42" s="6"/>
      <c r="K42" s="6"/>
      <c r="L42" s="6"/>
      <c r="M42" s="6"/>
      <c r="N42" s="6"/>
      <c r="O42" s="6"/>
      <c r="P42" s="6"/>
    </row>
    <row r="43" spans="2:16">
      <c r="B43" s="18" t="s">
        <v>26</v>
      </c>
      <c r="C43" s="79">
        <v>2.7875E-2</v>
      </c>
      <c r="D43" s="79">
        <v>2.3394999999999999E-2</v>
      </c>
      <c r="E43" s="79">
        <v>1.9413E-2</v>
      </c>
      <c r="F43" s="79">
        <v>2.2409999999999999E-2</v>
      </c>
      <c r="G43" s="79">
        <v>2.0916000000000001E-2</v>
      </c>
      <c r="H43" s="80">
        <v>2.2801999999999999E-2</v>
      </c>
      <c r="J43" s="6"/>
      <c r="K43" s="6"/>
      <c r="L43" s="6"/>
      <c r="M43" s="6"/>
      <c r="N43" s="6"/>
      <c r="O43" s="6"/>
      <c r="P43" s="6"/>
    </row>
    <row r="44" spans="2:16">
      <c r="B44" s="18" t="s">
        <v>27</v>
      </c>
      <c r="C44" s="79">
        <v>-0.67541300000000004</v>
      </c>
      <c r="D44" s="79">
        <v>-0.40615000000000001</v>
      </c>
      <c r="E44" s="79">
        <v>-0.20155500000000001</v>
      </c>
      <c r="F44" s="79">
        <v>-0.38642100000000001</v>
      </c>
      <c r="G44" s="79">
        <v>-0.293993</v>
      </c>
      <c r="H44" s="80">
        <v>-0.39270699999999997</v>
      </c>
      <c r="J44" s="6"/>
      <c r="K44" s="6"/>
      <c r="L44" s="6"/>
      <c r="M44" s="6"/>
      <c r="N44" s="6"/>
      <c r="O44" s="6"/>
      <c r="P44" s="6"/>
    </row>
    <row r="45" spans="2:16">
      <c r="B45" s="18" t="s">
        <v>28</v>
      </c>
      <c r="C45" s="79">
        <v>0.985823</v>
      </c>
      <c r="D45" s="79">
        <v>0.97364899999999999</v>
      </c>
      <c r="E45" s="79">
        <v>0.96033500000000005</v>
      </c>
      <c r="F45" s="79">
        <v>0.98860800000000004</v>
      </c>
      <c r="G45" s="79">
        <v>0.94467199999999996</v>
      </c>
      <c r="H45" s="80">
        <v>0.97061699999999995</v>
      </c>
      <c r="J45" s="6"/>
      <c r="K45" s="6"/>
      <c r="L45" s="6"/>
      <c r="M45" s="6"/>
      <c r="N45" s="6"/>
      <c r="O45" s="6"/>
      <c r="P45" s="6"/>
    </row>
    <row r="46" spans="2:16">
      <c r="B46" s="18" t="s">
        <v>29</v>
      </c>
      <c r="C46" s="79">
        <v>0.985823</v>
      </c>
      <c r="D46" s="79">
        <v>0.97364899999999999</v>
      </c>
      <c r="E46" s="79">
        <v>0.96033500000000005</v>
      </c>
      <c r="F46" s="79">
        <v>0.98860800000000004</v>
      </c>
      <c r="G46" s="79">
        <v>0.94467199999999996</v>
      </c>
      <c r="H46" s="80">
        <v>0.97061699999999995</v>
      </c>
      <c r="J46" s="6"/>
      <c r="K46" s="6"/>
      <c r="L46" s="6"/>
      <c r="M46" s="6"/>
      <c r="N46" s="6"/>
      <c r="O46" s="6"/>
      <c r="P46" s="6"/>
    </row>
    <row r="47" spans="2:16">
      <c r="B47" s="18" t="s">
        <v>30</v>
      </c>
      <c r="C47" s="79">
        <v>0.54838699999999996</v>
      </c>
      <c r="D47" s="79">
        <v>0.58407100000000001</v>
      </c>
      <c r="E47" s="79">
        <v>0.61386099999999999</v>
      </c>
      <c r="F47" s="79">
        <v>0.59459499999999998</v>
      </c>
      <c r="G47" s="79">
        <v>0.58823499999999995</v>
      </c>
      <c r="H47" s="80">
        <v>0.58582999999999996</v>
      </c>
      <c r="J47" s="6"/>
      <c r="K47" s="6"/>
      <c r="L47" s="6"/>
      <c r="M47" s="6"/>
      <c r="N47" s="6"/>
      <c r="O47" s="6"/>
      <c r="P47" s="6"/>
    </row>
    <row r="48" spans="2:16">
      <c r="B48" s="18" t="s">
        <v>31</v>
      </c>
      <c r="C48" s="79">
        <v>0.53701299999999996</v>
      </c>
      <c r="D48" s="79">
        <v>0.57399</v>
      </c>
      <c r="E48" s="79">
        <v>0.60512699999999997</v>
      </c>
      <c r="F48" s="79">
        <v>0.58501000000000003</v>
      </c>
      <c r="G48" s="79">
        <v>0.57887200000000005</v>
      </c>
      <c r="H48" s="80">
        <v>0.57600200000000001</v>
      </c>
      <c r="J48" s="6"/>
      <c r="K48" s="6"/>
      <c r="L48" s="6"/>
      <c r="M48" s="6"/>
      <c r="N48" s="6"/>
      <c r="O48" s="6"/>
      <c r="P48" s="6"/>
    </row>
    <row r="49" spans="2:16">
      <c r="B49" s="21" t="s">
        <v>6</v>
      </c>
      <c r="C49" s="81">
        <v>0.16695699999999999</v>
      </c>
      <c r="D49" s="81">
        <v>0.15295300000000001</v>
      </c>
      <c r="E49" s="81">
        <v>0.13932900000000001</v>
      </c>
      <c r="F49" s="81">
        <v>0.149701</v>
      </c>
      <c r="G49" s="81">
        <v>0.144625</v>
      </c>
      <c r="H49" s="82">
        <v>0.15071300000000001</v>
      </c>
    </row>
    <row r="50" spans="2:16">
      <c r="B50" s="1"/>
      <c r="C50" s="1"/>
      <c r="D50" s="1"/>
      <c r="E50" s="1"/>
      <c r="F50" s="1"/>
      <c r="G50" s="1"/>
    </row>
    <row r="51" spans="2:16">
      <c r="B51" s="52" t="s">
        <v>35</v>
      </c>
      <c r="C51" s="38"/>
      <c r="D51" s="38"/>
      <c r="E51" s="38"/>
      <c r="F51" s="38"/>
      <c r="G51" s="38"/>
      <c r="H51" s="39"/>
    </row>
    <row r="52" spans="2:16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  <c r="J52" s="5"/>
      <c r="K52" s="5"/>
      <c r="L52" s="5"/>
      <c r="M52" s="5"/>
      <c r="N52" s="5"/>
      <c r="O52" s="5"/>
    </row>
    <row r="53" spans="2:16">
      <c r="B53" s="18" t="s">
        <v>22</v>
      </c>
      <c r="C53" s="79">
        <v>0.96336200000000005</v>
      </c>
      <c r="D53" s="79">
        <v>0.948577</v>
      </c>
      <c r="E53" s="79">
        <v>0.91359699999999999</v>
      </c>
      <c r="F53" s="79">
        <v>0.95575399999999999</v>
      </c>
      <c r="G53" s="79">
        <v>0.91144199999999997</v>
      </c>
      <c r="H53" s="80">
        <v>0.93854599999999999</v>
      </c>
      <c r="J53" s="6"/>
      <c r="K53" s="6"/>
      <c r="L53" s="6"/>
      <c r="M53" s="6"/>
      <c r="N53" s="6"/>
      <c r="O53" s="6"/>
      <c r="P53" s="6"/>
    </row>
    <row r="54" spans="2:16">
      <c r="B54" s="18" t="s">
        <v>23</v>
      </c>
      <c r="C54" s="79">
        <v>0.5</v>
      </c>
      <c r="D54" s="79">
        <v>0.492537</v>
      </c>
      <c r="E54" s="79">
        <v>0.44117600000000001</v>
      </c>
      <c r="F54" s="79">
        <v>0.54237299999999999</v>
      </c>
      <c r="G54" s="79">
        <v>0.42857099999999998</v>
      </c>
      <c r="H54" s="80">
        <v>0.48093200000000003</v>
      </c>
      <c r="J54" s="6"/>
      <c r="K54" s="6"/>
      <c r="L54" s="6"/>
      <c r="M54" s="6"/>
      <c r="N54" s="6"/>
      <c r="O54" s="6"/>
      <c r="P54" s="6"/>
    </row>
    <row r="55" spans="2:16">
      <c r="B55" s="18" t="s">
        <v>24</v>
      </c>
      <c r="C55" s="79">
        <v>1</v>
      </c>
      <c r="D55" s="79">
        <v>0.97058800000000001</v>
      </c>
      <c r="E55" s="79">
        <v>0.90909099999999998</v>
      </c>
      <c r="F55" s="79">
        <v>0.96969700000000003</v>
      </c>
      <c r="G55" s="79">
        <v>0.90909099999999998</v>
      </c>
      <c r="H55" s="80">
        <v>0.95169300000000001</v>
      </c>
      <c r="J55" s="6"/>
      <c r="K55" s="6"/>
      <c r="L55" s="6"/>
      <c r="M55" s="6"/>
      <c r="N55" s="6"/>
      <c r="O55" s="6"/>
      <c r="P55" s="6"/>
    </row>
    <row r="56" spans="2:16">
      <c r="B56" s="18" t="s">
        <v>25</v>
      </c>
      <c r="C56" s="79">
        <v>6.8273E-2</v>
      </c>
      <c r="D56" s="79">
        <v>7.0422999999999999E-2</v>
      </c>
      <c r="E56" s="79">
        <v>8.2494999999999999E-2</v>
      </c>
      <c r="F56" s="79">
        <v>5.6337999999999999E-2</v>
      </c>
      <c r="G56" s="79">
        <v>8.6518999999999999E-2</v>
      </c>
      <c r="H56" s="80">
        <v>7.281E-2</v>
      </c>
      <c r="J56" s="6"/>
      <c r="K56" s="6"/>
      <c r="L56" s="6"/>
      <c r="M56" s="6"/>
      <c r="N56" s="6"/>
      <c r="O56" s="6"/>
      <c r="P56" s="6"/>
    </row>
    <row r="57" spans="2:16">
      <c r="B57" s="18" t="s">
        <v>26</v>
      </c>
      <c r="C57" s="79">
        <v>6.8273E-2</v>
      </c>
      <c r="D57" s="79">
        <v>7.0422999999999999E-2</v>
      </c>
      <c r="E57" s="79">
        <v>8.2494999999999999E-2</v>
      </c>
      <c r="F57" s="79">
        <v>5.6337999999999999E-2</v>
      </c>
      <c r="G57" s="79">
        <v>8.6518999999999999E-2</v>
      </c>
      <c r="H57" s="80">
        <v>7.281E-2</v>
      </c>
      <c r="J57" s="6"/>
      <c r="K57" s="6"/>
      <c r="L57" s="6"/>
      <c r="M57" s="6"/>
      <c r="N57" s="6"/>
      <c r="O57" s="6"/>
      <c r="P57" s="6"/>
    </row>
    <row r="58" spans="2:16">
      <c r="B58" s="18" t="s">
        <v>27</v>
      </c>
      <c r="C58" s="79">
        <v>-7.3275999999999994E-2</v>
      </c>
      <c r="D58" s="79">
        <v>-0.105006</v>
      </c>
      <c r="E58" s="79">
        <v>-0.33078600000000002</v>
      </c>
      <c r="F58" s="79">
        <v>9.1170000000000001E-2</v>
      </c>
      <c r="G58" s="79">
        <v>-0.39570300000000003</v>
      </c>
      <c r="H58" s="80">
        <v>-0.16272</v>
      </c>
      <c r="J58" s="6"/>
      <c r="K58" s="6"/>
      <c r="L58" s="6"/>
      <c r="M58" s="6"/>
      <c r="N58" s="6"/>
      <c r="O58" s="6"/>
      <c r="P58" s="6"/>
    </row>
    <row r="59" spans="2:16">
      <c r="B59" s="18" t="s">
        <v>28</v>
      </c>
      <c r="C59" s="79">
        <v>0.96336200000000005</v>
      </c>
      <c r="D59" s="79">
        <v>0.948577</v>
      </c>
      <c r="E59" s="79">
        <v>0.91359699999999999</v>
      </c>
      <c r="F59" s="79">
        <v>0.95575399999999999</v>
      </c>
      <c r="G59" s="79">
        <v>0.91144199999999997</v>
      </c>
      <c r="H59" s="80">
        <v>0.93854599999999999</v>
      </c>
      <c r="J59" s="6"/>
      <c r="K59" s="6"/>
      <c r="L59" s="6"/>
      <c r="M59" s="6"/>
      <c r="N59" s="6"/>
      <c r="O59" s="6"/>
      <c r="P59" s="6"/>
    </row>
    <row r="60" spans="2:16">
      <c r="B60" s="18" t="s">
        <v>29</v>
      </c>
      <c r="C60" s="79">
        <v>0.96336200000000005</v>
      </c>
      <c r="D60" s="79">
        <v>0.948577</v>
      </c>
      <c r="E60" s="79">
        <v>0.91359699999999999</v>
      </c>
      <c r="F60" s="79">
        <v>0.95575399999999999</v>
      </c>
      <c r="G60" s="79">
        <v>0.91144199999999997</v>
      </c>
      <c r="H60" s="80">
        <v>0.93854599999999999</v>
      </c>
      <c r="J60" s="6"/>
      <c r="K60" s="6"/>
      <c r="L60" s="6"/>
      <c r="M60" s="6"/>
      <c r="N60" s="6"/>
      <c r="O60" s="6"/>
      <c r="P60" s="6"/>
    </row>
    <row r="61" spans="2:16">
      <c r="B61" s="18" t="s">
        <v>30</v>
      </c>
      <c r="C61" s="79">
        <v>0.66666700000000001</v>
      </c>
      <c r="D61" s="79">
        <v>0.65346499999999996</v>
      </c>
      <c r="E61" s="79">
        <v>0.594059</v>
      </c>
      <c r="F61" s="79">
        <v>0.69565200000000005</v>
      </c>
      <c r="G61" s="79">
        <v>0.58252400000000004</v>
      </c>
      <c r="H61" s="80">
        <v>0.63847399999999999</v>
      </c>
      <c r="J61" s="6"/>
      <c r="K61" s="6"/>
      <c r="L61" s="6"/>
      <c r="M61" s="6"/>
      <c r="N61" s="6"/>
      <c r="O61" s="6"/>
      <c r="P61" s="6"/>
    </row>
    <row r="62" spans="2:16">
      <c r="B62" s="18" t="s">
        <v>31</v>
      </c>
      <c r="C62" s="79">
        <v>0.63328399999999996</v>
      </c>
      <c r="D62" s="79">
        <v>0.61887300000000001</v>
      </c>
      <c r="E62" s="79">
        <v>0.55420199999999997</v>
      </c>
      <c r="F62" s="79">
        <v>0.66732000000000002</v>
      </c>
      <c r="G62" s="79">
        <v>0.54110899999999995</v>
      </c>
      <c r="H62" s="80">
        <v>0.60295799999999999</v>
      </c>
      <c r="J62" s="6"/>
      <c r="K62" s="6"/>
      <c r="L62" s="6"/>
      <c r="M62" s="6"/>
      <c r="N62" s="6"/>
      <c r="O62" s="6"/>
      <c r="P62" s="6"/>
    </row>
    <row r="63" spans="2:16">
      <c r="B63" s="21" t="s">
        <v>6</v>
      </c>
      <c r="C63" s="81">
        <v>0.261291</v>
      </c>
      <c r="D63" s="81">
        <v>0.265372</v>
      </c>
      <c r="E63" s="81">
        <v>0.287219</v>
      </c>
      <c r="F63" s="81">
        <v>0.23735600000000001</v>
      </c>
      <c r="G63" s="81">
        <v>0.29414099999999999</v>
      </c>
      <c r="H63" s="82">
        <v>0.26907599999999998</v>
      </c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O63"/>
  <sheetViews>
    <sheetView workbookViewId="0">
      <selection activeCell="J10" sqref="J10"/>
    </sheetView>
  </sheetViews>
  <sheetFormatPr baseColWidth="10" defaultRowHeight="16"/>
  <cols>
    <col min="1" max="1" width="12.6640625" customWidth="1"/>
    <col min="8" max="8" width="12.1640625" customWidth="1"/>
    <col min="9" max="9" width="15.33203125" customWidth="1"/>
  </cols>
  <sheetData>
    <row r="2" spans="1:15">
      <c r="B2" s="40" t="s">
        <v>36</v>
      </c>
      <c r="C2" s="41"/>
      <c r="D2" s="41"/>
      <c r="E2" s="41"/>
      <c r="F2" s="41"/>
      <c r="G2" s="41"/>
      <c r="H2" s="41"/>
      <c r="I2" s="42"/>
    </row>
    <row r="3" spans="1:15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  <c r="J3" s="9"/>
      <c r="K3" s="9"/>
      <c r="L3" s="9"/>
      <c r="M3" s="9"/>
      <c r="N3" s="9"/>
      <c r="O3" s="9"/>
    </row>
    <row r="4" spans="1:15">
      <c r="B4" s="31" t="s">
        <v>11</v>
      </c>
      <c r="C4" s="32" t="s">
        <v>2</v>
      </c>
      <c r="D4" s="35">
        <f>H21</f>
        <v>0.191663</v>
      </c>
      <c r="E4" s="35">
        <f>H15</f>
        <v>3.8804999999999999E-2</v>
      </c>
      <c r="F4" s="35">
        <f>H18</f>
        <v>0.92051000000000005</v>
      </c>
      <c r="G4" s="35">
        <f>H11</f>
        <v>0.92051000000000005</v>
      </c>
      <c r="H4" s="35">
        <f>H19</f>
        <v>0.57540400000000003</v>
      </c>
      <c r="I4" s="36">
        <f>H20</f>
        <v>0.55897799999999997</v>
      </c>
      <c r="J4" s="9"/>
      <c r="K4" s="9"/>
      <c r="L4" s="9"/>
      <c r="M4" s="9"/>
      <c r="N4" s="9"/>
      <c r="O4" s="9"/>
    </row>
    <row r="5" spans="1:15">
      <c r="B5" s="31" t="s">
        <v>3</v>
      </c>
      <c r="C5" s="37"/>
      <c r="D5" s="35">
        <f>H35</f>
        <v>0.27927000000000002</v>
      </c>
      <c r="E5" s="35">
        <f>H29</f>
        <v>7.9738000000000003E-2</v>
      </c>
      <c r="F5" s="35">
        <f>H32</f>
        <v>0.89682799999999996</v>
      </c>
      <c r="G5" s="35">
        <f>H25</f>
        <v>0.89682799999999996</v>
      </c>
      <c r="H5" s="35">
        <f>H33</f>
        <v>0.70445500000000005</v>
      </c>
      <c r="I5" s="36">
        <f>H34</f>
        <v>0.66131099999999998</v>
      </c>
      <c r="J5" s="9"/>
      <c r="K5" s="9"/>
      <c r="L5" s="9"/>
      <c r="M5" s="9"/>
      <c r="N5" s="9"/>
      <c r="O5" s="9"/>
    </row>
    <row r="6" spans="1:15">
      <c r="B6" s="31" t="s">
        <v>12</v>
      </c>
      <c r="C6" s="32" t="s">
        <v>2</v>
      </c>
      <c r="D6" s="35">
        <f>H49</f>
        <v>8.9954000000000006E-2</v>
      </c>
      <c r="E6" s="35">
        <f>H42</f>
        <v>8.4639999999999993E-3</v>
      </c>
      <c r="F6" s="35">
        <f>H46</f>
        <v>0.96598899999999999</v>
      </c>
      <c r="G6" s="35">
        <f>H39</f>
        <v>0.96598899999999999</v>
      </c>
      <c r="H6" s="35">
        <f>H47</f>
        <v>0.79332100000000005</v>
      </c>
      <c r="I6" s="36">
        <f>H48</f>
        <v>0.78918900000000003</v>
      </c>
      <c r="J6" s="9"/>
      <c r="K6" s="9"/>
      <c r="L6" s="9"/>
      <c r="M6" s="9"/>
      <c r="N6" s="9"/>
      <c r="O6" s="9"/>
    </row>
    <row r="7" spans="1:15">
      <c r="A7" s="43"/>
      <c r="B7" s="45" t="s">
        <v>3</v>
      </c>
      <c r="C7" s="46"/>
      <c r="D7" s="47">
        <f>H63</f>
        <v>0.219328</v>
      </c>
      <c r="E7" s="47">
        <f>H57</f>
        <v>4.8675999999999997E-2</v>
      </c>
      <c r="F7" s="47">
        <f>H60</f>
        <v>0.923516</v>
      </c>
      <c r="G7" s="47">
        <f>H53</f>
        <v>0.923516</v>
      </c>
      <c r="H7" s="47">
        <f>H61</f>
        <v>0.71212500000000001</v>
      </c>
      <c r="I7" s="48">
        <f>H62</f>
        <v>0.68688700000000003</v>
      </c>
      <c r="J7" s="9"/>
      <c r="K7" s="9"/>
      <c r="L7" s="9"/>
      <c r="M7" s="9"/>
      <c r="N7" s="9"/>
      <c r="O7" s="9"/>
    </row>
    <row r="8" spans="1:15">
      <c r="A8" s="14"/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</row>
    <row r="9" spans="1:15">
      <c r="B9" s="49" t="s">
        <v>32</v>
      </c>
      <c r="C9" s="50"/>
      <c r="D9" s="50"/>
      <c r="E9" s="50"/>
      <c r="F9" s="50"/>
      <c r="G9" s="50"/>
      <c r="H9" s="51"/>
      <c r="I9" s="9"/>
      <c r="J9" s="9"/>
      <c r="K9" s="9"/>
      <c r="L9" s="9"/>
      <c r="M9" s="9"/>
      <c r="N9" s="9"/>
      <c r="O9" s="9"/>
    </row>
    <row r="10" spans="1:15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  <c r="J10" s="9"/>
      <c r="K10" s="9"/>
      <c r="L10" s="9"/>
      <c r="M10" s="9"/>
      <c r="N10" s="9"/>
      <c r="O10" s="9"/>
    </row>
    <row r="11" spans="1:15">
      <c r="B11" s="18" t="s">
        <v>22</v>
      </c>
      <c r="C11" s="19">
        <v>0.95112099999999999</v>
      </c>
      <c r="D11" s="19">
        <v>0.87202999999999997</v>
      </c>
      <c r="E11" s="19">
        <v>0.93401299999999998</v>
      </c>
      <c r="F11" s="19">
        <v>0.91815899999999995</v>
      </c>
      <c r="G11" s="19">
        <v>0.92722700000000002</v>
      </c>
      <c r="H11" s="20">
        <v>0.92051000000000005</v>
      </c>
      <c r="I11" s="9"/>
      <c r="J11" s="9"/>
      <c r="K11" s="9"/>
      <c r="L11" s="9"/>
      <c r="M11" s="9"/>
      <c r="N11" s="9"/>
      <c r="O11" s="9"/>
    </row>
    <row r="12" spans="1:15">
      <c r="B12" s="18" t="s">
        <v>23</v>
      </c>
      <c r="C12" s="19">
        <v>0.5</v>
      </c>
      <c r="D12" s="19">
        <v>0.47777799999999998</v>
      </c>
      <c r="E12" s="19">
        <v>0.25365900000000002</v>
      </c>
      <c r="F12" s="19">
        <v>0.56626500000000002</v>
      </c>
      <c r="G12" s="19">
        <v>0.40495900000000001</v>
      </c>
      <c r="H12" s="20">
        <v>0.44053199999999998</v>
      </c>
      <c r="I12" s="9"/>
      <c r="J12" s="9"/>
      <c r="K12" s="9"/>
      <c r="L12" s="9"/>
      <c r="M12" s="9"/>
      <c r="N12" s="9"/>
      <c r="O12" s="9"/>
    </row>
    <row r="13" spans="1:15">
      <c r="B13" s="18" t="s">
        <v>24</v>
      </c>
      <c r="C13" s="19">
        <v>0.92857100000000004</v>
      </c>
      <c r="D13" s="19">
        <v>0.76785700000000001</v>
      </c>
      <c r="E13" s="19">
        <v>0.94545500000000005</v>
      </c>
      <c r="F13" s="19">
        <v>0.854545</v>
      </c>
      <c r="G13" s="19">
        <v>0.89090899999999995</v>
      </c>
      <c r="H13" s="20">
        <v>0.87746800000000003</v>
      </c>
      <c r="J13" s="9"/>
      <c r="K13" s="9"/>
      <c r="L13" s="9"/>
      <c r="M13" s="9"/>
      <c r="N13" s="9"/>
      <c r="O13" s="9"/>
    </row>
    <row r="14" spans="1:15">
      <c r="B14" s="18" t="s">
        <v>25</v>
      </c>
      <c r="C14" s="19">
        <v>2.7573E-2</v>
      </c>
      <c r="D14" s="19">
        <v>2.9541999999999999E-2</v>
      </c>
      <c r="E14" s="19">
        <v>7.6809000000000002E-2</v>
      </c>
      <c r="F14" s="19">
        <v>2.1675E-2</v>
      </c>
      <c r="G14" s="19">
        <v>3.8424E-2</v>
      </c>
      <c r="H14" s="20">
        <v>3.8804999999999999E-2</v>
      </c>
    </row>
    <row r="15" spans="1:15">
      <c r="B15" s="18" t="s">
        <v>26</v>
      </c>
      <c r="C15" s="19">
        <v>2.7573E-2</v>
      </c>
      <c r="D15" s="19">
        <v>2.9541999999999999E-2</v>
      </c>
      <c r="E15" s="19">
        <v>7.6809000000000002E-2</v>
      </c>
      <c r="F15" s="19">
        <v>2.1675E-2</v>
      </c>
      <c r="G15" s="19">
        <v>3.8424E-2</v>
      </c>
      <c r="H15" s="20">
        <v>3.8804999999999999E-2</v>
      </c>
    </row>
    <row r="16" spans="1:15">
      <c r="B16" s="18" t="s">
        <v>27</v>
      </c>
      <c r="C16" s="19">
        <v>-2.8354000000000001E-2</v>
      </c>
      <c r="D16" s="19">
        <v>-0.101808</v>
      </c>
      <c r="E16" s="19">
        <v>-1.915311</v>
      </c>
      <c r="F16" s="19">
        <v>0.17772199999999999</v>
      </c>
      <c r="G16" s="19">
        <v>-0.457675</v>
      </c>
      <c r="H16" s="20">
        <v>-0.465086</v>
      </c>
    </row>
    <row r="17" spans="1:8">
      <c r="B17" s="18" t="s">
        <v>28</v>
      </c>
      <c r="C17" s="19">
        <v>0</v>
      </c>
      <c r="D17" s="19">
        <v>0.5</v>
      </c>
      <c r="E17" s="19">
        <v>0.5</v>
      </c>
      <c r="F17" s="19">
        <v>0.5</v>
      </c>
      <c r="G17" s="19">
        <v>0.5</v>
      </c>
      <c r="H17" s="20">
        <v>0.4</v>
      </c>
    </row>
    <row r="18" spans="1:8">
      <c r="B18" s="18" t="s">
        <v>29</v>
      </c>
      <c r="C18" s="19">
        <v>0.95112099999999999</v>
      </c>
      <c r="D18" s="19">
        <v>0.87202999999999997</v>
      </c>
      <c r="E18" s="19">
        <v>0.93401299999999998</v>
      </c>
      <c r="F18" s="19">
        <v>0.91815899999999995</v>
      </c>
      <c r="G18" s="19">
        <v>0.92722700000000002</v>
      </c>
      <c r="H18" s="20">
        <v>0.92051000000000005</v>
      </c>
    </row>
    <row r="19" spans="1:8">
      <c r="B19" s="18" t="s">
        <v>30</v>
      </c>
      <c r="C19" s="19">
        <v>0.65</v>
      </c>
      <c r="D19" s="19">
        <v>0.58904100000000004</v>
      </c>
      <c r="E19" s="19">
        <v>0.4</v>
      </c>
      <c r="F19" s="19">
        <v>0.68115899999999996</v>
      </c>
      <c r="G19" s="19">
        <v>0.55681800000000004</v>
      </c>
      <c r="H19" s="20">
        <v>0.57540400000000003</v>
      </c>
    </row>
    <row r="20" spans="1:8">
      <c r="B20" s="18" t="s">
        <v>31</v>
      </c>
      <c r="C20" s="19">
        <v>0.636988</v>
      </c>
      <c r="D20" s="19">
        <v>0.57457999999999998</v>
      </c>
      <c r="E20" s="19">
        <v>0.37323499999999998</v>
      </c>
      <c r="F20" s="19">
        <v>0.67041799999999996</v>
      </c>
      <c r="G20" s="19">
        <v>0.53966899999999995</v>
      </c>
      <c r="H20" s="20">
        <v>0.55897799999999997</v>
      </c>
    </row>
    <row r="21" spans="1:8">
      <c r="B21" s="21" t="s">
        <v>6</v>
      </c>
      <c r="C21" s="22">
        <v>0.16605</v>
      </c>
      <c r="D21" s="22">
        <v>0.171878</v>
      </c>
      <c r="E21" s="22">
        <v>0.27714499999999997</v>
      </c>
      <c r="F21" s="22">
        <v>0.14722399999999999</v>
      </c>
      <c r="G21" s="22">
        <v>0.19602</v>
      </c>
      <c r="H21" s="23">
        <v>0.191663</v>
      </c>
    </row>
    <row r="22" spans="1:8">
      <c r="A22" s="14"/>
      <c r="B22" s="14"/>
      <c r="C22" s="14"/>
      <c r="D22" s="14"/>
      <c r="E22" s="14"/>
      <c r="F22" s="14"/>
      <c r="G22" s="14"/>
      <c r="H22" s="9"/>
    </row>
    <row r="23" spans="1:8">
      <c r="B23" s="49" t="s">
        <v>33</v>
      </c>
      <c r="C23" s="50"/>
      <c r="D23" s="50"/>
      <c r="E23" s="50"/>
      <c r="F23" s="50"/>
      <c r="G23" s="50"/>
      <c r="H23" s="51"/>
    </row>
    <row r="24" spans="1:8">
      <c r="B24" s="24"/>
      <c r="C24" s="16">
        <v>0</v>
      </c>
      <c r="D24" s="16">
        <v>1</v>
      </c>
      <c r="E24" s="16">
        <v>2</v>
      </c>
      <c r="F24" s="16">
        <v>3</v>
      </c>
      <c r="G24" s="16">
        <v>4</v>
      </c>
      <c r="H24" s="17" t="s">
        <v>21</v>
      </c>
    </row>
    <row r="25" spans="1:8">
      <c r="B25" s="18" t="s">
        <v>22</v>
      </c>
      <c r="C25" s="19">
        <v>0.89193299999999998</v>
      </c>
      <c r="D25" s="19">
        <v>0.84663299999999997</v>
      </c>
      <c r="E25" s="19">
        <v>0.90483899999999995</v>
      </c>
      <c r="F25" s="19">
        <v>0.92807600000000001</v>
      </c>
      <c r="G25" s="19">
        <v>0.91265700000000005</v>
      </c>
      <c r="H25" s="20">
        <v>0.89682799999999996</v>
      </c>
    </row>
    <row r="26" spans="1:8">
      <c r="B26" s="18" t="s">
        <v>23</v>
      </c>
      <c r="C26" s="19">
        <v>0.58536600000000005</v>
      </c>
      <c r="D26" s="19">
        <v>0.69491499999999995</v>
      </c>
      <c r="E26" s="19">
        <v>0.45217400000000002</v>
      </c>
      <c r="F26" s="19">
        <v>0.60714299999999999</v>
      </c>
      <c r="G26" s="19">
        <v>0.68571400000000005</v>
      </c>
      <c r="H26" s="20">
        <v>0.60506199999999999</v>
      </c>
    </row>
    <row r="27" spans="1:8">
      <c r="B27" s="18" t="s">
        <v>24</v>
      </c>
      <c r="C27" s="19">
        <v>0.85714299999999999</v>
      </c>
      <c r="D27" s="19">
        <v>0.73214299999999999</v>
      </c>
      <c r="E27" s="19">
        <v>0.94545500000000005</v>
      </c>
      <c r="F27" s="19">
        <v>0.92727300000000001</v>
      </c>
      <c r="G27" s="19">
        <v>0.87272700000000003</v>
      </c>
      <c r="H27" s="20">
        <v>0.86694800000000005</v>
      </c>
    </row>
    <row r="28" spans="1:8">
      <c r="B28" s="18" t="s">
        <v>25</v>
      </c>
      <c r="C28" s="19">
        <v>8.0768999999999994E-2</v>
      </c>
      <c r="D28" s="19">
        <v>6.3584000000000002E-2</v>
      </c>
      <c r="E28" s="19">
        <v>0.127168</v>
      </c>
      <c r="F28" s="19">
        <v>7.1290999999999993E-2</v>
      </c>
      <c r="G28" s="19">
        <v>5.5877000000000003E-2</v>
      </c>
      <c r="H28" s="20">
        <v>7.9738000000000003E-2</v>
      </c>
    </row>
    <row r="29" spans="1:8">
      <c r="B29" s="18" t="s">
        <v>26</v>
      </c>
      <c r="C29" s="19">
        <v>8.0768999999999994E-2</v>
      </c>
      <c r="D29" s="19">
        <v>6.3584000000000002E-2</v>
      </c>
      <c r="E29" s="19">
        <v>0.127168</v>
      </c>
      <c r="F29" s="19">
        <v>7.1290999999999993E-2</v>
      </c>
      <c r="G29" s="19">
        <v>5.5877000000000003E-2</v>
      </c>
      <c r="H29" s="20">
        <v>7.9738000000000003E-2</v>
      </c>
    </row>
    <row r="30" spans="1:8">
      <c r="B30" s="18" t="s">
        <v>27</v>
      </c>
      <c r="C30" s="19">
        <v>0.15948300000000001</v>
      </c>
      <c r="D30" s="19">
        <v>0.33944000000000002</v>
      </c>
      <c r="E30" s="19">
        <v>-0.34224100000000002</v>
      </c>
      <c r="F30" s="19">
        <v>0.247531</v>
      </c>
      <c r="G30" s="19">
        <v>0.41022700000000001</v>
      </c>
      <c r="H30" s="20">
        <v>0.16288800000000001</v>
      </c>
    </row>
    <row r="31" spans="1:8">
      <c r="B31" s="18" t="s">
        <v>28</v>
      </c>
      <c r="C31" s="19">
        <v>0</v>
      </c>
      <c r="D31" s="19">
        <v>1</v>
      </c>
      <c r="E31" s="19">
        <v>1</v>
      </c>
      <c r="F31" s="19">
        <v>1</v>
      </c>
      <c r="G31" s="19">
        <v>0.5</v>
      </c>
      <c r="H31" s="20">
        <v>0.7</v>
      </c>
    </row>
    <row r="32" spans="1:8">
      <c r="B32" s="18" t="s">
        <v>29</v>
      </c>
      <c r="C32" s="19">
        <v>0.89193299999999998</v>
      </c>
      <c r="D32" s="19">
        <v>0.84663299999999997</v>
      </c>
      <c r="E32" s="19">
        <v>0.90483899999999995</v>
      </c>
      <c r="F32" s="19">
        <v>0.92807600000000001</v>
      </c>
      <c r="G32" s="19">
        <v>0.91265700000000005</v>
      </c>
      <c r="H32" s="20">
        <v>0.89682799999999996</v>
      </c>
    </row>
    <row r="33" spans="1:8">
      <c r="B33" s="18" t="s">
        <v>30</v>
      </c>
      <c r="C33" s="19">
        <v>0.69565200000000005</v>
      </c>
      <c r="D33" s="19">
        <v>0.71304299999999998</v>
      </c>
      <c r="E33" s="19">
        <v>0.611765</v>
      </c>
      <c r="F33" s="19">
        <v>0.73381300000000005</v>
      </c>
      <c r="G33" s="19">
        <v>0.76800000000000002</v>
      </c>
      <c r="H33" s="20">
        <v>0.70445500000000005</v>
      </c>
    </row>
    <row r="34" spans="1:8">
      <c r="B34" s="18" t="s">
        <v>31</v>
      </c>
      <c r="C34" s="19">
        <v>0.65098400000000001</v>
      </c>
      <c r="D34" s="19">
        <v>0.67731799999999998</v>
      </c>
      <c r="E34" s="19">
        <v>0.54678499999999997</v>
      </c>
      <c r="F34" s="19">
        <v>0.69471099999999997</v>
      </c>
      <c r="G34" s="19">
        <v>0.73675599999999997</v>
      </c>
      <c r="H34" s="20">
        <v>0.66131099999999998</v>
      </c>
    </row>
    <row r="35" spans="1:8">
      <c r="B35" s="21" t="s">
        <v>6</v>
      </c>
      <c r="C35" s="22">
        <v>0.28419899999999998</v>
      </c>
      <c r="D35" s="22">
        <v>0.25215799999999999</v>
      </c>
      <c r="E35" s="22">
        <v>0.35660599999999998</v>
      </c>
      <c r="F35" s="22">
        <v>0.26700400000000002</v>
      </c>
      <c r="G35" s="22">
        <v>0.23638200000000001</v>
      </c>
      <c r="H35" s="23">
        <v>0.27927000000000002</v>
      </c>
    </row>
    <row r="36" spans="1:8">
      <c r="A36" s="1"/>
      <c r="B36" s="1"/>
      <c r="C36" s="1"/>
      <c r="D36" s="1"/>
      <c r="E36" s="1"/>
      <c r="F36" s="1"/>
      <c r="G36" s="1"/>
    </row>
    <row r="37" spans="1:8">
      <c r="B37" s="52" t="s">
        <v>34</v>
      </c>
      <c r="C37" s="38"/>
      <c r="D37" s="38"/>
      <c r="E37" s="38"/>
      <c r="F37" s="38"/>
      <c r="G37" s="38"/>
      <c r="H37" s="39"/>
    </row>
    <row r="38" spans="1:8">
      <c r="B38" s="28"/>
      <c r="C38" s="29">
        <v>0</v>
      </c>
      <c r="D38" s="29">
        <v>1</v>
      </c>
      <c r="E38" s="29">
        <v>2</v>
      </c>
      <c r="F38" s="29">
        <v>3</v>
      </c>
      <c r="G38" s="29">
        <v>4</v>
      </c>
      <c r="H38" s="30" t="s">
        <v>21</v>
      </c>
    </row>
    <row r="39" spans="1:8">
      <c r="B39" s="18" t="s">
        <v>22</v>
      </c>
      <c r="C39" s="19">
        <v>0.99670899999999996</v>
      </c>
      <c r="D39" s="19">
        <v>0.97795200000000004</v>
      </c>
      <c r="E39" s="19">
        <v>0.95328000000000002</v>
      </c>
      <c r="F39" s="19">
        <v>0.98079799999999995</v>
      </c>
      <c r="G39" s="19">
        <v>0.92120400000000002</v>
      </c>
      <c r="H39" s="20">
        <v>0.96598899999999999</v>
      </c>
    </row>
    <row r="40" spans="1:8">
      <c r="B40" s="18" t="s">
        <v>23</v>
      </c>
      <c r="C40" s="19">
        <v>0.72340400000000005</v>
      </c>
      <c r="D40" s="19">
        <v>0.53225800000000001</v>
      </c>
      <c r="E40" s="19">
        <v>0.85714299999999999</v>
      </c>
      <c r="F40" s="19">
        <v>0.66666700000000001</v>
      </c>
      <c r="G40" s="19">
        <v>0.7</v>
      </c>
      <c r="H40" s="20">
        <v>0.69589400000000001</v>
      </c>
    </row>
    <row r="41" spans="1:8">
      <c r="B41" s="18" t="s">
        <v>24</v>
      </c>
      <c r="C41" s="19">
        <v>1</v>
      </c>
      <c r="D41" s="19">
        <v>0.97058800000000001</v>
      </c>
      <c r="E41" s="19">
        <v>0.90909099999999998</v>
      </c>
      <c r="F41" s="19">
        <v>0.96969700000000003</v>
      </c>
      <c r="G41" s="19">
        <v>0.84848500000000004</v>
      </c>
      <c r="H41" s="20">
        <v>0.93957199999999996</v>
      </c>
    </row>
    <row r="42" spans="1:8">
      <c r="B42" s="18" t="s">
        <v>25</v>
      </c>
      <c r="C42" s="19">
        <v>6.4710000000000002E-3</v>
      </c>
      <c r="D42" s="19">
        <v>1.4933E-2</v>
      </c>
      <c r="E42" s="19">
        <v>3.9820000000000003E-3</v>
      </c>
      <c r="F42" s="19">
        <v>8.4659999999999996E-3</v>
      </c>
      <c r="G42" s="19">
        <v>8.4659999999999996E-3</v>
      </c>
      <c r="H42" s="20">
        <v>8.4639999999999993E-3</v>
      </c>
    </row>
    <row r="43" spans="1:8">
      <c r="B43" s="18" t="s">
        <v>26</v>
      </c>
      <c r="C43" s="19">
        <v>6.4710000000000002E-3</v>
      </c>
      <c r="D43" s="19">
        <v>1.4933E-2</v>
      </c>
      <c r="E43" s="19">
        <v>3.9820000000000003E-3</v>
      </c>
      <c r="F43" s="19">
        <v>8.4659999999999996E-3</v>
      </c>
      <c r="G43" s="19">
        <v>8.4659999999999996E-3</v>
      </c>
      <c r="H43" s="20">
        <v>8.4639999999999993E-3</v>
      </c>
    </row>
    <row r="44" spans="1:8">
      <c r="B44" s="18" t="s">
        <v>27</v>
      </c>
      <c r="C44" s="19">
        <v>0.61106499999999997</v>
      </c>
      <c r="D44" s="19">
        <v>0.10245700000000001</v>
      </c>
      <c r="E44" s="19">
        <v>0.75352699999999995</v>
      </c>
      <c r="F44" s="19">
        <v>0.47624100000000003</v>
      </c>
      <c r="G44" s="19">
        <v>0.47624100000000003</v>
      </c>
      <c r="H44" s="20">
        <v>0.483906</v>
      </c>
    </row>
    <row r="45" spans="1:8">
      <c r="B45" s="18" t="s">
        <v>28</v>
      </c>
      <c r="C45" s="19">
        <v>0.5</v>
      </c>
      <c r="D45" s="19">
        <v>0</v>
      </c>
      <c r="E45" s="19">
        <v>0</v>
      </c>
      <c r="F45" s="19">
        <v>0</v>
      </c>
      <c r="G45" s="19">
        <v>0</v>
      </c>
      <c r="H45" s="20">
        <v>0.1</v>
      </c>
    </row>
    <row r="46" spans="1:8">
      <c r="B46" s="18" t="s">
        <v>29</v>
      </c>
      <c r="C46" s="19">
        <v>0.99670899999999996</v>
      </c>
      <c r="D46" s="19">
        <v>0.97795200000000004</v>
      </c>
      <c r="E46" s="19">
        <v>0.95328000000000002</v>
      </c>
      <c r="F46" s="19">
        <v>0.98079799999999995</v>
      </c>
      <c r="G46" s="19">
        <v>0.92120400000000002</v>
      </c>
      <c r="H46" s="20">
        <v>0.96598899999999999</v>
      </c>
    </row>
    <row r="47" spans="1:8">
      <c r="B47" s="18" t="s">
        <v>30</v>
      </c>
      <c r="C47" s="19">
        <v>0.83950599999999997</v>
      </c>
      <c r="D47" s="19">
        <v>0.6875</v>
      </c>
      <c r="E47" s="19">
        <v>0.88235300000000005</v>
      </c>
      <c r="F47" s="19">
        <v>0.79012300000000002</v>
      </c>
      <c r="G47" s="19">
        <v>0.767123</v>
      </c>
      <c r="H47" s="20">
        <v>0.79332100000000005</v>
      </c>
    </row>
    <row r="48" spans="1:8">
      <c r="B48" s="18" t="s">
        <v>31</v>
      </c>
      <c r="C48" s="19">
        <v>0.83629100000000001</v>
      </c>
      <c r="D48" s="19">
        <v>0.68051600000000001</v>
      </c>
      <c r="E48" s="19">
        <v>0.88032900000000003</v>
      </c>
      <c r="F48" s="19">
        <v>0.78595400000000004</v>
      </c>
      <c r="G48" s="19">
        <v>0.76285199999999997</v>
      </c>
      <c r="H48" s="20">
        <v>0.78918900000000003</v>
      </c>
    </row>
    <row r="49" spans="1:8">
      <c r="B49" s="21" t="s">
        <v>6</v>
      </c>
      <c r="C49" s="22">
        <v>8.0442E-2</v>
      </c>
      <c r="D49" s="22">
        <v>0.1222</v>
      </c>
      <c r="E49" s="22">
        <v>6.3103999999999993E-2</v>
      </c>
      <c r="F49" s="22">
        <v>9.2011999999999997E-2</v>
      </c>
      <c r="G49" s="22">
        <v>9.2011999999999997E-2</v>
      </c>
      <c r="H49" s="23">
        <v>8.9954000000000006E-2</v>
      </c>
    </row>
    <row r="50" spans="1:8">
      <c r="A50" s="1"/>
      <c r="B50" s="1"/>
      <c r="C50" s="1"/>
      <c r="D50" s="1"/>
      <c r="E50" s="1"/>
      <c r="F50" s="1"/>
      <c r="G50" s="1"/>
    </row>
    <row r="51" spans="1:8">
      <c r="B51" s="52" t="s">
        <v>35</v>
      </c>
      <c r="C51" s="38"/>
      <c r="D51" s="38"/>
      <c r="E51" s="38"/>
      <c r="F51" s="38"/>
      <c r="G51" s="38"/>
      <c r="H51" s="39"/>
    </row>
    <row r="52" spans="1:8">
      <c r="B52" s="15"/>
      <c r="C52" s="16">
        <v>0</v>
      </c>
      <c r="D52" s="16">
        <v>1</v>
      </c>
      <c r="E52" s="16">
        <v>2</v>
      </c>
      <c r="F52" s="16">
        <v>3</v>
      </c>
      <c r="G52" s="16">
        <v>4</v>
      </c>
      <c r="H52" s="17" t="s">
        <v>21</v>
      </c>
    </row>
    <row r="53" spans="1:8">
      <c r="B53" s="18" t="s">
        <v>22</v>
      </c>
      <c r="C53" s="19">
        <v>0.97844799999999998</v>
      </c>
      <c r="D53" s="19">
        <v>0.93752400000000002</v>
      </c>
      <c r="E53" s="19">
        <v>0.87993100000000002</v>
      </c>
      <c r="F53" s="19">
        <v>0.94167999999999996</v>
      </c>
      <c r="G53" s="19">
        <v>0.879996</v>
      </c>
      <c r="H53" s="20">
        <v>0.923516</v>
      </c>
    </row>
    <row r="54" spans="1:8">
      <c r="B54" s="18" t="s">
        <v>23</v>
      </c>
      <c r="C54" s="19">
        <v>0.62963000000000002</v>
      </c>
      <c r="D54" s="19">
        <v>0.64583299999999999</v>
      </c>
      <c r="E54" s="19">
        <v>0.66666700000000001</v>
      </c>
      <c r="F54" s="19">
        <v>0.54386000000000001</v>
      </c>
      <c r="G54" s="19">
        <v>0.5</v>
      </c>
      <c r="H54" s="20">
        <v>0.59719800000000001</v>
      </c>
    </row>
    <row r="55" spans="1:8">
      <c r="B55" s="18" t="s">
        <v>24</v>
      </c>
      <c r="C55" s="19">
        <v>1</v>
      </c>
      <c r="D55" s="19">
        <v>0.91176500000000005</v>
      </c>
      <c r="E55" s="19">
        <v>0.787879</v>
      </c>
      <c r="F55" s="19">
        <v>0.93939399999999995</v>
      </c>
      <c r="G55" s="19">
        <v>0.81818199999999996</v>
      </c>
      <c r="H55" s="20">
        <v>0.89144400000000001</v>
      </c>
    </row>
    <row r="56" spans="1:8">
      <c r="B56" s="18" t="s">
        <v>25</v>
      </c>
      <c r="C56" s="19">
        <v>4.0161000000000002E-2</v>
      </c>
      <c r="D56" s="19">
        <v>4.0240999999999999E-2</v>
      </c>
      <c r="E56" s="19">
        <v>4.0240999999999999E-2</v>
      </c>
      <c r="F56" s="19">
        <v>5.6337999999999999E-2</v>
      </c>
      <c r="G56" s="19">
        <v>6.6397999999999999E-2</v>
      </c>
      <c r="H56" s="20">
        <v>4.8675999999999997E-2</v>
      </c>
    </row>
    <row r="57" spans="1:8">
      <c r="B57" s="18" t="s">
        <v>26</v>
      </c>
      <c r="C57" s="19">
        <v>4.0161000000000002E-2</v>
      </c>
      <c r="D57" s="19">
        <v>4.0240999999999999E-2</v>
      </c>
      <c r="E57" s="19">
        <v>4.0240999999999999E-2</v>
      </c>
      <c r="F57" s="19">
        <v>5.6337999999999999E-2</v>
      </c>
      <c r="G57" s="19">
        <v>6.6397999999999999E-2</v>
      </c>
      <c r="H57" s="20">
        <v>4.8675999999999997E-2</v>
      </c>
    </row>
    <row r="58" spans="1:8">
      <c r="B58" s="18" t="s">
        <v>27</v>
      </c>
      <c r="C58" s="19">
        <v>0.36866100000000002</v>
      </c>
      <c r="D58" s="19">
        <v>0.36856800000000001</v>
      </c>
      <c r="E58" s="19">
        <v>0.35083599999999998</v>
      </c>
      <c r="F58" s="19">
        <v>9.1170000000000001E-2</v>
      </c>
      <c r="G58" s="19">
        <v>-7.1121000000000004E-2</v>
      </c>
      <c r="H58" s="20">
        <v>0.22162299999999999</v>
      </c>
    </row>
    <row r="59" spans="1:8">
      <c r="B59" s="18" t="s">
        <v>28</v>
      </c>
      <c r="C59" s="19">
        <v>1</v>
      </c>
      <c r="D59" s="19">
        <v>0</v>
      </c>
      <c r="E59" s="19">
        <v>0</v>
      </c>
      <c r="F59" s="19">
        <v>0.5</v>
      </c>
      <c r="G59" s="19">
        <v>0.5</v>
      </c>
      <c r="H59" s="20">
        <v>0.4</v>
      </c>
    </row>
    <row r="60" spans="1:8">
      <c r="B60" s="18" t="s">
        <v>29</v>
      </c>
      <c r="C60" s="19">
        <v>0.97844799999999998</v>
      </c>
      <c r="D60" s="19">
        <v>0.93752400000000002</v>
      </c>
      <c r="E60" s="19">
        <v>0.87993100000000002</v>
      </c>
      <c r="F60" s="19">
        <v>0.94167999999999996</v>
      </c>
      <c r="G60" s="19">
        <v>0.879996</v>
      </c>
      <c r="H60" s="20">
        <v>0.923516</v>
      </c>
    </row>
    <row r="61" spans="1:8">
      <c r="B61" s="18" t="s">
        <v>30</v>
      </c>
      <c r="C61" s="19">
        <v>0.77272700000000005</v>
      </c>
      <c r="D61" s="19">
        <v>0.75609800000000005</v>
      </c>
      <c r="E61" s="19">
        <v>0.72222200000000003</v>
      </c>
      <c r="F61" s="19">
        <v>0.68888899999999997</v>
      </c>
      <c r="G61" s="19">
        <v>0.62068999999999996</v>
      </c>
      <c r="H61" s="20">
        <v>0.71212500000000001</v>
      </c>
    </row>
    <row r="62" spans="1:8">
      <c r="B62" s="18" t="s">
        <v>31</v>
      </c>
      <c r="C62" s="19">
        <v>0.75194300000000003</v>
      </c>
      <c r="D62" s="19">
        <v>0.73486300000000004</v>
      </c>
      <c r="E62" s="19">
        <v>0.70069300000000001</v>
      </c>
      <c r="F62" s="19">
        <v>0.66032000000000002</v>
      </c>
      <c r="G62" s="19">
        <v>0.58661600000000003</v>
      </c>
      <c r="H62" s="20">
        <v>0.68688700000000003</v>
      </c>
    </row>
    <row r="63" spans="1:8">
      <c r="B63" s="21" t="s">
        <v>6</v>
      </c>
      <c r="C63" s="22">
        <v>0.200401</v>
      </c>
      <c r="D63" s="22">
        <v>0.200603</v>
      </c>
      <c r="E63" s="22">
        <v>0.200603</v>
      </c>
      <c r="F63" s="22">
        <v>0.23735600000000001</v>
      </c>
      <c r="G63" s="22">
        <v>0.25767899999999999</v>
      </c>
      <c r="H63" s="23">
        <v>0.219328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Q63"/>
  <sheetViews>
    <sheetView topLeftCell="A33" workbookViewId="0">
      <selection activeCell="K57" sqref="K57"/>
    </sheetView>
  </sheetViews>
  <sheetFormatPr baseColWidth="10" defaultRowHeight="16"/>
  <cols>
    <col min="9" max="9" width="13" customWidth="1"/>
  </cols>
  <sheetData>
    <row r="2" spans="2:16">
      <c r="B2" s="40" t="s">
        <v>36</v>
      </c>
      <c r="C2" s="41"/>
      <c r="D2" s="41"/>
      <c r="E2" s="41"/>
      <c r="F2" s="41"/>
      <c r="G2" s="41"/>
      <c r="H2" s="41"/>
      <c r="I2" s="42"/>
    </row>
    <row r="3" spans="2:16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16">
      <c r="B4" s="31" t="s">
        <v>11</v>
      </c>
      <c r="C4" s="32" t="s">
        <v>2</v>
      </c>
      <c r="D4" s="35">
        <f>H21</f>
        <v>0.13335</v>
      </c>
      <c r="E4" s="35">
        <f>H15</f>
        <v>1.7826999999999999E-2</v>
      </c>
      <c r="F4" s="35">
        <f>H18</f>
        <v>0.92962199999999995</v>
      </c>
      <c r="G4" s="35">
        <f>H11</f>
        <v>0.92962199999999995</v>
      </c>
      <c r="H4" s="35">
        <f>H19</f>
        <v>0.72757799999999995</v>
      </c>
      <c r="I4" s="36">
        <f>H20</f>
        <v>0.71865800000000002</v>
      </c>
    </row>
    <row r="5" spans="2:16">
      <c r="B5" s="31" t="s">
        <v>3</v>
      </c>
      <c r="C5" s="37"/>
      <c r="D5" s="35">
        <f>H35</f>
        <v>0.24543599999999999</v>
      </c>
      <c r="E5" s="35">
        <f>H29</f>
        <v>6.0476000000000002E-2</v>
      </c>
      <c r="F5" s="35">
        <f>H32</f>
        <v>0.896513</v>
      </c>
      <c r="G5" s="35">
        <f>H25</f>
        <v>0.896513</v>
      </c>
      <c r="H5" s="35">
        <f>H33</f>
        <v>0.74745099999999998</v>
      </c>
      <c r="I5" s="36">
        <f>H34</f>
        <v>0.71365100000000004</v>
      </c>
    </row>
    <row r="6" spans="2:16">
      <c r="B6" s="31" t="s">
        <v>12</v>
      </c>
      <c r="C6" s="32" t="s">
        <v>2</v>
      </c>
      <c r="D6" s="35">
        <f>H49</f>
        <v>5.9450000000000003E-2</v>
      </c>
      <c r="E6" s="35">
        <f>H42</f>
        <v>3.5850000000000001E-3</v>
      </c>
      <c r="F6" s="35">
        <f>H46</f>
        <v>0.96847000000000005</v>
      </c>
      <c r="G6" s="35">
        <f>H39</f>
        <v>0.96847000000000005</v>
      </c>
      <c r="H6" s="35">
        <f>H47</f>
        <v>0.89603699999999997</v>
      </c>
      <c r="I6" s="36">
        <f>H48</f>
        <v>0.89421899999999999</v>
      </c>
    </row>
    <row r="7" spans="2:16">
      <c r="B7" s="45" t="s">
        <v>3</v>
      </c>
      <c r="C7" s="46"/>
      <c r="D7" s="47">
        <f>H63</f>
        <v>0.19047500000000001</v>
      </c>
      <c r="E7" s="47">
        <f>H57</f>
        <v>3.6608000000000002E-2</v>
      </c>
      <c r="F7" s="47">
        <f>H60</f>
        <v>0.92708000000000002</v>
      </c>
      <c r="G7" s="47">
        <f>H53</f>
        <v>0.92708000000000002</v>
      </c>
      <c r="H7" s="47">
        <f>H61</f>
        <v>0.76270700000000002</v>
      </c>
      <c r="I7" s="48">
        <f>H62</f>
        <v>0.74329500000000004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62" t="s">
        <v>32</v>
      </c>
      <c r="C9" s="63"/>
      <c r="D9" s="63"/>
      <c r="E9" s="63"/>
      <c r="F9" s="63"/>
      <c r="G9" s="63"/>
      <c r="H9" s="64"/>
      <c r="I9" s="9"/>
    </row>
    <row r="10" spans="2:16">
      <c r="B10" s="76"/>
      <c r="C10" s="77">
        <v>0</v>
      </c>
      <c r="D10" s="77">
        <v>1</v>
      </c>
      <c r="E10" s="77">
        <v>2</v>
      </c>
      <c r="F10" s="77">
        <v>3</v>
      </c>
      <c r="G10" s="77">
        <v>4</v>
      </c>
      <c r="H10" s="78" t="s">
        <v>21</v>
      </c>
      <c r="I10" s="9"/>
      <c r="K10" s="7"/>
      <c r="L10" s="7"/>
      <c r="M10" s="7"/>
      <c r="N10" s="7"/>
      <c r="O10" s="7"/>
      <c r="P10" s="7"/>
    </row>
    <row r="11" spans="2:16">
      <c r="B11" s="58" t="s">
        <v>22</v>
      </c>
      <c r="C11" s="7">
        <v>0.94060600000000005</v>
      </c>
      <c r="D11" s="7">
        <v>0.86917699999999998</v>
      </c>
      <c r="E11" s="7">
        <v>0.97220300000000004</v>
      </c>
      <c r="F11" s="7">
        <v>0.92826200000000003</v>
      </c>
      <c r="G11" s="7">
        <v>0.93786000000000003</v>
      </c>
      <c r="H11" s="7">
        <v>0.92962199999999995</v>
      </c>
      <c r="I11" s="9"/>
      <c r="J11" s="6"/>
      <c r="K11" s="7"/>
      <c r="L11" s="7"/>
      <c r="M11" s="7"/>
      <c r="N11" s="7"/>
      <c r="O11" s="7"/>
      <c r="P11" s="7"/>
    </row>
    <row r="12" spans="2:16">
      <c r="B12" s="58" t="s">
        <v>23</v>
      </c>
      <c r="C12" s="7">
        <v>0.68493199999999999</v>
      </c>
      <c r="D12" s="7">
        <v>0.64615400000000001</v>
      </c>
      <c r="E12" s="7">
        <v>0.58241799999999999</v>
      </c>
      <c r="F12" s="7">
        <v>0.6</v>
      </c>
      <c r="G12" s="7">
        <v>0.62025300000000005</v>
      </c>
      <c r="H12" s="7">
        <v>0.62675099999999995</v>
      </c>
      <c r="I12" s="9"/>
      <c r="J12" s="6"/>
      <c r="K12" s="7"/>
      <c r="L12" s="7"/>
      <c r="M12" s="7"/>
      <c r="N12" s="7"/>
      <c r="O12" s="7"/>
      <c r="P12" s="7"/>
    </row>
    <row r="13" spans="2:16">
      <c r="B13" s="58" t="s">
        <v>24</v>
      </c>
      <c r="C13" s="7">
        <v>0.89285700000000001</v>
      </c>
      <c r="D13" s="7">
        <v>0.75</v>
      </c>
      <c r="E13" s="7">
        <v>0.96363600000000005</v>
      </c>
      <c r="F13" s="7">
        <v>0.87272700000000003</v>
      </c>
      <c r="G13" s="7">
        <v>0.89090899999999995</v>
      </c>
      <c r="H13" s="7">
        <v>0.87402599999999997</v>
      </c>
      <c r="J13" s="6"/>
      <c r="K13" s="7"/>
      <c r="L13" s="7"/>
      <c r="M13" s="7"/>
      <c r="N13" s="7"/>
      <c r="O13" s="7"/>
      <c r="P13" s="7"/>
    </row>
    <row r="14" spans="2:16">
      <c r="B14" s="58" t="s">
        <v>25</v>
      </c>
      <c r="C14" s="7">
        <v>1.4279E-2</v>
      </c>
      <c r="D14" s="7">
        <v>1.8218000000000002E-2</v>
      </c>
      <c r="E14" s="7">
        <v>1.9695000000000001E-2</v>
      </c>
      <c r="F14" s="7">
        <v>1.9212E-2</v>
      </c>
      <c r="G14" s="7">
        <v>1.7734E-2</v>
      </c>
      <c r="H14" s="7">
        <v>1.7826999999999999E-2</v>
      </c>
      <c r="J14" s="6"/>
      <c r="K14" s="7"/>
      <c r="L14" s="7"/>
      <c r="M14" s="7"/>
      <c r="N14" s="7"/>
      <c r="O14" s="7"/>
      <c r="P14" s="7"/>
    </row>
    <row r="15" spans="2:16">
      <c r="B15" s="58" t="s">
        <v>26</v>
      </c>
      <c r="C15" s="7">
        <v>1.4279E-2</v>
      </c>
      <c r="D15" s="7">
        <v>1.8218000000000002E-2</v>
      </c>
      <c r="E15" s="7">
        <v>1.9695000000000001E-2</v>
      </c>
      <c r="F15" s="7">
        <v>1.9212E-2</v>
      </c>
      <c r="G15" s="7">
        <v>1.7734E-2</v>
      </c>
      <c r="H15" s="7">
        <v>1.7826999999999999E-2</v>
      </c>
      <c r="J15" s="6"/>
      <c r="K15" s="7"/>
      <c r="L15" s="7"/>
      <c r="M15" s="7"/>
      <c r="N15" s="7"/>
      <c r="O15" s="7"/>
      <c r="P15" s="7"/>
    </row>
    <row r="16" spans="2:16">
      <c r="B16" s="58" t="s">
        <v>27</v>
      </c>
      <c r="C16" s="7">
        <v>0.46745900000000001</v>
      </c>
      <c r="D16" s="7">
        <v>0.320552</v>
      </c>
      <c r="E16" s="7">
        <v>0.25248399999999999</v>
      </c>
      <c r="F16" s="7">
        <v>0.27116200000000001</v>
      </c>
      <c r="G16" s="7">
        <v>0.32722699999999999</v>
      </c>
      <c r="H16" s="7">
        <v>0.32777699999999999</v>
      </c>
      <c r="J16" s="6"/>
      <c r="K16" s="7"/>
      <c r="L16" s="7"/>
      <c r="M16" s="7"/>
      <c r="N16" s="7"/>
      <c r="O16" s="7"/>
      <c r="P16" s="7"/>
    </row>
    <row r="17" spans="2:16">
      <c r="B17" s="58" t="s">
        <v>28</v>
      </c>
      <c r="C17" s="7">
        <v>0</v>
      </c>
      <c r="D17" s="7">
        <v>0.5</v>
      </c>
      <c r="E17" s="7">
        <v>0.5</v>
      </c>
      <c r="F17" s="7">
        <v>0.5</v>
      </c>
      <c r="G17" s="7">
        <v>0.5</v>
      </c>
      <c r="H17" s="7">
        <v>0.4</v>
      </c>
      <c r="J17" s="6"/>
      <c r="K17" s="7"/>
      <c r="L17" s="7"/>
      <c r="M17" s="7"/>
      <c r="N17" s="7"/>
      <c r="O17" s="7"/>
      <c r="P17" s="7"/>
    </row>
    <row r="18" spans="2:16">
      <c r="B18" s="58" t="s">
        <v>29</v>
      </c>
      <c r="C18" s="7">
        <v>0.94060600000000005</v>
      </c>
      <c r="D18" s="7">
        <v>0.86917699999999998</v>
      </c>
      <c r="E18" s="7">
        <v>0.97220300000000004</v>
      </c>
      <c r="F18" s="7">
        <v>0.92826200000000003</v>
      </c>
      <c r="G18" s="7">
        <v>0.93786000000000003</v>
      </c>
      <c r="H18" s="7">
        <v>0.92962199999999995</v>
      </c>
      <c r="J18" s="6"/>
      <c r="K18" s="7"/>
      <c r="L18" s="7"/>
      <c r="M18" s="7"/>
      <c r="N18" s="7"/>
      <c r="O18" s="7"/>
      <c r="P18" s="7"/>
    </row>
    <row r="19" spans="2:16">
      <c r="B19" s="58" t="s">
        <v>30</v>
      </c>
      <c r="C19" s="7">
        <v>0.77519400000000005</v>
      </c>
      <c r="D19" s="7">
        <v>0.69421500000000003</v>
      </c>
      <c r="E19" s="7">
        <v>0.72602699999999998</v>
      </c>
      <c r="F19" s="7">
        <v>0.71111100000000005</v>
      </c>
      <c r="G19" s="7">
        <v>0.73134299999999997</v>
      </c>
      <c r="H19" s="7">
        <v>0.72757799999999995</v>
      </c>
      <c r="J19" s="6"/>
      <c r="K19" s="7"/>
      <c r="L19" s="7"/>
      <c r="M19" s="7"/>
      <c r="N19" s="7"/>
      <c r="O19" s="7"/>
      <c r="P19" s="7"/>
    </row>
    <row r="20" spans="2:16">
      <c r="B20" s="58" t="s">
        <v>31</v>
      </c>
      <c r="C20" s="7">
        <v>0.76795199999999997</v>
      </c>
      <c r="D20" s="7">
        <v>0.68488000000000004</v>
      </c>
      <c r="E20" s="7">
        <v>0.71645599999999998</v>
      </c>
      <c r="F20" s="7">
        <v>0.70152700000000001</v>
      </c>
      <c r="G20" s="7">
        <v>0.72247700000000004</v>
      </c>
      <c r="H20" s="7">
        <v>0.71865800000000002</v>
      </c>
      <c r="J20" s="6"/>
      <c r="K20" s="7"/>
      <c r="L20" s="7"/>
      <c r="M20" s="7"/>
      <c r="N20" s="7"/>
      <c r="O20" s="7"/>
      <c r="P20" s="7"/>
    </row>
    <row r="21" spans="2:16">
      <c r="B21" s="59" t="s">
        <v>6</v>
      </c>
      <c r="C21" s="7">
        <v>0.119493</v>
      </c>
      <c r="D21" s="7">
        <v>0.13497300000000001</v>
      </c>
      <c r="E21" s="7">
        <v>0.14033799999999999</v>
      </c>
      <c r="F21" s="7">
        <v>0.13860700000000001</v>
      </c>
      <c r="G21" s="7">
        <v>0.13316900000000001</v>
      </c>
      <c r="H21" s="7">
        <v>0.13335</v>
      </c>
    </row>
    <row r="22" spans="2:16">
      <c r="B22" s="60"/>
      <c r="C22" s="60"/>
      <c r="D22" s="60"/>
      <c r="E22" s="60"/>
      <c r="F22" s="60"/>
      <c r="G22" s="60"/>
      <c r="H22" s="61"/>
    </row>
    <row r="23" spans="2:16">
      <c r="B23" s="62" t="s">
        <v>33</v>
      </c>
      <c r="C23" s="63"/>
      <c r="D23" s="63"/>
      <c r="E23" s="63"/>
      <c r="F23" s="63"/>
      <c r="G23" s="63"/>
      <c r="H23" s="64"/>
      <c r="K23" s="5"/>
      <c r="L23" s="5"/>
      <c r="M23" s="5"/>
      <c r="N23" s="5"/>
      <c r="O23" s="5"/>
      <c r="P23" s="5"/>
    </row>
    <row r="24" spans="2:16">
      <c r="B24" s="65"/>
      <c r="C24" s="77">
        <v>0</v>
      </c>
      <c r="D24" s="77">
        <v>1</v>
      </c>
      <c r="E24" s="77">
        <v>2</v>
      </c>
      <c r="F24" s="77">
        <v>3</v>
      </c>
      <c r="G24" s="77">
        <v>4</v>
      </c>
      <c r="H24" s="78" t="s">
        <v>21</v>
      </c>
      <c r="J24" s="6"/>
      <c r="K24" s="7"/>
      <c r="L24" s="7"/>
      <c r="M24" s="7"/>
      <c r="N24" s="7"/>
      <c r="O24" s="7"/>
      <c r="P24" s="7"/>
    </row>
    <row r="25" spans="2:16">
      <c r="B25" s="58" t="s">
        <v>22</v>
      </c>
      <c r="C25" s="72">
        <v>0.86914999999999998</v>
      </c>
      <c r="D25" s="72">
        <v>0.84339299999999995</v>
      </c>
      <c r="E25" s="72">
        <v>0.94040000000000001</v>
      </c>
      <c r="F25" s="72">
        <v>0.918045</v>
      </c>
      <c r="G25" s="72">
        <v>0.91157900000000003</v>
      </c>
      <c r="H25" s="73">
        <v>0.896513</v>
      </c>
      <c r="J25" s="6"/>
      <c r="K25" s="7"/>
      <c r="L25" s="7"/>
      <c r="M25" s="7"/>
      <c r="N25" s="7"/>
      <c r="O25" s="7"/>
      <c r="P25" s="7"/>
    </row>
    <row r="26" spans="2:16">
      <c r="B26" s="58" t="s">
        <v>23</v>
      </c>
      <c r="C26" s="72">
        <v>0.66666700000000001</v>
      </c>
      <c r="D26" s="72">
        <v>0.66129000000000004</v>
      </c>
      <c r="E26" s="72">
        <v>0.63414599999999999</v>
      </c>
      <c r="F26" s="72">
        <v>0.73846199999999995</v>
      </c>
      <c r="G26" s="72">
        <v>0.67605599999999999</v>
      </c>
      <c r="H26" s="73">
        <v>0.67532400000000004</v>
      </c>
      <c r="J26" s="6"/>
      <c r="K26" s="7"/>
      <c r="L26" s="7"/>
      <c r="M26" s="7"/>
      <c r="N26" s="7"/>
      <c r="O26" s="7"/>
      <c r="P26" s="7"/>
    </row>
    <row r="27" spans="2:16">
      <c r="B27" s="58" t="s">
        <v>24</v>
      </c>
      <c r="C27" s="72">
        <v>0.78571400000000002</v>
      </c>
      <c r="D27" s="72">
        <v>0.73214299999999999</v>
      </c>
      <c r="E27" s="72">
        <v>0.94545500000000005</v>
      </c>
      <c r="F27" s="72">
        <v>0.87272700000000003</v>
      </c>
      <c r="G27" s="72">
        <v>0.87272700000000003</v>
      </c>
      <c r="H27" s="73">
        <v>0.84175299999999997</v>
      </c>
      <c r="J27" s="6"/>
      <c r="K27" s="7"/>
      <c r="L27" s="7"/>
      <c r="M27" s="7"/>
      <c r="N27" s="7"/>
      <c r="O27" s="7"/>
      <c r="P27" s="7"/>
    </row>
    <row r="28" spans="2:16">
      <c r="B28" s="58" t="s">
        <v>25</v>
      </c>
      <c r="C28" s="72">
        <v>6.5384999999999999E-2</v>
      </c>
      <c r="D28" s="72">
        <v>6.9363999999999995E-2</v>
      </c>
      <c r="E28" s="72">
        <v>6.3584000000000002E-2</v>
      </c>
      <c r="F28" s="72">
        <v>4.6242999999999999E-2</v>
      </c>
      <c r="G28" s="72">
        <v>5.7803E-2</v>
      </c>
      <c r="H28" s="73">
        <v>6.0476000000000002E-2</v>
      </c>
      <c r="J28" s="6"/>
      <c r="K28" s="7"/>
      <c r="L28" s="7"/>
      <c r="M28" s="7"/>
      <c r="N28" s="7"/>
      <c r="O28" s="7"/>
      <c r="P28" s="7"/>
    </row>
    <row r="29" spans="2:16">
      <c r="B29" s="58" t="s">
        <v>26</v>
      </c>
      <c r="C29" s="72">
        <v>6.5384999999999999E-2</v>
      </c>
      <c r="D29" s="72">
        <v>6.9363999999999995E-2</v>
      </c>
      <c r="E29" s="72">
        <v>6.3584000000000002E-2</v>
      </c>
      <c r="F29" s="72">
        <v>4.6242999999999999E-2</v>
      </c>
      <c r="G29" s="72">
        <v>5.7803E-2</v>
      </c>
      <c r="H29" s="73">
        <v>6.0476000000000002E-2</v>
      </c>
      <c r="J29" s="6"/>
      <c r="K29" s="7"/>
      <c r="L29" s="7"/>
      <c r="M29" s="7"/>
      <c r="N29" s="7"/>
      <c r="O29" s="7"/>
      <c r="P29" s="7"/>
    </row>
    <row r="30" spans="2:16">
      <c r="B30" s="58" t="s">
        <v>27</v>
      </c>
      <c r="C30" s="72">
        <v>0.319581</v>
      </c>
      <c r="D30" s="72">
        <v>0.279389</v>
      </c>
      <c r="E30" s="72">
        <v>0.32887899999999998</v>
      </c>
      <c r="F30" s="72">
        <v>0.51191200000000003</v>
      </c>
      <c r="G30" s="72">
        <v>0.38989000000000001</v>
      </c>
      <c r="H30" s="73">
        <v>0.36592999999999998</v>
      </c>
      <c r="J30" s="6"/>
      <c r="K30" s="7"/>
      <c r="L30" s="7"/>
      <c r="M30" s="7"/>
      <c r="N30" s="7"/>
      <c r="O30" s="7"/>
      <c r="P30" s="7"/>
    </row>
    <row r="31" spans="2:16">
      <c r="B31" s="58" t="s">
        <v>28</v>
      </c>
      <c r="C31" s="72">
        <v>0</v>
      </c>
      <c r="D31" s="72">
        <v>0.5</v>
      </c>
      <c r="E31" s="72">
        <v>1</v>
      </c>
      <c r="F31" s="72">
        <v>0.5</v>
      </c>
      <c r="G31" s="72">
        <v>0.5</v>
      </c>
      <c r="H31" s="73">
        <v>0.5</v>
      </c>
      <c r="J31" s="6"/>
      <c r="K31" s="7"/>
      <c r="L31" s="7"/>
      <c r="M31" s="7"/>
      <c r="N31" s="7"/>
      <c r="O31" s="7"/>
      <c r="P31" s="7"/>
    </row>
    <row r="32" spans="2:16">
      <c r="B32" s="58" t="s">
        <v>29</v>
      </c>
      <c r="C32" s="72">
        <v>0.86914999999999998</v>
      </c>
      <c r="D32" s="72">
        <v>0.84339299999999995</v>
      </c>
      <c r="E32" s="72">
        <v>0.94040000000000001</v>
      </c>
      <c r="F32" s="72">
        <v>0.918045</v>
      </c>
      <c r="G32" s="72">
        <v>0.91157900000000003</v>
      </c>
      <c r="H32" s="73">
        <v>0.896513</v>
      </c>
      <c r="J32" s="6"/>
      <c r="K32" s="7"/>
      <c r="L32" s="7"/>
      <c r="M32" s="7"/>
      <c r="N32" s="7"/>
      <c r="O32" s="7"/>
      <c r="P32" s="7"/>
    </row>
    <row r="33" spans="2:17">
      <c r="B33" s="58" t="s">
        <v>30</v>
      </c>
      <c r="C33" s="72">
        <v>0.72131100000000004</v>
      </c>
      <c r="D33" s="72">
        <v>0.69491499999999995</v>
      </c>
      <c r="E33" s="72">
        <v>0.75912400000000002</v>
      </c>
      <c r="F33" s="72">
        <v>0.8</v>
      </c>
      <c r="G33" s="72">
        <v>0.76190500000000005</v>
      </c>
      <c r="H33" s="73">
        <v>0.74745099999999998</v>
      </c>
      <c r="J33" s="6"/>
      <c r="K33" s="7"/>
      <c r="L33" s="7"/>
      <c r="M33" s="7"/>
      <c r="N33" s="7"/>
      <c r="O33" s="7"/>
      <c r="P33" s="7"/>
    </row>
    <row r="34" spans="2:17">
      <c r="B34" s="58" t="s">
        <v>31</v>
      </c>
      <c r="C34" s="72">
        <v>0.68455600000000005</v>
      </c>
      <c r="D34" s="72">
        <v>0.65589900000000001</v>
      </c>
      <c r="E34" s="72">
        <v>0.72412699999999997</v>
      </c>
      <c r="F34" s="72">
        <v>0.774061</v>
      </c>
      <c r="G34" s="72">
        <v>0.72961200000000004</v>
      </c>
      <c r="H34" s="73">
        <v>0.71365100000000004</v>
      </c>
      <c r="J34" s="6"/>
      <c r="K34" s="7"/>
      <c r="L34" s="7"/>
      <c r="M34" s="7"/>
      <c r="N34" s="7"/>
      <c r="O34" s="7"/>
      <c r="P34" s="7"/>
    </row>
    <row r="35" spans="2:17">
      <c r="B35" s="59" t="s">
        <v>6</v>
      </c>
      <c r="C35" s="74">
        <v>0.25570399999999999</v>
      </c>
      <c r="D35" s="74">
        <v>0.26337100000000002</v>
      </c>
      <c r="E35" s="74">
        <v>0.25215799999999999</v>
      </c>
      <c r="F35" s="74">
        <v>0.21504100000000001</v>
      </c>
      <c r="G35" s="74">
        <v>0.240424</v>
      </c>
      <c r="H35" s="75">
        <v>0.24543599999999999</v>
      </c>
    </row>
    <row r="36" spans="2:17">
      <c r="B36" s="66"/>
      <c r="C36" s="66"/>
      <c r="D36" s="66"/>
      <c r="E36" s="66"/>
      <c r="F36" s="66"/>
      <c r="G36" s="66"/>
      <c r="H36" s="53"/>
    </row>
    <row r="37" spans="2:17">
      <c r="B37" s="67" t="s">
        <v>34</v>
      </c>
      <c r="C37" s="68"/>
      <c r="D37" s="68"/>
      <c r="E37" s="68"/>
      <c r="F37" s="68"/>
      <c r="G37" s="68"/>
      <c r="H37" s="69"/>
      <c r="L37" s="5"/>
      <c r="M37" s="5"/>
      <c r="N37" s="5"/>
      <c r="O37" s="5"/>
      <c r="P37" s="5"/>
      <c r="Q37" s="5"/>
    </row>
    <row r="38" spans="2:17">
      <c r="B38" s="70"/>
      <c r="C38" s="77">
        <v>0</v>
      </c>
      <c r="D38" s="77">
        <v>1</v>
      </c>
      <c r="E38" s="77">
        <v>2</v>
      </c>
      <c r="F38" s="77">
        <v>3</v>
      </c>
      <c r="G38" s="77">
        <v>4</v>
      </c>
      <c r="H38" s="78" t="s">
        <v>21</v>
      </c>
      <c r="K38" s="6"/>
      <c r="L38" s="6"/>
      <c r="M38" s="6"/>
      <c r="N38" s="6"/>
      <c r="O38" s="6"/>
      <c r="P38" s="6"/>
      <c r="Q38" s="6"/>
    </row>
    <row r="39" spans="2:17">
      <c r="B39" s="58" t="s">
        <v>22</v>
      </c>
      <c r="C39" s="7">
        <v>0.998228</v>
      </c>
      <c r="D39" s="7">
        <v>0.98428099999999996</v>
      </c>
      <c r="E39" s="7">
        <v>0.93838200000000005</v>
      </c>
      <c r="F39" s="7">
        <v>0.99848099999999995</v>
      </c>
      <c r="G39" s="7">
        <v>0.92297700000000005</v>
      </c>
      <c r="H39" s="7">
        <v>0.96847000000000005</v>
      </c>
      <c r="K39" s="6"/>
      <c r="L39" s="6"/>
      <c r="M39" s="6"/>
      <c r="N39" s="6"/>
      <c r="O39" s="6"/>
      <c r="P39" s="6"/>
      <c r="Q39" s="6"/>
    </row>
    <row r="40" spans="2:17">
      <c r="B40" s="58" t="s">
        <v>23</v>
      </c>
      <c r="C40" s="7">
        <v>0.82926800000000001</v>
      </c>
      <c r="D40" s="7">
        <v>0.89189200000000002</v>
      </c>
      <c r="E40" s="7">
        <v>0.87878800000000001</v>
      </c>
      <c r="F40" s="7">
        <v>0.84615399999999996</v>
      </c>
      <c r="G40" s="7">
        <v>0.84848500000000004</v>
      </c>
      <c r="H40" s="7">
        <v>0.85891700000000004</v>
      </c>
      <c r="K40" s="6"/>
      <c r="L40" s="6"/>
      <c r="M40" s="6"/>
      <c r="N40" s="6"/>
      <c r="O40" s="6"/>
      <c r="P40" s="6"/>
      <c r="Q40" s="6"/>
    </row>
    <row r="41" spans="2:17">
      <c r="B41" s="58" t="s">
        <v>24</v>
      </c>
      <c r="C41" s="7">
        <v>1</v>
      </c>
      <c r="D41" s="7">
        <v>0.97058800000000001</v>
      </c>
      <c r="E41" s="7">
        <v>0.87878800000000001</v>
      </c>
      <c r="F41" s="7">
        <v>1</v>
      </c>
      <c r="G41" s="7">
        <v>0.84848500000000004</v>
      </c>
      <c r="H41" s="7">
        <v>0.93957199999999996</v>
      </c>
      <c r="K41" s="6"/>
      <c r="L41" s="6"/>
      <c r="M41" s="6"/>
      <c r="N41" s="6"/>
      <c r="O41" s="6"/>
      <c r="P41" s="6"/>
      <c r="Q41" s="6"/>
    </row>
    <row r="42" spans="2:17">
      <c r="B42" s="58" t="s">
        <v>25</v>
      </c>
      <c r="C42" s="7">
        <v>3.4840000000000001E-3</v>
      </c>
      <c r="D42" s="7">
        <v>2.4889999999999999E-3</v>
      </c>
      <c r="E42" s="7">
        <v>3.9820000000000003E-3</v>
      </c>
      <c r="F42" s="7">
        <v>2.9880000000000002E-3</v>
      </c>
      <c r="G42" s="7">
        <v>4.9800000000000001E-3</v>
      </c>
      <c r="H42" s="7">
        <v>3.5850000000000001E-3</v>
      </c>
      <c r="K42" s="6"/>
      <c r="L42" s="6"/>
      <c r="M42" s="6"/>
      <c r="N42" s="6"/>
      <c r="O42" s="6"/>
      <c r="P42" s="6"/>
      <c r="Q42" s="6"/>
    </row>
    <row r="43" spans="2:17">
      <c r="B43" s="58" t="s">
        <v>26</v>
      </c>
      <c r="C43" s="7">
        <v>3.4840000000000001E-3</v>
      </c>
      <c r="D43" s="7">
        <v>2.4889999999999999E-3</v>
      </c>
      <c r="E43" s="7">
        <v>3.9820000000000003E-3</v>
      </c>
      <c r="F43" s="7">
        <v>2.9880000000000002E-3</v>
      </c>
      <c r="G43" s="7">
        <v>4.9800000000000001E-3</v>
      </c>
      <c r="H43" s="7">
        <v>3.5850000000000001E-3</v>
      </c>
      <c r="K43" s="6"/>
      <c r="L43" s="6"/>
      <c r="M43" s="6"/>
      <c r="N43" s="6"/>
      <c r="O43" s="6"/>
      <c r="P43" s="6"/>
      <c r="Q43" s="6"/>
    </row>
    <row r="44" spans="2:17">
      <c r="B44" s="58" t="s">
        <v>27</v>
      </c>
      <c r="C44" s="7">
        <v>0.79057299999999997</v>
      </c>
      <c r="D44" s="7">
        <v>0.85041</v>
      </c>
      <c r="E44" s="7">
        <v>0.75352699999999995</v>
      </c>
      <c r="F44" s="7">
        <v>0.81514399999999998</v>
      </c>
      <c r="G44" s="7">
        <v>0.69190600000000002</v>
      </c>
      <c r="H44" s="7">
        <v>0.78031200000000001</v>
      </c>
      <c r="K44" s="6"/>
      <c r="L44" s="6"/>
      <c r="M44" s="6"/>
      <c r="N44" s="6"/>
      <c r="O44" s="6"/>
      <c r="P44" s="6"/>
      <c r="Q44" s="6"/>
    </row>
    <row r="45" spans="2:17">
      <c r="B45" s="58" t="s">
        <v>28</v>
      </c>
      <c r="C45" s="7">
        <v>0.5</v>
      </c>
      <c r="D45" s="7">
        <v>0</v>
      </c>
      <c r="E45" s="7">
        <v>0</v>
      </c>
      <c r="F45" s="7">
        <v>0.5</v>
      </c>
      <c r="G45" s="7">
        <v>0</v>
      </c>
      <c r="H45" s="7">
        <v>0.2</v>
      </c>
      <c r="K45" s="6"/>
      <c r="L45" s="6"/>
      <c r="M45" s="6"/>
      <c r="N45" s="6"/>
      <c r="O45" s="6"/>
      <c r="P45" s="6"/>
      <c r="Q45" s="6"/>
    </row>
    <row r="46" spans="2:17">
      <c r="B46" s="58" t="s">
        <v>29</v>
      </c>
      <c r="C46" s="7">
        <v>0.998228</v>
      </c>
      <c r="D46" s="7">
        <v>0.98428099999999996</v>
      </c>
      <c r="E46" s="7">
        <v>0.93838200000000005</v>
      </c>
      <c r="F46" s="7">
        <v>0.99848099999999995</v>
      </c>
      <c r="G46" s="7">
        <v>0.92297700000000005</v>
      </c>
      <c r="H46" s="7">
        <v>0.96847000000000005</v>
      </c>
      <c r="K46" s="6"/>
      <c r="L46" s="6"/>
      <c r="M46" s="6"/>
      <c r="N46" s="6"/>
      <c r="O46" s="6"/>
      <c r="P46" s="6"/>
      <c r="Q46" s="6"/>
    </row>
    <row r="47" spans="2:17">
      <c r="B47" s="58" t="s">
        <v>30</v>
      </c>
      <c r="C47" s="7">
        <v>0.906667</v>
      </c>
      <c r="D47" s="7">
        <v>0.92957699999999999</v>
      </c>
      <c r="E47" s="7">
        <v>0.87878800000000001</v>
      </c>
      <c r="F47" s="7">
        <v>0.91666700000000001</v>
      </c>
      <c r="G47" s="7">
        <v>0.84848500000000004</v>
      </c>
      <c r="H47" s="7">
        <v>0.89603699999999997</v>
      </c>
      <c r="K47" s="6"/>
      <c r="L47" s="6"/>
      <c r="M47" s="6"/>
      <c r="N47" s="6"/>
      <c r="O47" s="6"/>
      <c r="P47" s="6"/>
      <c r="Q47" s="6"/>
    </row>
    <row r="48" spans="2:17">
      <c r="B48" s="58" t="s">
        <v>31</v>
      </c>
      <c r="C48" s="7">
        <v>0.90490700000000002</v>
      </c>
      <c r="D48" s="7">
        <v>0.92831300000000005</v>
      </c>
      <c r="E48" s="7">
        <v>0.87676399999999999</v>
      </c>
      <c r="F48" s="7">
        <v>0.91515599999999997</v>
      </c>
      <c r="G48" s="7">
        <v>0.84595299999999995</v>
      </c>
      <c r="H48" s="7">
        <v>0.89421899999999999</v>
      </c>
      <c r="K48" s="6"/>
      <c r="L48" s="6"/>
      <c r="M48" s="6"/>
      <c r="N48" s="6"/>
      <c r="O48" s="6"/>
      <c r="P48" s="6"/>
      <c r="Q48" s="6"/>
    </row>
    <row r="49" spans="2:16">
      <c r="B49" s="59" t="s">
        <v>6</v>
      </c>
      <c r="C49" s="7">
        <v>5.9027999999999997E-2</v>
      </c>
      <c r="D49" s="7">
        <v>4.9888000000000002E-2</v>
      </c>
      <c r="E49" s="7">
        <v>6.3103999999999993E-2</v>
      </c>
      <c r="F49" s="7">
        <v>5.4663000000000003E-2</v>
      </c>
      <c r="G49" s="7">
        <v>7.0569999999999994E-2</v>
      </c>
      <c r="H49" s="7">
        <v>5.9450000000000003E-2</v>
      </c>
    </row>
    <row r="50" spans="2:16">
      <c r="B50" s="66"/>
      <c r="C50" s="66"/>
      <c r="D50" s="66"/>
      <c r="E50" s="66"/>
      <c r="F50" s="66"/>
      <c r="G50" s="66"/>
      <c r="H50" s="53"/>
    </row>
    <row r="51" spans="2:16">
      <c r="B51" s="67" t="s">
        <v>35</v>
      </c>
      <c r="C51" s="68"/>
      <c r="D51" s="68"/>
      <c r="E51" s="68"/>
      <c r="F51" s="68"/>
      <c r="G51" s="68"/>
      <c r="H51" s="69"/>
    </row>
    <row r="52" spans="2:16">
      <c r="B52" s="71"/>
      <c r="C52" s="77">
        <v>0</v>
      </c>
      <c r="D52" s="77">
        <v>1</v>
      </c>
      <c r="E52" s="77">
        <v>2</v>
      </c>
      <c r="F52" s="77">
        <v>3</v>
      </c>
      <c r="G52" s="77">
        <v>4</v>
      </c>
      <c r="H52" s="78" t="s">
        <v>21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21</v>
      </c>
    </row>
    <row r="53" spans="2:16">
      <c r="B53" s="58" t="s">
        <v>22</v>
      </c>
      <c r="C53" s="7">
        <v>0.98383600000000004</v>
      </c>
      <c r="D53" s="7">
        <v>0.95762899999999995</v>
      </c>
      <c r="E53" s="7">
        <v>0.85070500000000004</v>
      </c>
      <c r="F53" s="7">
        <v>0.93838200000000005</v>
      </c>
      <c r="G53" s="7">
        <v>0.90484600000000004</v>
      </c>
      <c r="H53" s="7">
        <v>0.92708000000000002</v>
      </c>
      <c r="J53" s="6" t="s">
        <v>22</v>
      </c>
      <c r="K53" s="6">
        <v>0.98383600000000004</v>
      </c>
      <c r="L53" s="6">
        <v>0.95762899999999995</v>
      </c>
      <c r="M53" s="6">
        <v>0.85070500000000004</v>
      </c>
      <c r="N53" s="6">
        <v>0.93838200000000005</v>
      </c>
      <c r="O53" s="6">
        <v>0.90484600000000004</v>
      </c>
      <c r="P53" s="6">
        <v>0.92708000000000002</v>
      </c>
    </row>
    <row r="54" spans="2:16">
      <c r="B54" s="58" t="s">
        <v>23</v>
      </c>
      <c r="C54" s="7">
        <v>0.69387799999999999</v>
      </c>
      <c r="D54" s="7">
        <v>0.72727299999999995</v>
      </c>
      <c r="E54" s="7">
        <v>0.66666700000000001</v>
      </c>
      <c r="F54" s="7">
        <v>0.66666700000000001</v>
      </c>
      <c r="G54" s="7">
        <v>0.60869600000000001</v>
      </c>
      <c r="H54" s="7">
        <v>0.67263600000000001</v>
      </c>
      <c r="J54" s="6" t="s">
        <v>23</v>
      </c>
      <c r="K54" s="6">
        <v>0.69387799999999999</v>
      </c>
      <c r="L54" s="6">
        <v>0.72727299999999995</v>
      </c>
      <c r="M54" s="6">
        <v>0.66666700000000001</v>
      </c>
      <c r="N54" s="6">
        <v>0.66666700000000001</v>
      </c>
      <c r="O54" s="6">
        <v>0.60869600000000001</v>
      </c>
      <c r="P54" s="6">
        <v>0.67263600000000001</v>
      </c>
    </row>
    <row r="55" spans="2:16">
      <c r="B55" s="58" t="s">
        <v>24</v>
      </c>
      <c r="C55" s="7">
        <v>1</v>
      </c>
      <c r="D55" s="7">
        <v>0.94117600000000001</v>
      </c>
      <c r="E55" s="7">
        <v>0.72727299999999995</v>
      </c>
      <c r="F55" s="7">
        <v>0.90909099999999998</v>
      </c>
      <c r="G55" s="7">
        <v>0.84848500000000004</v>
      </c>
      <c r="H55" s="7">
        <v>0.88520500000000002</v>
      </c>
      <c r="J55" s="6" t="s">
        <v>24</v>
      </c>
      <c r="K55" s="6">
        <v>1</v>
      </c>
      <c r="L55" s="6">
        <v>0.94117600000000001</v>
      </c>
      <c r="M55" s="6">
        <v>0.72727299999999995</v>
      </c>
      <c r="N55" s="6">
        <v>0.90909099999999998</v>
      </c>
      <c r="O55" s="6">
        <v>0.84848500000000004</v>
      </c>
      <c r="P55" s="6">
        <v>0.88520500000000002</v>
      </c>
    </row>
    <row r="56" spans="2:16">
      <c r="B56" s="58" t="s">
        <v>25</v>
      </c>
      <c r="C56" s="7">
        <v>3.0120000000000001E-2</v>
      </c>
      <c r="D56" s="7">
        <v>2.8169E-2</v>
      </c>
      <c r="E56" s="7">
        <v>4.2254E-2</v>
      </c>
      <c r="F56" s="7">
        <v>3.6216999999999999E-2</v>
      </c>
      <c r="G56" s="7">
        <v>4.6278E-2</v>
      </c>
      <c r="H56" s="7">
        <v>3.6608000000000002E-2</v>
      </c>
      <c r="J56" s="6" t="s">
        <v>25</v>
      </c>
      <c r="K56" s="6">
        <v>3.0120000000000001E-2</v>
      </c>
      <c r="L56" s="6">
        <v>2.8169E-2</v>
      </c>
      <c r="M56" s="6">
        <v>4.2254E-2</v>
      </c>
      <c r="N56" s="6">
        <v>3.6216999999999999E-2</v>
      </c>
      <c r="O56" s="6">
        <v>4.6278E-2</v>
      </c>
      <c r="P56" s="6">
        <v>3.6608000000000002E-2</v>
      </c>
    </row>
    <row r="57" spans="2:16">
      <c r="B57" s="58" t="s">
        <v>26</v>
      </c>
      <c r="C57" s="7">
        <v>3.0120000000000001E-2</v>
      </c>
      <c r="D57" s="7">
        <v>2.8169E-2</v>
      </c>
      <c r="E57" s="7">
        <v>4.2254E-2</v>
      </c>
      <c r="F57" s="7">
        <v>3.6216999999999999E-2</v>
      </c>
      <c r="G57" s="7">
        <v>4.6278E-2</v>
      </c>
      <c r="H57" s="7">
        <v>3.6608000000000002E-2</v>
      </c>
      <c r="J57" s="6" t="s">
        <v>26</v>
      </c>
      <c r="K57" s="6">
        <v>3.0120000000000001E-2</v>
      </c>
      <c r="L57" s="6">
        <v>2.8169E-2</v>
      </c>
      <c r="M57" s="6">
        <v>4.2254E-2</v>
      </c>
      <c r="N57" s="6">
        <v>3.6216999999999999E-2</v>
      </c>
      <c r="O57" s="6">
        <v>4.6278E-2</v>
      </c>
      <c r="P57" s="6">
        <v>3.6608000000000002E-2</v>
      </c>
    </row>
    <row r="58" spans="2:16">
      <c r="B58" s="58" t="s">
        <v>27</v>
      </c>
      <c r="C58" s="7">
        <v>0.52649599999999996</v>
      </c>
      <c r="D58" s="7">
        <v>0.55799799999999999</v>
      </c>
      <c r="E58" s="7">
        <v>0.31837799999999999</v>
      </c>
      <c r="F58" s="7">
        <v>0.41575200000000001</v>
      </c>
      <c r="G58" s="7">
        <v>0.25346099999999999</v>
      </c>
      <c r="H58" s="7">
        <v>0.41441699999999998</v>
      </c>
      <c r="J58" s="6" t="s">
        <v>27</v>
      </c>
      <c r="K58" s="6">
        <v>0.52649599999999996</v>
      </c>
      <c r="L58" s="6">
        <v>0.55799799999999999</v>
      </c>
      <c r="M58" s="6">
        <v>0.31837799999999999</v>
      </c>
      <c r="N58" s="6">
        <v>0.41575200000000001</v>
      </c>
      <c r="O58" s="6">
        <v>0.25346099999999999</v>
      </c>
      <c r="P58" s="6">
        <v>0.41441699999999998</v>
      </c>
    </row>
    <row r="59" spans="2:16">
      <c r="B59" s="58" t="s">
        <v>28</v>
      </c>
      <c r="C59" s="7">
        <v>1</v>
      </c>
      <c r="D59" s="7">
        <v>0</v>
      </c>
      <c r="E59" s="7">
        <v>0</v>
      </c>
      <c r="F59" s="7">
        <v>0.5</v>
      </c>
      <c r="G59" s="7">
        <v>0</v>
      </c>
      <c r="H59" s="7">
        <v>0.3</v>
      </c>
      <c r="J59" s="6" t="s">
        <v>28</v>
      </c>
      <c r="K59" s="6">
        <v>1</v>
      </c>
      <c r="L59" s="6">
        <v>0</v>
      </c>
      <c r="M59" s="6">
        <v>0</v>
      </c>
      <c r="N59" s="6">
        <v>0.5</v>
      </c>
      <c r="O59" s="6">
        <v>0</v>
      </c>
      <c r="P59" s="6">
        <v>0.3</v>
      </c>
    </row>
    <row r="60" spans="2:16">
      <c r="B60" s="58" t="s">
        <v>29</v>
      </c>
      <c r="C60" s="7">
        <v>0.98383600000000004</v>
      </c>
      <c r="D60" s="7">
        <v>0.95762899999999995</v>
      </c>
      <c r="E60" s="7">
        <v>0.85070500000000004</v>
      </c>
      <c r="F60" s="7">
        <v>0.93838200000000005</v>
      </c>
      <c r="G60" s="7">
        <v>0.90484600000000004</v>
      </c>
      <c r="H60" s="7">
        <v>0.92708000000000002</v>
      </c>
      <c r="J60" s="6" t="s">
        <v>29</v>
      </c>
      <c r="K60" s="6">
        <v>0.98383600000000004</v>
      </c>
      <c r="L60" s="6">
        <v>0.95762899999999995</v>
      </c>
      <c r="M60" s="6">
        <v>0.85070500000000004</v>
      </c>
      <c r="N60" s="6">
        <v>0.93838200000000005</v>
      </c>
      <c r="O60" s="6">
        <v>0.90484600000000004</v>
      </c>
      <c r="P60" s="6">
        <v>0.92708000000000002</v>
      </c>
    </row>
    <row r="61" spans="2:16">
      <c r="B61" s="58" t="s">
        <v>30</v>
      </c>
      <c r="C61" s="7">
        <v>0.81927700000000003</v>
      </c>
      <c r="D61" s="7">
        <v>0.82051300000000005</v>
      </c>
      <c r="E61" s="7">
        <v>0.69565200000000005</v>
      </c>
      <c r="F61" s="7">
        <v>0.769231</v>
      </c>
      <c r="G61" s="7">
        <v>0.70886099999999996</v>
      </c>
      <c r="H61" s="7">
        <v>0.76270700000000002</v>
      </c>
      <c r="J61" s="6" t="s">
        <v>30</v>
      </c>
      <c r="K61" s="6">
        <v>0.81927700000000003</v>
      </c>
      <c r="L61" s="6">
        <v>0.82051300000000005</v>
      </c>
      <c r="M61" s="6">
        <v>0.69565200000000005</v>
      </c>
      <c r="N61" s="6">
        <v>0.769231</v>
      </c>
      <c r="O61" s="6">
        <v>0.70886099999999996</v>
      </c>
      <c r="P61" s="6">
        <v>0.76270700000000002</v>
      </c>
    </row>
    <row r="62" spans="2:16">
      <c r="B62" s="58" t="s">
        <v>31</v>
      </c>
      <c r="C62" s="7">
        <v>0.80343100000000001</v>
      </c>
      <c r="D62" s="7">
        <v>0.80550100000000002</v>
      </c>
      <c r="E62" s="7">
        <v>0.67299600000000004</v>
      </c>
      <c r="F62" s="7">
        <v>0.75008399999999997</v>
      </c>
      <c r="G62" s="7">
        <v>0.68446200000000001</v>
      </c>
      <c r="H62" s="7">
        <v>0.74329500000000004</v>
      </c>
      <c r="J62" s="6" t="s">
        <v>31</v>
      </c>
      <c r="K62" s="6">
        <v>0.80343100000000001</v>
      </c>
      <c r="L62" s="6">
        <v>0.80550100000000002</v>
      </c>
      <c r="M62" s="6">
        <v>0.67299600000000004</v>
      </c>
      <c r="N62" s="6">
        <v>0.75008399999999997</v>
      </c>
      <c r="O62" s="6">
        <v>0.68446200000000001</v>
      </c>
      <c r="P62" s="6">
        <v>0.74329500000000004</v>
      </c>
    </row>
    <row r="63" spans="2:16">
      <c r="B63" s="59" t="s">
        <v>6</v>
      </c>
      <c r="C63" s="7">
        <v>0.17355300000000001</v>
      </c>
      <c r="D63" s="7">
        <v>0.16783600000000001</v>
      </c>
      <c r="E63" s="7">
        <v>0.20555699999999999</v>
      </c>
      <c r="F63" s="7">
        <v>0.190308</v>
      </c>
      <c r="G63" s="7">
        <v>0.21512200000000001</v>
      </c>
      <c r="H63" s="7">
        <v>0.19047500000000001</v>
      </c>
      <c r="J63" s="6" t="s">
        <v>6</v>
      </c>
      <c r="K63" s="6">
        <v>0.17355300000000001</v>
      </c>
      <c r="L63" s="6">
        <v>0.16783600000000001</v>
      </c>
      <c r="M63" s="6">
        <v>0.20555699999999999</v>
      </c>
      <c r="N63" s="6">
        <v>0.190308</v>
      </c>
      <c r="O63" s="6">
        <v>0.21512200000000001</v>
      </c>
      <c r="P63" s="6">
        <v>0.19047500000000001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I63"/>
  <sheetViews>
    <sheetView workbookViewId="0">
      <selection activeCell="C52" sqref="C52:H52"/>
    </sheetView>
  </sheetViews>
  <sheetFormatPr baseColWidth="10" defaultRowHeight="16"/>
  <sheetData>
    <row r="2" spans="2:9">
      <c r="B2" s="40" t="s">
        <v>36</v>
      </c>
      <c r="C2" s="41"/>
      <c r="D2" s="41"/>
      <c r="E2" s="41"/>
      <c r="F2" s="41"/>
      <c r="G2" s="41"/>
      <c r="H2" s="41"/>
      <c r="I2" s="42"/>
    </row>
    <row r="3" spans="2:9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9">
      <c r="B4" s="31" t="s">
        <v>11</v>
      </c>
      <c r="C4" s="32" t="s">
        <v>2</v>
      </c>
      <c r="D4" s="35">
        <f>H21</f>
        <v>0</v>
      </c>
      <c r="E4" s="35">
        <f>H15</f>
        <v>0</v>
      </c>
      <c r="F4" s="35">
        <f>H18</f>
        <v>0</v>
      </c>
      <c r="G4" s="35">
        <f>H11</f>
        <v>0</v>
      </c>
      <c r="H4" s="35">
        <f>H19</f>
        <v>0</v>
      </c>
      <c r="I4" s="36">
        <f>H20</f>
        <v>0</v>
      </c>
    </row>
    <row r="5" spans="2:9">
      <c r="B5" s="31" t="s">
        <v>3</v>
      </c>
      <c r="C5" s="37"/>
      <c r="D5" s="35">
        <f>H35</f>
        <v>0</v>
      </c>
      <c r="E5" s="35">
        <f>H29</f>
        <v>0</v>
      </c>
      <c r="F5" s="35">
        <f>H32</f>
        <v>0</v>
      </c>
      <c r="G5" s="35">
        <f>H25</f>
        <v>0</v>
      </c>
      <c r="H5" s="35">
        <f>H33</f>
        <v>0</v>
      </c>
      <c r="I5" s="36">
        <f>H34</f>
        <v>0</v>
      </c>
    </row>
    <row r="6" spans="2:9">
      <c r="B6" s="31" t="s">
        <v>12</v>
      </c>
      <c r="C6" s="32" t="s">
        <v>2</v>
      </c>
      <c r="D6" s="35">
        <f>H49</f>
        <v>0</v>
      </c>
      <c r="E6" s="35">
        <f>H42</f>
        <v>0</v>
      </c>
      <c r="F6" s="35">
        <f>H46</f>
        <v>0</v>
      </c>
      <c r="G6" s="35">
        <f>H39</f>
        <v>0</v>
      </c>
      <c r="H6" s="35">
        <f>H47</f>
        <v>0</v>
      </c>
      <c r="I6" s="36">
        <f>H48</f>
        <v>0</v>
      </c>
    </row>
    <row r="7" spans="2:9">
      <c r="B7" s="45" t="s">
        <v>3</v>
      </c>
      <c r="C7" s="46"/>
      <c r="D7" s="47">
        <f>H63</f>
        <v>0</v>
      </c>
      <c r="E7" s="47">
        <f>H57</f>
        <v>0</v>
      </c>
      <c r="F7" s="47">
        <f>H60</f>
        <v>0</v>
      </c>
      <c r="G7" s="47">
        <f>H53</f>
        <v>0</v>
      </c>
      <c r="H7" s="47">
        <f>H61</f>
        <v>0</v>
      </c>
      <c r="I7" s="48">
        <f>H62</f>
        <v>0</v>
      </c>
    </row>
    <row r="8" spans="2:9">
      <c r="B8" s="14"/>
      <c r="C8" s="14"/>
      <c r="D8" s="14"/>
      <c r="E8" s="14"/>
      <c r="F8" s="14"/>
      <c r="G8" s="14"/>
      <c r="H8" s="9"/>
      <c r="I8" s="9"/>
    </row>
    <row r="9" spans="2:9">
      <c r="B9" s="49" t="s">
        <v>32</v>
      </c>
      <c r="C9" s="50"/>
      <c r="D9" s="50"/>
      <c r="E9" s="50"/>
      <c r="F9" s="50"/>
      <c r="G9" s="50"/>
      <c r="H9" s="51"/>
      <c r="I9" s="9"/>
    </row>
    <row r="10" spans="2:9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</row>
    <row r="11" spans="2:9">
      <c r="B11" s="18" t="s">
        <v>22</v>
      </c>
      <c r="C11" s="19"/>
      <c r="D11" s="19"/>
      <c r="E11" s="19"/>
      <c r="F11" s="19"/>
      <c r="G11" s="19"/>
      <c r="H11" s="20"/>
      <c r="I11" s="9"/>
    </row>
    <row r="12" spans="2:9">
      <c r="B12" s="18" t="s">
        <v>23</v>
      </c>
      <c r="C12" s="19"/>
      <c r="D12" s="19"/>
      <c r="E12" s="19"/>
      <c r="F12" s="19"/>
      <c r="G12" s="19"/>
      <c r="H12" s="20"/>
      <c r="I12" s="9"/>
    </row>
    <row r="13" spans="2:9">
      <c r="B13" s="18" t="s">
        <v>24</v>
      </c>
      <c r="C13" s="19"/>
      <c r="D13" s="19"/>
      <c r="E13" s="19"/>
      <c r="F13" s="19"/>
      <c r="G13" s="19"/>
      <c r="H13" s="20"/>
    </row>
    <row r="14" spans="2:9">
      <c r="B14" s="18" t="s">
        <v>25</v>
      </c>
      <c r="C14" s="19"/>
      <c r="D14" s="19"/>
      <c r="E14" s="19"/>
      <c r="F14" s="19"/>
      <c r="G14" s="19"/>
      <c r="H14" s="20"/>
    </row>
    <row r="15" spans="2:9">
      <c r="B15" s="18" t="s">
        <v>26</v>
      </c>
      <c r="C15" s="19"/>
      <c r="D15" s="19"/>
      <c r="E15" s="19"/>
      <c r="F15" s="19"/>
      <c r="G15" s="19"/>
      <c r="H15" s="20"/>
    </row>
    <row r="16" spans="2:9">
      <c r="B16" s="18" t="s">
        <v>27</v>
      </c>
      <c r="C16" s="19"/>
      <c r="D16" s="19"/>
      <c r="E16" s="19"/>
      <c r="F16" s="19"/>
      <c r="G16" s="19"/>
      <c r="H16" s="20"/>
    </row>
    <row r="17" spans="2:8">
      <c r="B17" s="18" t="s">
        <v>28</v>
      </c>
      <c r="C17" s="19"/>
      <c r="D17" s="19"/>
      <c r="E17" s="19"/>
      <c r="F17" s="19"/>
      <c r="G17" s="19"/>
      <c r="H17" s="20"/>
    </row>
    <row r="18" spans="2:8">
      <c r="B18" s="18" t="s">
        <v>29</v>
      </c>
      <c r="C18" s="19"/>
      <c r="D18" s="19"/>
      <c r="E18" s="19"/>
      <c r="F18" s="19"/>
      <c r="G18" s="19"/>
      <c r="H18" s="20"/>
    </row>
    <row r="19" spans="2:8">
      <c r="B19" s="18" t="s">
        <v>30</v>
      </c>
      <c r="C19" s="19"/>
      <c r="D19" s="19"/>
      <c r="E19" s="19"/>
      <c r="F19" s="19"/>
      <c r="G19" s="19"/>
      <c r="H19" s="20"/>
    </row>
    <row r="20" spans="2:8">
      <c r="B20" s="18" t="s">
        <v>31</v>
      </c>
      <c r="C20" s="19"/>
      <c r="D20" s="19"/>
      <c r="E20" s="19"/>
      <c r="F20" s="19"/>
      <c r="G20" s="19"/>
      <c r="H20" s="20"/>
    </row>
    <row r="21" spans="2:8">
      <c r="B21" s="21" t="s">
        <v>6</v>
      </c>
      <c r="C21" s="22"/>
      <c r="D21" s="22"/>
      <c r="E21" s="22"/>
      <c r="F21" s="22"/>
      <c r="G21" s="22"/>
      <c r="H21" s="23"/>
    </row>
    <row r="22" spans="2:8">
      <c r="B22" s="14"/>
      <c r="C22" s="14"/>
      <c r="D22" s="14"/>
      <c r="E22" s="14"/>
      <c r="F22" s="14"/>
      <c r="G22" s="14"/>
      <c r="H22" s="9"/>
    </row>
    <row r="23" spans="2:8">
      <c r="B23" s="49" t="s">
        <v>33</v>
      </c>
      <c r="C23" s="50"/>
      <c r="D23" s="50"/>
      <c r="E23" s="50"/>
      <c r="F23" s="50"/>
      <c r="G23" s="50"/>
      <c r="H23" s="51"/>
    </row>
    <row r="24" spans="2:8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</row>
    <row r="25" spans="2:8">
      <c r="B25" s="18" t="s">
        <v>22</v>
      </c>
      <c r="C25" s="19"/>
      <c r="D25" s="19"/>
      <c r="E25" s="19"/>
      <c r="F25" s="19"/>
      <c r="G25" s="19"/>
      <c r="H25" s="20"/>
    </row>
    <row r="26" spans="2:8">
      <c r="B26" s="18" t="s">
        <v>23</v>
      </c>
      <c r="C26" s="19"/>
      <c r="D26" s="19"/>
      <c r="E26" s="19"/>
      <c r="F26" s="19"/>
      <c r="G26" s="19"/>
      <c r="H26" s="20"/>
    </row>
    <row r="27" spans="2:8">
      <c r="B27" s="18" t="s">
        <v>24</v>
      </c>
      <c r="C27" s="19"/>
      <c r="D27" s="19"/>
      <c r="E27" s="19"/>
      <c r="F27" s="19"/>
      <c r="G27" s="19"/>
      <c r="H27" s="20"/>
    </row>
    <row r="28" spans="2:8">
      <c r="B28" s="18" t="s">
        <v>25</v>
      </c>
      <c r="C28" s="19"/>
      <c r="D28" s="19"/>
      <c r="E28" s="19"/>
      <c r="F28" s="19"/>
      <c r="G28" s="19"/>
      <c r="H28" s="20"/>
    </row>
    <row r="29" spans="2:8">
      <c r="B29" s="18" t="s">
        <v>26</v>
      </c>
      <c r="C29" s="19"/>
      <c r="D29" s="19"/>
      <c r="E29" s="19"/>
      <c r="F29" s="19"/>
      <c r="G29" s="19"/>
      <c r="H29" s="20"/>
    </row>
    <row r="30" spans="2:8">
      <c r="B30" s="18" t="s">
        <v>27</v>
      </c>
      <c r="C30" s="19"/>
      <c r="D30" s="19"/>
      <c r="E30" s="19"/>
      <c r="F30" s="19"/>
      <c r="G30" s="19"/>
      <c r="H30" s="20"/>
    </row>
    <row r="31" spans="2:8">
      <c r="B31" s="18" t="s">
        <v>28</v>
      </c>
      <c r="C31" s="19"/>
      <c r="D31" s="19"/>
      <c r="E31" s="19"/>
      <c r="F31" s="19"/>
      <c r="G31" s="19"/>
      <c r="H31" s="20"/>
    </row>
    <row r="32" spans="2:8">
      <c r="B32" s="18" t="s">
        <v>29</v>
      </c>
      <c r="C32" s="19"/>
      <c r="D32" s="19"/>
      <c r="E32" s="19"/>
      <c r="F32" s="19"/>
      <c r="G32" s="19"/>
      <c r="H32" s="20"/>
    </row>
    <row r="33" spans="2:8">
      <c r="B33" s="18" t="s">
        <v>30</v>
      </c>
      <c r="C33" s="19"/>
      <c r="D33" s="19"/>
      <c r="E33" s="19"/>
      <c r="F33" s="19"/>
      <c r="G33" s="19"/>
      <c r="H33" s="20"/>
    </row>
    <row r="34" spans="2:8">
      <c r="B34" s="18" t="s">
        <v>31</v>
      </c>
      <c r="C34" s="19"/>
      <c r="D34" s="19"/>
      <c r="E34" s="19"/>
      <c r="F34" s="19"/>
      <c r="G34" s="19"/>
      <c r="H34" s="20"/>
    </row>
    <row r="35" spans="2:8">
      <c r="B35" s="21" t="s">
        <v>6</v>
      </c>
      <c r="C35" s="22"/>
      <c r="D35" s="22"/>
      <c r="E35" s="22"/>
      <c r="F35" s="22"/>
      <c r="G35" s="22"/>
      <c r="H35" s="23"/>
    </row>
    <row r="36" spans="2:8">
      <c r="B36" s="1"/>
      <c r="C36" s="1"/>
      <c r="D36" s="1"/>
      <c r="E36" s="1"/>
      <c r="F36" s="1"/>
      <c r="G36" s="1"/>
    </row>
    <row r="37" spans="2:8">
      <c r="B37" s="52" t="s">
        <v>34</v>
      </c>
      <c r="C37" s="38"/>
      <c r="D37" s="38"/>
      <c r="E37" s="38"/>
      <c r="F37" s="38"/>
      <c r="G37" s="38"/>
      <c r="H37" s="39"/>
    </row>
    <row r="38" spans="2:8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</row>
    <row r="39" spans="2:8">
      <c r="B39" s="18" t="s">
        <v>22</v>
      </c>
      <c r="C39" s="19"/>
      <c r="D39" s="19"/>
      <c r="E39" s="19"/>
      <c r="F39" s="19"/>
      <c r="G39" s="19"/>
      <c r="H39" s="20"/>
    </row>
    <row r="40" spans="2:8">
      <c r="B40" s="18" t="s">
        <v>23</v>
      </c>
      <c r="C40" s="19"/>
      <c r="D40" s="19"/>
      <c r="E40" s="19"/>
      <c r="F40" s="19"/>
      <c r="G40" s="19"/>
      <c r="H40" s="20"/>
    </row>
    <row r="41" spans="2:8">
      <c r="B41" s="18" t="s">
        <v>24</v>
      </c>
      <c r="C41" s="19"/>
      <c r="D41" s="19"/>
      <c r="E41" s="19"/>
      <c r="F41" s="19"/>
      <c r="G41" s="19"/>
      <c r="H41" s="20"/>
    </row>
    <row r="42" spans="2:8">
      <c r="B42" s="18" t="s">
        <v>25</v>
      </c>
      <c r="C42" s="19"/>
      <c r="D42" s="19"/>
      <c r="E42" s="19"/>
      <c r="F42" s="19"/>
      <c r="G42" s="19"/>
      <c r="H42" s="20"/>
    </row>
    <row r="43" spans="2:8">
      <c r="B43" s="18" t="s">
        <v>26</v>
      </c>
      <c r="C43" s="19"/>
      <c r="D43" s="19"/>
      <c r="E43" s="19"/>
      <c r="F43" s="19"/>
      <c r="G43" s="19"/>
      <c r="H43" s="20"/>
    </row>
    <row r="44" spans="2:8">
      <c r="B44" s="18" t="s">
        <v>27</v>
      </c>
      <c r="C44" s="19"/>
      <c r="D44" s="19"/>
      <c r="E44" s="19"/>
      <c r="F44" s="19"/>
      <c r="G44" s="19"/>
      <c r="H44" s="20"/>
    </row>
    <row r="45" spans="2:8">
      <c r="B45" s="18" t="s">
        <v>28</v>
      </c>
      <c r="C45" s="19"/>
      <c r="D45" s="19"/>
      <c r="E45" s="19"/>
      <c r="F45" s="19"/>
      <c r="G45" s="19"/>
      <c r="H45" s="20"/>
    </row>
    <row r="46" spans="2:8">
      <c r="B46" s="18" t="s">
        <v>29</v>
      </c>
      <c r="C46" s="19"/>
      <c r="D46" s="19"/>
      <c r="E46" s="19"/>
      <c r="F46" s="19"/>
      <c r="G46" s="19"/>
      <c r="H46" s="20"/>
    </row>
    <row r="47" spans="2:8">
      <c r="B47" s="18" t="s">
        <v>30</v>
      </c>
      <c r="C47" s="19"/>
      <c r="D47" s="19"/>
      <c r="E47" s="19"/>
      <c r="F47" s="19"/>
      <c r="G47" s="19"/>
      <c r="H47" s="20"/>
    </row>
    <row r="48" spans="2:8">
      <c r="B48" s="18" t="s">
        <v>31</v>
      </c>
      <c r="C48" s="19"/>
      <c r="D48" s="19"/>
      <c r="E48" s="19"/>
      <c r="F48" s="19"/>
      <c r="G48" s="19"/>
      <c r="H48" s="20"/>
    </row>
    <row r="49" spans="2:8">
      <c r="B49" s="21" t="s">
        <v>6</v>
      </c>
      <c r="C49" s="22"/>
      <c r="D49" s="22"/>
      <c r="E49" s="22"/>
      <c r="F49" s="22"/>
      <c r="G49" s="22"/>
      <c r="H49" s="23"/>
    </row>
    <row r="50" spans="2:8">
      <c r="B50" s="1"/>
      <c r="C50" s="1"/>
      <c r="D50" s="1"/>
      <c r="E50" s="1"/>
      <c r="F50" s="1"/>
      <c r="G50" s="1"/>
    </row>
    <row r="51" spans="2:8">
      <c r="B51" s="52" t="s">
        <v>35</v>
      </c>
      <c r="C51" s="38"/>
      <c r="D51" s="38"/>
      <c r="E51" s="38"/>
      <c r="F51" s="38"/>
      <c r="G51" s="38"/>
      <c r="H51" s="39"/>
    </row>
    <row r="52" spans="2:8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</row>
    <row r="53" spans="2:8">
      <c r="B53" s="18" t="s">
        <v>22</v>
      </c>
      <c r="C53" s="19"/>
      <c r="D53" s="19"/>
      <c r="E53" s="19"/>
      <c r="F53" s="19"/>
      <c r="G53" s="19"/>
      <c r="H53" s="20"/>
    </row>
    <row r="54" spans="2:8">
      <c r="B54" s="18" t="s">
        <v>23</v>
      </c>
      <c r="C54" s="19"/>
      <c r="D54" s="19"/>
      <c r="E54" s="19"/>
      <c r="F54" s="19"/>
      <c r="G54" s="19"/>
      <c r="H54" s="20"/>
    </row>
    <row r="55" spans="2:8">
      <c r="B55" s="18" t="s">
        <v>24</v>
      </c>
      <c r="C55" s="19"/>
      <c r="D55" s="19"/>
      <c r="E55" s="19"/>
      <c r="F55" s="19"/>
      <c r="G55" s="19"/>
      <c r="H55" s="20"/>
    </row>
    <row r="56" spans="2:8">
      <c r="B56" s="18" t="s">
        <v>25</v>
      </c>
      <c r="C56" s="19"/>
      <c r="D56" s="19"/>
      <c r="E56" s="19"/>
      <c r="F56" s="19"/>
      <c r="G56" s="19"/>
      <c r="H56" s="20"/>
    </row>
    <row r="57" spans="2:8">
      <c r="B57" s="18" t="s">
        <v>26</v>
      </c>
      <c r="C57" s="19"/>
      <c r="D57" s="19"/>
      <c r="E57" s="19"/>
      <c r="F57" s="19"/>
      <c r="G57" s="19"/>
      <c r="H57" s="20"/>
    </row>
    <row r="58" spans="2:8">
      <c r="B58" s="18" t="s">
        <v>27</v>
      </c>
      <c r="C58" s="19"/>
      <c r="D58" s="19"/>
      <c r="E58" s="19"/>
      <c r="F58" s="19"/>
      <c r="G58" s="19"/>
      <c r="H58" s="20"/>
    </row>
    <row r="59" spans="2:8">
      <c r="B59" s="18" t="s">
        <v>28</v>
      </c>
      <c r="C59" s="19"/>
      <c r="D59" s="19"/>
      <c r="E59" s="19"/>
      <c r="F59" s="19"/>
      <c r="G59" s="19"/>
      <c r="H59" s="20"/>
    </row>
    <row r="60" spans="2:8">
      <c r="B60" s="18" t="s">
        <v>29</v>
      </c>
      <c r="C60" s="19"/>
      <c r="D60" s="19"/>
      <c r="E60" s="19"/>
      <c r="F60" s="19"/>
      <c r="G60" s="19"/>
      <c r="H60" s="20"/>
    </row>
    <row r="61" spans="2:8">
      <c r="B61" s="18" t="s">
        <v>30</v>
      </c>
      <c r="C61" s="19"/>
      <c r="D61" s="19"/>
      <c r="E61" s="19"/>
      <c r="F61" s="19"/>
      <c r="G61" s="19"/>
      <c r="H61" s="20"/>
    </row>
    <row r="62" spans="2:8">
      <c r="B62" s="18" t="s">
        <v>31</v>
      </c>
      <c r="C62" s="19"/>
      <c r="D62" s="19"/>
      <c r="E62" s="19"/>
      <c r="F62" s="19"/>
      <c r="G62" s="19"/>
      <c r="H62" s="20"/>
    </row>
    <row r="63" spans="2:8">
      <c r="B63" s="21" t="s">
        <v>6</v>
      </c>
      <c r="C63" s="22"/>
      <c r="D63" s="22"/>
      <c r="E63" s="22"/>
      <c r="F63" s="22"/>
      <c r="G63" s="22"/>
      <c r="H63" s="23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I63"/>
  <sheetViews>
    <sheetView topLeftCell="A18" workbookViewId="0">
      <selection activeCell="C52" sqref="C52:H52"/>
    </sheetView>
  </sheetViews>
  <sheetFormatPr baseColWidth="10" defaultRowHeight="16"/>
  <cols>
    <col min="8" max="8" width="12.6640625" customWidth="1"/>
    <col min="9" max="9" width="13.5" customWidth="1"/>
  </cols>
  <sheetData>
    <row r="2" spans="2:9">
      <c r="B2" s="40" t="s">
        <v>36</v>
      </c>
      <c r="C2" s="41"/>
      <c r="D2" s="41"/>
      <c r="E2" s="41"/>
      <c r="F2" s="41"/>
      <c r="G2" s="41"/>
      <c r="H2" s="41"/>
      <c r="I2" s="42"/>
    </row>
    <row r="3" spans="2:9">
      <c r="B3" s="31" t="s">
        <v>4</v>
      </c>
      <c r="C3" s="32" t="s">
        <v>5</v>
      </c>
      <c r="D3" s="33" t="s">
        <v>6</v>
      </c>
      <c r="E3" s="33" t="s">
        <v>7</v>
      </c>
      <c r="F3" s="33" t="s">
        <v>37</v>
      </c>
      <c r="G3" s="33" t="s">
        <v>8</v>
      </c>
      <c r="H3" s="33" t="s">
        <v>9</v>
      </c>
      <c r="I3" s="34" t="s">
        <v>10</v>
      </c>
    </row>
    <row r="4" spans="2:9">
      <c r="B4" s="31" t="s">
        <v>11</v>
      </c>
      <c r="C4" s="32" t="s">
        <v>2</v>
      </c>
      <c r="D4" s="35">
        <f>H21</f>
        <v>0</v>
      </c>
      <c r="E4" s="35">
        <f>H15</f>
        <v>0</v>
      </c>
      <c r="F4" s="35">
        <f>H18</f>
        <v>0</v>
      </c>
      <c r="G4" s="35">
        <f>H11</f>
        <v>0</v>
      </c>
      <c r="H4" s="35">
        <f>H19</f>
        <v>0</v>
      </c>
      <c r="I4" s="36">
        <f>H20</f>
        <v>0</v>
      </c>
    </row>
    <row r="5" spans="2:9">
      <c r="B5" s="31" t="s">
        <v>3</v>
      </c>
      <c r="C5" s="37"/>
      <c r="D5" s="35">
        <f>H35</f>
        <v>0</v>
      </c>
      <c r="E5" s="35">
        <f>H29</f>
        <v>0</v>
      </c>
      <c r="F5" s="35">
        <f>H32</f>
        <v>0</v>
      </c>
      <c r="G5" s="35">
        <f>H25</f>
        <v>0</v>
      </c>
      <c r="H5" s="35">
        <f>H33</f>
        <v>0</v>
      </c>
      <c r="I5" s="36">
        <f>H34</f>
        <v>0</v>
      </c>
    </row>
    <row r="6" spans="2:9">
      <c r="B6" s="31" t="s">
        <v>12</v>
      </c>
      <c r="C6" s="32" t="s">
        <v>2</v>
      </c>
      <c r="D6" s="35">
        <f>H49</f>
        <v>0</v>
      </c>
      <c r="E6" s="35">
        <f>H42</f>
        <v>0</v>
      </c>
      <c r="F6" s="35">
        <f>H46</f>
        <v>0</v>
      </c>
      <c r="G6" s="35">
        <f>H39</f>
        <v>0</v>
      </c>
      <c r="H6" s="35">
        <f>H47</f>
        <v>0</v>
      </c>
      <c r="I6" s="36">
        <f>H48</f>
        <v>0</v>
      </c>
    </row>
    <row r="7" spans="2:9">
      <c r="B7" s="45" t="s">
        <v>3</v>
      </c>
      <c r="C7" s="46"/>
      <c r="D7" s="47">
        <f>H63</f>
        <v>0</v>
      </c>
      <c r="E7" s="47">
        <f>H57</f>
        <v>0</v>
      </c>
      <c r="F7" s="47">
        <f>H60</f>
        <v>0</v>
      </c>
      <c r="G7" s="47">
        <f>H53</f>
        <v>0</v>
      </c>
      <c r="H7" s="47">
        <f>H61</f>
        <v>0</v>
      </c>
      <c r="I7" s="48">
        <f>H62</f>
        <v>0</v>
      </c>
    </row>
    <row r="8" spans="2:9">
      <c r="B8" s="14"/>
      <c r="C8" s="14"/>
      <c r="D8" s="14"/>
      <c r="E8" s="14"/>
      <c r="F8" s="14"/>
      <c r="G8" s="14"/>
      <c r="H8" s="9"/>
      <c r="I8" s="9"/>
    </row>
    <row r="9" spans="2:9">
      <c r="B9" s="49" t="s">
        <v>32</v>
      </c>
      <c r="C9" s="50"/>
      <c r="D9" s="50"/>
      <c r="E9" s="50"/>
      <c r="F9" s="50"/>
      <c r="G9" s="50"/>
      <c r="H9" s="51"/>
      <c r="I9" s="9"/>
    </row>
    <row r="10" spans="2:9">
      <c r="B10" s="25"/>
      <c r="C10" s="26">
        <v>0</v>
      </c>
      <c r="D10" s="26">
        <v>1</v>
      </c>
      <c r="E10" s="26">
        <v>2</v>
      </c>
      <c r="F10" s="26">
        <v>3</v>
      </c>
      <c r="G10" s="26">
        <v>4</v>
      </c>
      <c r="H10" s="27" t="s">
        <v>21</v>
      </c>
      <c r="I10" s="9"/>
    </row>
    <row r="11" spans="2:9">
      <c r="B11" s="18" t="s">
        <v>22</v>
      </c>
      <c r="C11" s="19"/>
      <c r="D11" s="19"/>
      <c r="E11" s="19"/>
      <c r="F11" s="19"/>
      <c r="G11" s="19"/>
      <c r="H11" s="20"/>
      <c r="I11" s="9"/>
    </row>
    <row r="12" spans="2:9">
      <c r="B12" s="18" t="s">
        <v>23</v>
      </c>
      <c r="C12" s="19"/>
      <c r="D12" s="19"/>
      <c r="E12" s="19"/>
      <c r="F12" s="19"/>
      <c r="G12" s="19"/>
      <c r="H12" s="20"/>
      <c r="I12" s="9"/>
    </row>
    <row r="13" spans="2:9">
      <c r="B13" s="18" t="s">
        <v>24</v>
      </c>
      <c r="C13" s="19"/>
      <c r="D13" s="19"/>
      <c r="E13" s="19"/>
      <c r="F13" s="19"/>
      <c r="G13" s="19"/>
      <c r="H13" s="20"/>
    </row>
    <row r="14" spans="2:9">
      <c r="B14" s="18" t="s">
        <v>25</v>
      </c>
      <c r="C14" s="19"/>
      <c r="D14" s="19"/>
      <c r="E14" s="19"/>
      <c r="F14" s="19"/>
      <c r="G14" s="19"/>
      <c r="H14" s="20"/>
    </row>
    <row r="15" spans="2:9">
      <c r="B15" s="18" t="s">
        <v>26</v>
      </c>
      <c r="C15" s="19"/>
      <c r="D15" s="19"/>
      <c r="E15" s="19"/>
      <c r="F15" s="19"/>
      <c r="G15" s="19"/>
      <c r="H15" s="20"/>
    </row>
    <row r="16" spans="2:9">
      <c r="B16" s="18" t="s">
        <v>27</v>
      </c>
      <c r="C16" s="19"/>
      <c r="D16" s="19"/>
      <c r="E16" s="19"/>
      <c r="F16" s="19"/>
      <c r="G16" s="19"/>
      <c r="H16" s="20"/>
    </row>
    <row r="17" spans="2:8">
      <c r="B17" s="18" t="s">
        <v>28</v>
      </c>
      <c r="C17" s="19"/>
      <c r="D17" s="19"/>
      <c r="E17" s="19"/>
      <c r="F17" s="19"/>
      <c r="G17" s="19"/>
      <c r="H17" s="20"/>
    </row>
    <row r="18" spans="2:8">
      <c r="B18" s="18" t="s">
        <v>29</v>
      </c>
      <c r="C18" s="19"/>
      <c r="D18" s="19"/>
      <c r="E18" s="19"/>
      <c r="F18" s="19"/>
      <c r="G18" s="19"/>
      <c r="H18" s="20"/>
    </row>
    <row r="19" spans="2:8">
      <c r="B19" s="18" t="s">
        <v>30</v>
      </c>
      <c r="C19" s="19"/>
      <c r="D19" s="19"/>
      <c r="E19" s="19"/>
      <c r="F19" s="19"/>
      <c r="G19" s="19"/>
      <c r="H19" s="20"/>
    </row>
    <row r="20" spans="2:8">
      <c r="B20" s="18" t="s">
        <v>31</v>
      </c>
      <c r="C20" s="19"/>
      <c r="D20" s="19"/>
      <c r="E20" s="19"/>
      <c r="F20" s="19"/>
      <c r="G20" s="19"/>
      <c r="H20" s="20"/>
    </row>
    <row r="21" spans="2:8">
      <c r="B21" s="21" t="s">
        <v>6</v>
      </c>
      <c r="C21" s="22"/>
      <c r="D21" s="22"/>
      <c r="E21" s="22"/>
      <c r="F21" s="22"/>
      <c r="G21" s="22"/>
      <c r="H21" s="23"/>
    </row>
    <row r="22" spans="2:8">
      <c r="B22" s="14"/>
      <c r="C22" s="14"/>
      <c r="D22" s="14"/>
      <c r="E22" s="14"/>
      <c r="F22" s="14"/>
      <c r="G22" s="14"/>
      <c r="H22" s="9"/>
    </row>
    <row r="23" spans="2:8">
      <c r="B23" s="49" t="s">
        <v>33</v>
      </c>
      <c r="C23" s="50"/>
      <c r="D23" s="50"/>
      <c r="E23" s="50"/>
      <c r="F23" s="50"/>
      <c r="G23" s="50"/>
      <c r="H23" s="51"/>
    </row>
    <row r="24" spans="2:8">
      <c r="B24" s="24"/>
      <c r="C24" s="26">
        <v>0</v>
      </c>
      <c r="D24" s="26">
        <v>1</v>
      </c>
      <c r="E24" s="26">
        <v>2</v>
      </c>
      <c r="F24" s="26">
        <v>3</v>
      </c>
      <c r="G24" s="26">
        <v>4</v>
      </c>
      <c r="H24" s="27" t="s">
        <v>21</v>
      </c>
    </row>
    <row r="25" spans="2:8">
      <c r="B25" s="18" t="s">
        <v>22</v>
      </c>
      <c r="C25" s="19"/>
      <c r="D25" s="19"/>
      <c r="E25" s="19"/>
      <c r="F25" s="19"/>
      <c r="G25" s="19"/>
      <c r="H25" s="20"/>
    </row>
    <row r="26" spans="2:8">
      <c r="B26" s="18" t="s">
        <v>23</v>
      </c>
      <c r="C26" s="19"/>
      <c r="D26" s="19"/>
      <c r="E26" s="19"/>
      <c r="F26" s="19"/>
      <c r="G26" s="19"/>
      <c r="H26" s="20"/>
    </row>
    <row r="27" spans="2:8">
      <c r="B27" s="18" t="s">
        <v>24</v>
      </c>
      <c r="C27" s="19"/>
      <c r="D27" s="19"/>
      <c r="E27" s="19"/>
      <c r="F27" s="19"/>
      <c r="G27" s="19"/>
      <c r="H27" s="20"/>
    </row>
    <row r="28" spans="2:8">
      <c r="B28" s="18" t="s">
        <v>25</v>
      </c>
      <c r="C28" s="19"/>
      <c r="D28" s="19"/>
      <c r="E28" s="19"/>
      <c r="F28" s="19"/>
      <c r="G28" s="19"/>
      <c r="H28" s="20"/>
    </row>
    <row r="29" spans="2:8">
      <c r="B29" s="18" t="s">
        <v>26</v>
      </c>
      <c r="C29" s="19"/>
      <c r="D29" s="19"/>
      <c r="E29" s="19"/>
      <c r="F29" s="19"/>
      <c r="G29" s="19"/>
      <c r="H29" s="20"/>
    </row>
    <row r="30" spans="2:8">
      <c r="B30" s="18" t="s">
        <v>27</v>
      </c>
      <c r="C30" s="19"/>
      <c r="D30" s="19"/>
      <c r="E30" s="19"/>
      <c r="F30" s="19"/>
      <c r="G30" s="19"/>
      <c r="H30" s="20"/>
    </row>
    <row r="31" spans="2:8">
      <c r="B31" s="18" t="s">
        <v>28</v>
      </c>
      <c r="C31" s="19"/>
      <c r="D31" s="19"/>
      <c r="E31" s="19"/>
      <c r="F31" s="19"/>
      <c r="G31" s="19"/>
      <c r="H31" s="20"/>
    </row>
    <row r="32" spans="2:8">
      <c r="B32" s="18" t="s">
        <v>29</v>
      </c>
      <c r="C32" s="19"/>
      <c r="D32" s="19"/>
      <c r="E32" s="19"/>
      <c r="F32" s="19"/>
      <c r="G32" s="19"/>
      <c r="H32" s="20"/>
    </row>
    <row r="33" spans="2:8">
      <c r="B33" s="18" t="s">
        <v>30</v>
      </c>
      <c r="C33" s="19"/>
      <c r="D33" s="19"/>
      <c r="E33" s="19"/>
      <c r="F33" s="19"/>
      <c r="G33" s="19"/>
      <c r="H33" s="20"/>
    </row>
    <row r="34" spans="2:8">
      <c r="B34" s="18" t="s">
        <v>31</v>
      </c>
      <c r="C34" s="19"/>
      <c r="D34" s="19"/>
      <c r="E34" s="19"/>
      <c r="F34" s="19"/>
      <c r="G34" s="19"/>
      <c r="H34" s="20"/>
    </row>
    <row r="35" spans="2:8">
      <c r="B35" s="21" t="s">
        <v>6</v>
      </c>
      <c r="C35" s="22"/>
      <c r="D35" s="22"/>
      <c r="E35" s="22"/>
      <c r="F35" s="22"/>
      <c r="G35" s="22"/>
      <c r="H35" s="23"/>
    </row>
    <row r="36" spans="2:8">
      <c r="B36" s="1"/>
      <c r="C36" s="1"/>
      <c r="D36" s="1"/>
      <c r="E36" s="1"/>
      <c r="F36" s="1"/>
      <c r="G36" s="1"/>
    </row>
    <row r="37" spans="2:8">
      <c r="B37" s="52" t="s">
        <v>34</v>
      </c>
      <c r="C37" s="38"/>
      <c r="D37" s="38"/>
      <c r="E37" s="38"/>
      <c r="F37" s="38"/>
      <c r="G37" s="38"/>
      <c r="H37" s="39"/>
    </row>
    <row r="38" spans="2:8">
      <c r="B38" s="28"/>
      <c r="C38" s="26">
        <v>0</v>
      </c>
      <c r="D38" s="26">
        <v>1</v>
      </c>
      <c r="E38" s="26">
        <v>2</v>
      </c>
      <c r="F38" s="26">
        <v>3</v>
      </c>
      <c r="G38" s="26">
        <v>4</v>
      </c>
      <c r="H38" s="27" t="s">
        <v>21</v>
      </c>
    </row>
    <row r="39" spans="2:8">
      <c r="B39" s="18" t="s">
        <v>22</v>
      </c>
      <c r="C39" s="19"/>
      <c r="D39" s="19"/>
      <c r="E39" s="19"/>
      <c r="F39" s="19"/>
      <c r="G39" s="19"/>
      <c r="H39" s="20"/>
    </row>
    <row r="40" spans="2:8">
      <c r="B40" s="18" t="s">
        <v>23</v>
      </c>
      <c r="C40" s="19"/>
      <c r="D40" s="19"/>
      <c r="E40" s="19"/>
      <c r="F40" s="19"/>
      <c r="G40" s="19"/>
      <c r="H40" s="20"/>
    </row>
    <row r="41" spans="2:8">
      <c r="B41" s="18" t="s">
        <v>24</v>
      </c>
      <c r="C41" s="19"/>
      <c r="D41" s="19"/>
      <c r="E41" s="19"/>
      <c r="F41" s="19"/>
      <c r="G41" s="19"/>
      <c r="H41" s="20"/>
    </row>
    <row r="42" spans="2:8">
      <c r="B42" s="18" t="s">
        <v>25</v>
      </c>
      <c r="C42" s="19"/>
      <c r="D42" s="19"/>
      <c r="E42" s="19"/>
      <c r="F42" s="19"/>
      <c r="G42" s="19"/>
      <c r="H42" s="20"/>
    </row>
    <row r="43" spans="2:8">
      <c r="B43" s="18" t="s">
        <v>26</v>
      </c>
      <c r="C43" s="19"/>
      <c r="D43" s="19"/>
      <c r="E43" s="19"/>
      <c r="F43" s="19"/>
      <c r="G43" s="19"/>
      <c r="H43" s="20"/>
    </row>
    <row r="44" spans="2:8">
      <c r="B44" s="18" t="s">
        <v>27</v>
      </c>
      <c r="C44" s="19"/>
      <c r="D44" s="19"/>
      <c r="E44" s="19"/>
      <c r="F44" s="19"/>
      <c r="G44" s="19"/>
      <c r="H44" s="20"/>
    </row>
    <row r="45" spans="2:8">
      <c r="B45" s="18" t="s">
        <v>28</v>
      </c>
      <c r="C45" s="19"/>
      <c r="D45" s="19"/>
      <c r="E45" s="19"/>
      <c r="F45" s="19"/>
      <c r="G45" s="19"/>
      <c r="H45" s="20"/>
    </row>
    <row r="46" spans="2:8">
      <c r="B46" s="18" t="s">
        <v>29</v>
      </c>
      <c r="C46" s="19"/>
      <c r="D46" s="19"/>
      <c r="E46" s="19"/>
      <c r="F46" s="19"/>
      <c r="G46" s="19"/>
      <c r="H46" s="20"/>
    </row>
    <row r="47" spans="2:8">
      <c r="B47" s="18" t="s">
        <v>30</v>
      </c>
      <c r="C47" s="19"/>
      <c r="D47" s="19"/>
      <c r="E47" s="19"/>
      <c r="F47" s="19"/>
      <c r="G47" s="19"/>
      <c r="H47" s="20"/>
    </row>
    <row r="48" spans="2:8">
      <c r="B48" s="18" t="s">
        <v>31</v>
      </c>
      <c r="C48" s="19"/>
      <c r="D48" s="19"/>
      <c r="E48" s="19"/>
      <c r="F48" s="19"/>
      <c r="G48" s="19"/>
      <c r="H48" s="20"/>
    </row>
    <row r="49" spans="2:8">
      <c r="B49" s="21" t="s">
        <v>6</v>
      </c>
      <c r="C49" s="22"/>
      <c r="D49" s="22"/>
      <c r="E49" s="22"/>
      <c r="F49" s="22"/>
      <c r="G49" s="22"/>
      <c r="H49" s="23"/>
    </row>
    <row r="50" spans="2:8">
      <c r="B50" s="1"/>
      <c r="C50" s="1"/>
      <c r="D50" s="1"/>
      <c r="E50" s="1"/>
      <c r="F50" s="1"/>
      <c r="G50" s="1"/>
    </row>
    <row r="51" spans="2:8">
      <c r="B51" s="52" t="s">
        <v>35</v>
      </c>
      <c r="C51" s="38"/>
      <c r="D51" s="38"/>
      <c r="E51" s="38"/>
      <c r="F51" s="38"/>
      <c r="G51" s="38"/>
      <c r="H51" s="39"/>
    </row>
    <row r="52" spans="2:8">
      <c r="B52" s="15"/>
      <c r="C52" s="26">
        <v>0</v>
      </c>
      <c r="D52" s="26">
        <v>1</v>
      </c>
      <c r="E52" s="26">
        <v>2</v>
      </c>
      <c r="F52" s="26">
        <v>3</v>
      </c>
      <c r="G52" s="26">
        <v>4</v>
      </c>
      <c r="H52" s="27" t="s">
        <v>21</v>
      </c>
    </row>
    <row r="53" spans="2:8">
      <c r="B53" s="18" t="s">
        <v>22</v>
      </c>
      <c r="C53" s="19"/>
      <c r="D53" s="19"/>
      <c r="E53" s="19"/>
      <c r="F53" s="19"/>
      <c r="G53" s="19"/>
      <c r="H53" s="20"/>
    </row>
    <row r="54" spans="2:8">
      <c r="B54" s="18" t="s">
        <v>23</v>
      </c>
      <c r="C54" s="19"/>
      <c r="D54" s="19"/>
      <c r="E54" s="19"/>
      <c r="F54" s="19"/>
      <c r="G54" s="19"/>
      <c r="H54" s="20"/>
    </row>
    <row r="55" spans="2:8">
      <c r="B55" s="18" t="s">
        <v>24</v>
      </c>
      <c r="C55" s="19"/>
      <c r="D55" s="19"/>
      <c r="E55" s="19"/>
      <c r="F55" s="19"/>
      <c r="G55" s="19"/>
      <c r="H55" s="20"/>
    </row>
    <row r="56" spans="2:8">
      <c r="B56" s="18" t="s">
        <v>25</v>
      </c>
      <c r="C56" s="19"/>
      <c r="D56" s="19"/>
      <c r="E56" s="19"/>
      <c r="F56" s="19"/>
      <c r="G56" s="19"/>
      <c r="H56" s="20"/>
    </row>
    <row r="57" spans="2:8">
      <c r="B57" s="18" t="s">
        <v>26</v>
      </c>
      <c r="C57" s="19"/>
      <c r="D57" s="19"/>
      <c r="E57" s="19"/>
      <c r="F57" s="19"/>
      <c r="G57" s="19"/>
      <c r="H57" s="20"/>
    </row>
    <row r="58" spans="2:8">
      <c r="B58" s="18" t="s">
        <v>27</v>
      </c>
      <c r="C58" s="19"/>
      <c r="D58" s="19"/>
      <c r="E58" s="19"/>
      <c r="F58" s="19"/>
      <c r="G58" s="19"/>
      <c r="H58" s="20"/>
    </row>
    <row r="59" spans="2:8">
      <c r="B59" s="18" t="s">
        <v>28</v>
      </c>
      <c r="C59" s="19"/>
      <c r="D59" s="19"/>
      <c r="E59" s="19"/>
      <c r="F59" s="19"/>
      <c r="G59" s="19"/>
      <c r="H59" s="20"/>
    </row>
    <row r="60" spans="2:8">
      <c r="B60" s="18" t="s">
        <v>29</v>
      </c>
      <c r="C60" s="19"/>
      <c r="D60" s="19"/>
      <c r="E60" s="19"/>
      <c r="F60" s="19"/>
      <c r="G60" s="19"/>
      <c r="H60" s="20"/>
    </row>
    <row r="61" spans="2:8">
      <c r="B61" s="18" t="s">
        <v>30</v>
      </c>
      <c r="C61" s="19"/>
      <c r="D61" s="19"/>
      <c r="E61" s="19"/>
      <c r="F61" s="19"/>
      <c r="G61" s="19"/>
      <c r="H61" s="20"/>
    </row>
    <row r="62" spans="2:8">
      <c r="B62" s="18" t="s">
        <v>31</v>
      </c>
      <c r="C62" s="19"/>
      <c r="D62" s="19"/>
      <c r="E62" s="19"/>
      <c r="F62" s="19"/>
      <c r="G62" s="19"/>
      <c r="H62" s="20"/>
    </row>
    <row r="63" spans="2:8">
      <c r="B63" s="21" t="s">
        <v>6</v>
      </c>
      <c r="C63" s="22"/>
      <c r="D63" s="22"/>
      <c r="E63" s="22"/>
      <c r="F63" s="22"/>
      <c r="G63" s="22"/>
      <c r="H63" s="23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2022-08-18T13:32:33Z</dcterms:modified>
</cp:coreProperties>
</file>