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wuliagamah/gitprojects/causal_inference/causal_inference/Excel worksheets/"/>
    </mc:Choice>
  </mc:AlternateContent>
  <xr:revisionPtr revIDLastSave="0" documentId="8_{C27FD067-115D-624C-AFDB-708F6DEF71A3}" xr6:coauthVersionLast="47" xr6:coauthVersionMax="47" xr10:uidLastSave="{00000000-0000-0000-0000-000000000000}"/>
  <bookViews>
    <workbookView xWindow="3200" yWindow="2960" windowWidth="19200" windowHeight="18000" xr2:uid="{2E4921A9-D12D-FF43-AF7D-FC9D40598DD0}"/>
  </bookViews>
  <sheets>
    <sheet name="ALL models" sheetId="1" r:id="rId1"/>
    <sheet name="LOGIT" sheetId="3" r:id="rId2"/>
    <sheet name="CART" sheetId="2" r:id="rId3"/>
    <sheet name="FOREST" sheetId="4" r:id="rId4"/>
    <sheet name="XGBOOST" sheetId="5" r:id="rId5"/>
    <sheet name="AN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49" i="1" s="1"/>
  <c r="J19" i="1"/>
  <c r="J34" i="1" s="1"/>
  <c r="J20" i="1"/>
  <c r="J21" i="1"/>
  <c r="J22" i="1"/>
  <c r="J3" i="1"/>
  <c r="F58" i="1"/>
  <c r="G58" i="1"/>
  <c r="I58" i="1"/>
  <c r="J58" i="1"/>
  <c r="E57" i="1"/>
  <c r="F57" i="1"/>
  <c r="G57" i="1"/>
  <c r="H57" i="1"/>
  <c r="I57" i="1"/>
  <c r="D57" i="1"/>
  <c r="D56" i="1"/>
  <c r="F50" i="1"/>
  <c r="G50" i="1"/>
  <c r="I50" i="1"/>
  <c r="E49" i="1"/>
  <c r="F49" i="1"/>
  <c r="G49" i="1"/>
  <c r="H49" i="1"/>
  <c r="I49" i="1"/>
  <c r="D49" i="1"/>
  <c r="D48" i="1"/>
  <c r="F42" i="1"/>
  <c r="G42" i="1"/>
  <c r="I42" i="1"/>
  <c r="J42" i="1"/>
  <c r="E41" i="1"/>
  <c r="F41" i="1"/>
  <c r="G41" i="1"/>
  <c r="H41" i="1"/>
  <c r="I41" i="1"/>
  <c r="D41" i="1"/>
  <c r="D40" i="1"/>
  <c r="E33" i="1"/>
  <c r="F33" i="1"/>
  <c r="G33" i="1"/>
  <c r="H33" i="1"/>
  <c r="I33" i="1"/>
  <c r="J33" i="1"/>
  <c r="D33" i="1"/>
  <c r="F34" i="1"/>
  <c r="G34" i="1"/>
  <c r="I34" i="1"/>
  <c r="D32" i="1"/>
  <c r="D31" i="1"/>
  <c r="D30" i="1"/>
  <c r="I7" i="6"/>
  <c r="F7" i="6"/>
  <c r="E7" i="6"/>
  <c r="D7" i="6"/>
  <c r="H6" i="6"/>
  <c r="F6" i="6"/>
  <c r="F20" i="1" s="1"/>
  <c r="E6" i="6"/>
  <c r="D6" i="6"/>
  <c r="D20" i="1" s="1"/>
  <c r="B48" i="6"/>
  <c r="I5" i="6"/>
  <c r="I21" i="1" s="1"/>
  <c r="H5" i="6"/>
  <c r="G5" i="6"/>
  <c r="F5" i="6"/>
  <c r="F21" i="1" s="1"/>
  <c r="E5" i="6"/>
  <c r="D5" i="6"/>
  <c r="D21" i="1" s="1"/>
  <c r="D4" i="6"/>
  <c r="D19" i="1" s="1"/>
  <c r="E4" i="6"/>
  <c r="G4" i="6"/>
  <c r="H4" i="6"/>
  <c r="H19" i="1" s="1"/>
  <c r="I4" i="6"/>
  <c r="D7" i="5"/>
  <c r="E7" i="5"/>
  <c r="I7" i="5"/>
  <c r="B62" i="5"/>
  <c r="B48" i="5"/>
  <c r="B34" i="5"/>
  <c r="E6" i="5"/>
  <c r="E16" i="1" s="1"/>
  <c r="D6" i="5"/>
  <c r="D16" i="1" s="1"/>
  <c r="E5" i="5"/>
  <c r="D5" i="5"/>
  <c r="I4" i="5"/>
  <c r="E4" i="5"/>
  <c r="D4" i="5"/>
  <c r="B20" i="5"/>
  <c r="F7" i="4"/>
  <c r="E7" i="4"/>
  <c r="D7" i="4"/>
  <c r="I6" i="4"/>
  <c r="F6" i="4"/>
  <c r="E6" i="4"/>
  <c r="D6" i="4"/>
  <c r="B34" i="4"/>
  <c r="F5" i="4"/>
  <c r="E5" i="4"/>
  <c r="D5" i="4"/>
  <c r="B20" i="4"/>
  <c r="I4" i="4"/>
  <c r="H4" i="4"/>
  <c r="G4" i="4"/>
  <c r="E4" i="4"/>
  <c r="D4" i="4"/>
  <c r="B62" i="2"/>
  <c r="I7" i="2"/>
  <c r="H7" i="2"/>
  <c r="G7" i="2"/>
  <c r="F7" i="2"/>
  <c r="E7" i="2"/>
  <c r="D7" i="2"/>
  <c r="I6" i="2"/>
  <c r="H6" i="2"/>
  <c r="G6" i="2"/>
  <c r="F6" i="2"/>
  <c r="E6" i="2"/>
  <c r="D6" i="2"/>
  <c r="B46" i="2"/>
  <c r="B47" i="2"/>
  <c r="B48" i="2"/>
  <c r="H5" i="2"/>
  <c r="G5" i="2"/>
  <c r="F5" i="2"/>
  <c r="F8" i="1"/>
  <c r="E5" i="2"/>
  <c r="D5" i="2"/>
  <c r="G4" i="2"/>
  <c r="H4" i="2"/>
  <c r="I4" i="2"/>
  <c r="I7" i="1" s="1"/>
  <c r="F4" i="2"/>
  <c r="E4" i="2"/>
  <c r="E7" i="1" s="1"/>
  <c r="D4" i="2"/>
  <c r="D7" i="1" s="1"/>
  <c r="I7" i="3"/>
  <c r="H7" i="3"/>
  <c r="G7" i="3"/>
  <c r="F7" i="3"/>
  <c r="E7" i="3"/>
  <c r="E6" i="1" s="1"/>
  <c r="D7" i="3"/>
  <c r="D6" i="3"/>
  <c r="D5" i="3"/>
  <c r="I6" i="3"/>
  <c r="H6" i="3"/>
  <c r="G6" i="3"/>
  <c r="F6" i="3"/>
  <c r="E6" i="3"/>
  <c r="I5" i="3"/>
  <c r="H5" i="3"/>
  <c r="G5" i="3"/>
  <c r="F5" i="3"/>
  <c r="E5" i="3"/>
  <c r="E5" i="1" s="1"/>
  <c r="D5" i="1"/>
  <c r="I4" i="3"/>
  <c r="G4" i="3"/>
  <c r="F4" i="3"/>
  <c r="D4" i="3"/>
  <c r="E4" i="3"/>
  <c r="D3" i="1"/>
  <c r="F4" i="6"/>
  <c r="F19" i="1" s="1"/>
  <c r="I22" i="1"/>
  <c r="H7" i="6"/>
  <c r="H22" i="1" s="1"/>
  <c r="G7" i="6"/>
  <c r="G22" i="1" s="1"/>
  <c r="F22" i="1"/>
  <c r="E22" i="1"/>
  <c r="D22" i="1"/>
  <c r="I6" i="6"/>
  <c r="I20" i="1" s="1"/>
  <c r="H20" i="1"/>
  <c r="G6" i="6"/>
  <c r="G20" i="1" s="1"/>
  <c r="E20" i="1"/>
  <c r="H21" i="1"/>
  <c r="G21" i="1"/>
  <c r="E21" i="1"/>
  <c r="I19" i="1"/>
  <c r="G19" i="1"/>
  <c r="E19" i="1"/>
  <c r="E15" i="1"/>
  <c r="I18" i="1"/>
  <c r="H7" i="5"/>
  <c r="H18" i="1" s="1"/>
  <c r="G7" i="5"/>
  <c r="G18" i="1" s="1"/>
  <c r="F7" i="5"/>
  <c r="F18" i="1" s="1"/>
  <c r="E18" i="1"/>
  <c r="D18" i="1"/>
  <c r="I6" i="5"/>
  <c r="I16" i="1" s="1"/>
  <c r="H6" i="5"/>
  <c r="H16" i="1" s="1"/>
  <c r="G6" i="5"/>
  <c r="G16" i="1" s="1"/>
  <c r="F6" i="5"/>
  <c r="F16" i="1" s="1"/>
  <c r="I5" i="5"/>
  <c r="I17" i="1" s="1"/>
  <c r="H5" i="5"/>
  <c r="H17" i="1" s="1"/>
  <c r="G5" i="5"/>
  <c r="G17" i="1" s="1"/>
  <c r="F5" i="5"/>
  <c r="F17" i="1" s="1"/>
  <c r="E17" i="1"/>
  <c r="D17" i="1"/>
  <c r="I15" i="1"/>
  <c r="H4" i="5"/>
  <c r="H15" i="1" s="1"/>
  <c r="G4" i="5"/>
  <c r="G15" i="1" s="1"/>
  <c r="F4" i="5"/>
  <c r="F15" i="1" s="1"/>
  <c r="D15" i="1"/>
  <c r="I7" i="4"/>
  <c r="I14" i="1" s="1"/>
  <c r="H7" i="4"/>
  <c r="H14" i="1" s="1"/>
  <c r="G7" i="4"/>
  <c r="G14" i="1" s="1"/>
  <c r="F14" i="1"/>
  <c r="E14" i="1"/>
  <c r="D14" i="1"/>
  <c r="I12" i="1"/>
  <c r="H6" i="4"/>
  <c r="H12" i="1" s="1"/>
  <c r="G6" i="4"/>
  <c r="G12" i="1" s="1"/>
  <c r="F12" i="1"/>
  <c r="E12" i="1"/>
  <c r="D12" i="1"/>
  <c r="I5" i="4"/>
  <c r="I13" i="1" s="1"/>
  <c r="H5" i="4"/>
  <c r="H13" i="1" s="1"/>
  <c r="G5" i="4"/>
  <c r="G13" i="1" s="1"/>
  <c r="F13" i="1"/>
  <c r="E13" i="1"/>
  <c r="D13" i="1"/>
  <c r="I11" i="1"/>
  <c r="H11" i="1"/>
  <c r="G11" i="1"/>
  <c r="F4" i="4"/>
  <c r="F11" i="1" s="1"/>
  <c r="E11" i="1"/>
  <c r="D11" i="1"/>
  <c r="I6" i="1"/>
  <c r="H6" i="1"/>
  <c r="G6" i="1"/>
  <c r="F6" i="1"/>
  <c r="D6" i="1"/>
  <c r="I4" i="1"/>
  <c r="H4" i="1"/>
  <c r="G4" i="1"/>
  <c r="F4" i="1"/>
  <c r="E4" i="1"/>
  <c r="D4" i="1"/>
  <c r="I5" i="1"/>
  <c r="H5" i="1"/>
  <c r="G5" i="1"/>
  <c r="F5" i="1"/>
  <c r="I3" i="1"/>
  <c r="H4" i="3"/>
  <c r="H3" i="1" s="1"/>
  <c r="G3" i="1"/>
  <c r="F3" i="1"/>
  <c r="E3" i="1"/>
  <c r="I10" i="1"/>
  <c r="I8" i="1"/>
  <c r="I5" i="2"/>
  <c r="I9" i="1" s="1"/>
  <c r="H10" i="1"/>
  <c r="H8" i="1"/>
  <c r="H9" i="1"/>
  <c r="H7" i="1"/>
  <c r="G10" i="1"/>
  <c r="G8" i="1"/>
  <c r="G9" i="1"/>
  <c r="G7" i="1"/>
  <c r="F10" i="1"/>
  <c r="F9" i="1"/>
  <c r="F7" i="1"/>
  <c r="E10" i="1"/>
  <c r="E8" i="1"/>
  <c r="E9" i="1"/>
  <c r="D10" i="1"/>
  <c r="D8" i="1"/>
  <c r="D9" i="1"/>
  <c r="J41" i="1" l="1"/>
  <c r="J57" i="1"/>
  <c r="J50" i="1"/>
  <c r="G48" i="1"/>
  <c r="G56" i="1"/>
  <c r="H56" i="1"/>
  <c r="I56" i="1"/>
  <c r="E32" i="1"/>
  <c r="G40" i="1"/>
  <c r="F32" i="1"/>
  <c r="H40" i="1"/>
  <c r="F55" i="1"/>
  <c r="F39" i="1"/>
  <c r="I55" i="1"/>
  <c r="F31" i="1"/>
  <c r="E55" i="1"/>
  <c r="G55" i="1"/>
  <c r="I47" i="1"/>
  <c r="H55" i="1"/>
  <c r="H39" i="1"/>
  <c r="E31" i="1"/>
  <c r="G31" i="1"/>
  <c r="H31" i="1"/>
  <c r="E39" i="1"/>
  <c r="E54" i="1"/>
  <c r="E38" i="1"/>
  <c r="I54" i="1"/>
  <c r="G38" i="1"/>
  <c r="E30" i="1"/>
  <c r="F30" i="1"/>
  <c r="H38" i="1"/>
  <c r="G46" i="1"/>
  <c r="D54" i="1"/>
  <c r="H46" i="1"/>
  <c r="G54" i="1"/>
  <c r="F54" i="1"/>
  <c r="H32" i="1"/>
  <c r="H48" i="1"/>
  <c r="I32" i="1"/>
  <c r="I48" i="1"/>
  <c r="E56" i="1"/>
  <c r="F56" i="1"/>
  <c r="E40" i="1"/>
  <c r="G39" i="1"/>
  <c r="D38" i="1"/>
  <c r="G32" i="1"/>
  <c r="G47" i="1"/>
  <c r="F48" i="1"/>
  <c r="F47" i="1"/>
  <c r="E48" i="1"/>
  <c r="D55" i="1"/>
  <c r="F38" i="1"/>
  <c r="H30" i="1"/>
  <c r="F40" i="1"/>
  <c r="F46" i="1"/>
  <c r="E47" i="1"/>
  <c r="E46" i="1"/>
  <c r="D47" i="1"/>
  <c r="G30" i="1"/>
  <c r="I38" i="1"/>
  <c r="I40" i="1"/>
  <c r="D46" i="1"/>
  <c r="H54" i="1"/>
  <c r="I31" i="1"/>
  <c r="I39" i="1"/>
  <c r="I30" i="1"/>
  <c r="I46" i="1"/>
  <c r="H47" i="1"/>
  <c r="D39" i="1"/>
  <c r="J40" i="1" l="1"/>
  <c r="J39" i="1"/>
  <c r="J31" i="1"/>
  <c r="J47" i="1"/>
  <c r="J38" i="1"/>
  <c r="J32" i="1"/>
  <c r="J56" i="1"/>
  <c r="J55" i="1"/>
  <c r="J48" i="1"/>
  <c r="J54" i="1"/>
  <c r="J30" i="1"/>
  <c r="J46" i="1"/>
</calcChain>
</file>

<file path=xl/sharedStrings.xml><?xml version="1.0" encoding="utf-8"?>
<sst xmlns="http://schemas.openxmlformats.org/spreadsheetml/2006/main" count="617" uniqueCount="53">
  <si>
    <t>Logit</t>
  </si>
  <si>
    <t>CART</t>
  </si>
  <si>
    <t>CPS</t>
  </si>
  <si>
    <t>PSID</t>
  </si>
  <si>
    <t>dataset</t>
  </si>
  <si>
    <t>Comaprison group</t>
  </si>
  <si>
    <t>RMSE</t>
  </si>
  <si>
    <t>B-ACC</t>
  </si>
  <si>
    <t>F1</t>
  </si>
  <si>
    <t>Lalonde</t>
  </si>
  <si>
    <t>Dehejia and Wahba</t>
  </si>
  <si>
    <t>Cart</t>
  </si>
  <si>
    <t>Model</t>
  </si>
  <si>
    <t>Dataset</t>
  </si>
  <si>
    <t>Random forest</t>
  </si>
  <si>
    <t>XGboost</t>
  </si>
  <si>
    <t>ANN</t>
  </si>
  <si>
    <t>psid</t>
  </si>
  <si>
    <t>avg</t>
  </si>
  <si>
    <t>Accuracy:</t>
  </si>
  <si>
    <t>Precision:</t>
  </si>
  <si>
    <t>Recall:</t>
  </si>
  <si>
    <t>MSE:</t>
  </si>
  <si>
    <t>MAE:</t>
  </si>
  <si>
    <t>R^2:</t>
  </si>
  <si>
    <t>auc:</t>
  </si>
  <si>
    <t>roc_auc:</t>
  </si>
  <si>
    <t>F1:</t>
  </si>
  <si>
    <t>Kappa:</t>
  </si>
  <si>
    <t>LALONDE CPS</t>
  </si>
  <si>
    <t>LALONDE PSID</t>
  </si>
  <si>
    <t>Dehejia and Wahba CPS</t>
  </si>
  <si>
    <t>Dehejia and Wahba PSID</t>
  </si>
  <si>
    <t>Five fold AVG</t>
  </si>
  <si>
    <t>ROC_AUC</t>
  </si>
  <si>
    <t>AVG score</t>
  </si>
  <si>
    <t>FOREST</t>
  </si>
  <si>
    <t>xgboost</t>
  </si>
  <si>
    <t>Performance with CPS comparison group for Dehejia and Wahba subset relative to lalonde's data</t>
  </si>
  <si>
    <t>Performance of model on PSID comparison group for Dehejia and Wahba subset relative to Lalonde's orignal data</t>
  </si>
  <si>
    <t>Performance of model on CPS comparison group relative to CPS comparison group for Lalondes Original Sample</t>
  </si>
  <si>
    <t>Performance of model on CPS comparison group relative to CPS comparison group for Dehejia and Wahba Subsample</t>
  </si>
  <si>
    <t>Logloss</t>
  </si>
  <si>
    <t>log loss</t>
  </si>
  <si>
    <t xml:space="preserve"> Values in Roman report perfomance metric for the model trained on the Lalonde sample. Values in bold report performance metric for Dehejia-Wahba sample</t>
  </si>
  <si>
    <t>Log-loss</t>
  </si>
  <si>
    <t>Precision</t>
  </si>
  <si>
    <t>Recall</t>
  </si>
  <si>
    <t>log-loss:</t>
  </si>
  <si>
    <t>Log loss</t>
  </si>
  <si>
    <t>Log loss:</t>
  </si>
  <si>
    <t>logloss:</t>
  </si>
  <si>
    <t xml:space="preserve">Colour bars are on a columnwise scale. Green indicates the best relative performnce, red indicates worst relative performance.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</si>
</sst>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2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1"/>
      <color rgb="FF000000"/>
      <name val="Times New Roman"/>
      <family val="1"/>
    </font>
    <font>
      <sz val="9"/>
      <color rgb="FF000000"/>
      <name val="Times New Roman"/>
      <family val="1"/>
    </font>
    <font>
      <b/>
      <sz val="12"/>
      <color rgb="FF657B83"/>
      <name val="Arial"/>
      <family val="2"/>
    </font>
    <font>
      <sz val="12"/>
      <color rgb="FF657B83"/>
      <name val="Arial"/>
      <family val="2"/>
    </font>
    <font>
      <sz val="12"/>
      <color theme="2" tint="-0.749992370372631"/>
      <name val="Arial"/>
      <family val="2"/>
    </font>
    <font>
      <b/>
      <sz val="11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sz val="11"/>
      <color rgb="FF222222"/>
      <name val="Times New Roman"/>
      <family val="1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2" tint="-0.749992370372631"/>
      <name val="Arial"/>
      <family val="2"/>
    </font>
    <font>
      <b/>
      <sz val="11"/>
      <color theme="2" tint="-0.749992370372631"/>
      <name val="Arial"/>
      <family val="2"/>
    </font>
    <font>
      <sz val="12"/>
      <color theme="2" tint="-0.749992370372631"/>
      <name val="Calibri"/>
      <family val="2"/>
      <scheme val="minor"/>
    </font>
    <font>
      <sz val="16"/>
      <color rgb="FF000000"/>
      <name val="Times Roman"/>
    </font>
    <font>
      <b/>
      <sz val="16"/>
      <color rgb="FF000000"/>
      <name val="Times Roman"/>
    </font>
    <font>
      <sz val="16"/>
      <color theme="1"/>
      <name val="Calibri"/>
      <family val="2"/>
      <scheme val="minor"/>
    </font>
    <font>
      <sz val="16"/>
      <color theme="2" tint="-0.749992370372631"/>
      <name val="Times Roman"/>
    </font>
    <font>
      <sz val="11"/>
      <color theme="2" tint="-0.749992370372631"/>
      <name val="Calibri"/>
      <family val="2"/>
      <scheme val="minor"/>
    </font>
    <font>
      <sz val="11"/>
      <color theme="2" tint="-0.749992370372631"/>
      <name val="Times New Roman"/>
      <family val="1"/>
    </font>
    <font>
      <sz val="16"/>
      <color theme="1"/>
      <name val="Times Roman"/>
    </font>
    <font>
      <sz val="14"/>
      <color theme="2" tint="-0.749992370372631"/>
      <name val="Times New Roman"/>
      <family val="1"/>
    </font>
    <font>
      <sz val="16"/>
      <color theme="2" tint="-0.749992370372631"/>
      <name val="Times New Roman"/>
      <family val="1"/>
    </font>
    <font>
      <sz val="16"/>
      <color theme="1"/>
      <name val="Times New Roman"/>
      <family val="1"/>
    </font>
    <font>
      <sz val="12"/>
      <color rgb="FFFF0000"/>
      <name val="Calibri"/>
      <family val="2"/>
      <scheme val="minor"/>
    </font>
    <font>
      <b/>
      <sz val="16"/>
      <color theme="1"/>
      <name val="Times Roman"/>
    </font>
  </fonts>
  <fills count="2">
    <fill>
      <patternFill patternType="none"/>
    </fill>
    <fill>
      <patternFill patternType="gray125"/>
    </fill>
  </fills>
  <borders count="5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0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0"/>
      </top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/>
      <bottom style="thin">
        <color theme="0"/>
      </bottom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/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theme="1"/>
      </left>
      <right/>
      <top/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 style="dashDot">
        <color indexed="64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dashDot">
        <color indexed="64"/>
      </bottom>
      <diagonal/>
    </border>
    <border>
      <left style="thin">
        <color theme="1"/>
      </left>
      <right style="thin">
        <color theme="1"/>
      </right>
      <top style="dashDot">
        <color indexed="64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dashDot">
        <color indexed="64"/>
      </top>
      <bottom/>
      <diagonal/>
    </border>
    <border>
      <left/>
      <right/>
      <top style="dashDot">
        <color indexed="64"/>
      </top>
      <bottom/>
      <diagonal/>
    </border>
    <border>
      <left/>
      <right style="thin">
        <color theme="1"/>
      </right>
      <top style="dashDot">
        <color indexed="64"/>
      </top>
      <bottom style="thin">
        <color theme="0"/>
      </bottom>
      <diagonal/>
    </border>
    <border>
      <left/>
      <right/>
      <top style="thin">
        <color theme="0"/>
      </top>
      <bottom style="dashDot">
        <color indexed="64"/>
      </bottom>
      <diagonal/>
    </border>
    <border>
      <left/>
      <right style="thin">
        <color theme="1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0"/>
      </right>
      <top/>
      <bottom/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Border="1"/>
    <xf numFmtId="0" fontId="10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10" fillId="0" borderId="6" xfId="0" applyFont="1" applyBorder="1" applyAlignment="1">
      <alignment horizontal="left" vertical="center"/>
    </xf>
    <xf numFmtId="0" fontId="15" fillId="0" borderId="0" xfId="0" applyFont="1"/>
    <xf numFmtId="0" fontId="0" fillId="0" borderId="0" xfId="0" applyBorder="1"/>
    <xf numFmtId="0" fontId="15" fillId="0" borderId="0" xfId="0" applyFont="1" applyBorder="1"/>
    <xf numFmtId="2" fontId="16" fillId="0" borderId="0" xfId="0" applyNumberFormat="1" applyFont="1" applyBorder="1" applyAlignment="1">
      <alignment horizontal="center" vertical="center"/>
    </xf>
    <xf numFmtId="2" fontId="17" fillId="0" borderId="0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/>
    <xf numFmtId="0" fontId="21" fillId="0" borderId="6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21" fillId="0" borderId="8" xfId="0" applyFont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1" fillId="0" borderId="6" xfId="0" applyFont="1" applyBorder="1" applyAlignment="1">
      <alignment horizontal="left" vertical="center"/>
    </xf>
    <xf numFmtId="0" fontId="21" fillId="0" borderId="7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5" fillId="0" borderId="0" xfId="0" applyFont="1" applyBorder="1"/>
    <xf numFmtId="0" fontId="5" fillId="0" borderId="4" xfId="0" applyFont="1" applyBorder="1"/>
    <xf numFmtId="0" fontId="5" fillId="0" borderId="5" xfId="0" applyFont="1" applyBorder="1"/>
    <xf numFmtId="2" fontId="22" fillId="0" borderId="0" xfId="0" applyNumberFormat="1" applyFont="1" applyBorder="1" applyAlignment="1">
      <alignment horizontal="center" vertical="center"/>
    </xf>
    <xf numFmtId="2" fontId="16" fillId="0" borderId="12" xfId="0" applyNumberFormat="1" applyFont="1" applyBorder="1" applyAlignment="1">
      <alignment horizontal="center" vertical="center"/>
    </xf>
    <xf numFmtId="2" fontId="17" fillId="0" borderId="12" xfId="0" applyNumberFormat="1" applyFont="1" applyBorder="1" applyAlignment="1">
      <alignment horizontal="center" vertical="center"/>
    </xf>
    <xf numFmtId="2" fontId="22" fillId="0" borderId="12" xfId="0" applyNumberFormat="1" applyFont="1" applyBorder="1" applyAlignment="1">
      <alignment horizontal="center" vertical="center"/>
    </xf>
    <xf numFmtId="2" fontId="16" fillId="0" borderId="11" xfId="0" applyNumberFormat="1" applyFont="1" applyBorder="1" applyAlignment="1">
      <alignment horizontal="center" vertical="center"/>
    </xf>
    <xf numFmtId="2" fontId="16" fillId="0" borderId="17" xfId="0" applyNumberFormat="1" applyFont="1" applyBorder="1" applyAlignment="1">
      <alignment horizontal="center" vertical="center"/>
    </xf>
    <xf numFmtId="2" fontId="17" fillId="0" borderId="13" xfId="0" applyNumberFormat="1" applyFont="1" applyBorder="1" applyAlignment="1">
      <alignment horizontal="center" vertical="center"/>
    </xf>
    <xf numFmtId="2" fontId="8" fillId="0" borderId="0" xfId="0" applyNumberFormat="1" applyFont="1"/>
    <xf numFmtId="0" fontId="12" fillId="0" borderId="0" xfId="0" applyFont="1" applyBorder="1"/>
    <xf numFmtId="0" fontId="19" fillId="0" borderId="0" xfId="0" applyFont="1" applyBorder="1" applyAlignment="1">
      <alignment vertical="center"/>
    </xf>
    <xf numFmtId="0" fontId="10" fillId="0" borderId="0" xfId="0" applyFont="1" applyBorder="1"/>
    <xf numFmtId="0" fontId="24" fillId="0" borderId="11" xfId="0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2" fontId="25" fillId="0" borderId="0" xfId="0" applyNumberFormat="1" applyFont="1" applyBorder="1" applyAlignment="1">
      <alignment horizontal="center" vertical="center"/>
    </xf>
    <xf numFmtId="2" fontId="25" fillId="0" borderId="23" xfId="0" applyNumberFormat="1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2" fontId="25" fillId="0" borderId="12" xfId="0" applyNumberFormat="1" applyFont="1" applyBorder="1" applyAlignment="1">
      <alignment horizontal="center" vertical="center"/>
    </xf>
    <xf numFmtId="2" fontId="25" fillId="0" borderId="29" xfId="0" applyNumberFormat="1" applyFont="1" applyBorder="1" applyAlignment="1">
      <alignment horizontal="center" vertical="center"/>
    </xf>
    <xf numFmtId="0" fontId="25" fillId="0" borderId="31" xfId="0" applyFont="1" applyBorder="1" applyAlignment="1">
      <alignment horizontal="center" vertical="center"/>
    </xf>
    <xf numFmtId="0" fontId="25" fillId="0" borderId="30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24" fillId="0" borderId="19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/>
    </xf>
    <xf numFmtId="0" fontId="16" fillId="0" borderId="26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23" fillId="0" borderId="27" xfId="0" applyFont="1" applyBorder="1" applyAlignment="1">
      <alignment horizontal="center" vertical="center"/>
    </xf>
    <xf numFmtId="0" fontId="23" fillId="0" borderId="17" xfId="0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16" fillId="0" borderId="0" xfId="0" applyFont="1" applyBorder="1"/>
    <xf numFmtId="0" fontId="16" fillId="0" borderId="0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22" fillId="0" borderId="0" xfId="0" applyFont="1" applyBorder="1"/>
    <xf numFmtId="0" fontId="19" fillId="0" borderId="0" xfId="0" applyFont="1" applyBorder="1"/>
    <xf numFmtId="0" fontId="23" fillId="0" borderId="28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19" fillId="0" borderId="34" xfId="0" applyFont="1" applyBorder="1" applyAlignment="1">
      <alignment horizontal="center"/>
    </xf>
    <xf numFmtId="0" fontId="16" fillId="0" borderId="32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23" fillId="0" borderId="0" xfId="0" applyFont="1" applyBorder="1" applyAlignment="1">
      <alignment vertical="center"/>
    </xf>
    <xf numFmtId="2" fontId="17" fillId="0" borderId="36" xfId="0" applyNumberFormat="1" applyFont="1" applyBorder="1" applyAlignment="1">
      <alignment horizontal="center" vertical="center"/>
    </xf>
    <xf numFmtId="0" fontId="16" fillId="0" borderId="37" xfId="0" applyFont="1" applyBorder="1" applyAlignment="1">
      <alignment horizontal="center"/>
    </xf>
    <xf numFmtId="0" fontId="16" fillId="0" borderId="38" xfId="0" applyFont="1" applyBorder="1" applyAlignment="1">
      <alignment horizontal="center"/>
    </xf>
    <xf numFmtId="2" fontId="16" fillId="0" borderId="39" xfId="0" applyNumberFormat="1" applyFont="1" applyBorder="1" applyAlignment="1">
      <alignment horizontal="center" vertical="center"/>
    </xf>
    <xf numFmtId="2" fontId="16" fillId="0" borderId="40" xfId="0" applyNumberFormat="1" applyFont="1" applyBorder="1" applyAlignment="1">
      <alignment horizontal="center" vertical="center"/>
    </xf>
    <xf numFmtId="0" fontId="16" fillId="0" borderId="41" xfId="0" applyFont="1" applyBorder="1" applyAlignment="1">
      <alignment horizontal="center"/>
    </xf>
    <xf numFmtId="2" fontId="19" fillId="0" borderId="39" xfId="0" applyNumberFormat="1" applyFont="1" applyBorder="1" applyAlignment="1">
      <alignment horizontal="center" vertical="center"/>
    </xf>
    <xf numFmtId="0" fontId="16" fillId="0" borderId="42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43" xfId="0" applyFont="1" applyBorder="1" applyAlignment="1">
      <alignment horizontal="center"/>
    </xf>
    <xf numFmtId="0" fontId="18" fillId="0" borderId="44" xfId="0" applyFont="1" applyBorder="1" applyAlignment="1">
      <alignment horizontal="center" vertical="center"/>
    </xf>
    <xf numFmtId="0" fontId="19" fillId="0" borderId="36" xfId="0" applyFont="1" applyBorder="1" applyAlignment="1">
      <alignment horizontal="center" vertical="center"/>
    </xf>
    <xf numFmtId="0" fontId="19" fillId="0" borderId="39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23" fillId="0" borderId="35" xfId="0" applyFont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45" xfId="0" applyFont="1" applyBorder="1" applyAlignment="1"/>
    <xf numFmtId="0" fontId="26" fillId="0" borderId="0" xfId="0" applyFont="1"/>
    <xf numFmtId="0" fontId="18" fillId="0" borderId="0" xfId="0" applyFont="1" applyBorder="1" applyAlignment="1">
      <alignment horizontal="center" vertical="center"/>
    </xf>
    <xf numFmtId="0" fontId="10" fillId="0" borderId="46" xfId="0" applyFont="1" applyBorder="1" applyAlignment="1">
      <alignment vertical="center"/>
    </xf>
    <xf numFmtId="0" fontId="10" fillId="0" borderId="47" xfId="0" applyFont="1" applyBorder="1" applyAlignment="1">
      <alignment vertical="center"/>
    </xf>
    <xf numFmtId="0" fontId="10" fillId="0" borderId="48" xfId="0" applyFont="1" applyBorder="1" applyAlignment="1">
      <alignment vertical="center"/>
    </xf>
    <xf numFmtId="0" fontId="8" fillId="0" borderId="49" xfId="0" applyFont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5" fillId="0" borderId="23" xfId="0" applyFont="1" applyBorder="1"/>
    <xf numFmtId="0" fontId="12" fillId="0" borderId="28" xfId="0" applyFont="1" applyBorder="1" applyAlignment="1">
      <alignment horizontal="center" vertical="center"/>
    </xf>
    <xf numFmtId="0" fontId="5" fillId="0" borderId="10" xfId="0" applyFont="1" applyBorder="1"/>
    <xf numFmtId="0" fontId="5" fillId="0" borderId="21" xfId="0" applyFont="1" applyBorder="1"/>
    <xf numFmtId="0" fontId="12" fillId="0" borderId="0" xfId="0" applyFont="1" applyBorder="1" applyAlignment="1">
      <alignment horizontal="center" vertical="center"/>
    </xf>
    <xf numFmtId="0" fontId="10" fillId="0" borderId="46" xfId="0" applyFont="1" applyBorder="1" applyAlignment="1">
      <alignment horizontal="left" vertical="center"/>
    </xf>
    <xf numFmtId="0" fontId="10" fillId="0" borderId="47" xfId="0" applyFont="1" applyBorder="1" applyAlignment="1">
      <alignment horizontal="center" vertical="center"/>
    </xf>
    <xf numFmtId="0" fontId="10" fillId="0" borderId="48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2" fontId="25" fillId="0" borderId="28" xfId="0" applyNumberFormat="1" applyFont="1" applyBorder="1" applyAlignment="1">
      <alignment horizontal="center" vertical="center"/>
    </xf>
    <xf numFmtId="2" fontId="25" fillId="0" borderId="13" xfId="0" applyNumberFormat="1" applyFont="1" applyBorder="1" applyAlignment="1">
      <alignment horizontal="center" vertical="center"/>
    </xf>
    <xf numFmtId="0" fontId="25" fillId="0" borderId="0" xfId="0" applyFont="1" applyBorder="1" applyAlignment="1">
      <alignment horizontal="center"/>
    </xf>
    <xf numFmtId="0" fontId="25" fillId="0" borderId="44" xfId="0" applyFont="1" applyBorder="1" applyAlignment="1">
      <alignment horizontal="center" vertical="center"/>
    </xf>
    <xf numFmtId="2" fontId="25" fillId="0" borderId="11" xfId="0" applyNumberFormat="1" applyFont="1" applyBorder="1" applyAlignment="1">
      <alignment horizontal="center" vertical="center"/>
    </xf>
    <xf numFmtId="2" fontId="27" fillId="0" borderId="36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E6DCA-7122-BF4F-8605-ABA26D2DF7CA}">
  <dimension ref="A1:O76"/>
  <sheetViews>
    <sheetView tabSelected="1" zoomScale="25" workbookViewId="0">
      <selection activeCell="A27" sqref="A27"/>
    </sheetView>
  </sheetViews>
  <sheetFormatPr baseColWidth="10" defaultColWidth="18" defaultRowHeight="16"/>
  <cols>
    <col min="10" max="10" width="26" customWidth="1"/>
    <col min="11" max="11" width="22.6640625" customWidth="1"/>
    <col min="12" max="12" width="22.1640625" customWidth="1"/>
    <col min="14" max="14" width="35.6640625" customWidth="1"/>
  </cols>
  <sheetData>
    <row r="1" spans="1:15">
      <c r="A1" s="8"/>
      <c r="B1" s="9"/>
      <c r="C1" s="9"/>
      <c r="D1" s="9"/>
      <c r="E1" s="9"/>
      <c r="F1" s="9"/>
      <c r="G1" s="9"/>
      <c r="H1" s="9"/>
    </row>
    <row r="2" spans="1:15" ht="21">
      <c r="A2" s="3"/>
      <c r="B2" s="118" t="s">
        <v>12</v>
      </c>
      <c r="C2" s="119" t="s">
        <v>13</v>
      </c>
      <c r="D2" s="131" t="s">
        <v>46</v>
      </c>
      <c r="E2" s="131" t="s">
        <v>47</v>
      </c>
      <c r="F2" s="131" t="s">
        <v>34</v>
      </c>
      <c r="G2" s="131" t="s">
        <v>7</v>
      </c>
      <c r="H2" s="131" t="s">
        <v>8</v>
      </c>
      <c r="I2" s="132" t="s">
        <v>45</v>
      </c>
      <c r="J2" s="162" t="s">
        <v>35</v>
      </c>
      <c r="K2" s="110"/>
      <c r="M2" s="9"/>
      <c r="N2" s="9"/>
      <c r="O2" s="9"/>
    </row>
    <row r="3" spans="1:15" ht="21">
      <c r="A3" s="9"/>
      <c r="B3" s="103" t="s">
        <v>0</v>
      </c>
      <c r="C3" s="96" t="s">
        <v>2</v>
      </c>
      <c r="D3" s="75">
        <f>LOGIT!D4</f>
        <v>0.353549</v>
      </c>
      <c r="E3" s="75">
        <f>LOGIT!E4</f>
        <v>0.93513000000000002</v>
      </c>
      <c r="F3" s="75">
        <f>LOGIT!F4</f>
        <v>0.94306199999999996</v>
      </c>
      <c r="G3" s="75">
        <f>LOGIT!G4</f>
        <v>0.94306199999999996</v>
      </c>
      <c r="H3" s="75">
        <f>LOGIT!H4</f>
        <v>0.51133399999999996</v>
      </c>
      <c r="I3" s="76">
        <f>LOGIT!I4</f>
        <v>0.119424</v>
      </c>
      <c r="J3" s="163">
        <f>(D3+E3+F3+G3+H3-I3)/6</f>
        <v>0.59445216666666656</v>
      </c>
      <c r="K3" s="111"/>
      <c r="M3" s="9"/>
      <c r="N3" s="78"/>
      <c r="O3" s="9"/>
    </row>
    <row r="4" spans="1:15" ht="21">
      <c r="A4" s="3"/>
      <c r="B4" s="104"/>
      <c r="C4" s="121"/>
      <c r="D4" s="73">
        <f>LOGIT!D6</f>
        <v>0.28559299999999999</v>
      </c>
      <c r="E4" s="73">
        <f>LOGIT!E6</f>
        <v>0.97593600000000003</v>
      </c>
      <c r="F4" s="73">
        <f>LOGIT!F6</f>
        <v>0.96726100000000004</v>
      </c>
      <c r="G4" s="73">
        <f>LOGIT!G6</f>
        <v>0.96726100000000004</v>
      </c>
      <c r="H4" s="73">
        <f>LOGIT!H6</f>
        <v>0.44162400000000002</v>
      </c>
      <c r="I4" s="50">
        <f>LOGIT!I6</f>
        <v>8.6302000000000004E-2</v>
      </c>
      <c r="J4" s="163">
        <f t="shared" ref="J4:J22" si="0">(D4+E4+F4+G4+H4-I4)/6</f>
        <v>0.59189550000000002</v>
      </c>
      <c r="K4" s="112"/>
      <c r="M4" s="9"/>
      <c r="N4" s="9"/>
      <c r="O4" s="9"/>
    </row>
    <row r="5" spans="1:15" ht="21">
      <c r="A5" s="3"/>
      <c r="B5" s="104"/>
      <c r="C5" s="120" t="s">
        <v>17</v>
      </c>
      <c r="D5" s="74">
        <f>LOGIT!D5</f>
        <v>0.54600599999999999</v>
      </c>
      <c r="E5" s="74">
        <f>LOGIT!E5</f>
        <v>0.91707799999999995</v>
      </c>
      <c r="F5" s="74">
        <f>LOGIT!F5</f>
        <v>0.91240200000000005</v>
      </c>
      <c r="G5" s="74">
        <f>LOGIT!G5</f>
        <v>0.91240200000000005</v>
      </c>
      <c r="H5" s="74">
        <f>LOGIT!H5</f>
        <v>0.51133399999999996</v>
      </c>
      <c r="I5" s="71">
        <f>LOGIT!I5</f>
        <v>0.223576</v>
      </c>
      <c r="J5" s="163">
        <f t="shared" si="0"/>
        <v>0.59594100000000005</v>
      </c>
      <c r="K5" s="113"/>
      <c r="M5" s="9"/>
      <c r="N5" s="9"/>
      <c r="O5" s="9"/>
    </row>
    <row r="6" spans="1:15" ht="21">
      <c r="A6" s="3"/>
      <c r="B6" s="134"/>
      <c r="C6" s="124"/>
      <c r="D6" s="164">
        <f>LOGIT!D7</f>
        <v>0.39950400000000003</v>
      </c>
      <c r="E6" s="164">
        <f>LOGIT!E7</f>
        <v>0.94598899999999997</v>
      </c>
      <c r="F6" s="164">
        <f>LOGIT!F7</f>
        <v>0.92125000000000001</v>
      </c>
      <c r="G6" s="164">
        <f>LOGIT!G7</f>
        <v>0.92125000000000001</v>
      </c>
      <c r="H6" s="164">
        <f>LOGIT!H7</f>
        <v>0.56105099999999997</v>
      </c>
      <c r="I6" s="164">
        <f>LOGIT!I7</f>
        <v>0.22281799999999999</v>
      </c>
      <c r="J6" s="163">
        <f t="shared" si="0"/>
        <v>0.58770433333333327</v>
      </c>
      <c r="K6" s="111"/>
      <c r="M6" s="9"/>
      <c r="N6" s="9"/>
      <c r="O6" s="9"/>
    </row>
    <row r="7" spans="1:15" ht="21">
      <c r="A7" s="3"/>
      <c r="B7" s="135" t="s">
        <v>11</v>
      </c>
      <c r="C7" s="125" t="s">
        <v>2</v>
      </c>
      <c r="D7" s="126">
        <f>CART!D$4</f>
        <v>0.44053199999999998</v>
      </c>
      <c r="E7" s="126">
        <f>CART!E$4</f>
        <v>0.87746800000000003</v>
      </c>
      <c r="F7" s="126">
        <f>CART!F$4</f>
        <v>0.92051000000000005</v>
      </c>
      <c r="G7" s="126">
        <f>CART!G$4</f>
        <v>0.92051000000000005</v>
      </c>
      <c r="H7" s="126">
        <f>CART!H$4</f>
        <v>0.57540400000000003</v>
      </c>
      <c r="I7" s="127">
        <f>CART!I$4</f>
        <v>0.191663</v>
      </c>
      <c r="J7" s="163">
        <f t="shared" si="0"/>
        <v>0.59046016666666679</v>
      </c>
      <c r="K7" s="112"/>
      <c r="M7" s="9"/>
      <c r="N7" s="9"/>
      <c r="O7" s="9"/>
    </row>
    <row r="8" spans="1:15" ht="21">
      <c r="A8" s="3"/>
      <c r="B8" s="104"/>
      <c r="C8" s="121"/>
      <c r="D8" s="73">
        <f>CART!D$6</f>
        <v>0.69589400000000001</v>
      </c>
      <c r="E8" s="73">
        <f>CART!E$6</f>
        <v>0.93957199999999996</v>
      </c>
      <c r="F8" s="73">
        <f>CART!F$6</f>
        <v>0.96598899999999999</v>
      </c>
      <c r="G8" s="73">
        <f>CART!G$6</f>
        <v>0.96598899999999999</v>
      </c>
      <c r="H8" s="73">
        <f>CART!H$6</f>
        <v>0.79332100000000005</v>
      </c>
      <c r="I8" s="50">
        <f>CART!I$6</f>
        <v>5.9832000000000003E-2</v>
      </c>
      <c r="J8" s="163">
        <f t="shared" si="0"/>
        <v>0.71682216666666665</v>
      </c>
      <c r="K8" s="113"/>
      <c r="M8" s="9"/>
      <c r="N8" s="9"/>
      <c r="O8" s="9"/>
    </row>
    <row r="9" spans="1:15" ht="21">
      <c r="A9" s="3"/>
      <c r="B9" s="104"/>
      <c r="C9" s="106" t="s">
        <v>17</v>
      </c>
      <c r="D9" s="74">
        <f>CART!D$5</f>
        <v>0.89682799999999996</v>
      </c>
      <c r="E9" s="74">
        <f>CART!E$5</f>
        <v>0.86694800000000005</v>
      </c>
      <c r="F9" s="74">
        <f>CART!F$5</f>
        <v>0.89682799999999996</v>
      </c>
      <c r="G9" s="74">
        <f>CART!G$5</f>
        <v>0.89682799999999996</v>
      </c>
      <c r="H9" s="74">
        <f>CART!H$5</f>
        <v>0.70445500000000005</v>
      </c>
      <c r="I9" s="71">
        <f>CART!I$5</f>
        <v>0.74738300000000002</v>
      </c>
      <c r="J9" s="163">
        <f t="shared" si="0"/>
        <v>0.58575066666666675</v>
      </c>
      <c r="K9" s="113"/>
      <c r="M9" s="9"/>
      <c r="N9" s="9"/>
      <c r="O9" s="9"/>
    </row>
    <row r="10" spans="1:15" ht="21">
      <c r="B10" s="134"/>
      <c r="C10" s="130"/>
      <c r="D10" s="123">
        <f>CART!D$7</f>
        <v>0.59719800000000001</v>
      </c>
      <c r="E10" s="123">
        <f>CART!E$7</f>
        <v>0.89144400000000001</v>
      </c>
      <c r="F10" s="123">
        <f>CART!F$7</f>
        <v>0.923516</v>
      </c>
      <c r="G10" s="123">
        <f>CART!G$7</f>
        <v>0.923516</v>
      </c>
      <c r="H10" s="123">
        <f>CART!H$7</f>
        <v>0.71212500000000001</v>
      </c>
      <c r="I10" s="123">
        <f>CART!I$7</f>
        <v>0.45757100000000001</v>
      </c>
      <c r="J10" s="163">
        <f t="shared" si="0"/>
        <v>0.59837133333333337</v>
      </c>
      <c r="K10" s="113"/>
      <c r="M10" s="9"/>
      <c r="N10" s="9"/>
      <c r="O10" s="9"/>
    </row>
    <row r="11" spans="1:15" ht="21">
      <c r="A11" s="9"/>
      <c r="B11" s="104" t="s">
        <v>14</v>
      </c>
      <c r="C11" s="120" t="s">
        <v>2</v>
      </c>
      <c r="D11" s="72">
        <f>FOREST!D$4</f>
        <v>0.62675099999999995</v>
      </c>
      <c r="E11" s="72">
        <f>FOREST!E$4</f>
        <v>0.87402599999999997</v>
      </c>
      <c r="F11" s="72">
        <f>FOREST!F$4</f>
        <v>0.92962199999999995</v>
      </c>
      <c r="G11" s="72">
        <f>FOREST!G$4</f>
        <v>0.92962199999999995</v>
      </c>
      <c r="H11" s="72">
        <f>FOREST!H$4</f>
        <v>0.72757799999999995</v>
      </c>
      <c r="I11" s="49">
        <f>FOREST!I$4</f>
        <v>5.0774E-2</v>
      </c>
      <c r="J11" s="163">
        <f t="shared" si="0"/>
        <v>0.67280416666666676</v>
      </c>
      <c r="K11" s="113"/>
      <c r="M11" s="9"/>
      <c r="N11" s="9"/>
      <c r="O11" s="9"/>
    </row>
    <row r="12" spans="1:15" ht="21">
      <c r="A12" s="8"/>
      <c r="B12" s="104"/>
      <c r="C12" s="121"/>
      <c r="D12" s="73">
        <f>FOREST!D$6</f>
        <v>0.85733899999999996</v>
      </c>
      <c r="E12" s="73">
        <f>FOREST!E$6</f>
        <v>0.93369000000000002</v>
      </c>
      <c r="F12" s="73">
        <f>FOREST!F$6</f>
        <v>0.96547799999999995</v>
      </c>
      <c r="G12" s="73">
        <f>FOREST!G$6</f>
        <v>0.96547799999999995</v>
      </c>
      <c r="H12" s="73">
        <f>FOREST!H$6</f>
        <v>0.89166299999999998</v>
      </c>
      <c r="I12" s="50">
        <f>FOREST!I$6</f>
        <v>2.0632999999999999E-2</v>
      </c>
      <c r="J12" s="163">
        <f t="shared" si="0"/>
        <v>0.76550250000000009</v>
      </c>
      <c r="K12" s="113"/>
      <c r="M12" s="9"/>
      <c r="N12" s="9"/>
      <c r="O12" s="9"/>
    </row>
    <row r="13" spans="1:15" ht="21">
      <c r="A13" s="3"/>
      <c r="B13" s="104"/>
      <c r="C13" s="120" t="s">
        <v>17</v>
      </c>
      <c r="D13" s="74">
        <f>FOREST!D$5</f>
        <v>0.896513</v>
      </c>
      <c r="E13" s="74">
        <f>FOREST!E$5</f>
        <v>0.84175299999999997</v>
      </c>
      <c r="F13" s="74">
        <f>FOREST!F$5</f>
        <v>0.896513</v>
      </c>
      <c r="G13" s="74">
        <f>FOREST!G$5</f>
        <v>0.896513</v>
      </c>
      <c r="H13" s="74">
        <f>FOREST!H$5</f>
        <v>0.74745099999999998</v>
      </c>
      <c r="I13" s="71">
        <f>FOREST!I$5</f>
        <v>0.16758999999999999</v>
      </c>
      <c r="J13" s="163">
        <f t="shared" si="0"/>
        <v>0.68519216666666682</v>
      </c>
      <c r="K13" s="113"/>
      <c r="M13" s="9"/>
      <c r="N13" s="9"/>
      <c r="O13" s="9"/>
    </row>
    <row r="14" spans="1:15" ht="21">
      <c r="A14" s="9"/>
      <c r="B14" s="134"/>
      <c r="C14" s="124"/>
      <c r="D14" s="123">
        <f>FOREST!D$7</f>
        <v>0.66758799999999996</v>
      </c>
      <c r="E14" s="123">
        <f>FOREST!E$7</f>
        <v>0.891266</v>
      </c>
      <c r="F14" s="123">
        <f>FOREST!F$7</f>
        <v>0.929678</v>
      </c>
      <c r="G14" s="123">
        <f>FOREST!G$7</f>
        <v>0.929678</v>
      </c>
      <c r="H14" s="123">
        <f>FOREST!H$7</f>
        <v>0.76231700000000002</v>
      </c>
      <c r="I14" s="123">
        <f>FOREST!I$7</f>
        <v>0.14630799999999999</v>
      </c>
      <c r="J14" s="163">
        <f t="shared" si="0"/>
        <v>0.67236983333333333</v>
      </c>
      <c r="K14" s="114"/>
      <c r="M14" s="9"/>
      <c r="N14" s="9"/>
      <c r="O14" s="9"/>
    </row>
    <row r="15" spans="1:15" ht="21">
      <c r="A15" s="10"/>
      <c r="B15" s="135" t="s">
        <v>15</v>
      </c>
      <c r="C15" s="128" t="s">
        <v>2</v>
      </c>
      <c r="D15" s="126">
        <f>XGBOOST!D$4</f>
        <v>0.92826799999999998</v>
      </c>
      <c r="E15" s="126">
        <f>XGBOOST!E$4</f>
        <v>0.88103900000000002</v>
      </c>
      <c r="F15" s="126">
        <f>XGBOOST!F$4</f>
        <v>0.92826799999999998</v>
      </c>
      <c r="G15" s="129">
        <f>XGBOOST!G$4</f>
        <v>0.92826799999999998</v>
      </c>
      <c r="H15" s="126">
        <f>XGBOOST!H$4</f>
        <v>0.64172899999999999</v>
      </c>
      <c r="I15" s="127">
        <f>XGBOOST!I$4</f>
        <v>8.1206E-2</v>
      </c>
      <c r="J15" s="163">
        <f t="shared" si="0"/>
        <v>0.70439433333333346</v>
      </c>
      <c r="K15" s="113"/>
      <c r="M15" s="9"/>
      <c r="N15" s="9"/>
      <c r="O15" s="9"/>
    </row>
    <row r="16" spans="1:15" ht="21">
      <c r="A16" s="10"/>
      <c r="B16" s="104"/>
      <c r="C16" s="98"/>
      <c r="D16" s="73">
        <f>XGBOOST!D$6</f>
        <v>0.69639300000000004</v>
      </c>
      <c r="E16" s="73">
        <f>XGBOOST!E$6</f>
        <v>0.92780700000000005</v>
      </c>
      <c r="F16" s="73">
        <f>XGBOOST!F$6</f>
        <v>0.96041100000000001</v>
      </c>
      <c r="G16" s="73">
        <f>XGBOOST!G$6</f>
        <v>0.96041100000000001</v>
      </c>
      <c r="H16" s="73">
        <f>XGBOOST!H$6</f>
        <v>0.79433500000000001</v>
      </c>
      <c r="I16" s="50">
        <f>XGBOOST!I$6</f>
        <v>3.6117999999999997E-2</v>
      </c>
      <c r="J16" s="163">
        <f t="shared" si="0"/>
        <v>0.71720650000000008</v>
      </c>
      <c r="K16" s="113"/>
      <c r="M16" s="9"/>
      <c r="N16" s="9"/>
      <c r="O16" s="9"/>
    </row>
    <row r="17" spans="1:15" ht="21">
      <c r="A17" s="10"/>
      <c r="B17" s="104"/>
      <c r="C17" s="120" t="s">
        <v>17</v>
      </c>
      <c r="D17" s="74">
        <f>XGBOOST!D$5</f>
        <v>0.67730500000000005</v>
      </c>
      <c r="E17" s="74">
        <f>XGBOOST!E$5</f>
        <v>0.85610399999999998</v>
      </c>
      <c r="F17" s="74">
        <f>XGBOOST!F$5</f>
        <v>0.90261100000000005</v>
      </c>
      <c r="G17" s="74">
        <f>XGBOOST!G$5</f>
        <v>0.90261100000000005</v>
      </c>
      <c r="H17" s="74">
        <f>XGBOOST!H$5</f>
        <v>0.75227100000000002</v>
      </c>
      <c r="I17" s="71">
        <f>XGBOOST!I$5</f>
        <v>0.167405</v>
      </c>
      <c r="J17" s="163">
        <f t="shared" si="0"/>
        <v>0.65391616666666674</v>
      </c>
      <c r="K17" s="113"/>
      <c r="M17" s="9"/>
      <c r="N17" s="9"/>
      <c r="O17" s="9"/>
    </row>
    <row r="18" spans="1:15" ht="21">
      <c r="A18" s="10"/>
      <c r="B18" s="105"/>
      <c r="C18" s="97"/>
      <c r="D18" s="77">
        <f>XGBOOST!D$7</f>
        <v>0.62706099999999998</v>
      </c>
      <c r="E18" s="77">
        <f>XGBOOST!E$7</f>
        <v>0.92156899999999997</v>
      </c>
      <c r="F18" s="77">
        <f>XGBOOST!F$7</f>
        <v>0.94094900000000004</v>
      </c>
      <c r="G18" s="77">
        <f>XGBOOST!G$7</f>
        <v>0.94094900000000004</v>
      </c>
      <c r="H18" s="77">
        <f>XGBOOST!H$7</f>
        <v>0.74582400000000004</v>
      </c>
      <c r="I18" s="77">
        <f>XGBOOST!I$7</f>
        <v>0.127438</v>
      </c>
      <c r="J18" s="163">
        <f t="shared" si="0"/>
        <v>0.67481899999999995</v>
      </c>
      <c r="K18" s="113"/>
      <c r="M18" s="9"/>
      <c r="N18" s="9"/>
      <c r="O18" s="9"/>
    </row>
    <row r="19" spans="1:15" ht="21">
      <c r="A19" s="10"/>
      <c r="B19" s="117" t="s">
        <v>16</v>
      </c>
      <c r="C19" s="120" t="s">
        <v>2</v>
      </c>
      <c r="D19" s="72">
        <f>ANN!D$4</f>
        <v>0</v>
      </c>
      <c r="E19" s="72">
        <f>ANN!E$4</f>
        <v>0</v>
      </c>
      <c r="F19" s="72">
        <f>ANN!F$4</f>
        <v>0.5</v>
      </c>
      <c r="G19" s="72">
        <f>ANN!G$4</f>
        <v>0.5</v>
      </c>
      <c r="H19" s="72">
        <f>ANN!H$4</f>
        <v>0</v>
      </c>
      <c r="I19" s="49">
        <f>ANN!I$4</f>
        <v>0.117635</v>
      </c>
      <c r="J19" s="163">
        <f t="shared" si="0"/>
        <v>0.14706083333333334</v>
      </c>
      <c r="K19" s="113"/>
      <c r="M19" s="9"/>
      <c r="N19" s="9"/>
      <c r="O19" s="9"/>
    </row>
    <row r="20" spans="1:15" ht="21">
      <c r="A20" s="3"/>
      <c r="B20" s="117"/>
      <c r="C20" s="121"/>
      <c r="D20" s="73">
        <f>ANN!D$6</f>
        <v>0</v>
      </c>
      <c r="E20" s="73">
        <f>ANN!E$6</f>
        <v>0</v>
      </c>
      <c r="F20" s="73">
        <f>ANN!F$6</f>
        <v>0.5</v>
      </c>
      <c r="G20" s="73">
        <f>ANN!G$6</f>
        <v>0.5</v>
      </c>
      <c r="H20" s="73">
        <f>ANN!H$6</f>
        <v>0</v>
      </c>
      <c r="I20" s="50">
        <f>ANN!I$6</f>
        <v>7.8575999999999993E-2</v>
      </c>
      <c r="J20" s="163">
        <f t="shared" si="0"/>
        <v>0.15357066666666666</v>
      </c>
      <c r="K20" s="113"/>
      <c r="M20" s="9"/>
      <c r="N20" s="9"/>
      <c r="O20" s="9"/>
    </row>
    <row r="21" spans="1:15" ht="21">
      <c r="A21" s="9"/>
      <c r="B21" s="117"/>
      <c r="C21" s="99" t="s">
        <v>17</v>
      </c>
      <c r="D21" s="74">
        <f>ANN!D$5</f>
        <v>0</v>
      </c>
      <c r="E21" s="74">
        <f>ANN!E$5</f>
        <v>0</v>
      </c>
      <c r="F21" s="74">
        <f>ANN!F$5</f>
        <v>0.5</v>
      </c>
      <c r="G21" s="74">
        <f>ANN!G$5</f>
        <v>0.5</v>
      </c>
      <c r="H21" s="74">
        <f>ANN!H$5</f>
        <v>0</v>
      </c>
      <c r="I21" s="71">
        <f>ANN!I$5</f>
        <v>0.30192999999999998</v>
      </c>
      <c r="J21" s="163">
        <f t="shared" si="0"/>
        <v>0.11634499999999999</v>
      </c>
      <c r="K21" s="113"/>
      <c r="M21" s="9"/>
      <c r="N21" s="9"/>
      <c r="O21" s="9"/>
    </row>
    <row r="22" spans="1:15" ht="21">
      <c r="A22" s="10"/>
      <c r="B22" s="117"/>
      <c r="C22" s="98"/>
      <c r="D22" s="73">
        <f>ANN!D$7</f>
        <v>0</v>
      </c>
      <c r="E22" s="73">
        <f>ANN!E$7</f>
        <v>0</v>
      </c>
      <c r="F22" s="73">
        <f>ANN!F$7</f>
        <v>0.5</v>
      </c>
      <c r="G22" s="73">
        <f>ANN!G$7</f>
        <v>0.5</v>
      </c>
      <c r="H22" s="73">
        <f>ANN!H$7</f>
        <v>0</v>
      </c>
      <c r="I22" s="50">
        <f>ANN!I$7</f>
        <v>0.264629</v>
      </c>
      <c r="J22" s="163">
        <f t="shared" si="0"/>
        <v>0.12256183333333333</v>
      </c>
      <c r="K22" s="113"/>
      <c r="M22" s="9"/>
      <c r="N22" s="9"/>
      <c r="O22" s="9"/>
    </row>
    <row r="23" spans="1:15" ht="24" customHeight="1">
      <c r="A23" s="9"/>
      <c r="B23" s="100" t="s">
        <v>44</v>
      </c>
      <c r="C23" s="101"/>
      <c r="D23" s="101"/>
      <c r="E23" s="101"/>
      <c r="F23" s="101"/>
      <c r="G23" s="101"/>
      <c r="H23" s="101"/>
      <c r="I23" s="101"/>
      <c r="J23" s="102"/>
      <c r="K23" s="122"/>
      <c r="L23" s="37"/>
      <c r="M23" s="9"/>
      <c r="N23" s="9"/>
      <c r="O23" s="9"/>
    </row>
    <row r="24" spans="1:15" ht="18">
      <c r="A24" s="12"/>
      <c r="B24" s="137"/>
      <c r="C24" s="138"/>
      <c r="D24" s="138"/>
      <c r="E24" s="138"/>
      <c r="F24" s="138"/>
      <c r="G24" s="138"/>
      <c r="H24" s="138"/>
      <c r="I24" s="138"/>
      <c r="J24" s="139"/>
      <c r="K24" s="140"/>
      <c r="L24" s="11"/>
      <c r="M24" s="11"/>
      <c r="N24" s="11"/>
      <c r="O24" s="9"/>
    </row>
    <row r="25" spans="1:15" ht="29" customHeight="1">
      <c r="A25" s="12"/>
      <c r="B25" s="115" t="s">
        <v>52</v>
      </c>
      <c r="C25" s="116"/>
      <c r="D25" s="116"/>
      <c r="E25" s="116"/>
      <c r="F25" s="116"/>
      <c r="G25" s="116"/>
      <c r="H25" s="116"/>
      <c r="I25" s="116"/>
      <c r="J25" s="136"/>
      <c r="K25" s="141"/>
      <c r="L25" s="13"/>
      <c r="M25" s="13"/>
      <c r="N25" s="13"/>
      <c r="O25" s="13"/>
    </row>
    <row r="26" spans="1:15">
      <c r="A26" s="12"/>
      <c r="B26" s="13"/>
      <c r="C26" s="48"/>
      <c r="I26" s="47"/>
      <c r="J26" s="48"/>
      <c r="L26" s="13"/>
      <c r="M26" s="13"/>
      <c r="N26" s="13"/>
      <c r="O26" s="13"/>
    </row>
    <row r="27" spans="1:15">
      <c r="A27" s="12"/>
      <c r="B27" s="13"/>
      <c r="C27" s="47"/>
      <c r="J27" s="47"/>
      <c r="L27" s="13"/>
      <c r="M27" s="13"/>
      <c r="N27" s="13"/>
      <c r="O27" s="13"/>
    </row>
    <row r="28" spans="1:15" ht="20">
      <c r="A28" s="12"/>
      <c r="C28" s="93" t="s">
        <v>38</v>
      </c>
      <c r="D28" s="94"/>
      <c r="E28" s="94"/>
      <c r="F28" s="94"/>
      <c r="G28" s="94"/>
      <c r="H28" s="94"/>
      <c r="I28" s="94"/>
      <c r="J28" s="95"/>
      <c r="L28" s="13"/>
      <c r="M28" s="13"/>
      <c r="N28" s="13"/>
      <c r="O28" s="13"/>
    </row>
    <row r="29" spans="1:15" ht="21">
      <c r="A29" s="12"/>
      <c r="C29" s="83" t="s">
        <v>12</v>
      </c>
      <c r="D29" s="131" t="s">
        <v>46</v>
      </c>
      <c r="E29" s="131" t="s">
        <v>47</v>
      </c>
      <c r="F29" s="131" t="s">
        <v>34</v>
      </c>
      <c r="G29" s="131" t="s">
        <v>7</v>
      </c>
      <c r="H29" s="131" t="s">
        <v>8</v>
      </c>
      <c r="I29" s="132" t="s">
        <v>45</v>
      </c>
      <c r="J29" s="158" t="s">
        <v>35</v>
      </c>
      <c r="K29" s="47"/>
      <c r="L29" s="13"/>
      <c r="M29" s="13"/>
      <c r="N29" s="13"/>
      <c r="O29" s="13"/>
    </row>
    <row r="30" spans="1:15" ht="24" customHeight="1">
      <c r="A30" s="12"/>
      <c r="C30" s="86" t="s">
        <v>0</v>
      </c>
      <c r="D30" s="88">
        <f>(D3-D4)/((D3+D4)/2)</f>
        <v>0.21264758066282616</v>
      </c>
      <c r="E30" s="88">
        <f t="shared" ref="E30:I30" si="1">(E3-E4)/((E3+E4)/2)</f>
        <v>-4.2704961524091797E-2</v>
      </c>
      <c r="F30" s="88">
        <f t="shared" si="1"/>
        <v>-2.5334982618122781E-2</v>
      </c>
      <c r="G30" s="88">
        <f t="shared" si="1"/>
        <v>-2.5334982618122781E-2</v>
      </c>
      <c r="H30" s="88">
        <f t="shared" si="1"/>
        <v>0.14630235540286129</v>
      </c>
      <c r="I30" s="88">
        <f t="shared" si="1"/>
        <v>0.32200110827022344</v>
      </c>
      <c r="J30" s="88">
        <f>(J3-J4)/((J3+J4)/2)</f>
        <v>4.3101474188424376E-3</v>
      </c>
      <c r="L30" s="13"/>
      <c r="M30" s="13"/>
      <c r="N30" s="13"/>
      <c r="O30" s="13"/>
    </row>
    <row r="31" spans="1:15" ht="24" customHeight="1">
      <c r="A31" s="12"/>
      <c r="C31" s="86" t="s">
        <v>1</v>
      </c>
      <c r="D31" s="88">
        <f>(D7-D8)/((D7+D8)/2)</f>
        <v>-0.4494124562444014</v>
      </c>
      <c r="E31" s="88">
        <f t="shared" ref="E31:J31" si="2">(E7-E8)/((E7+E8)/2)</f>
        <v>-6.8357328402236531E-2</v>
      </c>
      <c r="F31" s="88">
        <f t="shared" si="2"/>
        <v>-4.8215238916108551E-2</v>
      </c>
      <c r="G31" s="88">
        <f t="shared" si="2"/>
        <v>-4.8215238916108551E-2</v>
      </c>
      <c r="H31" s="88">
        <f t="shared" si="2"/>
        <v>-0.31842335019817719</v>
      </c>
      <c r="I31" s="88">
        <f t="shared" si="2"/>
        <v>1.0483786954014989</v>
      </c>
      <c r="J31" s="88">
        <f t="shared" si="2"/>
        <v>-0.19332013717006277</v>
      </c>
      <c r="L31" s="13"/>
      <c r="M31" s="13"/>
      <c r="N31" s="13"/>
      <c r="O31" s="13"/>
    </row>
    <row r="32" spans="1:15" ht="24" customHeight="1">
      <c r="A32" s="12"/>
      <c r="C32" s="86" t="s">
        <v>36</v>
      </c>
      <c r="D32" s="88">
        <f>(D11-D12)/((D11+D12)/2)</f>
        <v>-0.31074665283102781</v>
      </c>
      <c r="E32" s="88">
        <f t="shared" ref="E32:J32" si="3">(E11-E12)/((E11+E12)/2)</f>
        <v>-6.6010368885378062E-2</v>
      </c>
      <c r="F32" s="88">
        <f t="shared" si="3"/>
        <v>-3.7840747190121898E-2</v>
      </c>
      <c r="G32" s="88">
        <f t="shared" si="3"/>
        <v>-3.7840747190121898E-2</v>
      </c>
      <c r="H32" s="88">
        <f t="shared" si="3"/>
        <v>-0.20266902826694735</v>
      </c>
      <c r="I32" s="88">
        <f t="shared" si="3"/>
        <v>0.84420294929068584</v>
      </c>
      <c r="J32" s="88">
        <f t="shared" si="3"/>
        <v>-0.12889926116822559</v>
      </c>
      <c r="L32" s="13"/>
      <c r="M32" s="13"/>
      <c r="N32" s="13"/>
      <c r="O32" s="13"/>
    </row>
    <row r="33" spans="1:15" ht="24" customHeight="1">
      <c r="A33" s="12"/>
      <c r="C33" s="86" t="s">
        <v>37</v>
      </c>
      <c r="D33" s="88">
        <f>(D15-D16)/((D15+D16)/2)</f>
        <v>0.28544416342855516</v>
      </c>
      <c r="E33" s="88">
        <f t="shared" ref="E33:J33" si="4">(E15-E16)/((E15+E16)/2)</f>
        <v>-5.1710316964517743E-2</v>
      </c>
      <c r="F33" s="88">
        <f t="shared" si="4"/>
        <v>-3.4037546878003123E-2</v>
      </c>
      <c r="G33" s="88">
        <f t="shared" si="4"/>
        <v>-3.4037546878003123E-2</v>
      </c>
      <c r="H33" s="88">
        <f t="shared" si="4"/>
        <v>-0.21253370323328211</v>
      </c>
      <c r="I33" s="88">
        <f t="shared" si="4"/>
        <v>0.76860659370631756</v>
      </c>
      <c r="J33" s="88">
        <f t="shared" si="4"/>
        <v>-1.8024984744311075E-2</v>
      </c>
      <c r="L33" s="13"/>
      <c r="M33" s="13"/>
      <c r="N33" s="13"/>
      <c r="O33" s="13"/>
    </row>
    <row r="34" spans="1:15" ht="24" customHeight="1">
      <c r="A34" s="12"/>
      <c r="B34" s="47"/>
      <c r="C34" s="87" t="s">
        <v>16</v>
      </c>
      <c r="D34" s="160">
        <v>0</v>
      </c>
      <c r="E34" s="160">
        <v>0</v>
      </c>
      <c r="F34" s="160">
        <f t="shared" ref="E34:J34" si="5">(F19-F20)/((F19+F20)/2)</f>
        <v>0</v>
      </c>
      <c r="G34" s="160">
        <f t="shared" si="5"/>
        <v>0</v>
      </c>
      <c r="H34" s="160">
        <v>0</v>
      </c>
      <c r="I34" s="160">
        <f t="shared" si="5"/>
        <v>0.39813262253390497</v>
      </c>
      <c r="J34" s="160">
        <f t="shared" si="5"/>
        <v>-4.330772612539488E-2</v>
      </c>
      <c r="L34" s="13"/>
      <c r="M34" s="13"/>
      <c r="N34" s="13"/>
      <c r="O34" s="13"/>
    </row>
    <row r="35" spans="1:15" ht="16" customHeight="1">
      <c r="A35" s="37"/>
      <c r="B35" s="80"/>
      <c r="C35" s="161"/>
      <c r="D35" s="161"/>
      <c r="E35" s="161"/>
      <c r="F35" s="161"/>
      <c r="G35" s="161"/>
      <c r="H35" s="161"/>
      <c r="I35" s="161"/>
      <c r="L35" s="13"/>
      <c r="M35" s="13"/>
      <c r="N35" s="13"/>
      <c r="O35" s="13"/>
    </row>
    <row r="36" spans="1:15" ht="21" customHeight="1">
      <c r="A36" s="81"/>
      <c r="B36" s="80"/>
      <c r="C36" s="90" t="s">
        <v>39</v>
      </c>
      <c r="D36" s="91"/>
      <c r="E36" s="91"/>
      <c r="F36" s="91"/>
      <c r="G36" s="91"/>
      <c r="H36" s="91"/>
      <c r="I36" s="91"/>
      <c r="J36" s="92"/>
      <c r="L36" s="9"/>
      <c r="M36" s="9"/>
      <c r="N36" s="9"/>
      <c r="O36" s="9"/>
    </row>
    <row r="37" spans="1:15" ht="16" customHeight="1">
      <c r="A37" s="37"/>
      <c r="B37" s="80"/>
      <c r="C37" s="83" t="s">
        <v>12</v>
      </c>
      <c r="D37" s="131" t="s">
        <v>46</v>
      </c>
      <c r="E37" s="131" t="s">
        <v>47</v>
      </c>
      <c r="F37" s="131" t="s">
        <v>34</v>
      </c>
      <c r="G37" s="131" t="s">
        <v>7</v>
      </c>
      <c r="H37" s="131" t="s">
        <v>8</v>
      </c>
      <c r="I37" s="132" t="s">
        <v>45</v>
      </c>
      <c r="J37" s="133" t="s">
        <v>35</v>
      </c>
      <c r="L37" s="11"/>
      <c r="M37" s="11"/>
      <c r="N37" s="11"/>
      <c r="O37" s="11"/>
    </row>
    <row r="38" spans="1:15" ht="16" customHeight="1">
      <c r="A38" s="79"/>
      <c r="B38" s="80"/>
      <c r="C38" s="82" t="s">
        <v>0</v>
      </c>
      <c r="D38" s="89">
        <f t="shared" ref="D38:J38" si="6">(D5-D6)/((D5+D6)/2)</f>
        <v>0.30988990068851724</v>
      </c>
      <c r="E38" s="88">
        <f t="shared" si="6"/>
        <v>-3.1035920876704939E-2</v>
      </c>
      <c r="F38" s="88">
        <f t="shared" si="6"/>
        <v>-9.6506861716399474E-3</v>
      </c>
      <c r="G38" s="84">
        <f t="shared" si="6"/>
        <v>-9.6506861716399474E-3</v>
      </c>
      <c r="H38" s="88">
        <f t="shared" si="6"/>
        <v>-9.2722296563267886E-2</v>
      </c>
      <c r="I38" s="85">
        <f t="shared" si="6"/>
        <v>3.3961029942159112E-3</v>
      </c>
      <c r="J38" s="88">
        <f t="shared" si="6"/>
        <v>1.3917457256340495E-2</v>
      </c>
      <c r="L38" s="13"/>
      <c r="M38" s="13"/>
      <c r="N38" s="13"/>
      <c r="O38" s="13"/>
    </row>
    <row r="39" spans="1:15" ht="16" customHeight="1">
      <c r="A39" s="79"/>
      <c r="B39" s="80"/>
      <c r="C39" s="86" t="s">
        <v>1</v>
      </c>
      <c r="D39" s="89">
        <f t="shared" ref="D39:J39" si="7">(D9-D10)/((D9+D10)/2)</f>
        <v>0.40110413071793927</v>
      </c>
      <c r="E39" s="88">
        <f t="shared" si="7"/>
        <v>-2.7861819207548669E-2</v>
      </c>
      <c r="F39" s="88">
        <f t="shared" si="7"/>
        <v>-2.9321930360415444E-2</v>
      </c>
      <c r="G39" s="84">
        <f t="shared" si="7"/>
        <v>-2.9321930360415444E-2</v>
      </c>
      <c r="H39" s="88">
        <f t="shared" si="7"/>
        <v>-1.0828897767863381E-2</v>
      </c>
      <c r="I39" s="85">
        <f t="shared" si="7"/>
        <v>0.48103413076349799</v>
      </c>
      <c r="J39" s="88">
        <f t="shared" si="7"/>
        <v>-2.131649723029656E-2</v>
      </c>
      <c r="L39" s="13"/>
      <c r="M39" s="13"/>
      <c r="N39" s="13"/>
      <c r="O39" s="13"/>
    </row>
    <row r="40" spans="1:15" ht="16" customHeight="1">
      <c r="A40" s="79"/>
      <c r="B40" s="80"/>
      <c r="C40" s="86" t="s">
        <v>36</v>
      </c>
      <c r="D40" s="89">
        <f>(D13-D14)/((D13+D14)/2)</f>
        <v>0.29272406321586658</v>
      </c>
      <c r="E40" s="88">
        <f t="shared" ref="D40:J41" si="8">(E13-E14)/((E13+E14)/2)</f>
        <v>-5.7140746870057428E-2</v>
      </c>
      <c r="F40" s="88">
        <f t="shared" si="8"/>
        <v>-3.6321501967756929E-2</v>
      </c>
      <c r="G40" s="84">
        <f t="shared" si="8"/>
        <v>-3.6321501967756929E-2</v>
      </c>
      <c r="H40" s="88">
        <f t="shared" si="8"/>
        <v>-1.969309191875844E-2</v>
      </c>
      <c r="I40" s="85">
        <f t="shared" si="8"/>
        <v>0.13559818794640294</v>
      </c>
      <c r="J40" s="88">
        <f t="shared" si="8"/>
        <v>1.8890236075160455E-2</v>
      </c>
      <c r="K40" s="13"/>
      <c r="L40" s="13"/>
      <c r="M40" s="13"/>
      <c r="N40" s="13"/>
      <c r="O40" s="13"/>
    </row>
    <row r="41" spans="1:15" ht="16" customHeight="1">
      <c r="A41" s="79"/>
      <c r="B41" s="80"/>
      <c r="C41" s="86" t="s">
        <v>37</v>
      </c>
      <c r="D41" s="89">
        <f>(D17-D18)/((D17+D18)/2)</f>
        <v>7.7039726579809759E-2</v>
      </c>
      <c r="E41" s="89">
        <f t="shared" ref="E41:J41" si="9">(E17-E18)/((E17+E18)/2)</f>
        <v>-7.3652465892208516E-2</v>
      </c>
      <c r="F41" s="89">
        <f t="shared" si="9"/>
        <v>-4.1591269066371568E-2</v>
      </c>
      <c r="G41" s="89">
        <f t="shared" si="9"/>
        <v>-4.1591269066371568E-2</v>
      </c>
      <c r="H41" s="89">
        <f t="shared" si="9"/>
        <v>8.6069308021186636E-3</v>
      </c>
      <c r="I41" s="89">
        <f t="shared" si="9"/>
        <v>0.27110699592664578</v>
      </c>
      <c r="J41" s="89">
        <f t="shared" si="9"/>
        <v>-3.1462753237383075E-2</v>
      </c>
      <c r="K41" s="13"/>
      <c r="L41" s="13"/>
      <c r="M41" s="13"/>
      <c r="N41" s="13"/>
      <c r="O41" s="13"/>
    </row>
    <row r="42" spans="1:15" ht="16" customHeight="1">
      <c r="A42" s="79"/>
      <c r="B42" s="80"/>
      <c r="C42" s="87" t="s">
        <v>16</v>
      </c>
      <c r="D42" s="89">
        <v>0</v>
      </c>
      <c r="E42" s="89">
        <v>0</v>
      </c>
      <c r="F42" s="89">
        <f t="shared" ref="E42:J42" si="10">(F21-F22)/((F21+F22)/2)</f>
        <v>0</v>
      </c>
      <c r="G42" s="89">
        <f t="shared" si="10"/>
        <v>0</v>
      </c>
      <c r="H42" s="89">
        <v>0</v>
      </c>
      <c r="I42" s="89">
        <f t="shared" si="10"/>
        <v>0.13167560660054811</v>
      </c>
      <c r="J42" s="89">
        <f t="shared" si="10"/>
        <v>-5.20439976252947E-2</v>
      </c>
      <c r="K42" s="13"/>
      <c r="L42" s="13"/>
      <c r="M42" s="13"/>
      <c r="N42" s="13"/>
      <c r="O42" s="13"/>
    </row>
    <row r="43" spans="1:15" ht="16" customHeight="1">
      <c r="A43" s="79"/>
      <c r="B43" s="80"/>
      <c r="K43" s="13"/>
      <c r="L43" s="13"/>
      <c r="M43" s="13"/>
      <c r="N43" s="13"/>
      <c r="O43" s="13"/>
    </row>
    <row r="44" spans="1:15" ht="16" customHeight="1">
      <c r="A44" s="79"/>
      <c r="B44" s="80"/>
      <c r="C44" s="90" t="s">
        <v>40</v>
      </c>
      <c r="D44" s="91"/>
      <c r="E44" s="91"/>
      <c r="F44" s="91"/>
      <c r="G44" s="91"/>
      <c r="H44" s="91"/>
      <c r="I44" s="91"/>
      <c r="J44" s="92"/>
      <c r="K44" s="13"/>
      <c r="L44" s="13"/>
      <c r="M44" s="13"/>
      <c r="N44" s="13"/>
      <c r="O44" s="13"/>
    </row>
    <row r="45" spans="1:15" ht="16" customHeight="1">
      <c r="A45" s="79"/>
      <c r="B45" s="80"/>
      <c r="C45" s="83" t="s">
        <v>12</v>
      </c>
      <c r="D45" s="131" t="s">
        <v>46</v>
      </c>
      <c r="E45" s="131" t="s">
        <v>47</v>
      </c>
      <c r="F45" s="131" t="s">
        <v>34</v>
      </c>
      <c r="G45" s="131" t="s">
        <v>7</v>
      </c>
      <c r="H45" s="131" t="s">
        <v>8</v>
      </c>
      <c r="I45" s="132" t="s">
        <v>45</v>
      </c>
      <c r="J45" s="158" t="s">
        <v>35</v>
      </c>
      <c r="K45" s="13"/>
      <c r="L45" s="13"/>
      <c r="M45" s="13"/>
      <c r="N45" s="13"/>
      <c r="O45" s="13"/>
    </row>
    <row r="46" spans="1:15" ht="16" customHeight="1">
      <c r="A46" s="79"/>
      <c r="B46" s="80"/>
      <c r="C46" s="82" t="s">
        <v>0</v>
      </c>
      <c r="D46" s="89">
        <f>(D3-D5)/((D3+D5)/2)</f>
        <v>-0.42789379193045446</v>
      </c>
      <c r="E46" s="89">
        <f t="shared" ref="E46:J46" si="11">(E3-E5)/((E3+E5)/2)</f>
        <v>1.9492411219474343E-2</v>
      </c>
      <c r="F46" s="89">
        <f t="shared" si="11"/>
        <v>3.3048337235322175E-2</v>
      </c>
      <c r="G46" s="89">
        <f t="shared" si="11"/>
        <v>3.3048337235322175E-2</v>
      </c>
      <c r="H46" s="89">
        <f t="shared" si="11"/>
        <v>0</v>
      </c>
      <c r="I46" s="89">
        <f t="shared" si="11"/>
        <v>-0.6073002915451895</v>
      </c>
      <c r="J46" s="88">
        <f t="shared" si="11"/>
        <v>-2.5014144486439197E-3</v>
      </c>
      <c r="K46" s="13"/>
      <c r="L46" s="13"/>
      <c r="M46" s="13"/>
      <c r="N46" s="13"/>
      <c r="O46" s="13"/>
    </row>
    <row r="47" spans="1:15" ht="16" customHeight="1">
      <c r="A47" s="79"/>
      <c r="B47" s="80"/>
      <c r="C47" s="86" t="s">
        <v>1</v>
      </c>
      <c r="D47" s="89">
        <f>(D7-D9)/((D7+D9)/2)</f>
        <v>-0.68238320272776221</v>
      </c>
      <c r="E47" s="89">
        <f t="shared" ref="E47:J47" si="12">(E7-E9)/((E7+E9)/2)</f>
        <v>1.2061343165850317E-2</v>
      </c>
      <c r="F47" s="89">
        <f t="shared" si="12"/>
        <v>2.6062295511346919E-2</v>
      </c>
      <c r="G47" s="89">
        <f t="shared" si="12"/>
        <v>2.6062295511346919E-2</v>
      </c>
      <c r="H47" s="89">
        <f t="shared" si="12"/>
        <v>-0.20166440209429323</v>
      </c>
      <c r="I47" s="89">
        <f t="shared" si="12"/>
        <v>-1.1835841907638176</v>
      </c>
      <c r="J47" s="88">
        <f t="shared" si="12"/>
        <v>8.0079180815798168E-3</v>
      </c>
      <c r="K47" s="13"/>
      <c r="L47" s="13"/>
      <c r="M47" s="13"/>
      <c r="N47" s="13"/>
      <c r="O47" s="13"/>
    </row>
    <row r="48" spans="1:15" ht="16" customHeight="1">
      <c r="A48" s="79"/>
      <c r="B48" s="80"/>
      <c r="C48" s="86" t="s">
        <v>36</v>
      </c>
      <c r="D48" s="89">
        <f>(D11-D13)/((D11+D13)/2)</f>
        <v>-0.35418942481408355</v>
      </c>
      <c r="E48" s="89">
        <f t="shared" ref="E48:J48" si="13">(E11-E13)/((E11+E13)/2)</f>
        <v>3.761906399367284E-2</v>
      </c>
      <c r="F48" s="89">
        <f t="shared" si="13"/>
        <v>3.6261284078121223E-2</v>
      </c>
      <c r="G48" s="89">
        <f t="shared" si="13"/>
        <v>3.6261284078121223E-2</v>
      </c>
      <c r="H48" s="89">
        <f t="shared" si="13"/>
        <v>-2.6945910893955347E-2</v>
      </c>
      <c r="I48" s="89">
        <f t="shared" si="13"/>
        <v>-1.0699199501749372</v>
      </c>
      <c r="J48" s="88">
        <f t="shared" si="13"/>
        <v>-1.8244526433429345E-2</v>
      </c>
      <c r="K48" s="13"/>
      <c r="L48" s="13"/>
      <c r="M48" s="13"/>
      <c r="N48" s="13"/>
      <c r="O48" s="13"/>
    </row>
    <row r="49" spans="1:10" ht="16" customHeight="1">
      <c r="A49" s="47"/>
      <c r="B49" s="80"/>
      <c r="C49" s="86" t="s">
        <v>37</v>
      </c>
      <c r="D49" s="89">
        <f>(D15-D18)/((D15+D18)/2)</f>
        <v>0.38732255362048801</v>
      </c>
      <c r="E49" s="89">
        <f t="shared" ref="E49:J49" si="14">(E15-E18)/((E15+E18)/2)</f>
        <v>-4.4968179437792306E-2</v>
      </c>
      <c r="F49" s="89">
        <f t="shared" si="14"/>
        <v>-1.3568248095325534E-2</v>
      </c>
      <c r="G49" s="89">
        <f t="shared" si="14"/>
        <v>-1.3568248095325534E-2</v>
      </c>
      <c r="H49" s="89">
        <f t="shared" si="14"/>
        <v>-0.1500411155465774</v>
      </c>
      <c r="I49" s="89">
        <f t="shared" si="14"/>
        <v>-0.44316635033837537</v>
      </c>
      <c r="J49" s="88">
        <f t="shared" si="14"/>
        <v>4.2887249736565054E-2</v>
      </c>
    </row>
    <row r="50" spans="1:10" ht="20">
      <c r="A50" s="47"/>
      <c r="B50" s="47"/>
      <c r="C50" s="87" t="s">
        <v>16</v>
      </c>
      <c r="D50" s="159">
        <v>0</v>
      </c>
      <c r="E50" s="159">
        <v>0</v>
      </c>
      <c r="F50" s="159">
        <f t="shared" ref="E50:J50" si="15">(F19-F22)/((F19+F22)/2)</f>
        <v>0</v>
      </c>
      <c r="G50" s="159">
        <f t="shared" si="15"/>
        <v>0</v>
      </c>
      <c r="H50" s="159">
        <v>0</v>
      </c>
      <c r="I50" s="159">
        <f t="shared" si="15"/>
        <v>-0.76907058995877209</v>
      </c>
      <c r="J50" s="160">
        <f t="shared" si="15"/>
        <v>0.18172804462532827</v>
      </c>
    </row>
    <row r="51" spans="1:10">
      <c r="A51" s="2"/>
    </row>
    <row r="52" spans="1:10" ht="20">
      <c r="A52" s="3"/>
      <c r="C52" s="90" t="s">
        <v>41</v>
      </c>
      <c r="D52" s="91"/>
      <c r="E52" s="91"/>
      <c r="F52" s="91"/>
      <c r="G52" s="91"/>
      <c r="H52" s="91"/>
      <c r="I52" s="91"/>
      <c r="J52" s="92"/>
    </row>
    <row r="53" spans="1:10" ht="21">
      <c r="A53" s="4"/>
      <c r="B53" s="4"/>
      <c r="C53" s="83" t="s">
        <v>12</v>
      </c>
      <c r="D53" s="131" t="s">
        <v>46</v>
      </c>
      <c r="E53" s="131" t="s">
        <v>47</v>
      </c>
      <c r="F53" s="131" t="s">
        <v>34</v>
      </c>
      <c r="G53" s="131" t="s">
        <v>7</v>
      </c>
      <c r="H53" s="131" t="s">
        <v>8</v>
      </c>
      <c r="I53" s="132" t="s">
        <v>45</v>
      </c>
      <c r="J53" s="158" t="s">
        <v>35</v>
      </c>
    </row>
    <row r="54" spans="1:10" ht="20">
      <c r="A54" s="4"/>
      <c r="B54" s="4"/>
      <c r="C54" s="82" t="s">
        <v>0</v>
      </c>
      <c r="D54" s="89">
        <f>(D4-D6)/((D4+D6)/2)</f>
        <v>-0.33253977174035221</v>
      </c>
      <c r="E54" s="89">
        <f t="shared" ref="E54:J54" si="16">(E4-E6)/((E4+E6)/2)</f>
        <v>3.1163546964631875E-2</v>
      </c>
      <c r="F54" s="89">
        <f t="shared" si="16"/>
        <v>4.8727277733621913E-2</v>
      </c>
      <c r="G54" s="89">
        <f t="shared" si="16"/>
        <v>4.8727277733621913E-2</v>
      </c>
      <c r="H54" s="89">
        <f t="shared" si="16"/>
        <v>-0.23821677013987574</v>
      </c>
      <c r="I54" s="89">
        <f t="shared" si="16"/>
        <v>-0.88325569358178035</v>
      </c>
      <c r="J54" s="88">
        <f t="shared" si="16"/>
        <v>7.1060821614789072E-3</v>
      </c>
    </row>
    <row r="55" spans="1:10" ht="20">
      <c r="A55" s="4"/>
      <c r="C55" s="86" t="s">
        <v>1</v>
      </c>
      <c r="D55" s="89">
        <f>(D8-D10)/((D8+D10)/2)</f>
        <v>0.15265116480497906</v>
      </c>
      <c r="E55" s="89">
        <f t="shared" ref="E55:J55" si="17">(E8-E10)/((E8+E10)/2)</f>
        <v>5.2569720854432678E-2</v>
      </c>
      <c r="F55" s="89">
        <f t="shared" si="17"/>
        <v>4.4956747931336499E-2</v>
      </c>
      <c r="G55" s="89">
        <f t="shared" si="17"/>
        <v>4.4956747931336499E-2</v>
      </c>
      <c r="H55" s="89">
        <f t="shared" si="17"/>
        <v>0.10786969442942496</v>
      </c>
      <c r="I55" s="89">
        <f t="shared" si="17"/>
        <v>-1.5374437334147655</v>
      </c>
      <c r="J55" s="88">
        <f t="shared" si="17"/>
        <v>0.180126853323611</v>
      </c>
    </row>
    <row r="56" spans="1:10" ht="20">
      <c r="A56" s="4"/>
      <c r="B56" s="4"/>
      <c r="C56" s="86" t="s">
        <v>36</v>
      </c>
      <c r="D56" s="89">
        <f>(D12-D14)/((D12+D14)/2)</f>
        <v>0.24886568340648441</v>
      </c>
      <c r="E56" s="89">
        <f t="shared" ref="E56:J56" si="18">(E12-E14)/((E12+E14)/2)</f>
        <v>4.6493175725880534E-2</v>
      </c>
      <c r="F56" s="89">
        <f t="shared" si="18"/>
        <v>3.7780530995865189E-2</v>
      </c>
      <c r="G56" s="89">
        <f t="shared" si="18"/>
        <v>3.7780530995865189E-2</v>
      </c>
      <c r="H56" s="89">
        <f t="shared" si="18"/>
        <v>0.15640576065006828</v>
      </c>
      <c r="I56" s="89">
        <f t="shared" si="18"/>
        <v>-1.5056217466050879</v>
      </c>
      <c r="J56" s="88">
        <f t="shared" si="18"/>
        <v>0.12954233071689036</v>
      </c>
    </row>
    <row r="57" spans="1:10" ht="29" customHeight="1">
      <c r="A57" s="4"/>
      <c r="C57" s="86" t="s">
        <v>37</v>
      </c>
      <c r="D57" s="89">
        <f>(D16-D18)/((D16+D18)/2)</f>
        <v>0.10477432536378305</v>
      </c>
      <c r="E57" s="89">
        <f t="shared" ref="E57:J57" si="19">(E16-E18)/((E16+E18)/2)</f>
        <v>6.7460592113232545E-3</v>
      </c>
      <c r="F57" s="89">
        <f t="shared" si="19"/>
        <v>2.0471662389026781E-2</v>
      </c>
      <c r="G57" s="89">
        <f t="shared" si="19"/>
        <v>2.0471662389026781E-2</v>
      </c>
      <c r="H57" s="89">
        <f t="shared" si="19"/>
        <v>6.2994794693275138E-2</v>
      </c>
      <c r="I57" s="89">
        <f t="shared" si="19"/>
        <v>-1.1166817481474236</v>
      </c>
      <c r="J57" s="88">
        <f t="shared" si="19"/>
        <v>6.0900464826255177E-2</v>
      </c>
    </row>
    <row r="58" spans="1:10" ht="26" customHeight="1">
      <c r="A58" s="4"/>
      <c r="C58" s="87" t="s">
        <v>16</v>
      </c>
      <c r="D58" s="159">
        <v>0</v>
      </c>
      <c r="E58" s="159">
        <v>0</v>
      </c>
      <c r="F58" s="159">
        <f t="shared" ref="E58:J58" si="20">(F20-F22)/((F20+F22)/2)</f>
        <v>0</v>
      </c>
      <c r="G58" s="159">
        <f t="shared" si="20"/>
        <v>0</v>
      </c>
      <c r="H58" s="159">
        <v>0</v>
      </c>
      <c r="I58" s="159">
        <f t="shared" si="20"/>
        <v>-1.0842091461371486</v>
      </c>
      <c r="J58" s="160">
        <f t="shared" si="20"/>
        <v>0.22459386948898324</v>
      </c>
    </row>
    <row r="59" spans="1:10" ht="29" customHeight="1"/>
    <row r="60" spans="1:10" ht="17" customHeight="1">
      <c r="A60" s="2"/>
    </row>
    <row r="61" spans="1:10" ht="22" customHeight="1">
      <c r="A61" s="3"/>
    </row>
    <row r="62" spans="1:10" ht="23" customHeight="1">
      <c r="A62" s="4"/>
      <c r="B62" s="4"/>
    </row>
    <row r="63" spans="1:10" ht="23" customHeight="1">
      <c r="A63" s="4"/>
      <c r="B63" s="4"/>
    </row>
    <row r="64" spans="1:10" ht="23" customHeight="1">
      <c r="A64" s="4"/>
    </row>
    <row r="65" spans="1:2" ht="28" customHeight="1">
      <c r="A65" s="4"/>
      <c r="B65" s="4"/>
    </row>
    <row r="66" spans="1:2" ht="25" customHeight="1">
      <c r="A66" s="4"/>
    </row>
    <row r="67" spans="1:2" ht="25" customHeight="1">
      <c r="A67" s="4"/>
    </row>
    <row r="68" spans="1:2" ht="25" customHeight="1"/>
    <row r="69" spans="1:2">
      <c r="A69" s="2"/>
    </row>
    <row r="70" spans="1:2">
      <c r="A70" s="4"/>
    </row>
    <row r="71" spans="1:2">
      <c r="A71" s="4"/>
      <c r="B71" s="4"/>
    </row>
    <row r="72" spans="1:2">
      <c r="A72" s="4"/>
      <c r="B72" s="4"/>
    </row>
    <row r="73" spans="1:2">
      <c r="A73" s="4"/>
    </row>
    <row r="74" spans="1:2">
      <c r="A74" s="4"/>
      <c r="B74" s="4"/>
    </row>
    <row r="75" spans="1:2">
      <c r="A75" s="4"/>
    </row>
    <row r="76" spans="1:2">
      <c r="A76" s="4"/>
    </row>
  </sheetData>
  <mergeCells count="22">
    <mergeCell ref="B3:B6"/>
    <mergeCell ref="B7:B10"/>
    <mergeCell ref="B11:B14"/>
    <mergeCell ref="B15:B18"/>
    <mergeCell ref="B19:B22"/>
    <mergeCell ref="C3:C4"/>
    <mergeCell ref="C5:C6"/>
    <mergeCell ref="C7:C8"/>
    <mergeCell ref="C9:C10"/>
    <mergeCell ref="C11:C12"/>
    <mergeCell ref="B23:J24"/>
    <mergeCell ref="C13:C14"/>
    <mergeCell ref="C15:C16"/>
    <mergeCell ref="C17:C18"/>
    <mergeCell ref="C19:C20"/>
    <mergeCell ref="C21:C22"/>
    <mergeCell ref="C52:J52"/>
    <mergeCell ref="C35:I35"/>
    <mergeCell ref="C28:J28"/>
    <mergeCell ref="C36:J36"/>
    <mergeCell ref="C44:J44"/>
    <mergeCell ref="B25:J25"/>
  </mergeCells>
  <conditionalFormatting sqref="D3:D14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4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4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4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14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4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E14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14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12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2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:D34 E33:J34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0:E32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0:F3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0:G32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0:H32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:I3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0:J32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:D42 E41:J42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:E40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8:F4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8:G4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8:H4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8:I4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8:J4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6:D50 E49:J50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:E48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:F4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6:G48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6:H4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6:I4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6:J4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:D58 E57:J58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4:E5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:F5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:G5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4:H5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:I5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4:J5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2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2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2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2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2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2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0:D34 E33:J3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:E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:I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:D42 E41:J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355FB-83E9-4748-9BF3-BF7177C3DEBC}">
  <dimension ref="A2:S63"/>
  <sheetViews>
    <sheetView zoomScale="94" workbookViewId="0">
      <selection activeCell="I3" sqref="C3:I3"/>
    </sheetView>
  </sheetViews>
  <sheetFormatPr baseColWidth="10" defaultRowHeight="16"/>
  <cols>
    <col min="9" max="9" width="12.6640625" customWidth="1"/>
  </cols>
  <sheetData>
    <row r="2" spans="1:19" ht="21">
      <c r="A2" s="8"/>
      <c r="B2" s="107" t="s">
        <v>33</v>
      </c>
      <c r="C2" s="108"/>
      <c r="D2" s="108"/>
      <c r="E2" s="108"/>
      <c r="F2" s="108"/>
      <c r="G2" s="108"/>
      <c r="H2" s="108"/>
      <c r="I2" s="109"/>
      <c r="K2" s="111"/>
      <c r="L2" s="111"/>
      <c r="M2" s="111"/>
      <c r="N2" s="111"/>
      <c r="O2" s="111"/>
      <c r="P2" s="111"/>
      <c r="Q2" s="142"/>
      <c r="R2" s="47"/>
      <c r="S2" s="47"/>
    </row>
    <row r="3" spans="1:19">
      <c r="A3" s="3"/>
      <c r="B3" s="27" t="s">
        <v>4</v>
      </c>
      <c r="C3" s="28" t="s">
        <v>5</v>
      </c>
      <c r="D3" s="29" t="s">
        <v>46</v>
      </c>
      <c r="E3" s="29" t="s">
        <v>47</v>
      </c>
      <c r="F3" s="29" t="s">
        <v>34</v>
      </c>
      <c r="G3" s="29" t="s">
        <v>7</v>
      </c>
      <c r="H3" s="29" t="s">
        <v>8</v>
      </c>
      <c r="I3" s="30" t="s">
        <v>45</v>
      </c>
      <c r="K3" s="47"/>
      <c r="L3" s="47"/>
      <c r="M3" s="47"/>
      <c r="N3" s="47"/>
      <c r="O3" s="47"/>
      <c r="P3" s="47"/>
      <c r="Q3" s="47"/>
      <c r="R3" s="47"/>
      <c r="S3" s="47"/>
    </row>
    <row r="4" spans="1:19">
      <c r="A4" s="9"/>
      <c r="B4" s="27" t="s">
        <v>9</v>
      </c>
      <c r="C4" s="28" t="s">
        <v>2</v>
      </c>
      <c r="D4" s="31">
        <f>H12</f>
        <v>0.353549</v>
      </c>
      <c r="E4" s="31">
        <f>H13</f>
        <v>0.93513000000000002</v>
      </c>
      <c r="F4" s="31">
        <f>H18</f>
        <v>0.94306199999999996</v>
      </c>
      <c r="G4" s="31">
        <f>H11</f>
        <v>0.94306199999999996</v>
      </c>
      <c r="H4" s="31">
        <f>H19</f>
        <v>0.51133399999999996</v>
      </c>
      <c r="I4" s="32">
        <f>H20</f>
        <v>0.119424</v>
      </c>
      <c r="K4" s="47"/>
      <c r="L4" s="47"/>
      <c r="M4" s="47"/>
      <c r="N4" s="47"/>
      <c r="O4" s="47"/>
      <c r="P4" s="47"/>
      <c r="Q4" s="47"/>
      <c r="R4" s="47"/>
      <c r="S4" s="47"/>
    </row>
    <row r="5" spans="1:19">
      <c r="A5" s="3"/>
      <c r="B5" s="27" t="s">
        <v>3</v>
      </c>
      <c r="C5" s="33"/>
      <c r="D5" s="31">
        <f>H26</f>
        <v>0.54600599999999999</v>
      </c>
      <c r="E5" s="31">
        <f>H27</f>
        <v>0.91707799999999995</v>
      </c>
      <c r="F5" s="31">
        <f>H32</f>
        <v>0.91240200000000005</v>
      </c>
      <c r="G5" s="31">
        <f>H25</f>
        <v>0.91240200000000005</v>
      </c>
      <c r="H5" s="31">
        <f>H19</f>
        <v>0.51133399999999996</v>
      </c>
      <c r="I5" s="32">
        <f>H34</f>
        <v>0.223576</v>
      </c>
      <c r="K5" s="47"/>
      <c r="L5" s="47"/>
      <c r="M5" s="47"/>
      <c r="N5" s="47"/>
      <c r="O5" s="47"/>
      <c r="P5" s="47"/>
      <c r="Q5" s="47"/>
      <c r="R5" s="47"/>
      <c r="S5" s="47"/>
    </row>
    <row r="6" spans="1:19">
      <c r="A6" s="3"/>
      <c r="B6" s="27" t="s">
        <v>10</v>
      </c>
      <c r="C6" s="28" t="s">
        <v>2</v>
      </c>
      <c r="D6" s="31">
        <f>H40</f>
        <v>0.28559299999999999</v>
      </c>
      <c r="E6" s="31">
        <f>H41</f>
        <v>0.97593600000000003</v>
      </c>
      <c r="F6" s="31">
        <f>H46</f>
        <v>0.96726100000000004</v>
      </c>
      <c r="G6" s="31">
        <f>H39</f>
        <v>0.96726100000000004</v>
      </c>
      <c r="H6" s="31">
        <f>H47</f>
        <v>0.44162400000000002</v>
      </c>
      <c r="I6" s="32">
        <f>H48</f>
        <v>8.6302000000000004E-2</v>
      </c>
    </row>
    <row r="7" spans="1:19">
      <c r="A7" s="3"/>
      <c r="B7" s="38" t="s">
        <v>3</v>
      </c>
      <c r="C7" s="39"/>
      <c r="D7" s="40">
        <f>H54</f>
        <v>0.39950400000000003</v>
      </c>
      <c r="E7" s="40">
        <f>H55</f>
        <v>0.94598899999999997</v>
      </c>
      <c r="F7" s="40">
        <f>H60</f>
        <v>0.92125000000000001</v>
      </c>
      <c r="G7" s="40">
        <f>H53</f>
        <v>0.92125000000000001</v>
      </c>
      <c r="H7" s="40">
        <f>H61</f>
        <v>0.56105099999999997</v>
      </c>
      <c r="I7" s="41">
        <f>H62</f>
        <v>0.22281799999999999</v>
      </c>
    </row>
    <row r="8" spans="1:19">
      <c r="A8" s="3"/>
      <c r="B8" s="14"/>
      <c r="C8" s="14"/>
      <c r="D8" s="14"/>
      <c r="E8" s="14"/>
      <c r="F8" s="14"/>
      <c r="G8" s="14"/>
      <c r="H8" s="9"/>
      <c r="I8" s="9"/>
    </row>
    <row r="9" spans="1:19">
      <c r="A9" s="3"/>
      <c r="B9" s="143" t="s">
        <v>29</v>
      </c>
      <c r="C9" s="144"/>
      <c r="D9" s="144"/>
      <c r="E9" s="144"/>
      <c r="F9" s="144"/>
      <c r="G9" s="144"/>
      <c r="H9" s="145"/>
      <c r="I9" s="9"/>
      <c r="K9" s="5"/>
      <c r="L9" s="5"/>
      <c r="M9" s="5"/>
      <c r="N9" s="5"/>
      <c r="O9" s="5"/>
      <c r="P9" s="5"/>
    </row>
    <row r="10" spans="1:19">
      <c r="A10" s="3"/>
      <c r="B10" s="146"/>
      <c r="C10" s="22">
        <v>0</v>
      </c>
      <c r="D10" s="22">
        <v>1</v>
      </c>
      <c r="E10" s="22">
        <v>2</v>
      </c>
      <c r="F10" s="22">
        <v>3</v>
      </c>
      <c r="G10" s="22">
        <v>4</v>
      </c>
      <c r="H10" s="147" t="s">
        <v>18</v>
      </c>
      <c r="I10" s="9"/>
      <c r="K10" s="5"/>
      <c r="L10" s="5"/>
      <c r="M10" s="5"/>
      <c r="N10" s="5"/>
      <c r="O10" s="5"/>
      <c r="P10" s="5"/>
    </row>
    <row r="11" spans="1:19">
      <c r="B11" s="148" t="s">
        <v>19</v>
      </c>
      <c r="C11" s="68">
        <v>0.96062400000000003</v>
      </c>
      <c r="D11" s="68">
        <v>0.91724700000000003</v>
      </c>
      <c r="E11" s="68">
        <v>0.95776099999999997</v>
      </c>
      <c r="F11" s="68">
        <v>0.94262400000000002</v>
      </c>
      <c r="G11" s="68">
        <v>0.93705400000000005</v>
      </c>
      <c r="H11" s="149">
        <v>0.94306199999999996</v>
      </c>
      <c r="I11" s="9"/>
      <c r="J11" s="6"/>
      <c r="K11" s="6"/>
      <c r="L11" s="6"/>
      <c r="M11" s="6"/>
      <c r="N11" s="6"/>
      <c r="O11" s="6"/>
      <c r="P11" s="6"/>
    </row>
    <row r="12" spans="1:19">
      <c r="B12" s="148" t="s">
        <v>20</v>
      </c>
      <c r="C12" s="68">
        <v>0.38848899999999997</v>
      </c>
      <c r="D12" s="68">
        <v>0.37984499999999999</v>
      </c>
      <c r="E12" s="68">
        <v>0.29189199999999998</v>
      </c>
      <c r="F12" s="68">
        <v>0.38059700000000002</v>
      </c>
      <c r="G12" s="68">
        <v>0.32692300000000002</v>
      </c>
      <c r="H12" s="149">
        <v>0.353549</v>
      </c>
      <c r="I12" s="9"/>
      <c r="J12" s="6"/>
      <c r="K12" s="6"/>
      <c r="L12" s="6"/>
      <c r="M12" s="6"/>
      <c r="N12" s="6"/>
      <c r="O12" s="6"/>
      <c r="P12" s="6"/>
    </row>
    <row r="13" spans="1:19">
      <c r="B13" s="148" t="s">
        <v>21</v>
      </c>
      <c r="C13" s="68">
        <v>0.96428599999999998</v>
      </c>
      <c r="D13" s="68">
        <v>0.875</v>
      </c>
      <c r="E13" s="68">
        <v>0.98181799999999997</v>
      </c>
      <c r="F13" s="68">
        <v>0.92727300000000001</v>
      </c>
      <c r="G13" s="68">
        <v>0.92727300000000001</v>
      </c>
      <c r="H13" s="149">
        <v>0.93513000000000002</v>
      </c>
      <c r="J13" s="6"/>
      <c r="K13" s="6"/>
      <c r="L13" s="6"/>
      <c r="M13" s="6"/>
      <c r="N13" s="6"/>
      <c r="O13" s="6"/>
      <c r="P13" s="6"/>
    </row>
    <row r="14" spans="1:19">
      <c r="B14" s="148" t="s">
        <v>22</v>
      </c>
      <c r="C14" s="68">
        <v>4.2835999999999999E-2</v>
      </c>
      <c r="D14" s="68">
        <v>4.2835999999999999E-2</v>
      </c>
      <c r="E14" s="68">
        <v>6.4992999999999995E-2</v>
      </c>
      <c r="F14" s="68">
        <v>4.2856999999999999E-2</v>
      </c>
      <c r="G14" s="68">
        <v>5.3695E-2</v>
      </c>
      <c r="H14" s="149">
        <v>4.9443000000000001E-2</v>
      </c>
      <c r="J14" s="6"/>
      <c r="K14" s="6"/>
      <c r="L14" s="6"/>
      <c r="M14" s="6"/>
      <c r="N14" s="6"/>
      <c r="O14" s="6"/>
      <c r="P14" s="6"/>
    </row>
    <row r="15" spans="1:19">
      <c r="B15" s="148" t="s">
        <v>23</v>
      </c>
      <c r="C15" s="68">
        <v>4.2835999999999999E-2</v>
      </c>
      <c r="D15" s="68">
        <v>4.2835999999999999E-2</v>
      </c>
      <c r="E15" s="68">
        <v>6.4992999999999995E-2</v>
      </c>
      <c r="F15" s="68">
        <v>4.2856999999999999E-2</v>
      </c>
      <c r="G15" s="68">
        <v>5.3695E-2</v>
      </c>
      <c r="H15" s="149">
        <v>4.9443000000000001E-2</v>
      </c>
      <c r="J15" s="6"/>
      <c r="K15" s="6"/>
      <c r="L15" s="6"/>
      <c r="M15" s="6"/>
      <c r="N15" s="6"/>
      <c r="O15" s="6"/>
      <c r="P15" s="6"/>
    </row>
    <row r="16" spans="1:19">
      <c r="B16" s="148" t="s">
        <v>24</v>
      </c>
      <c r="C16" s="68">
        <v>-0.59762199999999999</v>
      </c>
      <c r="D16" s="68">
        <v>-0.59762199999999999</v>
      </c>
      <c r="E16" s="68">
        <v>-1.4668019999999999</v>
      </c>
      <c r="F16" s="68">
        <v>-0.62586900000000001</v>
      </c>
      <c r="G16" s="68">
        <v>-1.0370079999999999</v>
      </c>
      <c r="H16" s="149">
        <v>-0.864985</v>
      </c>
      <c r="J16" s="6"/>
      <c r="K16" s="6"/>
      <c r="L16" s="6"/>
      <c r="M16" s="6"/>
      <c r="N16" s="6"/>
      <c r="O16" s="6"/>
      <c r="P16" s="6"/>
    </row>
    <row r="17" spans="1:16">
      <c r="B17" s="148" t="s">
        <v>25</v>
      </c>
      <c r="C17" s="68">
        <v>0.96062400000000003</v>
      </c>
      <c r="D17" s="68">
        <v>0.91724700000000003</v>
      </c>
      <c r="E17" s="68">
        <v>0.95776099999999997</v>
      </c>
      <c r="F17" s="68">
        <v>0.94262400000000002</v>
      </c>
      <c r="G17" s="68">
        <v>0.93705400000000005</v>
      </c>
      <c r="H17" s="149">
        <v>0.94306199999999996</v>
      </c>
      <c r="J17" s="6"/>
      <c r="K17" s="6"/>
      <c r="L17" s="6"/>
      <c r="M17" s="6"/>
      <c r="N17" s="6"/>
      <c r="O17" s="6"/>
      <c r="P17" s="6"/>
    </row>
    <row r="18" spans="1:16">
      <c r="B18" s="148" t="s">
        <v>26</v>
      </c>
      <c r="C18" s="68">
        <v>0.96062400000000003</v>
      </c>
      <c r="D18" s="68">
        <v>0.91724700000000003</v>
      </c>
      <c r="E18" s="68">
        <v>0.95776099999999997</v>
      </c>
      <c r="F18" s="68">
        <v>0.94262400000000002</v>
      </c>
      <c r="G18" s="68">
        <v>0.93705400000000005</v>
      </c>
      <c r="H18" s="149">
        <v>0.94306199999999996</v>
      </c>
      <c r="J18" s="6"/>
      <c r="K18" s="6"/>
      <c r="L18" s="6"/>
      <c r="M18" s="6"/>
      <c r="N18" s="6"/>
      <c r="O18" s="6"/>
      <c r="P18" s="6"/>
    </row>
    <row r="19" spans="1:16">
      <c r="B19" s="148" t="s">
        <v>27</v>
      </c>
      <c r="C19" s="68">
        <v>0.55384599999999995</v>
      </c>
      <c r="D19" s="68">
        <v>0.52973000000000003</v>
      </c>
      <c r="E19" s="68">
        <v>0.45</v>
      </c>
      <c r="F19" s="68">
        <v>0.53968300000000002</v>
      </c>
      <c r="G19" s="68">
        <v>0.48341200000000001</v>
      </c>
      <c r="H19" s="149">
        <v>0.51133399999999996</v>
      </c>
      <c r="J19" s="6"/>
      <c r="K19" s="6"/>
      <c r="L19" s="6"/>
      <c r="M19" s="6"/>
      <c r="N19" s="6"/>
      <c r="O19" s="6"/>
      <c r="P19" s="6"/>
    </row>
    <row r="20" spans="1:16">
      <c r="B20" s="150" t="s">
        <v>49</v>
      </c>
      <c r="C20" s="151">
        <v>0.111794</v>
      </c>
      <c r="D20" s="151">
        <v>0.108044</v>
      </c>
      <c r="E20" s="151">
        <v>0.15091199999999999</v>
      </c>
      <c r="F20" s="151">
        <v>0.105624</v>
      </c>
      <c r="G20" s="151">
        <v>0.12074600000000001</v>
      </c>
      <c r="H20" s="152">
        <v>0.119424</v>
      </c>
      <c r="J20" s="6"/>
      <c r="K20" s="6"/>
      <c r="L20" s="6"/>
      <c r="M20" s="6"/>
      <c r="N20" s="6"/>
      <c r="O20" s="6"/>
      <c r="P20" s="6"/>
    </row>
    <row r="21" spans="1:16">
      <c r="A21" s="47"/>
      <c r="B21" s="153"/>
      <c r="C21" s="6"/>
      <c r="D21" s="6"/>
      <c r="E21" s="6"/>
      <c r="F21" s="6"/>
      <c r="G21" s="6"/>
      <c r="H21" s="6"/>
      <c r="J21" s="6"/>
      <c r="K21" s="6"/>
      <c r="L21" s="6"/>
      <c r="M21" s="6"/>
      <c r="N21" s="6"/>
      <c r="O21" s="6"/>
      <c r="P21" s="6"/>
    </row>
    <row r="22" spans="1:16">
      <c r="B22" s="14"/>
      <c r="C22" s="14"/>
      <c r="D22" s="14"/>
      <c r="E22" s="14"/>
      <c r="F22" s="14"/>
      <c r="G22" s="14"/>
      <c r="H22" s="9"/>
      <c r="J22" s="6"/>
      <c r="K22" s="6"/>
      <c r="L22" s="6"/>
      <c r="M22" s="6"/>
      <c r="N22" s="6"/>
      <c r="O22" s="6"/>
      <c r="P22" s="6"/>
    </row>
    <row r="23" spans="1:16">
      <c r="B23" s="42" t="s">
        <v>30</v>
      </c>
      <c r="C23" s="43"/>
      <c r="D23" s="43"/>
      <c r="E23" s="43"/>
      <c r="F23" s="43"/>
      <c r="G23" s="43"/>
      <c r="H23" s="44"/>
      <c r="J23" s="5"/>
      <c r="K23" s="5"/>
      <c r="L23" s="5"/>
      <c r="M23" s="5"/>
      <c r="N23" s="5"/>
      <c r="O23" s="5"/>
    </row>
    <row r="24" spans="1:16">
      <c r="B24" s="20"/>
      <c r="C24" s="22">
        <v>0</v>
      </c>
      <c r="D24" s="22">
        <v>1</v>
      </c>
      <c r="E24" s="22">
        <v>2</v>
      </c>
      <c r="F24" s="22">
        <v>3</v>
      </c>
      <c r="G24" s="22">
        <v>4</v>
      </c>
      <c r="H24" s="23" t="s">
        <v>18</v>
      </c>
      <c r="K24" s="5">
        <v>0</v>
      </c>
      <c r="L24" s="5">
        <v>1</v>
      </c>
      <c r="M24" s="5">
        <v>2</v>
      </c>
      <c r="N24" s="5">
        <v>3</v>
      </c>
      <c r="O24" s="5">
        <v>4</v>
      </c>
      <c r="P24" s="5" t="s">
        <v>18</v>
      </c>
    </row>
    <row r="25" spans="1:16">
      <c r="B25" s="18" t="s">
        <v>19</v>
      </c>
      <c r="C25" s="6">
        <v>0.913331</v>
      </c>
      <c r="D25" s="6">
        <v>0.90755200000000003</v>
      </c>
      <c r="E25" s="6">
        <v>0.91238200000000003</v>
      </c>
      <c r="F25" s="6">
        <v>0.91467500000000002</v>
      </c>
      <c r="G25" s="6">
        <v>0.91406699999999996</v>
      </c>
      <c r="H25" s="6">
        <v>0.91240200000000005</v>
      </c>
      <c r="J25" s="6" t="s">
        <v>19</v>
      </c>
      <c r="K25" s="6">
        <v>0.913331</v>
      </c>
      <c r="L25" s="6">
        <v>0.90755200000000003</v>
      </c>
      <c r="M25" s="6">
        <v>0.91238200000000003</v>
      </c>
      <c r="N25" s="6">
        <v>0.91467500000000002</v>
      </c>
      <c r="O25" s="6">
        <v>0.91406699999999996</v>
      </c>
      <c r="P25" s="6">
        <v>0.91240200000000005</v>
      </c>
    </row>
    <row r="26" spans="1:16">
      <c r="B26" s="18" t="s">
        <v>20</v>
      </c>
      <c r="C26" s="6">
        <v>0.56666700000000003</v>
      </c>
      <c r="D26" s="6">
        <v>0.581395</v>
      </c>
      <c r="E26" s="6">
        <v>0.48148099999999999</v>
      </c>
      <c r="F26" s="6">
        <v>0.57471300000000003</v>
      </c>
      <c r="G26" s="6">
        <v>0.52577300000000005</v>
      </c>
      <c r="H26" s="6">
        <v>0.54600599999999999</v>
      </c>
      <c r="J26" s="6" t="s">
        <v>20</v>
      </c>
      <c r="K26" s="6">
        <v>0.56666700000000003</v>
      </c>
      <c r="L26" s="6">
        <v>0.581395</v>
      </c>
      <c r="M26" s="6">
        <v>0.48148099999999999</v>
      </c>
      <c r="N26" s="6">
        <v>0.57471300000000003</v>
      </c>
      <c r="O26" s="6">
        <v>0.52577300000000005</v>
      </c>
      <c r="P26" s="6">
        <v>0.54600599999999999</v>
      </c>
    </row>
    <row r="27" spans="1:16">
      <c r="B27" s="18" t="s">
        <v>21</v>
      </c>
      <c r="C27" s="6">
        <v>0.91071400000000002</v>
      </c>
      <c r="D27" s="6">
        <v>0.89285700000000001</v>
      </c>
      <c r="E27" s="6">
        <v>0.94545500000000005</v>
      </c>
      <c r="F27" s="6">
        <v>0.90909099999999998</v>
      </c>
      <c r="G27" s="6">
        <v>0.92727300000000001</v>
      </c>
      <c r="H27" s="6">
        <v>0.91707799999999995</v>
      </c>
      <c r="J27" s="6" t="s">
        <v>21</v>
      </c>
      <c r="K27" s="6">
        <v>0.91071400000000002</v>
      </c>
      <c r="L27" s="6">
        <v>0.89285700000000001</v>
      </c>
      <c r="M27" s="6">
        <v>0.94545500000000005</v>
      </c>
      <c r="N27" s="6">
        <v>0.90909099999999998</v>
      </c>
      <c r="O27" s="6">
        <v>0.92727300000000001</v>
      </c>
      <c r="P27" s="6">
        <v>0.91707799999999995</v>
      </c>
    </row>
    <row r="28" spans="1:16">
      <c r="B28" s="18" t="s">
        <v>22</v>
      </c>
      <c r="C28" s="6">
        <v>8.4614999999999996E-2</v>
      </c>
      <c r="D28" s="6">
        <v>8.0924999999999997E-2</v>
      </c>
      <c r="E28" s="6">
        <v>0.11368</v>
      </c>
      <c r="F28" s="6">
        <v>8.0924999999999997E-2</v>
      </c>
      <c r="G28" s="6">
        <v>9.6338999999999994E-2</v>
      </c>
      <c r="H28" s="6">
        <v>9.1297000000000003E-2</v>
      </c>
      <c r="J28" s="6" t="s">
        <v>22</v>
      </c>
      <c r="K28" s="6">
        <v>8.4614999999999996E-2</v>
      </c>
      <c r="L28" s="6">
        <v>8.0924999999999997E-2</v>
      </c>
      <c r="M28" s="6">
        <v>0.11368</v>
      </c>
      <c r="N28" s="6">
        <v>8.0924999999999997E-2</v>
      </c>
      <c r="O28" s="6">
        <v>9.6338999999999994E-2</v>
      </c>
      <c r="P28" s="6">
        <v>9.1297000000000003E-2</v>
      </c>
    </row>
    <row r="29" spans="1:16">
      <c r="B29" s="18" t="s">
        <v>23</v>
      </c>
      <c r="C29" s="6">
        <v>8.4614999999999996E-2</v>
      </c>
      <c r="D29" s="6">
        <v>8.0924999999999997E-2</v>
      </c>
      <c r="E29" s="6">
        <v>0.11368</v>
      </c>
      <c r="F29" s="6">
        <v>8.0924999999999997E-2</v>
      </c>
      <c r="G29" s="6">
        <v>9.6338999999999994E-2</v>
      </c>
      <c r="H29" s="6">
        <v>9.1297000000000003E-2</v>
      </c>
      <c r="J29" s="6" t="s">
        <v>23</v>
      </c>
      <c r="K29" s="6">
        <v>8.4614999999999996E-2</v>
      </c>
      <c r="L29" s="6">
        <v>8.0924999999999997E-2</v>
      </c>
      <c r="M29" s="6">
        <v>0.11368</v>
      </c>
      <c r="N29" s="6">
        <v>8.0924999999999997E-2</v>
      </c>
      <c r="O29" s="6">
        <v>9.6338999999999994E-2</v>
      </c>
      <c r="P29" s="6">
        <v>9.1297000000000003E-2</v>
      </c>
    </row>
    <row r="30" spans="1:16">
      <c r="B30" s="18" t="s">
        <v>24</v>
      </c>
      <c r="C30" s="6">
        <v>0.11945799999999999</v>
      </c>
      <c r="D30" s="6">
        <v>0.15928700000000001</v>
      </c>
      <c r="E30" s="6">
        <v>-0.199882</v>
      </c>
      <c r="F30" s="6">
        <v>0.145846</v>
      </c>
      <c r="G30" s="6">
        <v>-1.685E-2</v>
      </c>
      <c r="H30" s="6">
        <v>4.1571999999999998E-2</v>
      </c>
      <c r="J30" s="6" t="s">
        <v>24</v>
      </c>
      <c r="K30" s="6">
        <v>0.11945799999999999</v>
      </c>
      <c r="L30" s="6">
        <v>0.15928700000000001</v>
      </c>
      <c r="M30" s="6">
        <v>-0.199882</v>
      </c>
      <c r="N30" s="6">
        <v>0.145846</v>
      </c>
      <c r="O30" s="6">
        <v>-1.685E-2</v>
      </c>
      <c r="P30" s="6">
        <v>4.1571999999999998E-2</v>
      </c>
    </row>
    <row r="31" spans="1:16">
      <c r="B31" s="18" t="s">
        <v>25</v>
      </c>
      <c r="C31" s="6">
        <v>0.913331</v>
      </c>
      <c r="D31" s="6">
        <v>0.90755200000000003</v>
      </c>
      <c r="E31" s="6">
        <v>0.91238200000000003</v>
      </c>
      <c r="F31" s="6">
        <v>0.91467500000000002</v>
      </c>
      <c r="G31" s="6">
        <v>0.91406699999999996</v>
      </c>
      <c r="H31" s="6">
        <v>0.91240200000000005</v>
      </c>
      <c r="J31" s="6" t="s">
        <v>25</v>
      </c>
      <c r="K31" s="6">
        <v>0.913331</v>
      </c>
      <c r="L31" s="6">
        <v>0.90755200000000003</v>
      </c>
      <c r="M31" s="6">
        <v>0.91238200000000003</v>
      </c>
      <c r="N31" s="6">
        <v>0.91467500000000002</v>
      </c>
      <c r="O31" s="6">
        <v>0.91406699999999996</v>
      </c>
      <c r="P31" s="6">
        <v>0.91240200000000005</v>
      </c>
    </row>
    <row r="32" spans="1:16">
      <c r="B32" s="18" t="s">
        <v>26</v>
      </c>
      <c r="C32" s="6">
        <v>0.913331</v>
      </c>
      <c r="D32" s="6">
        <v>0.90755200000000003</v>
      </c>
      <c r="E32" s="6">
        <v>0.91238200000000003</v>
      </c>
      <c r="F32" s="6">
        <v>0.91467500000000002</v>
      </c>
      <c r="G32" s="6">
        <v>0.91406699999999996</v>
      </c>
      <c r="H32" s="6">
        <v>0.91240200000000005</v>
      </c>
      <c r="J32" s="6" t="s">
        <v>26</v>
      </c>
      <c r="K32" s="6">
        <v>0.913331</v>
      </c>
      <c r="L32" s="6">
        <v>0.90755200000000003</v>
      </c>
      <c r="M32" s="6">
        <v>0.91238200000000003</v>
      </c>
      <c r="N32" s="6">
        <v>0.91467500000000002</v>
      </c>
      <c r="O32" s="6">
        <v>0.91406699999999996</v>
      </c>
      <c r="P32" s="6">
        <v>0.91240200000000005</v>
      </c>
    </row>
    <row r="33" spans="2:16">
      <c r="B33" s="18" t="s">
        <v>27</v>
      </c>
      <c r="C33" s="6">
        <v>0.69862999999999997</v>
      </c>
      <c r="D33" s="6">
        <v>0.70422499999999999</v>
      </c>
      <c r="E33" s="6">
        <v>0.63803699999999997</v>
      </c>
      <c r="F33" s="6">
        <v>0.70422499999999999</v>
      </c>
      <c r="G33" s="6">
        <v>0.67105300000000001</v>
      </c>
      <c r="H33" s="6">
        <v>0.68323400000000001</v>
      </c>
      <c r="J33" s="6" t="s">
        <v>27</v>
      </c>
      <c r="K33" s="6">
        <v>0.69862999999999997</v>
      </c>
      <c r="L33" s="6">
        <v>0.70422499999999999</v>
      </c>
      <c r="M33" s="6">
        <v>0.63803699999999997</v>
      </c>
      <c r="N33" s="6">
        <v>0.70422499999999999</v>
      </c>
      <c r="O33" s="6">
        <v>0.67105300000000001</v>
      </c>
      <c r="P33" s="6">
        <v>0.68323400000000001</v>
      </c>
    </row>
    <row r="34" spans="2:16">
      <c r="B34" s="18" t="s">
        <v>49</v>
      </c>
      <c r="C34" s="6">
        <v>0.20360800000000001</v>
      </c>
      <c r="D34" s="6">
        <v>0.201125</v>
      </c>
      <c r="E34" s="6">
        <v>0.27646399999999999</v>
      </c>
      <c r="F34" s="6">
        <v>0.19272700000000001</v>
      </c>
      <c r="G34" s="6">
        <v>0.24395500000000001</v>
      </c>
      <c r="H34" s="6">
        <v>0.223576</v>
      </c>
      <c r="J34" s="6" t="s">
        <v>48</v>
      </c>
      <c r="K34" s="6">
        <v>0.20360800000000001</v>
      </c>
      <c r="L34" s="6">
        <v>0.201125</v>
      </c>
      <c r="M34" s="6">
        <v>0.27646399999999999</v>
      </c>
      <c r="N34" s="6">
        <v>0.19272700000000001</v>
      </c>
      <c r="O34" s="6">
        <v>0.24395500000000001</v>
      </c>
      <c r="P34" s="6">
        <v>0.223576</v>
      </c>
    </row>
    <row r="35" spans="2:16">
      <c r="B35" s="19"/>
      <c r="C35" s="69"/>
      <c r="D35" s="69"/>
      <c r="E35" s="69"/>
      <c r="F35" s="69"/>
      <c r="G35" s="69"/>
      <c r="H35" s="70"/>
    </row>
    <row r="36" spans="2:16">
      <c r="B36" s="1"/>
      <c r="C36" s="1"/>
      <c r="D36" s="1"/>
      <c r="E36" s="1"/>
      <c r="F36" s="1"/>
      <c r="G36" s="1"/>
    </row>
    <row r="37" spans="2:16">
      <c r="B37" s="45" t="s">
        <v>31</v>
      </c>
      <c r="C37" s="34"/>
      <c r="D37" s="34"/>
      <c r="E37" s="34"/>
      <c r="F37" s="34"/>
      <c r="G37" s="34"/>
      <c r="H37" s="35"/>
      <c r="J37" s="5"/>
      <c r="K37" s="5"/>
      <c r="L37" s="5"/>
      <c r="M37" s="5"/>
      <c r="N37" s="5"/>
      <c r="O37" s="5"/>
    </row>
    <row r="38" spans="2:16">
      <c r="B38" s="24"/>
      <c r="C38" s="22">
        <v>0</v>
      </c>
      <c r="D38" s="22">
        <v>1</v>
      </c>
      <c r="E38" s="22">
        <v>2</v>
      </c>
      <c r="F38" s="22">
        <v>3</v>
      </c>
      <c r="G38" s="22">
        <v>4</v>
      </c>
      <c r="H38" s="23" t="s">
        <v>18</v>
      </c>
      <c r="K38" s="5">
        <v>0</v>
      </c>
      <c r="L38" s="5">
        <v>1</v>
      </c>
      <c r="M38" s="5">
        <v>2</v>
      </c>
      <c r="N38" s="5">
        <v>3</v>
      </c>
      <c r="O38" s="5">
        <v>4</v>
      </c>
      <c r="P38" s="5" t="s">
        <v>18</v>
      </c>
    </row>
    <row r="39" spans="2:16">
      <c r="B39" s="18" t="s">
        <v>19</v>
      </c>
      <c r="C39" s="6">
        <v>0.97772199999999998</v>
      </c>
      <c r="D39" s="6">
        <v>0.96428100000000005</v>
      </c>
      <c r="E39" s="6">
        <v>0.96587100000000004</v>
      </c>
      <c r="F39" s="6">
        <v>0.977468</v>
      </c>
      <c r="G39" s="6">
        <v>0.950963</v>
      </c>
      <c r="H39" s="6">
        <v>0.96726100000000004</v>
      </c>
      <c r="J39" s="6" t="s">
        <v>19</v>
      </c>
      <c r="K39" s="6">
        <v>0.97772199999999998</v>
      </c>
      <c r="L39" s="6">
        <v>0.96428100000000005</v>
      </c>
      <c r="M39" s="6">
        <v>0.96587100000000004</v>
      </c>
      <c r="N39" s="6">
        <v>0.977468</v>
      </c>
      <c r="O39" s="6">
        <v>0.950963</v>
      </c>
      <c r="P39" s="6">
        <v>0.96726100000000004</v>
      </c>
    </row>
    <row r="40" spans="2:16">
      <c r="B40" s="18" t="s">
        <v>20</v>
      </c>
      <c r="C40" s="6">
        <v>0.27868900000000002</v>
      </c>
      <c r="D40" s="6">
        <v>0.28448299999999999</v>
      </c>
      <c r="E40" s="6">
        <v>0.29906500000000003</v>
      </c>
      <c r="F40" s="6">
        <v>0.27049200000000001</v>
      </c>
      <c r="G40" s="6">
        <v>0.295238</v>
      </c>
      <c r="H40" s="6">
        <v>0.28559299999999999</v>
      </c>
      <c r="J40" s="6" t="s">
        <v>20</v>
      </c>
      <c r="K40" s="6">
        <v>0.27868900000000002</v>
      </c>
      <c r="L40" s="6">
        <v>0.28448299999999999</v>
      </c>
      <c r="M40" s="6">
        <v>0.29906500000000003</v>
      </c>
      <c r="N40" s="6">
        <v>0.27049200000000001</v>
      </c>
      <c r="O40" s="6">
        <v>0.295238</v>
      </c>
      <c r="P40" s="6">
        <v>0.28559299999999999</v>
      </c>
    </row>
    <row r="41" spans="2:16">
      <c r="B41" s="18" t="s">
        <v>21</v>
      </c>
      <c r="C41" s="6">
        <v>1</v>
      </c>
      <c r="D41" s="6">
        <v>0.97058800000000001</v>
      </c>
      <c r="E41" s="6">
        <v>0.96969700000000003</v>
      </c>
      <c r="F41" s="6">
        <v>1</v>
      </c>
      <c r="G41" s="6">
        <v>0.93939399999999995</v>
      </c>
      <c r="H41" s="6">
        <v>0.97593600000000003</v>
      </c>
      <c r="J41" s="6" t="s">
        <v>21</v>
      </c>
      <c r="K41" s="6">
        <v>1</v>
      </c>
      <c r="L41" s="6">
        <v>0.97058800000000001</v>
      </c>
      <c r="M41" s="6">
        <v>0.96969700000000003</v>
      </c>
      <c r="N41" s="6">
        <v>1</v>
      </c>
      <c r="O41" s="6">
        <v>0.93939399999999995</v>
      </c>
      <c r="P41" s="6">
        <v>0.97593600000000003</v>
      </c>
    </row>
    <row r="42" spans="2:16">
      <c r="B42" s="18" t="s">
        <v>22</v>
      </c>
      <c r="C42" s="6">
        <v>4.3803000000000002E-2</v>
      </c>
      <c r="D42" s="6">
        <v>4.1812000000000002E-2</v>
      </c>
      <c r="E42" s="6">
        <v>3.7830000000000003E-2</v>
      </c>
      <c r="F42" s="6">
        <v>4.4323000000000001E-2</v>
      </c>
      <c r="G42" s="6">
        <v>3.7849000000000001E-2</v>
      </c>
      <c r="H42" s="6">
        <v>4.1123E-2</v>
      </c>
      <c r="J42" s="6" t="s">
        <v>22</v>
      </c>
      <c r="K42" s="6">
        <v>4.3803000000000002E-2</v>
      </c>
      <c r="L42" s="6">
        <v>4.1812000000000002E-2</v>
      </c>
      <c r="M42" s="6">
        <v>3.7830000000000003E-2</v>
      </c>
      <c r="N42" s="6">
        <v>4.4323000000000001E-2</v>
      </c>
      <c r="O42" s="6">
        <v>3.7849000000000001E-2</v>
      </c>
      <c r="P42" s="6">
        <v>4.1123E-2</v>
      </c>
    </row>
    <row r="43" spans="2:16">
      <c r="B43" s="18" t="s">
        <v>23</v>
      </c>
      <c r="C43" s="6">
        <v>4.3803000000000002E-2</v>
      </c>
      <c r="D43" s="6">
        <v>4.1812000000000002E-2</v>
      </c>
      <c r="E43" s="6">
        <v>3.7830000000000003E-2</v>
      </c>
      <c r="F43" s="6">
        <v>4.4323000000000001E-2</v>
      </c>
      <c r="G43" s="6">
        <v>3.7849000000000001E-2</v>
      </c>
      <c r="H43" s="6">
        <v>4.1123E-2</v>
      </c>
      <c r="J43" s="6" t="s">
        <v>23</v>
      </c>
      <c r="K43" s="6">
        <v>4.3803000000000002E-2</v>
      </c>
      <c r="L43" s="6">
        <v>4.1812000000000002E-2</v>
      </c>
      <c r="M43" s="6">
        <v>3.7830000000000003E-2</v>
      </c>
      <c r="N43" s="6">
        <v>4.4323000000000001E-2</v>
      </c>
      <c r="O43" s="6">
        <v>3.7849000000000001E-2</v>
      </c>
      <c r="P43" s="6">
        <v>4.1123E-2</v>
      </c>
    </row>
    <row r="44" spans="2:16">
      <c r="B44" s="18" t="s">
        <v>24</v>
      </c>
      <c r="C44" s="6">
        <v>-1.632792</v>
      </c>
      <c r="D44" s="6">
        <v>-1.51312</v>
      </c>
      <c r="E44" s="6">
        <v>-1.3414919999999999</v>
      </c>
      <c r="F44" s="6">
        <v>-1.7420329999999999</v>
      </c>
      <c r="G44" s="6">
        <v>-1.3415109999999999</v>
      </c>
      <c r="H44" s="6">
        <v>-1.5141899999999999</v>
      </c>
      <c r="J44" s="6" t="s">
        <v>24</v>
      </c>
      <c r="K44" s="6">
        <v>-1.632792</v>
      </c>
      <c r="L44" s="6">
        <v>-1.51312</v>
      </c>
      <c r="M44" s="6">
        <v>-1.3414919999999999</v>
      </c>
      <c r="N44" s="6">
        <v>-1.7420329999999999</v>
      </c>
      <c r="O44" s="6">
        <v>-1.3415109999999999</v>
      </c>
      <c r="P44" s="6">
        <v>-1.5141899999999999</v>
      </c>
    </row>
    <row r="45" spans="2:16">
      <c r="B45" s="18" t="s">
        <v>25</v>
      </c>
      <c r="C45" s="6">
        <v>0.97772199999999998</v>
      </c>
      <c r="D45" s="6">
        <v>0.96428100000000005</v>
      </c>
      <c r="E45" s="6">
        <v>0.96587100000000004</v>
      </c>
      <c r="F45" s="6">
        <v>0.977468</v>
      </c>
      <c r="G45" s="6">
        <v>0.950963</v>
      </c>
      <c r="H45" s="6">
        <v>0.96726100000000004</v>
      </c>
      <c r="J45" s="6" t="s">
        <v>25</v>
      </c>
      <c r="K45" s="6">
        <v>0.97772199999999998</v>
      </c>
      <c r="L45" s="6">
        <v>0.96428100000000005</v>
      </c>
      <c r="M45" s="6">
        <v>0.96587100000000004</v>
      </c>
      <c r="N45" s="6">
        <v>0.977468</v>
      </c>
      <c r="O45" s="6">
        <v>0.950963</v>
      </c>
      <c r="P45" s="6">
        <v>0.96726100000000004</v>
      </c>
    </row>
    <row r="46" spans="2:16">
      <c r="B46" s="18" t="s">
        <v>26</v>
      </c>
      <c r="C46" s="6">
        <v>0.97772199999999998</v>
      </c>
      <c r="D46" s="6">
        <v>0.96428100000000005</v>
      </c>
      <c r="E46" s="6">
        <v>0.96587100000000004</v>
      </c>
      <c r="F46" s="6">
        <v>0.977468</v>
      </c>
      <c r="G46" s="6">
        <v>0.950963</v>
      </c>
      <c r="H46" s="6">
        <v>0.96726100000000004</v>
      </c>
      <c r="J46" s="6" t="s">
        <v>26</v>
      </c>
      <c r="K46" s="6">
        <v>0.97772199999999998</v>
      </c>
      <c r="L46" s="6">
        <v>0.96428100000000005</v>
      </c>
      <c r="M46" s="6">
        <v>0.96587100000000004</v>
      </c>
      <c r="N46" s="6">
        <v>0.977468</v>
      </c>
      <c r="O46" s="6">
        <v>0.950963</v>
      </c>
      <c r="P46" s="6">
        <v>0.96726100000000004</v>
      </c>
    </row>
    <row r="47" spans="2:16">
      <c r="B47" s="18" t="s">
        <v>27</v>
      </c>
      <c r="C47" s="6">
        <v>0.43589699999999998</v>
      </c>
      <c r="D47" s="6">
        <v>0.44</v>
      </c>
      <c r="E47" s="6">
        <v>0.45714300000000002</v>
      </c>
      <c r="F47" s="6">
        <v>0.42580600000000002</v>
      </c>
      <c r="G47" s="6">
        <v>0.44927499999999998</v>
      </c>
      <c r="H47" s="6">
        <v>0.44162400000000002</v>
      </c>
      <c r="J47" s="6" t="s">
        <v>27</v>
      </c>
      <c r="K47" s="6">
        <v>0.43589699999999998</v>
      </c>
      <c r="L47" s="6">
        <v>0.44</v>
      </c>
      <c r="M47" s="6">
        <v>0.45714300000000002</v>
      </c>
      <c r="N47" s="6">
        <v>0.42580600000000002</v>
      </c>
      <c r="O47" s="6">
        <v>0.44927499999999998</v>
      </c>
      <c r="P47" s="6">
        <v>0.44162400000000002</v>
      </c>
    </row>
    <row r="48" spans="2:16">
      <c r="B48" s="18" t="s">
        <v>45</v>
      </c>
      <c r="C48" s="6">
        <v>8.9386999999999994E-2</v>
      </c>
      <c r="D48" s="6">
        <v>8.5522000000000001E-2</v>
      </c>
      <c r="E48" s="6">
        <v>8.5901000000000005E-2</v>
      </c>
      <c r="F48" s="6">
        <v>9.3049000000000007E-2</v>
      </c>
      <c r="G48" s="6">
        <v>7.7653E-2</v>
      </c>
      <c r="H48" s="6">
        <v>8.6302000000000004E-2</v>
      </c>
      <c r="J48" s="6" t="s">
        <v>48</v>
      </c>
      <c r="K48" s="6">
        <v>8.9386999999999994E-2</v>
      </c>
      <c r="L48" s="6">
        <v>8.5522000000000001E-2</v>
      </c>
      <c r="M48" s="6">
        <v>8.5901000000000005E-2</v>
      </c>
      <c r="N48" s="6">
        <v>9.3049000000000007E-2</v>
      </c>
      <c r="O48" s="6">
        <v>7.7653E-2</v>
      </c>
      <c r="P48" s="6">
        <v>8.6302000000000004E-2</v>
      </c>
    </row>
    <row r="49" spans="2:16">
      <c r="B49" s="19"/>
      <c r="C49" s="69"/>
      <c r="D49" s="69"/>
      <c r="E49" s="69"/>
      <c r="F49" s="69"/>
      <c r="G49" s="69"/>
      <c r="H49" s="70"/>
    </row>
    <row r="50" spans="2:16">
      <c r="B50" s="1"/>
      <c r="C50" s="1"/>
      <c r="D50" s="1"/>
      <c r="E50" s="1"/>
      <c r="F50" s="1"/>
      <c r="G50" s="1"/>
    </row>
    <row r="51" spans="2:16">
      <c r="B51" s="154" t="s">
        <v>32</v>
      </c>
      <c r="C51" s="155"/>
      <c r="D51" s="155"/>
      <c r="E51" s="155"/>
      <c r="F51" s="155"/>
      <c r="G51" s="155"/>
      <c r="H51" s="156"/>
    </row>
    <row r="52" spans="2:16">
      <c r="B52" s="157"/>
      <c r="C52" s="22">
        <v>0</v>
      </c>
      <c r="D52" s="22">
        <v>1</v>
      </c>
      <c r="E52" s="22">
        <v>2</v>
      </c>
      <c r="F52" s="22">
        <v>3</v>
      </c>
      <c r="G52" s="22">
        <v>4</v>
      </c>
      <c r="H52" s="147" t="s">
        <v>18</v>
      </c>
      <c r="K52" s="5">
        <v>0</v>
      </c>
      <c r="L52" s="5">
        <v>1</v>
      </c>
      <c r="M52" s="5">
        <v>2</v>
      </c>
      <c r="N52" s="5">
        <v>3</v>
      </c>
      <c r="O52" s="5">
        <v>4</v>
      </c>
      <c r="P52" s="5" t="s">
        <v>18</v>
      </c>
    </row>
    <row r="53" spans="2:16">
      <c r="B53" s="148" t="s">
        <v>19</v>
      </c>
      <c r="C53" s="68">
        <v>0.949353</v>
      </c>
      <c r="D53" s="68">
        <v>0.90944599999999998</v>
      </c>
      <c r="E53" s="68">
        <v>0.91366199999999997</v>
      </c>
      <c r="F53" s="68">
        <v>0.94174500000000005</v>
      </c>
      <c r="G53" s="68">
        <v>0.89204499999999998</v>
      </c>
      <c r="H53" s="149">
        <v>0.92125000000000001</v>
      </c>
      <c r="J53" s="6" t="s">
        <v>19</v>
      </c>
      <c r="K53" s="6">
        <v>0.949353</v>
      </c>
      <c r="L53" s="6">
        <v>0.90944599999999998</v>
      </c>
      <c r="M53" s="6">
        <v>0.91366199999999997</v>
      </c>
      <c r="N53" s="6">
        <v>0.94174500000000005</v>
      </c>
      <c r="O53" s="6">
        <v>0.89204499999999998</v>
      </c>
      <c r="P53" s="6">
        <v>0.92125000000000001</v>
      </c>
    </row>
    <row r="54" spans="2:16">
      <c r="B54" s="148" t="s">
        <v>20</v>
      </c>
      <c r="C54" s="68">
        <v>0.41975299999999999</v>
      </c>
      <c r="D54" s="68">
        <v>0.41891899999999999</v>
      </c>
      <c r="E54" s="68">
        <v>0.37349399999999999</v>
      </c>
      <c r="F54" s="68">
        <v>0.44444400000000001</v>
      </c>
      <c r="G54" s="68">
        <v>0.34090900000000002</v>
      </c>
      <c r="H54" s="149">
        <v>0.39950400000000003</v>
      </c>
      <c r="J54" s="6" t="s">
        <v>20</v>
      </c>
      <c r="K54" s="6">
        <v>0.41975299999999999</v>
      </c>
      <c r="L54" s="6">
        <v>0.41891899999999999</v>
      </c>
      <c r="M54" s="6">
        <v>0.37349399999999999</v>
      </c>
      <c r="N54" s="6">
        <v>0.44444400000000001</v>
      </c>
      <c r="O54" s="6">
        <v>0.34090900000000002</v>
      </c>
      <c r="P54" s="6">
        <v>0.39950400000000003</v>
      </c>
    </row>
    <row r="55" spans="2:16">
      <c r="B55" s="148" t="s">
        <v>21</v>
      </c>
      <c r="C55" s="68">
        <v>1</v>
      </c>
      <c r="D55" s="68">
        <v>0.91176500000000005</v>
      </c>
      <c r="E55" s="68">
        <v>0.93939399999999995</v>
      </c>
      <c r="F55" s="68">
        <v>0.96969700000000003</v>
      </c>
      <c r="G55" s="68">
        <v>0.90909099999999998</v>
      </c>
      <c r="H55" s="149">
        <v>0.94598899999999997</v>
      </c>
      <c r="J55" s="6" t="s">
        <v>21</v>
      </c>
      <c r="K55" s="6">
        <v>1</v>
      </c>
      <c r="L55" s="6">
        <v>0.91176500000000005</v>
      </c>
      <c r="M55" s="6">
        <v>0.93939399999999995</v>
      </c>
      <c r="N55" s="6">
        <v>0.96969700000000003</v>
      </c>
      <c r="O55" s="6">
        <v>0.90909099999999998</v>
      </c>
      <c r="P55" s="6">
        <v>0.94598899999999997</v>
      </c>
    </row>
    <row r="56" spans="2:16">
      <c r="B56" s="148" t="s">
        <v>22</v>
      </c>
      <c r="C56" s="68">
        <v>9.4378000000000004E-2</v>
      </c>
      <c r="D56" s="68">
        <v>9.2554999999999998E-2</v>
      </c>
      <c r="E56" s="68">
        <v>0.108652</v>
      </c>
      <c r="F56" s="68">
        <v>8.2494999999999999E-2</v>
      </c>
      <c r="G56" s="68">
        <v>0.122736</v>
      </c>
      <c r="H56" s="149">
        <v>0.100163</v>
      </c>
      <c r="J56" s="6" t="s">
        <v>22</v>
      </c>
      <c r="K56" s="6">
        <v>9.4378000000000004E-2</v>
      </c>
      <c r="L56" s="6">
        <v>9.2554999999999998E-2</v>
      </c>
      <c r="M56" s="6">
        <v>0.108652</v>
      </c>
      <c r="N56" s="6">
        <v>8.2494999999999999E-2</v>
      </c>
      <c r="O56" s="6">
        <v>0.122736</v>
      </c>
      <c r="P56" s="6">
        <v>0.100163</v>
      </c>
    </row>
    <row r="57" spans="2:16">
      <c r="B57" s="148" t="s">
        <v>23</v>
      </c>
      <c r="C57" s="68">
        <v>9.4378000000000004E-2</v>
      </c>
      <c r="D57" s="68">
        <v>9.2554999999999998E-2</v>
      </c>
      <c r="E57" s="68">
        <v>0.108652</v>
      </c>
      <c r="F57" s="68">
        <v>8.2494999999999999E-2</v>
      </c>
      <c r="G57" s="68">
        <v>0.122736</v>
      </c>
      <c r="H57" s="149">
        <v>0.100163</v>
      </c>
      <c r="J57" s="6" t="s">
        <v>23</v>
      </c>
      <c r="K57" s="6">
        <v>9.4378000000000004E-2</v>
      </c>
      <c r="L57" s="6">
        <v>9.2554999999999998E-2</v>
      </c>
      <c r="M57" s="6">
        <v>0.108652</v>
      </c>
      <c r="N57" s="6">
        <v>8.2494999999999999E-2</v>
      </c>
      <c r="O57" s="6">
        <v>0.122736</v>
      </c>
      <c r="P57" s="6">
        <v>0.100163</v>
      </c>
    </row>
    <row r="58" spans="2:16">
      <c r="B58" s="148" t="s">
        <v>24</v>
      </c>
      <c r="C58" s="68">
        <v>-0.48364600000000002</v>
      </c>
      <c r="D58" s="68">
        <v>-0.452293</v>
      </c>
      <c r="E58" s="68">
        <v>-0.75274300000000005</v>
      </c>
      <c r="F58" s="68">
        <v>-0.33078600000000002</v>
      </c>
      <c r="G58" s="68">
        <v>-0.97994999999999999</v>
      </c>
      <c r="H58" s="149">
        <v>-0.59988399999999997</v>
      </c>
      <c r="J58" s="6" t="s">
        <v>24</v>
      </c>
      <c r="K58" s="6">
        <v>-0.48364600000000002</v>
      </c>
      <c r="L58" s="6">
        <v>-0.452293</v>
      </c>
      <c r="M58" s="6">
        <v>-0.75274300000000005</v>
      </c>
      <c r="N58" s="6">
        <v>-0.33078600000000002</v>
      </c>
      <c r="O58" s="6">
        <v>-0.97994999999999999</v>
      </c>
      <c r="P58" s="6">
        <v>-0.59988399999999997</v>
      </c>
    </row>
    <row r="59" spans="2:16">
      <c r="B59" s="148" t="s">
        <v>25</v>
      </c>
      <c r="C59" s="68">
        <v>0.949353</v>
      </c>
      <c r="D59" s="68">
        <v>0.90944599999999998</v>
      </c>
      <c r="E59" s="68">
        <v>0.91366199999999997</v>
      </c>
      <c r="F59" s="68">
        <v>0.94174500000000005</v>
      </c>
      <c r="G59" s="68">
        <v>0.89204499999999998</v>
      </c>
      <c r="H59" s="149">
        <v>0.92125000000000001</v>
      </c>
      <c r="J59" s="6" t="s">
        <v>25</v>
      </c>
      <c r="K59" s="6">
        <v>0.949353</v>
      </c>
      <c r="L59" s="6">
        <v>0.90944599999999998</v>
      </c>
      <c r="M59" s="6">
        <v>0.91366199999999997</v>
      </c>
      <c r="N59" s="6">
        <v>0.94174500000000005</v>
      </c>
      <c r="O59" s="6">
        <v>0.89204499999999998</v>
      </c>
      <c r="P59" s="6">
        <v>0.92125000000000001</v>
      </c>
    </row>
    <row r="60" spans="2:16">
      <c r="B60" s="148" t="s">
        <v>26</v>
      </c>
      <c r="C60" s="68">
        <v>0.949353</v>
      </c>
      <c r="D60" s="68">
        <v>0.90944599999999998</v>
      </c>
      <c r="E60" s="68">
        <v>0.91366199999999997</v>
      </c>
      <c r="F60" s="68">
        <v>0.94174500000000005</v>
      </c>
      <c r="G60" s="68">
        <v>0.89204499999999998</v>
      </c>
      <c r="H60" s="149">
        <v>0.92125000000000001</v>
      </c>
      <c r="J60" s="6" t="s">
        <v>26</v>
      </c>
      <c r="K60" s="6">
        <v>0.949353</v>
      </c>
      <c r="L60" s="6">
        <v>0.90944599999999998</v>
      </c>
      <c r="M60" s="6">
        <v>0.91366199999999997</v>
      </c>
      <c r="N60" s="6">
        <v>0.94174500000000005</v>
      </c>
      <c r="O60" s="6">
        <v>0.89204499999999998</v>
      </c>
      <c r="P60" s="6">
        <v>0.92125000000000001</v>
      </c>
    </row>
    <row r="61" spans="2:16">
      <c r="B61" s="148" t="s">
        <v>27</v>
      </c>
      <c r="C61" s="68">
        <v>0.59130400000000005</v>
      </c>
      <c r="D61" s="68">
        <v>0.57407399999999997</v>
      </c>
      <c r="E61" s="68">
        <v>0.53448300000000004</v>
      </c>
      <c r="F61" s="68">
        <v>0.60952399999999995</v>
      </c>
      <c r="G61" s="68">
        <v>0.49586799999999998</v>
      </c>
      <c r="H61" s="149">
        <v>0.56105099999999997</v>
      </c>
      <c r="J61" s="6" t="s">
        <v>27</v>
      </c>
      <c r="K61" s="6">
        <v>0.59130400000000005</v>
      </c>
      <c r="L61" s="6">
        <v>0.57407399999999997</v>
      </c>
      <c r="M61" s="6">
        <v>0.53448300000000004</v>
      </c>
      <c r="N61" s="6">
        <v>0.60952399999999995</v>
      </c>
      <c r="O61" s="6">
        <v>0.49586799999999998</v>
      </c>
      <c r="P61" s="6">
        <v>0.56105099999999997</v>
      </c>
    </row>
    <row r="62" spans="2:16">
      <c r="B62" s="150" t="s">
        <v>50</v>
      </c>
      <c r="C62" s="151">
        <v>0.18049999999999999</v>
      </c>
      <c r="D62" s="151">
        <v>0.21581500000000001</v>
      </c>
      <c r="E62" s="151">
        <v>0.224303</v>
      </c>
      <c r="F62" s="151">
        <v>0.229352</v>
      </c>
      <c r="G62" s="151">
        <v>0.26412000000000002</v>
      </c>
      <c r="H62" s="152">
        <v>0.22281799999999999</v>
      </c>
      <c r="J62" s="6" t="s">
        <v>48</v>
      </c>
      <c r="K62" s="6">
        <v>0.18049999999999999</v>
      </c>
      <c r="L62" s="6">
        <v>0.21581500000000001</v>
      </c>
      <c r="M62" s="6">
        <v>0.224303</v>
      </c>
      <c r="N62" s="6">
        <v>0.229352</v>
      </c>
      <c r="O62" s="6">
        <v>0.26412000000000002</v>
      </c>
      <c r="P62" s="6">
        <v>0.22281799999999999</v>
      </c>
    </row>
    <row r="63" spans="2:16">
      <c r="B63" s="19"/>
      <c r="C63" s="69"/>
      <c r="D63" s="69"/>
      <c r="E63" s="69"/>
      <c r="F63" s="69"/>
      <c r="G63" s="69"/>
      <c r="H63" s="70"/>
      <c r="J63" s="6"/>
      <c r="K63" s="6"/>
      <c r="L63" s="6"/>
      <c r="M63" s="6"/>
      <c r="N63" s="6"/>
      <c r="O63" s="6"/>
      <c r="P63" s="6"/>
    </row>
  </sheetData>
  <mergeCells count="1">
    <mergeCell ref="B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DC061-4F5F-7C4F-9310-561568036EF5}">
  <dimension ref="A2:P63"/>
  <sheetViews>
    <sheetView topLeftCell="A20" workbookViewId="0">
      <selection activeCell="B63" sqref="B63"/>
    </sheetView>
  </sheetViews>
  <sheetFormatPr baseColWidth="10" defaultRowHeight="16"/>
  <cols>
    <col min="1" max="1" width="12.6640625" customWidth="1"/>
    <col min="3" max="3" width="13" customWidth="1"/>
    <col min="8" max="8" width="12.1640625" customWidth="1"/>
    <col min="9" max="9" width="15.33203125" customWidth="1"/>
  </cols>
  <sheetData>
    <row r="2" spans="1:16">
      <c r="B2" s="107" t="s">
        <v>33</v>
      </c>
      <c r="C2" s="108"/>
      <c r="D2" s="108"/>
      <c r="E2" s="108"/>
      <c r="F2" s="108"/>
      <c r="G2" s="108"/>
      <c r="H2" s="108"/>
      <c r="I2" s="109"/>
    </row>
    <row r="3" spans="1:16">
      <c r="B3" s="27" t="s">
        <v>4</v>
      </c>
      <c r="C3" s="28" t="s">
        <v>5</v>
      </c>
      <c r="D3" s="29" t="s">
        <v>46</v>
      </c>
      <c r="E3" s="29" t="s">
        <v>47</v>
      </c>
      <c r="F3" s="29" t="s">
        <v>34</v>
      </c>
      <c r="G3" s="29" t="s">
        <v>7</v>
      </c>
      <c r="H3" s="29" t="s">
        <v>8</v>
      </c>
      <c r="I3" s="30" t="s">
        <v>45</v>
      </c>
      <c r="J3" s="9"/>
      <c r="K3" s="9"/>
      <c r="L3" s="9"/>
      <c r="M3" s="9"/>
      <c r="N3" s="9"/>
      <c r="O3" s="9"/>
    </row>
    <row r="4" spans="1:16">
      <c r="B4" s="27" t="s">
        <v>9</v>
      </c>
      <c r="C4" s="28" t="s">
        <v>2</v>
      </c>
      <c r="D4" s="31">
        <f>H12</f>
        <v>0.44053199999999998</v>
      </c>
      <c r="E4" s="31">
        <f>H13</f>
        <v>0.87746800000000003</v>
      </c>
      <c r="F4" s="31">
        <f>H18</f>
        <v>0.92051000000000005</v>
      </c>
      <c r="G4" s="31">
        <f>H11</f>
        <v>0.92051000000000005</v>
      </c>
      <c r="H4" s="31">
        <f>H19</f>
        <v>0.57540400000000003</v>
      </c>
      <c r="I4" s="32">
        <f>H21</f>
        <v>0.191663</v>
      </c>
      <c r="J4" s="9"/>
      <c r="K4" s="9"/>
      <c r="L4" s="9"/>
      <c r="M4" s="9"/>
      <c r="N4" s="9"/>
      <c r="O4" s="9"/>
    </row>
    <row r="5" spans="1:16">
      <c r="B5" s="27"/>
      <c r="C5" s="33" t="s">
        <v>3</v>
      </c>
      <c r="D5" s="31">
        <f>H25</f>
        <v>0.89682799999999996</v>
      </c>
      <c r="E5" s="31">
        <f>H27</f>
        <v>0.86694800000000005</v>
      </c>
      <c r="F5" s="31">
        <f>H32</f>
        <v>0.89682799999999996</v>
      </c>
      <c r="G5" s="31">
        <f>H25</f>
        <v>0.89682799999999996</v>
      </c>
      <c r="H5" s="31">
        <f>H33</f>
        <v>0.70445500000000005</v>
      </c>
      <c r="I5" s="32">
        <f>H34</f>
        <v>0.74738300000000002</v>
      </c>
      <c r="J5" s="9"/>
      <c r="K5" s="9"/>
      <c r="L5" s="9"/>
      <c r="M5" s="9"/>
      <c r="N5" s="9"/>
      <c r="O5" s="9"/>
    </row>
    <row r="6" spans="1:16">
      <c r="B6" s="27" t="s">
        <v>10</v>
      </c>
      <c r="C6" s="28" t="s">
        <v>2</v>
      </c>
      <c r="D6" s="31">
        <f>H40</f>
        <v>0.69589400000000001</v>
      </c>
      <c r="E6" s="31">
        <f>H41</f>
        <v>0.93957199999999996</v>
      </c>
      <c r="F6" s="31">
        <f>H46</f>
        <v>0.96598899999999999</v>
      </c>
      <c r="G6" s="31">
        <f>H39</f>
        <v>0.96598899999999999</v>
      </c>
      <c r="H6" s="31">
        <f>H47</f>
        <v>0.79332100000000005</v>
      </c>
      <c r="I6" s="32">
        <f>H48</f>
        <v>5.9832000000000003E-2</v>
      </c>
      <c r="J6" s="9"/>
      <c r="K6" s="9"/>
      <c r="L6" s="9"/>
      <c r="M6" s="9"/>
      <c r="N6" s="9"/>
      <c r="O6" s="9"/>
    </row>
    <row r="7" spans="1:16">
      <c r="A7" s="36"/>
      <c r="B7" s="38"/>
      <c r="C7" s="39" t="s">
        <v>3</v>
      </c>
      <c r="D7" s="40">
        <f>H54</f>
        <v>0.59719800000000001</v>
      </c>
      <c r="E7" s="40">
        <f>H55</f>
        <v>0.89144400000000001</v>
      </c>
      <c r="F7" s="40">
        <f>H60</f>
        <v>0.923516</v>
      </c>
      <c r="G7" s="40">
        <f>H53</f>
        <v>0.923516</v>
      </c>
      <c r="H7" s="40">
        <f>H61</f>
        <v>0.71212500000000001</v>
      </c>
      <c r="I7" s="41">
        <f>H62</f>
        <v>0.45757100000000001</v>
      </c>
      <c r="J7" s="9"/>
      <c r="K7" s="9"/>
      <c r="L7" s="9"/>
      <c r="M7" s="9"/>
      <c r="N7" s="9"/>
      <c r="O7" s="9"/>
    </row>
    <row r="8" spans="1:16">
      <c r="A8" s="14"/>
      <c r="B8" s="14"/>
      <c r="C8" s="14"/>
      <c r="D8" s="14"/>
      <c r="E8" s="14"/>
      <c r="F8" s="14"/>
      <c r="G8" s="14"/>
      <c r="H8" s="9"/>
      <c r="I8" s="9"/>
      <c r="J8" s="9"/>
      <c r="K8" s="9"/>
      <c r="L8" s="9"/>
      <c r="M8" s="9"/>
      <c r="N8" s="9"/>
      <c r="O8" s="9"/>
    </row>
    <row r="9" spans="1:16">
      <c r="B9" s="42" t="s">
        <v>29</v>
      </c>
      <c r="C9" s="43"/>
      <c r="D9" s="43"/>
      <c r="E9" s="43"/>
      <c r="F9" s="43"/>
      <c r="G9" s="43"/>
      <c r="H9" s="44"/>
      <c r="I9" s="9"/>
      <c r="J9" s="9"/>
      <c r="K9" s="9"/>
      <c r="L9" s="9"/>
      <c r="M9" s="9"/>
      <c r="N9" s="9"/>
      <c r="O9" s="9"/>
    </row>
    <row r="10" spans="1:16">
      <c r="B10" s="21"/>
      <c r="C10" s="22">
        <v>0</v>
      </c>
      <c r="D10" s="22">
        <v>1</v>
      </c>
      <c r="E10" s="22">
        <v>2</v>
      </c>
      <c r="F10" s="22">
        <v>3</v>
      </c>
      <c r="G10" s="22">
        <v>4</v>
      </c>
      <c r="H10" s="23" t="s">
        <v>18</v>
      </c>
      <c r="I10" s="9"/>
      <c r="K10" s="5">
        <v>0</v>
      </c>
      <c r="L10" s="5">
        <v>1</v>
      </c>
      <c r="M10" s="5">
        <v>2</v>
      </c>
      <c r="N10" s="5">
        <v>3</v>
      </c>
      <c r="O10" s="5">
        <v>4</v>
      </c>
      <c r="P10" s="5" t="s">
        <v>18</v>
      </c>
    </row>
    <row r="11" spans="1:16">
      <c r="B11" s="18" t="s">
        <v>19</v>
      </c>
      <c r="C11" s="6">
        <v>0.95112099999999999</v>
      </c>
      <c r="D11" s="6">
        <v>0.87202999999999997</v>
      </c>
      <c r="E11" s="6">
        <v>0.93401299999999998</v>
      </c>
      <c r="F11" s="6">
        <v>0.91815899999999995</v>
      </c>
      <c r="G11" s="6">
        <v>0.92722700000000002</v>
      </c>
      <c r="H11" s="6">
        <v>0.92051000000000005</v>
      </c>
      <c r="I11" s="9"/>
      <c r="J11" s="6" t="s">
        <v>19</v>
      </c>
      <c r="K11" s="6">
        <v>0.95112099999999999</v>
      </c>
      <c r="L11" s="6">
        <v>0.87202999999999997</v>
      </c>
      <c r="M11" s="6">
        <v>0.93401299999999998</v>
      </c>
      <c r="N11" s="6">
        <v>0.91815899999999995</v>
      </c>
      <c r="O11" s="6">
        <v>0.92722700000000002</v>
      </c>
      <c r="P11" s="6">
        <v>0.92051000000000005</v>
      </c>
    </row>
    <row r="12" spans="1:16">
      <c r="B12" s="18" t="s">
        <v>20</v>
      </c>
      <c r="C12" s="6">
        <v>0.5</v>
      </c>
      <c r="D12" s="6">
        <v>0.47777799999999998</v>
      </c>
      <c r="E12" s="6">
        <v>0.25365900000000002</v>
      </c>
      <c r="F12" s="6">
        <v>0.56626500000000002</v>
      </c>
      <c r="G12" s="6">
        <v>0.40495900000000001</v>
      </c>
      <c r="H12" s="6">
        <v>0.44053199999999998</v>
      </c>
      <c r="I12" s="9"/>
      <c r="J12" s="6" t="s">
        <v>20</v>
      </c>
      <c r="K12" s="6">
        <v>0.5</v>
      </c>
      <c r="L12" s="6">
        <v>0.47777799999999998</v>
      </c>
      <c r="M12" s="6">
        <v>0.25365900000000002</v>
      </c>
      <c r="N12" s="6">
        <v>0.56626500000000002</v>
      </c>
      <c r="O12" s="6">
        <v>0.40495900000000001</v>
      </c>
      <c r="P12" s="6">
        <v>0.44053199999999998</v>
      </c>
    </row>
    <row r="13" spans="1:16">
      <c r="B13" s="18" t="s">
        <v>21</v>
      </c>
      <c r="C13" s="6">
        <v>0.92857100000000004</v>
      </c>
      <c r="D13" s="6">
        <v>0.76785700000000001</v>
      </c>
      <c r="E13" s="6">
        <v>0.94545500000000005</v>
      </c>
      <c r="F13" s="6">
        <v>0.854545</v>
      </c>
      <c r="G13" s="6">
        <v>0.89090899999999995</v>
      </c>
      <c r="H13" s="6">
        <v>0.87746800000000003</v>
      </c>
      <c r="J13" s="6" t="s">
        <v>21</v>
      </c>
      <c r="K13" s="6">
        <v>0.92857100000000004</v>
      </c>
      <c r="L13" s="6">
        <v>0.76785700000000001</v>
      </c>
      <c r="M13" s="6">
        <v>0.94545500000000005</v>
      </c>
      <c r="N13" s="6">
        <v>0.854545</v>
      </c>
      <c r="O13" s="6">
        <v>0.89090899999999995</v>
      </c>
      <c r="P13" s="6">
        <v>0.87746800000000003</v>
      </c>
    </row>
    <row r="14" spans="1:16">
      <c r="B14" s="18" t="s">
        <v>22</v>
      </c>
      <c r="C14" s="6">
        <v>2.7573E-2</v>
      </c>
      <c r="D14" s="6">
        <v>2.9541999999999999E-2</v>
      </c>
      <c r="E14" s="6">
        <v>7.6809000000000002E-2</v>
      </c>
      <c r="F14" s="6">
        <v>2.1675E-2</v>
      </c>
      <c r="G14" s="6">
        <v>3.8424E-2</v>
      </c>
      <c r="H14" s="6">
        <v>3.8804999999999999E-2</v>
      </c>
      <c r="J14" s="6" t="s">
        <v>22</v>
      </c>
      <c r="K14" s="6">
        <v>2.7573E-2</v>
      </c>
      <c r="L14" s="6">
        <v>2.9541999999999999E-2</v>
      </c>
      <c r="M14" s="6">
        <v>7.6809000000000002E-2</v>
      </c>
      <c r="N14" s="6">
        <v>2.1675E-2</v>
      </c>
      <c r="O14" s="6">
        <v>3.8424E-2</v>
      </c>
      <c r="P14" s="6">
        <v>3.8804999999999999E-2</v>
      </c>
    </row>
    <row r="15" spans="1:16">
      <c r="B15" s="18" t="s">
        <v>23</v>
      </c>
      <c r="C15" s="6">
        <v>2.7573E-2</v>
      </c>
      <c r="D15" s="6">
        <v>2.9541999999999999E-2</v>
      </c>
      <c r="E15" s="6">
        <v>7.6809000000000002E-2</v>
      </c>
      <c r="F15" s="6">
        <v>2.1675E-2</v>
      </c>
      <c r="G15" s="6">
        <v>3.8424E-2</v>
      </c>
      <c r="H15" s="6">
        <v>3.8804999999999999E-2</v>
      </c>
      <c r="J15" s="6" t="s">
        <v>23</v>
      </c>
      <c r="K15" s="6">
        <v>2.7573E-2</v>
      </c>
      <c r="L15" s="6">
        <v>2.9541999999999999E-2</v>
      </c>
      <c r="M15" s="6">
        <v>7.6809000000000002E-2</v>
      </c>
      <c r="N15" s="6">
        <v>2.1675E-2</v>
      </c>
      <c r="O15" s="6">
        <v>3.8424E-2</v>
      </c>
      <c r="P15" s="6">
        <v>3.8804999999999999E-2</v>
      </c>
    </row>
    <row r="16" spans="1:16">
      <c r="B16" s="18" t="s">
        <v>24</v>
      </c>
      <c r="C16" s="6">
        <v>-2.8354000000000001E-2</v>
      </c>
      <c r="D16" s="6">
        <v>-0.101808</v>
      </c>
      <c r="E16" s="6">
        <v>-1.915311</v>
      </c>
      <c r="F16" s="6">
        <v>0.17772199999999999</v>
      </c>
      <c r="G16" s="6">
        <v>-0.457675</v>
      </c>
      <c r="H16" s="6">
        <v>-0.465086</v>
      </c>
      <c r="J16" s="6" t="s">
        <v>24</v>
      </c>
      <c r="K16" s="6">
        <v>-2.8354000000000001E-2</v>
      </c>
      <c r="L16" s="6">
        <v>-0.101808</v>
      </c>
      <c r="M16" s="6">
        <v>-1.915311</v>
      </c>
      <c r="N16" s="6">
        <v>0.17772199999999999</v>
      </c>
      <c r="O16" s="6">
        <v>-0.457675</v>
      </c>
      <c r="P16" s="6">
        <v>-0.465086</v>
      </c>
    </row>
    <row r="17" spans="1:16">
      <c r="B17" s="18" t="s">
        <v>25</v>
      </c>
      <c r="C17" s="6">
        <v>0</v>
      </c>
      <c r="D17" s="6">
        <v>0.5</v>
      </c>
      <c r="E17" s="6">
        <v>0.5</v>
      </c>
      <c r="F17" s="6">
        <v>0.5</v>
      </c>
      <c r="G17" s="6">
        <v>0.5</v>
      </c>
      <c r="H17" s="6">
        <v>0.4</v>
      </c>
      <c r="J17" s="6" t="s">
        <v>25</v>
      </c>
      <c r="K17" s="6">
        <v>0</v>
      </c>
      <c r="L17" s="6">
        <v>0.5</v>
      </c>
      <c r="M17" s="6">
        <v>0.5</v>
      </c>
      <c r="N17" s="6">
        <v>0.5</v>
      </c>
      <c r="O17" s="6">
        <v>0.5</v>
      </c>
      <c r="P17" s="6">
        <v>0.4</v>
      </c>
    </row>
    <row r="18" spans="1:16">
      <c r="B18" s="18" t="s">
        <v>26</v>
      </c>
      <c r="C18" s="6">
        <v>0.95112099999999999</v>
      </c>
      <c r="D18" s="6">
        <v>0.87202999999999997</v>
      </c>
      <c r="E18" s="6">
        <v>0.93401299999999998</v>
      </c>
      <c r="F18" s="6">
        <v>0.91815899999999995</v>
      </c>
      <c r="G18" s="6">
        <v>0.92722700000000002</v>
      </c>
      <c r="H18" s="6">
        <v>0.92051000000000005</v>
      </c>
      <c r="J18" s="6" t="s">
        <v>26</v>
      </c>
      <c r="K18" s="6">
        <v>0.95112099999999999</v>
      </c>
      <c r="L18" s="6">
        <v>0.87202999999999997</v>
      </c>
      <c r="M18" s="6">
        <v>0.93401299999999998</v>
      </c>
      <c r="N18" s="6">
        <v>0.91815899999999995</v>
      </c>
      <c r="O18" s="6">
        <v>0.92722700000000002</v>
      </c>
      <c r="P18" s="6">
        <v>0.92051000000000005</v>
      </c>
    </row>
    <row r="19" spans="1:16">
      <c r="B19" s="18" t="s">
        <v>27</v>
      </c>
      <c r="C19" s="6">
        <v>0.65</v>
      </c>
      <c r="D19" s="6">
        <v>0.58904100000000004</v>
      </c>
      <c r="E19" s="6">
        <v>0.4</v>
      </c>
      <c r="F19" s="6">
        <v>0.68115899999999996</v>
      </c>
      <c r="G19" s="6">
        <v>0.55681800000000004</v>
      </c>
      <c r="H19" s="6">
        <v>0.57540400000000003</v>
      </c>
      <c r="J19" s="6" t="s">
        <v>27</v>
      </c>
      <c r="K19" s="6">
        <v>0.65</v>
      </c>
      <c r="L19" s="6">
        <v>0.58904100000000004</v>
      </c>
      <c r="M19" s="6">
        <v>0.4</v>
      </c>
      <c r="N19" s="6">
        <v>0.68115899999999996</v>
      </c>
      <c r="O19" s="6">
        <v>0.55681800000000004</v>
      </c>
      <c r="P19" s="6">
        <v>0.57540400000000003</v>
      </c>
    </row>
    <row r="20" spans="1:16">
      <c r="B20" s="18" t="s">
        <v>28</v>
      </c>
      <c r="C20" s="6">
        <v>0.22333900000000001</v>
      </c>
      <c r="D20" s="6">
        <v>0.24130099999999999</v>
      </c>
      <c r="E20" s="6">
        <v>0.21190400000000001</v>
      </c>
      <c r="F20" s="6">
        <v>0.26591199999999998</v>
      </c>
      <c r="G20" s="6">
        <v>0.14799000000000001</v>
      </c>
      <c r="H20" s="6">
        <v>0.21808900000000001</v>
      </c>
      <c r="J20" s="6" t="s">
        <v>48</v>
      </c>
      <c r="K20" s="6">
        <v>0.22333900000000001</v>
      </c>
      <c r="L20" s="6">
        <v>0.24130099999999999</v>
      </c>
      <c r="M20" s="6">
        <v>0.21190400000000001</v>
      </c>
      <c r="N20" s="6">
        <v>0.26591199999999998</v>
      </c>
      <c r="O20" s="6">
        <v>0.14799000000000001</v>
      </c>
      <c r="P20" s="6">
        <v>0.21808900000000001</v>
      </c>
    </row>
    <row r="21" spans="1:16">
      <c r="B21" s="19" t="s">
        <v>45</v>
      </c>
      <c r="C21" s="6">
        <v>0.16605</v>
      </c>
      <c r="D21" s="6">
        <v>0.171878</v>
      </c>
      <c r="E21" s="6">
        <v>0.27714499999999997</v>
      </c>
      <c r="F21" s="6">
        <v>0.14722399999999999</v>
      </c>
      <c r="G21" s="6">
        <v>0.19602</v>
      </c>
      <c r="H21" s="6">
        <v>0.191663</v>
      </c>
      <c r="J21" s="6" t="s">
        <v>6</v>
      </c>
      <c r="K21" s="6">
        <v>0.16605</v>
      </c>
      <c r="L21" s="6">
        <v>0.171878</v>
      </c>
      <c r="M21" s="6">
        <v>0.27714499999999997</v>
      </c>
      <c r="N21" s="6">
        <v>0.14722399999999999</v>
      </c>
      <c r="O21" s="6">
        <v>0.19602</v>
      </c>
      <c r="P21" s="6">
        <v>0.191663</v>
      </c>
    </row>
    <row r="22" spans="1:16">
      <c r="A22" s="14"/>
      <c r="B22" s="14"/>
      <c r="C22" s="14"/>
      <c r="D22" s="14"/>
      <c r="E22" s="14"/>
      <c r="F22" s="14"/>
      <c r="G22" s="14"/>
      <c r="H22" s="9"/>
    </row>
    <row r="23" spans="1:16">
      <c r="B23" s="42" t="s">
        <v>30</v>
      </c>
      <c r="C23" s="43"/>
      <c r="D23" s="43"/>
      <c r="E23" s="43"/>
      <c r="F23" s="43"/>
      <c r="G23" s="43"/>
      <c r="H23" s="44"/>
    </row>
    <row r="24" spans="1:16">
      <c r="B24" s="20"/>
      <c r="C24" s="16">
        <v>0</v>
      </c>
      <c r="D24" s="16">
        <v>1</v>
      </c>
      <c r="E24" s="16">
        <v>2</v>
      </c>
      <c r="F24" s="16">
        <v>3</v>
      </c>
      <c r="G24" s="16">
        <v>4</v>
      </c>
      <c r="H24" s="17" t="s">
        <v>18</v>
      </c>
      <c r="K24" s="5">
        <v>0</v>
      </c>
      <c r="L24" s="5">
        <v>1</v>
      </c>
      <c r="M24" s="5">
        <v>2</v>
      </c>
      <c r="N24" s="5">
        <v>3</v>
      </c>
      <c r="O24" s="5">
        <v>4</v>
      </c>
      <c r="P24" s="5" t="s">
        <v>18</v>
      </c>
    </row>
    <row r="25" spans="1:16">
      <c r="B25" s="18" t="s">
        <v>19</v>
      </c>
      <c r="C25" s="6">
        <v>0.89193299999999998</v>
      </c>
      <c r="D25" s="6">
        <v>0.84663299999999997</v>
      </c>
      <c r="E25" s="6">
        <v>0.90483899999999995</v>
      </c>
      <c r="F25" s="6">
        <v>0.92807600000000001</v>
      </c>
      <c r="G25" s="6">
        <v>0.91265700000000005</v>
      </c>
      <c r="H25" s="6">
        <v>0.89682799999999996</v>
      </c>
      <c r="J25" s="6" t="s">
        <v>19</v>
      </c>
      <c r="K25" s="6">
        <v>0.89193299999999998</v>
      </c>
      <c r="L25" s="6">
        <v>0.84663299999999997</v>
      </c>
      <c r="M25" s="6">
        <v>0.90483899999999995</v>
      </c>
      <c r="N25" s="6">
        <v>0.92807600000000001</v>
      </c>
      <c r="O25" s="6">
        <v>0.91265700000000005</v>
      </c>
      <c r="P25" s="6">
        <v>0.89682799999999996</v>
      </c>
    </row>
    <row r="26" spans="1:16">
      <c r="B26" s="18" t="s">
        <v>20</v>
      </c>
      <c r="C26" s="6">
        <v>0.58536600000000005</v>
      </c>
      <c r="D26" s="6">
        <v>0.69491499999999995</v>
      </c>
      <c r="E26" s="6">
        <v>0.45217400000000002</v>
      </c>
      <c r="F26" s="6">
        <v>0.60714299999999999</v>
      </c>
      <c r="G26" s="6">
        <v>0.68571400000000005</v>
      </c>
      <c r="H26" s="6">
        <v>0.60506199999999999</v>
      </c>
      <c r="J26" s="6" t="s">
        <v>20</v>
      </c>
      <c r="K26" s="6">
        <v>0.58536600000000005</v>
      </c>
      <c r="L26" s="6">
        <v>0.69491499999999995</v>
      </c>
      <c r="M26" s="6">
        <v>0.45217400000000002</v>
      </c>
      <c r="N26" s="6">
        <v>0.60714299999999999</v>
      </c>
      <c r="O26" s="6">
        <v>0.68571400000000005</v>
      </c>
      <c r="P26" s="6">
        <v>0.60506199999999999</v>
      </c>
    </row>
    <row r="27" spans="1:16">
      <c r="B27" s="18" t="s">
        <v>21</v>
      </c>
      <c r="C27" s="6">
        <v>0.85714299999999999</v>
      </c>
      <c r="D27" s="6">
        <v>0.73214299999999999</v>
      </c>
      <c r="E27" s="6">
        <v>0.94545500000000005</v>
      </c>
      <c r="F27" s="6">
        <v>0.92727300000000001</v>
      </c>
      <c r="G27" s="6">
        <v>0.87272700000000003</v>
      </c>
      <c r="H27" s="6">
        <v>0.86694800000000005</v>
      </c>
      <c r="J27" s="6" t="s">
        <v>21</v>
      </c>
      <c r="K27" s="6">
        <v>0.85714299999999999</v>
      </c>
      <c r="L27" s="6">
        <v>0.73214299999999999</v>
      </c>
      <c r="M27" s="6">
        <v>0.94545500000000005</v>
      </c>
      <c r="N27" s="6">
        <v>0.92727300000000001</v>
      </c>
      <c r="O27" s="6">
        <v>0.87272700000000003</v>
      </c>
      <c r="P27" s="6">
        <v>0.86694800000000005</v>
      </c>
    </row>
    <row r="28" spans="1:16">
      <c r="B28" s="18" t="s">
        <v>22</v>
      </c>
      <c r="C28" s="6">
        <v>8.0768999999999994E-2</v>
      </c>
      <c r="D28" s="6">
        <v>6.3584000000000002E-2</v>
      </c>
      <c r="E28" s="6">
        <v>0.127168</v>
      </c>
      <c r="F28" s="6">
        <v>7.1290999999999993E-2</v>
      </c>
      <c r="G28" s="6">
        <v>5.5877000000000003E-2</v>
      </c>
      <c r="H28" s="6">
        <v>7.9738000000000003E-2</v>
      </c>
      <c r="J28" s="6" t="s">
        <v>22</v>
      </c>
      <c r="K28" s="6">
        <v>8.0768999999999994E-2</v>
      </c>
      <c r="L28" s="6">
        <v>6.3584000000000002E-2</v>
      </c>
      <c r="M28" s="6">
        <v>0.127168</v>
      </c>
      <c r="N28" s="6">
        <v>7.1290999999999993E-2</v>
      </c>
      <c r="O28" s="6">
        <v>5.5877000000000003E-2</v>
      </c>
      <c r="P28" s="6">
        <v>7.9738000000000003E-2</v>
      </c>
    </row>
    <row r="29" spans="1:16">
      <c r="B29" s="18" t="s">
        <v>23</v>
      </c>
      <c r="C29" s="6">
        <v>8.0768999999999994E-2</v>
      </c>
      <c r="D29" s="6">
        <v>6.3584000000000002E-2</v>
      </c>
      <c r="E29" s="6">
        <v>0.127168</v>
      </c>
      <c r="F29" s="6">
        <v>7.1290999999999993E-2</v>
      </c>
      <c r="G29" s="6">
        <v>5.5877000000000003E-2</v>
      </c>
      <c r="H29" s="6">
        <v>7.9738000000000003E-2</v>
      </c>
      <c r="J29" s="6" t="s">
        <v>23</v>
      </c>
      <c r="K29" s="6">
        <v>8.0768999999999994E-2</v>
      </c>
      <c r="L29" s="6">
        <v>6.3584000000000002E-2</v>
      </c>
      <c r="M29" s="6">
        <v>0.127168</v>
      </c>
      <c r="N29" s="6">
        <v>7.1290999999999993E-2</v>
      </c>
      <c r="O29" s="6">
        <v>5.5877000000000003E-2</v>
      </c>
      <c r="P29" s="6">
        <v>7.9738000000000003E-2</v>
      </c>
    </row>
    <row r="30" spans="1:16">
      <c r="B30" s="18" t="s">
        <v>24</v>
      </c>
      <c r="C30" s="6">
        <v>0.15948300000000001</v>
      </c>
      <c r="D30" s="6">
        <v>0.33944000000000002</v>
      </c>
      <c r="E30" s="6">
        <v>-0.34224100000000002</v>
      </c>
      <c r="F30" s="6">
        <v>0.247531</v>
      </c>
      <c r="G30" s="6">
        <v>0.41022700000000001</v>
      </c>
      <c r="H30" s="6">
        <v>0.16288800000000001</v>
      </c>
      <c r="J30" s="6" t="s">
        <v>24</v>
      </c>
      <c r="K30" s="6">
        <v>0.15948300000000001</v>
      </c>
      <c r="L30" s="6">
        <v>0.33944000000000002</v>
      </c>
      <c r="M30" s="6">
        <v>-0.34224100000000002</v>
      </c>
      <c r="N30" s="6">
        <v>0.247531</v>
      </c>
      <c r="O30" s="6">
        <v>0.41022700000000001</v>
      </c>
      <c r="P30" s="6">
        <v>0.16288800000000001</v>
      </c>
    </row>
    <row r="31" spans="1:16">
      <c r="B31" s="18" t="s">
        <v>25</v>
      </c>
      <c r="C31" s="6">
        <v>0</v>
      </c>
      <c r="D31" s="6">
        <v>1</v>
      </c>
      <c r="E31" s="6">
        <v>1</v>
      </c>
      <c r="F31" s="6">
        <v>1</v>
      </c>
      <c r="G31" s="6">
        <v>0.5</v>
      </c>
      <c r="H31" s="6">
        <v>0.7</v>
      </c>
      <c r="J31" s="6" t="s">
        <v>25</v>
      </c>
      <c r="K31" s="6">
        <v>0</v>
      </c>
      <c r="L31" s="6">
        <v>1</v>
      </c>
      <c r="M31" s="6">
        <v>1</v>
      </c>
      <c r="N31" s="6">
        <v>1</v>
      </c>
      <c r="O31" s="6">
        <v>0.5</v>
      </c>
      <c r="P31" s="6">
        <v>0.7</v>
      </c>
    </row>
    <row r="32" spans="1:16">
      <c r="B32" s="18" t="s">
        <v>26</v>
      </c>
      <c r="C32" s="6">
        <v>0.89193299999999998</v>
      </c>
      <c r="D32" s="6">
        <v>0.84663299999999997</v>
      </c>
      <c r="E32" s="6">
        <v>0.90483899999999995</v>
      </c>
      <c r="F32" s="6">
        <v>0.92807600000000001</v>
      </c>
      <c r="G32" s="6">
        <v>0.91265700000000005</v>
      </c>
      <c r="H32" s="6">
        <v>0.89682799999999996</v>
      </c>
      <c r="J32" s="6" t="s">
        <v>26</v>
      </c>
      <c r="K32" s="6">
        <v>0.89193299999999998</v>
      </c>
      <c r="L32" s="6">
        <v>0.84663299999999997</v>
      </c>
      <c r="M32" s="6">
        <v>0.90483899999999995</v>
      </c>
      <c r="N32" s="6">
        <v>0.92807600000000001</v>
      </c>
      <c r="O32" s="6">
        <v>0.91265700000000005</v>
      </c>
      <c r="P32" s="6">
        <v>0.89682799999999996</v>
      </c>
    </row>
    <row r="33" spans="1:16">
      <c r="B33" s="18" t="s">
        <v>27</v>
      </c>
      <c r="C33" s="6">
        <v>0.69565200000000005</v>
      </c>
      <c r="D33" s="6">
        <v>0.71304299999999998</v>
      </c>
      <c r="E33" s="6">
        <v>0.611765</v>
      </c>
      <c r="F33" s="6">
        <v>0.73381300000000005</v>
      </c>
      <c r="G33" s="6">
        <v>0.76800000000000002</v>
      </c>
      <c r="H33" s="6">
        <v>0.70445500000000005</v>
      </c>
      <c r="J33" s="6" t="s">
        <v>27</v>
      </c>
      <c r="K33" s="6">
        <v>0.69565200000000005</v>
      </c>
      <c r="L33" s="6">
        <v>0.71304299999999998</v>
      </c>
      <c r="M33" s="6">
        <v>0.611765</v>
      </c>
      <c r="N33" s="6">
        <v>0.73381300000000005</v>
      </c>
      <c r="O33" s="6">
        <v>0.76800000000000002</v>
      </c>
      <c r="P33" s="6">
        <v>0.70445500000000005</v>
      </c>
    </row>
    <row r="34" spans="1:16">
      <c r="B34" s="18" t="s">
        <v>28</v>
      </c>
      <c r="C34" s="6">
        <v>1.0513380000000001</v>
      </c>
      <c r="D34" s="6">
        <v>0.75010100000000002</v>
      </c>
      <c r="E34" s="6">
        <v>0.98887899999999995</v>
      </c>
      <c r="F34" s="6">
        <v>0.36582999999999999</v>
      </c>
      <c r="G34" s="6">
        <v>0.58076700000000003</v>
      </c>
      <c r="H34" s="6">
        <v>0.74738300000000002</v>
      </c>
      <c r="J34" s="6" t="s">
        <v>48</v>
      </c>
      <c r="K34" s="6">
        <v>1.0513380000000001</v>
      </c>
      <c r="L34" s="6">
        <v>0.75010100000000002</v>
      </c>
      <c r="M34" s="6">
        <v>0.98887899999999995</v>
      </c>
      <c r="N34" s="6">
        <v>0.36582999999999999</v>
      </c>
      <c r="O34" s="6">
        <v>0.58076700000000003</v>
      </c>
      <c r="P34" s="6">
        <v>0.74738300000000002</v>
      </c>
    </row>
    <row r="35" spans="1:16">
      <c r="B35" s="19" t="s">
        <v>6</v>
      </c>
      <c r="C35" s="6">
        <v>0.28419899999999998</v>
      </c>
      <c r="D35" s="6">
        <v>0.25215799999999999</v>
      </c>
      <c r="E35" s="6">
        <v>0.35660599999999998</v>
      </c>
      <c r="F35" s="6">
        <v>0.26700400000000002</v>
      </c>
      <c r="G35" s="6">
        <v>0.23638200000000001</v>
      </c>
      <c r="H35" s="6">
        <v>0.27927000000000002</v>
      </c>
      <c r="J35" s="6" t="s">
        <v>6</v>
      </c>
      <c r="K35" s="6">
        <v>0.28419899999999998</v>
      </c>
      <c r="L35" s="6">
        <v>0.25215799999999999</v>
      </c>
      <c r="M35" s="6">
        <v>0.35660599999999998</v>
      </c>
      <c r="N35" s="6">
        <v>0.26700400000000002</v>
      </c>
      <c r="O35" s="6">
        <v>0.23638200000000001</v>
      </c>
      <c r="P35" s="6">
        <v>0.27927000000000002</v>
      </c>
    </row>
    <row r="36" spans="1:16">
      <c r="A36" s="1"/>
      <c r="B36" s="1"/>
      <c r="C36" s="1"/>
      <c r="D36" s="1"/>
      <c r="E36" s="1"/>
      <c r="F36" s="1"/>
      <c r="G36" s="1"/>
    </row>
    <row r="37" spans="1:16">
      <c r="B37" s="45" t="s">
        <v>31</v>
      </c>
      <c r="C37" s="34"/>
      <c r="D37" s="34"/>
      <c r="E37" s="34"/>
      <c r="F37" s="34"/>
      <c r="G37" s="34"/>
      <c r="H37" s="35"/>
    </row>
    <row r="38" spans="1:16">
      <c r="B38" s="24"/>
      <c r="C38" s="25">
        <v>0</v>
      </c>
      <c r="D38" s="25">
        <v>1</v>
      </c>
      <c r="E38" s="25">
        <v>2</v>
      </c>
      <c r="F38" s="25">
        <v>3</v>
      </c>
      <c r="G38" s="25">
        <v>4</v>
      </c>
      <c r="H38" s="26" t="s">
        <v>18</v>
      </c>
      <c r="K38" s="5">
        <v>0</v>
      </c>
      <c r="L38" s="5">
        <v>1</v>
      </c>
      <c r="M38" s="5">
        <v>2</v>
      </c>
      <c r="N38" s="5">
        <v>3</v>
      </c>
      <c r="O38" s="5">
        <v>4</v>
      </c>
      <c r="P38" s="5" t="s">
        <v>18</v>
      </c>
    </row>
    <row r="39" spans="1:16">
      <c r="B39" s="18" t="s">
        <v>19</v>
      </c>
      <c r="C39" s="6">
        <v>0.99670899999999996</v>
      </c>
      <c r="D39" s="6">
        <v>0.97795200000000004</v>
      </c>
      <c r="E39" s="6">
        <v>0.95328000000000002</v>
      </c>
      <c r="F39" s="6">
        <v>0.98079799999999995</v>
      </c>
      <c r="G39" s="6">
        <v>0.92120400000000002</v>
      </c>
      <c r="H39" s="6">
        <v>0.96598899999999999</v>
      </c>
      <c r="J39" s="6" t="s">
        <v>19</v>
      </c>
      <c r="K39" s="6">
        <v>0.99670899999999996</v>
      </c>
      <c r="L39" s="6">
        <v>0.97795200000000004</v>
      </c>
      <c r="M39" s="6">
        <v>0.95328000000000002</v>
      </c>
      <c r="N39" s="6">
        <v>0.98079799999999995</v>
      </c>
      <c r="O39" s="6">
        <v>0.92120400000000002</v>
      </c>
      <c r="P39" s="6">
        <v>0.96598899999999999</v>
      </c>
    </row>
    <row r="40" spans="1:16">
      <c r="B40" s="18" t="s">
        <v>20</v>
      </c>
      <c r="C40" s="6">
        <v>0.72340400000000005</v>
      </c>
      <c r="D40" s="6">
        <v>0.53225800000000001</v>
      </c>
      <c r="E40" s="6">
        <v>0.85714299999999999</v>
      </c>
      <c r="F40" s="6">
        <v>0.66666700000000001</v>
      </c>
      <c r="G40" s="6">
        <v>0.7</v>
      </c>
      <c r="H40" s="6">
        <v>0.69589400000000001</v>
      </c>
      <c r="J40" s="6" t="s">
        <v>20</v>
      </c>
      <c r="K40" s="6">
        <v>0.72340400000000005</v>
      </c>
      <c r="L40" s="6">
        <v>0.53225800000000001</v>
      </c>
      <c r="M40" s="6">
        <v>0.85714299999999999</v>
      </c>
      <c r="N40" s="6">
        <v>0.66666700000000001</v>
      </c>
      <c r="O40" s="6">
        <v>0.7</v>
      </c>
      <c r="P40" s="6">
        <v>0.69589400000000001</v>
      </c>
    </row>
    <row r="41" spans="1:16">
      <c r="B41" s="18" t="s">
        <v>21</v>
      </c>
      <c r="C41" s="6">
        <v>1</v>
      </c>
      <c r="D41" s="6">
        <v>0.97058800000000001</v>
      </c>
      <c r="E41" s="6">
        <v>0.90909099999999998</v>
      </c>
      <c r="F41" s="6">
        <v>0.96969700000000003</v>
      </c>
      <c r="G41" s="6">
        <v>0.84848500000000004</v>
      </c>
      <c r="H41" s="6">
        <v>0.93957199999999996</v>
      </c>
      <c r="J41" s="6" t="s">
        <v>21</v>
      </c>
      <c r="K41" s="6">
        <v>1</v>
      </c>
      <c r="L41" s="6">
        <v>0.97058800000000001</v>
      </c>
      <c r="M41" s="6">
        <v>0.90909099999999998</v>
      </c>
      <c r="N41" s="6">
        <v>0.96969700000000003</v>
      </c>
      <c r="O41" s="6">
        <v>0.84848500000000004</v>
      </c>
      <c r="P41" s="6">
        <v>0.93957199999999996</v>
      </c>
    </row>
    <row r="42" spans="1:16">
      <c r="B42" s="18" t="s">
        <v>22</v>
      </c>
      <c r="C42" s="6">
        <v>6.4710000000000002E-3</v>
      </c>
      <c r="D42" s="6">
        <v>1.4933E-2</v>
      </c>
      <c r="E42" s="6">
        <v>3.9820000000000003E-3</v>
      </c>
      <c r="F42" s="6">
        <v>8.4659999999999996E-3</v>
      </c>
      <c r="G42" s="6">
        <v>8.4659999999999996E-3</v>
      </c>
      <c r="H42" s="6">
        <v>8.4639999999999993E-3</v>
      </c>
      <c r="J42" s="6" t="s">
        <v>22</v>
      </c>
      <c r="K42" s="6">
        <v>6.4710000000000002E-3</v>
      </c>
      <c r="L42" s="6">
        <v>1.4933E-2</v>
      </c>
      <c r="M42" s="6">
        <v>3.9820000000000003E-3</v>
      </c>
      <c r="N42" s="6">
        <v>8.4659999999999996E-3</v>
      </c>
      <c r="O42" s="6">
        <v>8.4659999999999996E-3</v>
      </c>
      <c r="P42" s="6">
        <v>8.4639999999999993E-3</v>
      </c>
    </row>
    <row r="43" spans="1:16">
      <c r="B43" s="18" t="s">
        <v>23</v>
      </c>
      <c r="C43" s="6">
        <v>6.4710000000000002E-3</v>
      </c>
      <c r="D43" s="6">
        <v>1.4933E-2</v>
      </c>
      <c r="E43" s="6">
        <v>3.9820000000000003E-3</v>
      </c>
      <c r="F43" s="6">
        <v>8.4659999999999996E-3</v>
      </c>
      <c r="G43" s="6">
        <v>8.4659999999999996E-3</v>
      </c>
      <c r="H43" s="6">
        <v>8.4639999999999993E-3</v>
      </c>
      <c r="J43" s="6" t="s">
        <v>23</v>
      </c>
      <c r="K43" s="6">
        <v>6.4710000000000002E-3</v>
      </c>
      <c r="L43" s="6">
        <v>1.4933E-2</v>
      </c>
      <c r="M43" s="6">
        <v>3.9820000000000003E-3</v>
      </c>
      <c r="N43" s="6">
        <v>8.4659999999999996E-3</v>
      </c>
      <c r="O43" s="6">
        <v>8.4659999999999996E-3</v>
      </c>
      <c r="P43" s="6">
        <v>8.4639999999999993E-3</v>
      </c>
    </row>
    <row r="44" spans="1:16">
      <c r="B44" s="18" t="s">
        <v>24</v>
      </c>
      <c r="C44" s="6">
        <v>0.61106499999999997</v>
      </c>
      <c r="D44" s="6">
        <v>0.10245700000000001</v>
      </c>
      <c r="E44" s="6">
        <v>0.75352699999999995</v>
      </c>
      <c r="F44" s="6">
        <v>0.47624100000000003</v>
      </c>
      <c r="G44" s="6">
        <v>0.47624100000000003</v>
      </c>
      <c r="H44" s="6">
        <v>0.483906</v>
      </c>
      <c r="J44" s="6" t="s">
        <v>24</v>
      </c>
      <c r="K44" s="6">
        <v>0.61106499999999997</v>
      </c>
      <c r="L44" s="6">
        <v>0.10245700000000001</v>
      </c>
      <c r="M44" s="6">
        <v>0.75352699999999995</v>
      </c>
      <c r="N44" s="6">
        <v>0.47624100000000003</v>
      </c>
      <c r="O44" s="6">
        <v>0.47624100000000003</v>
      </c>
      <c r="P44" s="6">
        <v>0.483906</v>
      </c>
    </row>
    <row r="45" spans="1:16">
      <c r="B45" s="18" t="s">
        <v>25</v>
      </c>
      <c r="C45" s="6">
        <v>0.5</v>
      </c>
      <c r="D45" s="6">
        <v>0</v>
      </c>
      <c r="E45" s="6">
        <v>0</v>
      </c>
      <c r="F45" s="6">
        <v>0</v>
      </c>
      <c r="G45" s="6">
        <v>0</v>
      </c>
      <c r="H45" s="6">
        <v>0.1</v>
      </c>
      <c r="J45" s="6" t="s">
        <v>25</v>
      </c>
      <c r="K45" s="6">
        <v>0.5</v>
      </c>
      <c r="L45" s="6">
        <v>0</v>
      </c>
      <c r="M45" s="6">
        <v>0</v>
      </c>
      <c r="N45" s="6">
        <v>0</v>
      </c>
      <c r="O45" s="6">
        <v>0</v>
      </c>
      <c r="P45" s="6">
        <v>0.1</v>
      </c>
    </row>
    <row r="46" spans="1:16">
      <c r="B46" s="18" t="str">
        <f>F3</f>
        <v>ROC_AUC</v>
      </c>
      <c r="C46" s="6">
        <v>0.99670899999999996</v>
      </c>
      <c r="D46" s="6">
        <v>0.97795200000000004</v>
      </c>
      <c r="E46" s="6">
        <v>0.95328000000000002</v>
      </c>
      <c r="F46" s="6">
        <v>0.98079799999999995</v>
      </c>
      <c r="G46" s="6">
        <v>0.92120400000000002</v>
      </c>
      <c r="H46" s="6">
        <v>0.96598899999999999</v>
      </c>
      <c r="J46" s="6" t="s">
        <v>26</v>
      </c>
      <c r="K46" s="6">
        <v>0.99670899999999996</v>
      </c>
      <c r="L46" s="6">
        <v>0.97795200000000004</v>
      </c>
      <c r="M46" s="6">
        <v>0.95328000000000002</v>
      </c>
      <c r="N46" s="6">
        <v>0.98079799999999995</v>
      </c>
      <c r="O46" s="6">
        <v>0.92120400000000002</v>
      </c>
      <c r="P46" s="6">
        <v>0.96598899999999999</v>
      </c>
    </row>
    <row r="47" spans="1:16">
      <c r="B47" s="18" t="str">
        <f>H3</f>
        <v>F1</v>
      </c>
      <c r="C47" s="6">
        <v>0.83950599999999997</v>
      </c>
      <c r="D47" s="6">
        <v>0.6875</v>
      </c>
      <c r="E47" s="6">
        <v>0.88235300000000005</v>
      </c>
      <c r="F47" s="6">
        <v>0.79012300000000002</v>
      </c>
      <c r="G47" s="6">
        <v>0.767123</v>
      </c>
      <c r="H47" s="6">
        <v>0.79332100000000005</v>
      </c>
      <c r="J47" s="6" t="s">
        <v>27</v>
      </c>
      <c r="K47" s="6">
        <v>0.83950599999999997</v>
      </c>
      <c r="L47" s="6">
        <v>0.6875</v>
      </c>
      <c r="M47" s="6">
        <v>0.88235300000000005</v>
      </c>
      <c r="N47" s="6">
        <v>0.79012300000000002</v>
      </c>
      <c r="O47" s="6">
        <v>0.767123</v>
      </c>
      <c r="P47" s="6">
        <v>0.79332100000000005</v>
      </c>
    </row>
    <row r="48" spans="1:16">
      <c r="B48" s="18" t="str">
        <f>I3</f>
        <v>Log-loss</v>
      </c>
      <c r="C48" s="6">
        <v>6.1388999999999999E-2</v>
      </c>
      <c r="D48" s="6">
        <v>0.100073</v>
      </c>
      <c r="E48" s="6">
        <v>3.4335999999999998E-2</v>
      </c>
      <c r="F48" s="6">
        <v>5.3009000000000001E-2</v>
      </c>
      <c r="G48" s="6">
        <v>5.0354999999999997E-2</v>
      </c>
      <c r="H48" s="6">
        <v>5.9832000000000003E-2</v>
      </c>
      <c r="J48" s="6" t="s">
        <v>48</v>
      </c>
      <c r="K48" s="6">
        <v>6.1388999999999999E-2</v>
      </c>
      <c r="L48" s="6">
        <v>0.100073</v>
      </c>
      <c r="M48" s="6">
        <v>3.4335999999999998E-2</v>
      </c>
      <c r="N48" s="6">
        <v>5.3009000000000001E-2</v>
      </c>
      <c r="O48" s="6">
        <v>5.0354999999999997E-2</v>
      </c>
      <c r="P48" s="6">
        <v>5.9832000000000003E-2</v>
      </c>
    </row>
    <row r="49" spans="1:16">
      <c r="B49" s="19" t="s">
        <v>6</v>
      </c>
      <c r="C49" s="6">
        <v>8.0442E-2</v>
      </c>
      <c r="D49" s="6">
        <v>0.1222</v>
      </c>
      <c r="E49" s="6">
        <v>6.3103999999999993E-2</v>
      </c>
      <c r="F49" s="6">
        <v>9.2011999999999997E-2</v>
      </c>
      <c r="G49" s="6">
        <v>9.2011999999999997E-2</v>
      </c>
      <c r="H49" s="6">
        <v>8.9954000000000006E-2</v>
      </c>
      <c r="J49" s="6" t="s">
        <v>6</v>
      </c>
      <c r="K49" s="6">
        <v>8.0442E-2</v>
      </c>
      <c r="L49" s="6">
        <v>0.1222</v>
      </c>
      <c r="M49" s="6">
        <v>6.3103999999999993E-2</v>
      </c>
      <c r="N49" s="6">
        <v>9.2011999999999997E-2</v>
      </c>
      <c r="O49" s="6">
        <v>9.2011999999999997E-2</v>
      </c>
      <c r="P49" s="6">
        <v>8.9954000000000006E-2</v>
      </c>
    </row>
    <row r="50" spans="1:16">
      <c r="A50" s="1"/>
      <c r="B50" s="1"/>
      <c r="C50" s="1"/>
      <c r="D50" s="1"/>
      <c r="E50" s="1"/>
      <c r="F50" s="1"/>
      <c r="G50" s="1"/>
    </row>
    <row r="51" spans="1:16">
      <c r="B51" s="45" t="s">
        <v>32</v>
      </c>
      <c r="C51" s="34"/>
      <c r="D51" s="34"/>
      <c r="E51" s="34"/>
      <c r="F51" s="34"/>
      <c r="G51" s="34"/>
      <c r="H51" s="35"/>
    </row>
    <row r="52" spans="1:16">
      <c r="B52" s="15"/>
      <c r="C52" s="16">
        <v>0</v>
      </c>
      <c r="D52" s="16">
        <v>1</v>
      </c>
      <c r="E52" s="16">
        <v>2</v>
      </c>
      <c r="F52" s="16">
        <v>3</v>
      </c>
      <c r="G52" s="16">
        <v>4</v>
      </c>
      <c r="H52" s="17" t="s">
        <v>18</v>
      </c>
      <c r="K52" s="5">
        <v>0</v>
      </c>
      <c r="L52" s="5">
        <v>1</v>
      </c>
      <c r="M52" s="5">
        <v>2</v>
      </c>
      <c r="N52" s="5">
        <v>3</v>
      </c>
      <c r="O52" s="5">
        <v>4</v>
      </c>
      <c r="P52" s="5" t="s">
        <v>18</v>
      </c>
    </row>
    <row r="53" spans="1:16">
      <c r="B53" s="18" t="s">
        <v>19</v>
      </c>
      <c r="C53" s="6">
        <v>0.97844799999999998</v>
      </c>
      <c r="D53" s="6">
        <v>0.93752400000000002</v>
      </c>
      <c r="E53" s="6">
        <v>0.87993100000000002</v>
      </c>
      <c r="F53" s="6">
        <v>0.94167999999999996</v>
      </c>
      <c r="G53" s="6">
        <v>0.879996</v>
      </c>
      <c r="H53" s="6">
        <v>0.923516</v>
      </c>
      <c r="J53" s="6" t="s">
        <v>19</v>
      </c>
      <c r="K53" s="6">
        <v>0.97844799999999998</v>
      </c>
      <c r="L53" s="6">
        <v>0.93752400000000002</v>
      </c>
      <c r="M53" s="6">
        <v>0.87993100000000002</v>
      </c>
      <c r="N53" s="6">
        <v>0.94167999999999996</v>
      </c>
      <c r="O53" s="6">
        <v>0.879996</v>
      </c>
      <c r="P53" s="6">
        <v>0.923516</v>
      </c>
    </row>
    <row r="54" spans="1:16">
      <c r="B54" s="18" t="s">
        <v>20</v>
      </c>
      <c r="C54" s="6">
        <v>0.62963000000000002</v>
      </c>
      <c r="D54" s="6">
        <v>0.64583299999999999</v>
      </c>
      <c r="E54" s="6">
        <v>0.66666700000000001</v>
      </c>
      <c r="F54" s="6">
        <v>0.54386000000000001</v>
      </c>
      <c r="G54" s="6">
        <v>0.5</v>
      </c>
      <c r="H54" s="6">
        <v>0.59719800000000001</v>
      </c>
      <c r="J54" s="6" t="s">
        <v>20</v>
      </c>
      <c r="K54" s="6">
        <v>0.62963000000000002</v>
      </c>
      <c r="L54" s="6">
        <v>0.64583299999999999</v>
      </c>
      <c r="M54" s="6">
        <v>0.66666700000000001</v>
      </c>
      <c r="N54" s="6">
        <v>0.54386000000000001</v>
      </c>
      <c r="O54" s="6">
        <v>0.5</v>
      </c>
      <c r="P54" s="6">
        <v>0.59719800000000001</v>
      </c>
    </row>
    <row r="55" spans="1:16">
      <c r="B55" s="18" t="s">
        <v>21</v>
      </c>
      <c r="C55" s="6">
        <v>1</v>
      </c>
      <c r="D55" s="6">
        <v>0.91176500000000005</v>
      </c>
      <c r="E55" s="6">
        <v>0.787879</v>
      </c>
      <c r="F55" s="6">
        <v>0.93939399999999995</v>
      </c>
      <c r="G55" s="6">
        <v>0.81818199999999996</v>
      </c>
      <c r="H55" s="6">
        <v>0.89144400000000001</v>
      </c>
      <c r="J55" s="6" t="s">
        <v>21</v>
      </c>
      <c r="K55" s="6">
        <v>1</v>
      </c>
      <c r="L55" s="6">
        <v>0.91176500000000005</v>
      </c>
      <c r="M55" s="6">
        <v>0.787879</v>
      </c>
      <c r="N55" s="6">
        <v>0.93939399999999995</v>
      </c>
      <c r="O55" s="6">
        <v>0.81818199999999996</v>
      </c>
      <c r="P55" s="6">
        <v>0.89144400000000001</v>
      </c>
    </row>
    <row r="56" spans="1:16">
      <c r="B56" s="18" t="s">
        <v>22</v>
      </c>
      <c r="C56" s="6">
        <v>4.0161000000000002E-2</v>
      </c>
      <c r="D56" s="6">
        <v>4.0240999999999999E-2</v>
      </c>
      <c r="E56" s="6">
        <v>4.0240999999999999E-2</v>
      </c>
      <c r="F56" s="6">
        <v>5.6337999999999999E-2</v>
      </c>
      <c r="G56" s="6">
        <v>6.6397999999999999E-2</v>
      </c>
      <c r="H56" s="6">
        <v>4.8675999999999997E-2</v>
      </c>
      <c r="J56" s="6" t="s">
        <v>22</v>
      </c>
      <c r="K56" s="6">
        <v>4.0161000000000002E-2</v>
      </c>
      <c r="L56" s="6">
        <v>4.0240999999999999E-2</v>
      </c>
      <c r="M56" s="6">
        <v>4.0240999999999999E-2</v>
      </c>
      <c r="N56" s="6">
        <v>5.6337999999999999E-2</v>
      </c>
      <c r="O56" s="6">
        <v>6.6397999999999999E-2</v>
      </c>
      <c r="P56" s="6">
        <v>4.8675999999999997E-2</v>
      </c>
    </row>
    <row r="57" spans="1:16">
      <c r="B57" s="18" t="s">
        <v>23</v>
      </c>
      <c r="C57" s="6">
        <v>4.0161000000000002E-2</v>
      </c>
      <c r="D57" s="6">
        <v>4.0240999999999999E-2</v>
      </c>
      <c r="E57" s="6">
        <v>4.0240999999999999E-2</v>
      </c>
      <c r="F57" s="6">
        <v>5.6337999999999999E-2</v>
      </c>
      <c r="G57" s="6">
        <v>6.6397999999999999E-2</v>
      </c>
      <c r="H57" s="6">
        <v>4.8675999999999997E-2</v>
      </c>
      <c r="J57" s="6" t="s">
        <v>23</v>
      </c>
      <c r="K57" s="6">
        <v>4.0161000000000002E-2</v>
      </c>
      <c r="L57" s="6">
        <v>4.0240999999999999E-2</v>
      </c>
      <c r="M57" s="6">
        <v>4.0240999999999999E-2</v>
      </c>
      <c r="N57" s="6">
        <v>5.6337999999999999E-2</v>
      </c>
      <c r="O57" s="6">
        <v>6.6397999999999999E-2</v>
      </c>
      <c r="P57" s="6">
        <v>4.8675999999999997E-2</v>
      </c>
    </row>
    <row r="58" spans="1:16">
      <c r="B58" s="18" t="s">
        <v>24</v>
      </c>
      <c r="C58" s="6">
        <v>0.36866100000000002</v>
      </c>
      <c r="D58" s="6">
        <v>0.36856800000000001</v>
      </c>
      <c r="E58" s="6">
        <v>0.35083599999999998</v>
      </c>
      <c r="F58" s="6">
        <v>9.1170000000000001E-2</v>
      </c>
      <c r="G58" s="6">
        <v>-7.1121000000000004E-2</v>
      </c>
      <c r="H58" s="6">
        <v>0.22162299999999999</v>
      </c>
      <c r="J58" s="6" t="s">
        <v>24</v>
      </c>
      <c r="K58" s="6">
        <v>0.36866100000000002</v>
      </c>
      <c r="L58" s="6">
        <v>0.36856800000000001</v>
      </c>
      <c r="M58" s="6">
        <v>0.35083599999999998</v>
      </c>
      <c r="N58" s="6">
        <v>9.1170000000000001E-2</v>
      </c>
      <c r="O58" s="6">
        <v>-7.1121000000000004E-2</v>
      </c>
      <c r="P58" s="6">
        <v>0.22162299999999999</v>
      </c>
    </row>
    <row r="59" spans="1:16">
      <c r="B59" s="18" t="s">
        <v>25</v>
      </c>
      <c r="C59" s="6">
        <v>1</v>
      </c>
      <c r="D59" s="6">
        <v>0</v>
      </c>
      <c r="E59" s="6">
        <v>0</v>
      </c>
      <c r="F59" s="6">
        <v>0.5</v>
      </c>
      <c r="G59" s="6">
        <v>0.5</v>
      </c>
      <c r="H59" s="6">
        <v>0.4</v>
      </c>
      <c r="J59" s="6" t="s">
        <v>25</v>
      </c>
      <c r="K59" s="6">
        <v>1</v>
      </c>
      <c r="L59" s="6">
        <v>0</v>
      </c>
      <c r="M59" s="6">
        <v>0</v>
      </c>
      <c r="N59" s="6">
        <v>0.5</v>
      </c>
      <c r="O59" s="6">
        <v>0.5</v>
      </c>
      <c r="P59" s="6">
        <v>0.4</v>
      </c>
    </row>
    <row r="60" spans="1:16">
      <c r="B60" s="18" t="s">
        <v>26</v>
      </c>
      <c r="C60" s="6">
        <v>0.97844799999999998</v>
      </c>
      <c r="D60" s="6">
        <v>0.93752400000000002</v>
      </c>
      <c r="E60" s="6">
        <v>0.87993100000000002</v>
      </c>
      <c r="F60" s="6">
        <v>0.94167999999999996</v>
      </c>
      <c r="G60" s="6">
        <v>0.879996</v>
      </c>
      <c r="H60" s="6">
        <v>0.923516</v>
      </c>
      <c r="J60" s="6" t="s">
        <v>26</v>
      </c>
      <c r="K60" s="6">
        <v>0.97844799999999998</v>
      </c>
      <c r="L60" s="6">
        <v>0.93752400000000002</v>
      </c>
      <c r="M60" s="6">
        <v>0.87993100000000002</v>
      </c>
      <c r="N60" s="6">
        <v>0.94167999999999996</v>
      </c>
      <c r="O60" s="6">
        <v>0.879996</v>
      </c>
      <c r="P60" s="6">
        <v>0.923516</v>
      </c>
    </row>
    <row r="61" spans="1:16">
      <c r="B61" s="18" t="s">
        <v>27</v>
      </c>
      <c r="C61" s="6">
        <v>0.77272700000000005</v>
      </c>
      <c r="D61" s="6">
        <v>0.75609800000000005</v>
      </c>
      <c r="E61" s="6">
        <v>0.72222200000000003</v>
      </c>
      <c r="F61" s="6">
        <v>0.68888899999999997</v>
      </c>
      <c r="G61" s="6">
        <v>0.62068999999999996</v>
      </c>
      <c r="H61" s="6">
        <v>0.71212500000000001</v>
      </c>
      <c r="J61" s="6" t="s">
        <v>27</v>
      </c>
      <c r="K61" s="6">
        <v>0.77272700000000005</v>
      </c>
      <c r="L61" s="6">
        <v>0.75609800000000005</v>
      </c>
      <c r="M61" s="6">
        <v>0.72222200000000003</v>
      </c>
      <c r="N61" s="6">
        <v>0.68888899999999997</v>
      </c>
      <c r="O61" s="6">
        <v>0.62068999999999996</v>
      </c>
      <c r="P61" s="6">
        <v>0.71212500000000001</v>
      </c>
    </row>
    <row r="62" spans="1:16">
      <c r="B62" s="18" t="str">
        <f>B48</f>
        <v>Log-loss</v>
      </c>
      <c r="C62" s="6">
        <v>0.31667499999999998</v>
      </c>
      <c r="D62" s="6">
        <v>0.88339500000000004</v>
      </c>
      <c r="E62" s="6">
        <v>0.344607</v>
      </c>
      <c r="F62" s="6">
        <v>0.227216</v>
      </c>
      <c r="G62" s="6">
        <v>0.51596299999999995</v>
      </c>
      <c r="H62" s="6">
        <v>0.45757100000000001</v>
      </c>
      <c r="J62" s="6" t="s">
        <v>48</v>
      </c>
      <c r="K62" s="6">
        <v>0.31667499999999998</v>
      </c>
      <c r="L62" s="6">
        <v>0.88339500000000004</v>
      </c>
      <c r="M62" s="6">
        <v>0.344607</v>
      </c>
      <c r="N62" s="6">
        <v>0.227216</v>
      </c>
      <c r="O62" s="6">
        <v>0.51596299999999995</v>
      </c>
      <c r="P62" s="6">
        <v>0.45757100000000001</v>
      </c>
    </row>
    <row r="63" spans="1:16">
      <c r="B63" s="19" t="s">
        <v>6</v>
      </c>
      <c r="C63" s="6">
        <v>0.200401</v>
      </c>
      <c r="D63" s="6">
        <v>0.200603</v>
      </c>
      <c r="E63" s="6">
        <v>0.200603</v>
      </c>
      <c r="F63" s="6">
        <v>0.23735600000000001</v>
      </c>
      <c r="G63" s="6">
        <v>0.25767899999999999</v>
      </c>
      <c r="H63" s="6">
        <v>0.219328</v>
      </c>
      <c r="J63" s="6" t="s">
        <v>6</v>
      </c>
      <c r="K63" s="6">
        <v>0.200401</v>
      </c>
      <c r="L63" s="6">
        <v>0.200603</v>
      </c>
      <c r="M63" s="6">
        <v>0.200603</v>
      </c>
      <c r="N63" s="6">
        <v>0.23735600000000001</v>
      </c>
      <c r="O63" s="6">
        <v>0.25767899999999999</v>
      </c>
      <c r="P63" s="6">
        <v>0.219328</v>
      </c>
    </row>
  </sheetData>
  <mergeCells count="1">
    <mergeCell ref="B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5DD6E-C2D7-FF43-A5EE-1E08075B8FBD}">
  <dimension ref="B2:Q63"/>
  <sheetViews>
    <sheetView workbookViewId="0">
      <selection activeCell="I3" sqref="C3:I3"/>
    </sheetView>
  </sheetViews>
  <sheetFormatPr baseColWidth="10" defaultRowHeight="16"/>
  <cols>
    <col min="9" max="9" width="13" customWidth="1"/>
  </cols>
  <sheetData>
    <row r="2" spans="2:16">
      <c r="B2" s="107" t="s">
        <v>33</v>
      </c>
      <c r="C2" s="108"/>
      <c r="D2" s="108"/>
      <c r="E2" s="108"/>
      <c r="F2" s="108"/>
      <c r="G2" s="108"/>
      <c r="H2" s="108"/>
      <c r="I2" s="109"/>
    </row>
    <row r="3" spans="2:16">
      <c r="B3" s="27" t="s">
        <v>4</v>
      </c>
      <c r="C3" s="28" t="s">
        <v>5</v>
      </c>
      <c r="D3" s="29" t="s">
        <v>46</v>
      </c>
      <c r="E3" s="29" t="s">
        <v>47</v>
      </c>
      <c r="F3" s="29" t="s">
        <v>34</v>
      </c>
      <c r="G3" s="29" t="s">
        <v>7</v>
      </c>
      <c r="H3" s="29" t="s">
        <v>8</v>
      </c>
      <c r="I3" s="30" t="s">
        <v>45</v>
      </c>
    </row>
    <row r="4" spans="2:16">
      <c r="B4" s="27" t="s">
        <v>9</v>
      </c>
      <c r="C4" s="28" t="s">
        <v>2</v>
      </c>
      <c r="D4" s="31">
        <f>H12</f>
        <v>0.62675099999999995</v>
      </c>
      <c r="E4" s="31">
        <f>H13</f>
        <v>0.87402599999999997</v>
      </c>
      <c r="F4" s="31">
        <f>H18</f>
        <v>0.92962199999999995</v>
      </c>
      <c r="G4" s="31">
        <f>H11</f>
        <v>0.92962199999999995</v>
      </c>
      <c r="H4" s="31">
        <f>H19</f>
        <v>0.72757799999999995</v>
      </c>
      <c r="I4" s="32">
        <f>H20</f>
        <v>5.0774E-2</v>
      </c>
    </row>
    <row r="5" spans="2:16">
      <c r="B5" s="27" t="s">
        <v>3</v>
      </c>
      <c r="C5" s="33"/>
      <c r="D5" s="31">
        <f>H25</f>
        <v>0.896513</v>
      </c>
      <c r="E5" s="31">
        <f>H27</f>
        <v>0.84175299999999997</v>
      </c>
      <c r="F5" s="31">
        <f>H32</f>
        <v>0.896513</v>
      </c>
      <c r="G5" s="31">
        <f>H25</f>
        <v>0.896513</v>
      </c>
      <c r="H5" s="31">
        <f>H33</f>
        <v>0.74745099999999998</v>
      </c>
      <c r="I5" s="32">
        <f>H34</f>
        <v>0.16758999999999999</v>
      </c>
    </row>
    <row r="6" spans="2:16">
      <c r="B6" s="27" t="s">
        <v>10</v>
      </c>
      <c r="C6" s="28" t="s">
        <v>2</v>
      </c>
      <c r="D6" s="31">
        <f>H40</f>
        <v>0.85733899999999996</v>
      </c>
      <c r="E6" s="31">
        <f>H41</f>
        <v>0.93369000000000002</v>
      </c>
      <c r="F6" s="31">
        <f>H46</f>
        <v>0.96547799999999995</v>
      </c>
      <c r="G6" s="31">
        <f>H39</f>
        <v>0.96547799999999995</v>
      </c>
      <c r="H6" s="31">
        <f>H47</f>
        <v>0.89166299999999998</v>
      </c>
      <c r="I6" s="32">
        <f>H48</f>
        <v>2.0632999999999999E-2</v>
      </c>
    </row>
    <row r="7" spans="2:16">
      <c r="B7" s="38" t="s">
        <v>3</v>
      </c>
      <c r="C7" s="39"/>
      <c r="D7" s="40">
        <f>H54</f>
        <v>0.66758799999999996</v>
      </c>
      <c r="E7" s="40">
        <f>H55</f>
        <v>0.891266</v>
      </c>
      <c r="F7" s="40">
        <f>H60</f>
        <v>0.929678</v>
      </c>
      <c r="G7" s="40">
        <f>H53</f>
        <v>0.929678</v>
      </c>
      <c r="H7" s="40">
        <f>H61</f>
        <v>0.76231700000000002</v>
      </c>
      <c r="I7" s="41">
        <f>H62</f>
        <v>0.14630799999999999</v>
      </c>
    </row>
    <row r="8" spans="2:16">
      <c r="B8" s="14"/>
      <c r="C8" s="14"/>
      <c r="D8" s="14"/>
      <c r="E8" s="14"/>
      <c r="F8" s="14"/>
      <c r="G8" s="14"/>
      <c r="H8" s="9"/>
      <c r="I8" s="9"/>
    </row>
    <row r="9" spans="2:16">
      <c r="B9" s="55" t="s">
        <v>29</v>
      </c>
      <c r="C9" s="56"/>
      <c r="D9" s="56"/>
      <c r="E9" s="56"/>
      <c r="F9" s="56"/>
      <c r="G9" s="56"/>
      <c r="H9" s="57"/>
      <c r="I9" s="9"/>
    </row>
    <row r="10" spans="2:16">
      <c r="B10" s="65"/>
      <c r="C10" s="66">
        <v>0</v>
      </c>
      <c r="D10" s="66">
        <v>1</v>
      </c>
      <c r="E10" s="66">
        <v>2</v>
      </c>
      <c r="F10" s="66">
        <v>3</v>
      </c>
      <c r="G10" s="66">
        <v>4</v>
      </c>
      <c r="H10" s="67" t="s">
        <v>18</v>
      </c>
      <c r="I10" s="9"/>
      <c r="K10" s="7"/>
      <c r="L10" s="7"/>
      <c r="M10" s="7"/>
      <c r="N10" s="7"/>
      <c r="O10" s="7"/>
      <c r="P10" s="7"/>
    </row>
    <row r="11" spans="2:16">
      <c r="B11" s="51" t="s">
        <v>19</v>
      </c>
      <c r="C11" s="6">
        <v>0.94060600000000005</v>
      </c>
      <c r="D11" s="6">
        <v>0.86917699999999998</v>
      </c>
      <c r="E11" s="6">
        <v>0.97220300000000004</v>
      </c>
      <c r="F11" s="6">
        <v>0.92826200000000003</v>
      </c>
      <c r="G11" s="6">
        <v>0.93786000000000003</v>
      </c>
      <c r="H11" s="6">
        <v>0.92962199999999995</v>
      </c>
      <c r="I11" s="9"/>
      <c r="J11" s="5">
        <v>0</v>
      </c>
      <c r="K11" s="5">
        <v>1</v>
      </c>
      <c r="L11" s="5">
        <v>2</v>
      </c>
      <c r="M11" s="5">
        <v>3</v>
      </c>
      <c r="N11" s="5">
        <v>4</v>
      </c>
      <c r="O11" s="5" t="s">
        <v>18</v>
      </c>
    </row>
    <row r="12" spans="2:16">
      <c r="B12" s="51" t="s">
        <v>20</v>
      </c>
      <c r="C12" s="6">
        <v>0.68493199999999999</v>
      </c>
      <c r="D12" s="6">
        <v>0.64615400000000001</v>
      </c>
      <c r="E12" s="6">
        <v>0.58241799999999999</v>
      </c>
      <c r="F12" s="6">
        <v>0.6</v>
      </c>
      <c r="G12" s="6">
        <v>0.62025300000000005</v>
      </c>
      <c r="H12" s="6">
        <v>0.62675099999999995</v>
      </c>
      <c r="I12" s="9"/>
      <c r="J12" s="6" t="s">
        <v>19</v>
      </c>
      <c r="K12" s="6">
        <v>0.94060600000000005</v>
      </c>
      <c r="L12" s="6">
        <v>0.86917699999999998</v>
      </c>
      <c r="M12" s="6">
        <v>0.97220300000000004</v>
      </c>
      <c r="N12" s="6">
        <v>0.92826200000000003</v>
      </c>
      <c r="O12" s="6">
        <v>0.93786000000000003</v>
      </c>
      <c r="P12" s="6">
        <v>0.92962199999999995</v>
      </c>
    </row>
    <row r="13" spans="2:16">
      <c r="B13" s="51" t="s">
        <v>21</v>
      </c>
      <c r="C13" s="6">
        <v>0.89285700000000001</v>
      </c>
      <c r="D13" s="6">
        <v>0.75</v>
      </c>
      <c r="E13" s="6">
        <v>0.96363600000000005</v>
      </c>
      <c r="F13" s="6">
        <v>0.87272700000000003</v>
      </c>
      <c r="G13" s="6">
        <v>0.89090899999999995</v>
      </c>
      <c r="H13" s="6">
        <v>0.87402599999999997</v>
      </c>
      <c r="J13" s="6" t="s">
        <v>20</v>
      </c>
      <c r="K13" s="6">
        <v>0.68493199999999999</v>
      </c>
      <c r="L13" s="6">
        <v>0.64615400000000001</v>
      </c>
      <c r="M13" s="6">
        <v>0.58241799999999999</v>
      </c>
      <c r="N13" s="6">
        <v>0.6</v>
      </c>
      <c r="O13" s="6">
        <v>0.62025300000000005</v>
      </c>
      <c r="P13" s="6">
        <v>0.62675099999999995</v>
      </c>
    </row>
    <row r="14" spans="2:16">
      <c r="B14" s="51" t="s">
        <v>22</v>
      </c>
      <c r="C14" s="6">
        <v>1.4279E-2</v>
      </c>
      <c r="D14" s="6">
        <v>1.8218000000000002E-2</v>
      </c>
      <c r="E14" s="6">
        <v>1.9695000000000001E-2</v>
      </c>
      <c r="F14" s="6">
        <v>1.9212E-2</v>
      </c>
      <c r="G14" s="6">
        <v>1.7734E-2</v>
      </c>
      <c r="H14" s="6">
        <v>1.7826999999999999E-2</v>
      </c>
      <c r="J14" s="6" t="s">
        <v>21</v>
      </c>
      <c r="K14" s="6">
        <v>0.89285700000000001</v>
      </c>
      <c r="L14" s="6">
        <v>0.75</v>
      </c>
      <c r="M14" s="6">
        <v>0.96363600000000005</v>
      </c>
      <c r="N14" s="6">
        <v>0.87272700000000003</v>
      </c>
      <c r="O14" s="6">
        <v>0.89090899999999995</v>
      </c>
      <c r="P14" s="6">
        <v>0.87402599999999997</v>
      </c>
    </row>
    <row r="15" spans="2:16">
      <c r="B15" s="51" t="s">
        <v>23</v>
      </c>
      <c r="C15" s="6">
        <v>1.4279E-2</v>
      </c>
      <c r="D15" s="6">
        <v>1.8218000000000002E-2</v>
      </c>
      <c r="E15" s="6">
        <v>1.9695000000000001E-2</v>
      </c>
      <c r="F15" s="6">
        <v>1.9212E-2</v>
      </c>
      <c r="G15" s="6">
        <v>1.7734E-2</v>
      </c>
      <c r="H15" s="6">
        <v>1.7826999999999999E-2</v>
      </c>
      <c r="J15" s="6" t="s">
        <v>22</v>
      </c>
      <c r="K15" s="6">
        <v>1.4279E-2</v>
      </c>
      <c r="L15" s="6">
        <v>1.8218000000000002E-2</v>
      </c>
      <c r="M15" s="6">
        <v>1.9695000000000001E-2</v>
      </c>
      <c r="N15" s="6">
        <v>1.9212E-2</v>
      </c>
      <c r="O15" s="6">
        <v>1.7734E-2</v>
      </c>
      <c r="P15" s="6">
        <v>1.7826999999999999E-2</v>
      </c>
    </row>
    <row r="16" spans="2:16">
      <c r="B16" s="51" t="s">
        <v>24</v>
      </c>
      <c r="C16" s="6">
        <v>0.46745900000000001</v>
      </c>
      <c r="D16" s="6">
        <v>0.320552</v>
      </c>
      <c r="E16" s="6">
        <v>0.25248399999999999</v>
      </c>
      <c r="F16" s="6">
        <v>0.27116200000000001</v>
      </c>
      <c r="G16" s="6">
        <v>0.32722699999999999</v>
      </c>
      <c r="H16" s="6">
        <v>0.32777699999999999</v>
      </c>
      <c r="J16" s="6" t="s">
        <v>23</v>
      </c>
      <c r="K16" s="6">
        <v>1.4279E-2</v>
      </c>
      <c r="L16" s="6">
        <v>1.8218000000000002E-2</v>
      </c>
      <c r="M16" s="6">
        <v>1.9695000000000001E-2</v>
      </c>
      <c r="N16" s="6">
        <v>1.9212E-2</v>
      </c>
      <c r="O16" s="6">
        <v>1.7734E-2</v>
      </c>
      <c r="P16" s="6">
        <v>1.7826999999999999E-2</v>
      </c>
    </row>
    <row r="17" spans="2:16">
      <c r="B17" s="51" t="s">
        <v>25</v>
      </c>
      <c r="C17" s="6">
        <v>0</v>
      </c>
      <c r="D17" s="6">
        <v>0.5</v>
      </c>
      <c r="E17" s="6">
        <v>0.5</v>
      </c>
      <c r="F17" s="6">
        <v>0.5</v>
      </c>
      <c r="G17" s="6">
        <v>0.5</v>
      </c>
      <c r="H17" s="6">
        <v>0.4</v>
      </c>
      <c r="J17" s="6" t="s">
        <v>24</v>
      </c>
      <c r="K17" s="6">
        <v>0.46745900000000001</v>
      </c>
      <c r="L17" s="6">
        <v>0.320552</v>
      </c>
      <c r="M17" s="6">
        <v>0.25248399999999999</v>
      </c>
      <c r="N17" s="6">
        <v>0.27116200000000001</v>
      </c>
      <c r="O17" s="6">
        <v>0.32722699999999999</v>
      </c>
      <c r="P17" s="6">
        <v>0.32777699999999999</v>
      </c>
    </row>
    <row r="18" spans="2:16">
      <c r="B18" s="51" t="s">
        <v>26</v>
      </c>
      <c r="C18" s="6">
        <v>0.94060600000000005</v>
      </c>
      <c r="D18" s="6">
        <v>0.86917699999999998</v>
      </c>
      <c r="E18" s="6">
        <v>0.97220300000000004</v>
      </c>
      <c r="F18" s="6">
        <v>0.92826200000000003</v>
      </c>
      <c r="G18" s="6">
        <v>0.93786000000000003</v>
      </c>
      <c r="H18" s="6">
        <v>0.92962199999999995</v>
      </c>
      <c r="J18" s="6" t="s">
        <v>25</v>
      </c>
      <c r="K18" s="6">
        <v>0</v>
      </c>
      <c r="L18" s="6">
        <v>0.5</v>
      </c>
      <c r="M18" s="6">
        <v>0.5</v>
      </c>
      <c r="N18" s="6">
        <v>0.5</v>
      </c>
      <c r="O18" s="6">
        <v>0.5</v>
      </c>
      <c r="P18" s="6">
        <v>0.4</v>
      </c>
    </row>
    <row r="19" spans="2:16">
      <c r="B19" s="51" t="s">
        <v>27</v>
      </c>
      <c r="C19" s="6">
        <v>0.77519400000000005</v>
      </c>
      <c r="D19" s="6">
        <v>0.69421500000000003</v>
      </c>
      <c r="E19" s="6">
        <v>0.72602699999999998</v>
      </c>
      <c r="F19" s="6">
        <v>0.71111100000000005</v>
      </c>
      <c r="G19" s="6">
        <v>0.73134299999999997</v>
      </c>
      <c r="H19" s="6">
        <v>0.72757799999999995</v>
      </c>
      <c r="J19" s="6" t="s">
        <v>26</v>
      </c>
      <c r="K19" s="6">
        <v>0.94060600000000005</v>
      </c>
      <c r="L19" s="6">
        <v>0.86917699999999998</v>
      </c>
      <c r="M19" s="6">
        <v>0.97220300000000004</v>
      </c>
      <c r="N19" s="6">
        <v>0.92826200000000003</v>
      </c>
      <c r="O19" s="6">
        <v>0.93786000000000003</v>
      </c>
      <c r="P19" s="6">
        <v>0.92962199999999995</v>
      </c>
    </row>
    <row r="20" spans="2:16">
      <c r="B20" s="51" t="str">
        <f>I3</f>
        <v>Log-loss</v>
      </c>
      <c r="C20" s="6">
        <v>4.1640000000000003E-2</v>
      </c>
      <c r="D20" s="6">
        <v>5.0195999999999998E-2</v>
      </c>
      <c r="E20" s="6">
        <v>5.9575999999999997E-2</v>
      </c>
      <c r="F20" s="6">
        <v>5.3244E-2</v>
      </c>
      <c r="G20" s="6">
        <v>4.9216000000000003E-2</v>
      </c>
      <c r="H20" s="6">
        <v>5.0774E-2</v>
      </c>
      <c r="J20" s="6" t="s">
        <v>27</v>
      </c>
      <c r="K20" s="6">
        <v>0.77519400000000005</v>
      </c>
      <c r="L20" s="6">
        <v>0.69421500000000003</v>
      </c>
      <c r="M20" s="6">
        <v>0.72602699999999998</v>
      </c>
      <c r="N20" s="6">
        <v>0.71111100000000005</v>
      </c>
      <c r="O20" s="6">
        <v>0.73134299999999997</v>
      </c>
      <c r="P20" s="6">
        <v>0.72757799999999995</v>
      </c>
    </row>
    <row r="21" spans="2:16">
      <c r="B21" s="52" t="s">
        <v>6</v>
      </c>
      <c r="C21" s="6">
        <v>0.119493</v>
      </c>
      <c r="D21" s="6">
        <v>0.13497300000000001</v>
      </c>
      <c r="E21" s="6">
        <v>0.14033799999999999</v>
      </c>
      <c r="F21" s="6">
        <v>0.13860700000000001</v>
      </c>
      <c r="G21" s="6">
        <v>0.13316900000000001</v>
      </c>
      <c r="H21" s="6">
        <v>0.13331599999999999</v>
      </c>
      <c r="J21" s="6" t="s">
        <v>48</v>
      </c>
      <c r="K21" s="6">
        <v>4.1640000000000003E-2</v>
      </c>
      <c r="L21" s="6">
        <v>5.0195999999999998E-2</v>
      </c>
      <c r="M21" s="6">
        <v>5.9575999999999997E-2</v>
      </c>
      <c r="N21" s="6">
        <v>5.3244E-2</v>
      </c>
      <c r="O21" s="6">
        <v>4.9216000000000003E-2</v>
      </c>
      <c r="P21" s="6">
        <v>5.0774E-2</v>
      </c>
    </row>
    <row r="22" spans="2:16">
      <c r="B22" s="53"/>
      <c r="C22" s="53"/>
      <c r="D22" s="53"/>
      <c r="E22" s="53"/>
      <c r="F22" s="53"/>
      <c r="G22" s="53"/>
      <c r="H22" s="54"/>
      <c r="J22" s="6" t="s">
        <v>6</v>
      </c>
      <c r="K22" s="6">
        <v>0.119493</v>
      </c>
      <c r="L22" s="6">
        <v>0.13497300000000001</v>
      </c>
      <c r="M22" s="6">
        <v>0.14033799999999999</v>
      </c>
      <c r="N22" s="6">
        <v>0.13860700000000001</v>
      </c>
      <c r="O22" s="6">
        <v>0.13316900000000001</v>
      </c>
      <c r="P22" s="6">
        <v>0.13331599999999999</v>
      </c>
    </row>
    <row r="23" spans="2:16">
      <c r="B23" s="55" t="s">
        <v>30</v>
      </c>
      <c r="C23" s="56"/>
      <c r="D23" s="56"/>
      <c r="E23" s="56"/>
      <c r="F23" s="56"/>
      <c r="G23" s="56"/>
      <c r="H23" s="57"/>
      <c r="K23" s="5"/>
      <c r="L23" s="5"/>
      <c r="M23" s="5"/>
      <c r="N23" s="5"/>
      <c r="O23" s="5"/>
      <c r="P23" s="5"/>
    </row>
    <row r="24" spans="2:16">
      <c r="B24" s="58"/>
      <c r="C24" s="66">
        <v>0</v>
      </c>
      <c r="D24" s="66">
        <v>1</v>
      </c>
      <c r="E24" s="66">
        <v>2</v>
      </c>
      <c r="F24" s="66">
        <v>3</v>
      </c>
      <c r="G24" s="66">
        <v>4</v>
      </c>
      <c r="H24" s="67" t="s">
        <v>18</v>
      </c>
      <c r="J24" s="6"/>
      <c r="K24" s="7"/>
      <c r="L24" s="7"/>
      <c r="M24" s="7"/>
      <c r="N24" s="7"/>
      <c r="O24" s="7"/>
      <c r="P24" s="7"/>
    </row>
    <row r="25" spans="2:16">
      <c r="B25" s="51" t="s">
        <v>19</v>
      </c>
      <c r="C25" s="6">
        <v>0.86914999999999998</v>
      </c>
      <c r="D25" s="6">
        <v>0.84339299999999995</v>
      </c>
      <c r="E25" s="6">
        <v>0.94040000000000001</v>
      </c>
      <c r="F25" s="6">
        <v>0.918045</v>
      </c>
      <c r="G25" s="6">
        <v>0.91157900000000003</v>
      </c>
      <c r="H25" s="6">
        <v>0.896513</v>
      </c>
      <c r="K25" s="5">
        <v>0</v>
      </c>
      <c r="L25" s="5">
        <v>1</v>
      </c>
      <c r="M25" s="5">
        <v>2</v>
      </c>
      <c r="N25" s="5">
        <v>3</v>
      </c>
      <c r="O25" s="5">
        <v>4</v>
      </c>
      <c r="P25" s="5" t="s">
        <v>18</v>
      </c>
    </row>
    <row r="26" spans="2:16">
      <c r="B26" s="51" t="s">
        <v>20</v>
      </c>
      <c r="C26" s="6">
        <v>0.66666700000000001</v>
      </c>
      <c r="D26" s="6">
        <v>0.66129000000000004</v>
      </c>
      <c r="E26" s="6">
        <v>0.63414599999999999</v>
      </c>
      <c r="F26" s="6">
        <v>0.73846199999999995</v>
      </c>
      <c r="G26" s="6">
        <v>0.67605599999999999</v>
      </c>
      <c r="H26" s="6">
        <v>0.67532400000000004</v>
      </c>
      <c r="J26" s="6" t="s">
        <v>19</v>
      </c>
      <c r="K26" s="6">
        <v>0.86914999999999998</v>
      </c>
      <c r="L26" s="6">
        <v>0.84339299999999995</v>
      </c>
      <c r="M26" s="6">
        <v>0.94040000000000001</v>
      </c>
      <c r="N26" s="6">
        <v>0.918045</v>
      </c>
      <c r="O26" s="6">
        <v>0.91157900000000003</v>
      </c>
      <c r="P26" s="6">
        <v>0.896513</v>
      </c>
    </row>
    <row r="27" spans="2:16">
      <c r="B27" s="51" t="s">
        <v>21</v>
      </c>
      <c r="C27" s="6">
        <v>0.78571400000000002</v>
      </c>
      <c r="D27" s="6">
        <v>0.73214299999999999</v>
      </c>
      <c r="E27" s="6">
        <v>0.94545500000000005</v>
      </c>
      <c r="F27" s="6">
        <v>0.87272700000000003</v>
      </c>
      <c r="G27" s="6">
        <v>0.87272700000000003</v>
      </c>
      <c r="H27" s="6">
        <v>0.84175299999999997</v>
      </c>
      <c r="J27" s="6" t="s">
        <v>20</v>
      </c>
      <c r="K27" s="6">
        <v>0.66666700000000001</v>
      </c>
      <c r="L27" s="6">
        <v>0.66129000000000004</v>
      </c>
      <c r="M27" s="6">
        <v>0.63414599999999999</v>
      </c>
      <c r="N27" s="6">
        <v>0.73846199999999995</v>
      </c>
      <c r="O27" s="6">
        <v>0.67605599999999999</v>
      </c>
      <c r="P27" s="6">
        <v>0.67532400000000004</v>
      </c>
    </row>
    <row r="28" spans="2:16">
      <c r="B28" s="51" t="s">
        <v>22</v>
      </c>
      <c r="C28" s="6">
        <v>6.5384999999999999E-2</v>
      </c>
      <c r="D28" s="6">
        <v>6.9363999999999995E-2</v>
      </c>
      <c r="E28" s="6">
        <v>6.3584000000000002E-2</v>
      </c>
      <c r="F28" s="6">
        <v>4.6242999999999999E-2</v>
      </c>
      <c r="G28" s="6">
        <v>5.7803E-2</v>
      </c>
      <c r="H28" s="6">
        <v>6.0476000000000002E-2</v>
      </c>
      <c r="J28" s="6" t="s">
        <v>21</v>
      </c>
      <c r="K28" s="6">
        <v>0.78571400000000002</v>
      </c>
      <c r="L28" s="6">
        <v>0.73214299999999999</v>
      </c>
      <c r="M28" s="6">
        <v>0.94545500000000005</v>
      </c>
      <c r="N28" s="6">
        <v>0.87272700000000003</v>
      </c>
      <c r="O28" s="6">
        <v>0.87272700000000003</v>
      </c>
      <c r="P28" s="6">
        <v>0.84175299999999997</v>
      </c>
    </row>
    <row r="29" spans="2:16">
      <c r="B29" s="51" t="s">
        <v>23</v>
      </c>
      <c r="C29" s="6">
        <v>6.5384999999999999E-2</v>
      </c>
      <c r="D29" s="6">
        <v>6.9363999999999995E-2</v>
      </c>
      <c r="E29" s="6">
        <v>6.3584000000000002E-2</v>
      </c>
      <c r="F29" s="6">
        <v>4.6242999999999999E-2</v>
      </c>
      <c r="G29" s="6">
        <v>5.7803E-2</v>
      </c>
      <c r="H29" s="6">
        <v>6.0476000000000002E-2</v>
      </c>
      <c r="J29" s="6" t="s">
        <v>22</v>
      </c>
      <c r="K29" s="6">
        <v>6.5384999999999999E-2</v>
      </c>
      <c r="L29" s="6">
        <v>6.9363999999999995E-2</v>
      </c>
      <c r="M29" s="6">
        <v>6.3584000000000002E-2</v>
      </c>
      <c r="N29" s="6">
        <v>4.6242999999999999E-2</v>
      </c>
      <c r="O29" s="6">
        <v>5.7803E-2</v>
      </c>
      <c r="P29" s="6">
        <v>6.0476000000000002E-2</v>
      </c>
    </row>
    <row r="30" spans="2:16">
      <c r="B30" s="51" t="s">
        <v>24</v>
      </c>
      <c r="C30" s="6">
        <v>0.319581</v>
      </c>
      <c r="D30" s="6">
        <v>0.279389</v>
      </c>
      <c r="E30" s="6">
        <v>0.32887899999999998</v>
      </c>
      <c r="F30" s="6">
        <v>0.51191200000000003</v>
      </c>
      <c r="G30" s="6">
        <v>0.38989000000000001</v>
      </c>
      <c r="H30" s="6">
        <v>0.36592999999999998</v>
      </c>
      <c r="J30" s="6" t="s">
        <v>23</v>
      </c>
      <c r="K30" s="6">
        <v>6.5384999999999999E-2</v>
      </c>
      <c r="L30" s="6">
        <v>6.9363999999999995E-2</v>
      </c>
      <c r="M30" s="6">
        <v>6.3584000000000002E-2</v>
      </c>
      <c r="N30" s="6">
        <v>4.6242999999999999E-2</v>
      </c>
      <c r="O30" s="6">
        <v>5.7803E-2</v>
      </c>
      <c r="P30" s="6">
        <v>6.0476000000000002E-2</v>
      </c>
    </row>
    <row r="31" spans="2:16">
      <c r="B31" s="51" t="s">
        <v>25</v>
      </c>
      <c r="C31" s="6">
        <v>0</v>
      </c>
      <c r="D31" s="6">
        <v>0.5</v>
      </c>
      <c r="E31" s="6">
        <v>1</v>
      </c>
      <c r="F31" s="6">
        <v>0.5</v>
      </c>
      <c r="G31" s="6">
        <v>0.5</v>
      </c>
      <c r="H31" s="6">
        <v>0.5</v>
      </c>
      <c r="J31" s="6" t="s">
        <v>24</v>
      </c>
      <c r="K31" s="6">
        <v>0.319581</v>
      </c>
      <c r="L31" s="6">
        <v>0.279389</v>
      </c>
      <c r="M31" s="6">
        <v>0.32887899999999998</v>
      </c>
      <c r="N31" s="6">
        <v>0.51191200000000003</v>
      </c>
      <c r="O31" s="6">
        <v>0.38989000000000001</v>
      </c>
      <c r="P31" s="6">
        <v>0.36592999999999998</v>
      </c>
    </row>
    <row r="32" spans="2:16">
      <c r="B32" s="51" t="s">
        <v>26</v>
      </c>
      <c r="C32" s="6">
        <v>0.86914999999999998</v>
      </c>
      <c r="D32" s="6">
        <v>0.84339299999999995</v>
      </c>
      <c r="E32" s="6">
        <v>0.94040000000000001</v>
      </c>
      <c r="F32" s="6">
        <v>0.918045</v>
      </c>
      <c r="G32" s="6">
        <v>0.91157900000000003</v>
      </c>
      <c r="H32" s="6">
        <v>0.896513</v>
      </c>
      <c r="J32" s="6" t="s">
        <v>25</v>
      </c>
      <c r="K32" s="6">
        <v>0</v>
      </c>
      <c r="L32" s="6">
        <v>0.5</v>
      </c>
      <c r="M32" s="6">
        <v>1</v>
      </c>
      <c r="N32" s="6">
        <v>0.5</v>
      </c>
      <c r="O32" s="6">
        <v>0.5</v>
      </c>
      <c r="P32" s="6">
        <v>0.5</v>
      </c>
    </row>
    <row r="33" spans="2:17">
      <c r="B33" s="51" t="s">
        <v>27</v>
      </c>
      <c r="C33" s="6">
        <v>0.72131100000000004</v>
      </c>
      <c r="D33" s="6">
        <v>0.69491499999999995</v>
      </c>
      <c r="E33" s="6">
        <v>0.75912400000000002</v>
      </c>
      <c r="F33" s="6">
        <v>0.8</v>
      </c>
      <c r="G33" s="6">
        <v>0.76190500000000005</v>
      </c>
      <c r="H33" s="6">
        <v>0.74745099999999998</v>
      </c>
      <c r="J33" s="6" t="s">
        <v>26</v>
      </c>
      <c r="K33" s="6">
        <v>0.86914999999999998</v>
      </c>
      <c r="L33" s="6">
        <v>0.84339299999999995</v>
      </c>
      <c r="M33" s="6">
        <v>0.94040000000000001</v>
      </c>
      <c r="N33" s="6">
        <v>0.918045</v>
      </c>
      <c r="O33" s="6">
        <v>0.91157900000000003</v>
      </c>
      <c r="P33" s="6">
        <v>0.896513</v>
      </c>
    </row>
    <row r="34" spans="2:17">
      <c r="B34" s="51" t="str">
        <f>I3</f>
        <v>Log-loss</v>
      </c>
      <c r="C34" s="6">
        <v>0.162857</v>
      </c>
      <c r="D34" s="6">
        <v>0.191051</v>
      </c>
      <c r="E34" s="6">
        <v>0.176126</v>
      </c>
      <c r="F34" s="6">
        <v>0.14507600000000001</v>
      </c>
      <c r="G34" s="6">
        <v>0.16283900000000001</v>
      </c>
      <c r="H34" s="6">
        <v>0.16758999999999999</v>
      </c>
      <c r="J34" s="6" t="s">
        <v>27</v>
      </c>
      <c r="K34" s="6">
        <v>0.72131100000000004</v>
      </c>
      <c r="L34" s="6">
        <v>0.69491499999999995</v>
      </c>
      <c r="M34" s="6">
        <v>0.75912400000000002</v>
      </c>
      <c r="N34" s="6">
        <v>0.8</v>
      </c>
      <c r="O34" s="6">
        <v>0.76190500000000005</v>
      </c>
      <c r="P34" s="6">
        <v>0.74745099999999998</v>
      </c>
    </row>
    <row r="35" spans="2:17">
      <c r="B35" s="52" t="s">
        <v>6</v>
      </c>
      <c r="C35" s="6">
        <v>0.25570399999999999</v>
      </c>
      <c r="D35" s="6">
        <v>0.26337100000000002</v>
      </c>
      <c r="E35" s="6">
        <v>0.25215799999999999</v>
      </c>
      <c r="F35" s="6">
        <v>0.21504100000000001</v>
      </c>
      <c r="G35" s="6">
        <v>0.240424</v>
      </c>
      <c r="H35" s="6">
        <v>0.24534</v>
      </c>
      <c r="J35" s="6" t="s">
        <v>48</v>
      </c>
      <c r="K35" s="6">
        <v>0.162857</v>
      </c>
      <c r="L35" s="6">
        <v>0.191051</v>
      </c>
      <c r="M35" s="6">
        <v>0.176126</v>
      </c>
      <c r="N35" s="6">
        <v>0.14507600000000001</v>
      </c>
      <c r="O35" s="6">
        <v>0.16283900000000001</v>
      </c>
      <c r="P35" s="6">
        <v>0.16758999999999999</v>
      </c>
    </row>
    <row r="36" spans="2:17">
      <c r="B36" s="59"/>
      <c r="C36" s="59"/>
      <c r="D36" s="59"/>
      <c r="E36" s="59"/>
      <c r="F36" s="59"/>
      <c r="G36" s="59"/>
      <c r="H36" s="46"/>
      <c r="J36" s="6" t="s">
        <v>6</v>
      </c>
      <c r="K36" s="6">
        <v>0.25570399999999999</v>
      </c>
      <c r="L36" s="6">
        <v>0.26337100000000002</v>
      </c>
      <c r="M36" s="6">
        <v>0.25215799999999999</v>
      </c>
      <c r="N36" s="6">
        <v>0.21504100000000001</v>
      </c>
      <c r="O36" s="6">
        <v>0.240424</v>
      </c>
      <c r="P36" s="6">
        <v>0.24534</v>
      </c>
    </row>
    <row r="37" spans="2:17">
      <c r="B37" s="60" t="s">
        <v>31</v>
      </c>
      <c r="C37" s="61"/>
      <c r="D37" s="61"/>
      <c r="E37" s="61"/>
      <c r="F37" s="61"/>
      <c r="G37" s="61"/>
      <c r="H37" s="62"/>
      <c r="L37" s="5"/>
      <c r="M37" s="5"/>
      <c r="N37" s="5"/>
      <c r="O37" s="5"/>
      <c r="P37" s="5"/>
      <c r="Q37" s="5"/>
    </row>
    <row r="38" spans="2:17">
      <c r="B38" s="63"/>
      <c r="C38" s="66">
        <v>0</v>
      </c>
      <c r="D38" s="66">
        <v>1</v>
      </c>
      <c r="E38" s="66">
        <v>2</v>
      </c>
      <c r="F38" s="66">
        <v>3</v>
      </c>
      <c r="G38" s="66">
        <v>4</v>
      </c>
      <c r="H38" s="67" t="s">
        <v>18</v>
      </c>
      <c r="K38" s="5">
        <v>0</v>
      </c>
      <c r="L38" s="5">
        <v>1</v>
      </c>
      <c r="M38" s="5">
        <v>2</v>
      </c>
      <c r="N38" s="5">
        <v>3</v>
      </c>
      <c r="O38" s="5">
        <v>4</v>
      </c>
      <c r="P38" s="5" t="s">
        <v>18</v>
      </c>
      <c r="Q38" s="6"/>
    </row>
    <row r="39" spans="2:17">
      <c r="B39" s="51" t="s">
        <v>19</v>
      </c>
      <c r="C39" s="6">
        <v>0.99746800000000002</v>
      </c>
      <c r="D39" s="6">
        <v>0.96982900000000005</v>
      </c>
      <c r="E39" s="6">
        <v>0.95378600000000002</v>
      </c>
      <c r="F39" s="6">
        <v>0.98332900000000001</v>
      </c>
      <c r="G39" s="6">
        <v>0.92297700000000005</v>
      </c>
      <c r="H39" s="6">
        <v>0.96547799999999995</v>
      </c>
      <c r="J39" s="6" t="s">
        <v>19</v>
      </c>
      <c r="K39" s="6">
        <v>0.99746800000000002</v>
      </c>
      <c r="L39" s="6">
        <v>0.96982900000000005</v>
      </c>
      <c r="M39" s="6">
        <v>0.95378600000000002</v>
      </c>
      <c r="N39" s="6">
        <v>0.98332900000000001</v>
      </c>
      <c r="O39" s="6">
        <v>0.92297700000000005</v>
      </c>
      <c r="P39" s="6">
        <v>0.96547799999999995</v>
      </c>
      <c r="Q39" s="6"/>
    </row>
    <row r="40" spans="2:17">
      <c r="B40" s="51" t="s">
        <v>20</v>
      </c>
      <c r="C40" s="6">
        <v>0.77272700000000005</v>
      </c>
      <c r="D40" s="6">
        <v>0.91428600000000004</v>
      </c>
      <c r="E40" s="6">
        <v>0.90909099999999998</v>
      </c>
      <c r="F40" s="6">
        <v>0.84210499999999999</v>
      </c>
      <c r="G40" s="6">
        <v>0.84848500000000004</v>
      </c>
      <c r="H40" s="6">
        <v>0.85733899999999996</v>
      </c>
      <c r="J40" s="6" t="s">
        <v>20</v>
      </c>
      <c r="K40" s="6">
        <v>0.77272700000000005</v>
      </c>
      <c r="L40" s="6">
        <v>0.91428600000000004</v>
      </c>
      <c r="M40" s="6">
        <v>0.90909099999999998</v>
      </c>
      <c r="N40" s="6">
        <v>0.84210499999999999</v>
      </c>
      <c r="O40" s="6">
        <v>0.84848500000000004</v>
      </c>
      <c r="P40" s="6">
        <v>0.85733899999999996</v>
      </c>
      <c r="Q40" s="6"/>
    </row>
    <row r="41" spans="2:17">
      <c r="B41" s="51" t="s">
        <v>21</v>
      </c>
      <c r="C41" s="6">
        <v>1</v>
      </c>
      <c r="D41" s="6">
        <v>0.94117600000000001</v>
      </c>
      <c r="E41" s="6">
        <v>0.90909099999999998</v>
      </c>
      <c r="F41" s="6">
        <v>0.96969700000000003</v>
      </c>
      <c r="G41" s="6">
        <v>0.84848500000000004</v>
      </c>
      <c r="H41" s="6">
        <v>0.93369000000000002</v>
      </c>
      <c r="J41" s="6" t="s">
        <v>21</v>
      </c>
      <c r="K41" s="6">
        <v>1</v>
      </c>
      <c r="L41" s="6">
        <v>0.94117600000000001</v>
      </c>
      <c r="M41" s="6">
        <v>0.90909099999999998</v>
      </c>
      <c r="N41" s="6">
        <v>0.96969700000000003</v>
      </c>
      <c r="O41" s="6">
        <v>0.84848500000000004</v>
      </c>
      <c r="P41" s="6">
        <v>0.93369000000000002</v>
      </c>
      <c r="Q41" s="6"/>
    </row>
    <row r="42" spans="2:17">
      <c r="B42" s="51" t="s">
        <v>22</v>
      </c>
      <c r="C42" s="6">
        <v>4.9779999999999998E-3</v>
      </c>
      <c r="D42" s="6">
        <v>2.4889999999999999E-3</v>
      </c>
      <c r="E42" s="6">
        <v>2.9870000000000001E-3</v>
      </c>
      <c r="F42" s="6">
        <v>3.4859999999999999E-3</v>
      </c>
      <c r="G42" s="6">
        <v>4.9800000000000001E-3</v>
      </c>
      <c r="H42" s="6">
        <v>3.784E-3</v>
      </c>
      <c r="J42" s="6" t="s">
        <v>22</v>
      </c>
      <c r="K42" s="6">
        <v>4.9779999999999998E-3</v>
      </c>
      <c r="L42" s="6">
        <v>2.4889999999999999E-3</v>
      </c>
      <c r="M42" s="6">
        <v>2.9870000000000001E-3</v>
      </c>
      <c r="N42" s="6">
        <v>3.4859999999999999E-3</v>
      </c>
      <c r="O42" s="6">
        <v>4.9800000000000001E-3</v>
      </c>
      <c r="P42" s="6">
        <v>3.784E-3</v>
      </c>
      <c r="Q42" s="6"/>
    </row>
    <row r="43" spans="2:17">
      <c r="B43" s="51" t="s">
        <v>23</v>
      </c>
      <c r="C43" s="6">
        <v>4.9779999999999998E-3</v>
      </c>
      <c r="D43" s="6">
        <v>2.4889999999999999E-3</v>
      </c>
      <c r="E43" s="6">
        <v>2.9870000000000001E-3</v>
      </c>
      <c r="F43" s="6">
        <v>3.4859999999999999E-3</v>
      </c>
      <c r="G43" s="6">
        <v>4.9800000000000001E-3</v>
      </c>
      <c r="H43" s="6">
        <v>3.784E-3</v>
      </c>
      <c r="J43" s="6" t="s">
        <v>23</v>
      </c>
      <c r="K43" s="6">
        <v>4.9779999999999998E-3</v>
      </c>
      <c r="L43" s="6">
        <v>2.4889999999999999E-3</v>
      </c>
      <c r="M43" s="6">
        <v>2.9870000000000001E-3</v>
      </c>
      <c r="N43" s="6">
        <v>3.4859999999999999E-3</v>
      </c>
      <c r="O43" s="6">
        <v>4.9800000000000001E-3</v>
      </c>
      <c r="P43" s="6">
        <v>3.784E-3</v>
      </c>
      <c r="Q43" s="6"/>
    </row>
    <row r="44" spans="2:17">
      <c r="B44" s="51" t="s">
        <v>24</v>
      </c>
      <c r="C44" s="6">
        <v>0.70081899999999997</v>
      </c>
      <c r="D44" s="6">
        <v>0.85041</v>
      </c>
      <c r="E44" s="6">
        <v>0.81514500000000001</v>
      </c>
      <c r="F44" s="6">
        <v>0.78433399999999998</v>
      </c>
      <c r="G44" s="6">
        <v>0.69190600000000002</v>
      </c>
      <c r="H44" s="6">
        <v>0.76852299999999996</v>
      </c>
      <c r="J44" s="6" t="s">
        <v>24</v>
      </c>
      <c r="K44" s="6">
        <v>0.70081899999999997</v>
      </c>
      <c r="L44" s="6">
        <v>0.85041</v>
      </c>
      <c r="M44" s="6">
        <v>0.81514500000000001</v>
      </c>
      <c r="N44" s="6">
        <v>0.78433399999999998</v>
      </c>
      <c r="O44" s="6">
        <v>0.69190600000000002</v>
      </c>
      <c r="P44" s="6">
        <v>0.76852299999999996</v>
      </c>
      <c r="Q44" s="6"/>
    </row>
    <row r="45" spans="2:17">
      <c r="B45" s="51" t="s">
        <v>25</v>
      </c>
      <c r="C45" s="6">
        <v>0.5</v>
      </c>
      <c r="D45" s="6">
        <v>0</v>
      </c>
      <c r="E45" s="6">
        <v>0</v>
      </c>
      <c r="F45" s="6">
        <v>0</v>
      </c>
      <c r="G45" s="6">
        <v>0</v>
      </c>
      <c r="H45" s="6">
        <v>0.1</v>
      </c>
      <c r="J45" s="6" t="s">
        <v>25</v>
      </c>
      <c r="K45" s="6">
        <v>0.5</v>
      </c>
      <c r="L45" s="6">
        <v>0</v>
      </c>
      <c r="M45" s="6">
        <v>0</v>
      </c>
      <c r="N45" s="6">
        <v>0</v>
      </c>
      <c r="O45" s="6">
        <v>0</v>
      </c>
      <c r="P45" s="6">
        <v>0.1</v>
      </c>
      <c r="Q45" s="6"/>
    </row>
    <row r="46" spans="2:17">
      <c r="B46" s="51" t="s">
        <v>26</v>
      </c>
      <c r="C46" s="6">
        <v>0.99746800000000002</v>
      </c>
      <c r="D46" s="6">
        <v>0.96982900000000005</v>
      </c>
      <c r="E46" s="6">
        <v>0.95378600000000002</v>
      </c>
      <c r="F46" s="6">
        <v>0.98332900000000001</v>
      </c>
      <c r="G46" s="6">
        <v>0.92297700000000005</v>
      </c>
      <c r="H46" s="6">
        <v>0.96547799999999995</v>
      </c>
      <c r="J46" s="6" t="s">
        <v>26</v>
      </c>
      <c r="K46" s="6">
        <v>0.99746800000000002</v>
      </c>
      <c r="L46" s="6">
        <v>0.96982900000000005</v>
      </c>
      <c r="M46" s="6">
        <v>0.95378600000000002</v>
      </c>
      <c r="N46" s="6">
        <v>0.98332900000000001</v>
      </c>
      <c r="O46" s="6">
        <v>0.92297700000000005</v>
      </c>
      <c r="P46" s="6">
        <v>0.96547799999999995</v>
      </c>
      <c r="Q46" s="6"/>
    </row>
    <row r="47" spans="2:17">
      <c r="B47" s="51" t="s">
        <v>27</v>
      </c>
      <c r="C47" s="6">
        <v>0.87179499999999999</v>
      </c>
      <c r="D47" s="6">
        <v>0.92753600000000003</v>
      </c>
      <c r="E47" s="6">
        <v>0.90909099999999998</v>
      </c>
      <c r="F47" s="6">
        <v>0.90140799999999999</v>
      </c>
      <c r="G47" s="6">
        <v>0.84848500000000004</v>
      </c>
      <c r="H47" s="6">
        <v>0.89166299999999998</v>
      </c>
      <c r="J47" s="6" t="s">
        <v>27</v>
      </c>
      <c r="K47" s="6">
        <v>0.87179499999999999</v>
      </c>
      <c r="L47" s="6">
        <v>0.92753600000000003</v>
      </c>
      <c r="M47" s="6">
        <v>0.90909099999999998</v>
      </c>
      <c r="N47" s="6">
        <v>0.90140799999999999</v>
      </c>
      <c r="O47" s="6">
        <v>0.84848500000000004</v>
      </c>
      <c r="P47" s="6">
        <v>0.89166299999999998</v>
      </c>
      <c r="Q47" s="6"/>
    </row>
    <row r="48" spans="2:17">
      <c r="B48" s="51" t="s">
        <v>28</v>
      </c>
      <c r="C48" s="6">
        <v>1.3764999999999999E-2</v>
      </c>
      <c r="D48" s="6">
        <v>2.5873E-2</v>
      </c>
      <c r="E48" s="6">
        <v>1.0036E-2</v>
      </c>
      <c r="F48" s="6">
        <v>9.2910000000000006E-3</v>
      </c>
      <c r="G48" s="6">
        <v>4.4198000000000001E-2</v>
      </c>
      <c r="H48" s="6">
        <v>2.0632999999999999E-2</v>
      </c>
      <c r="J48" s="6" t="s">
        <v>48</v>
      </c>
      <c r="K48" s="6">
        <v>1.3764999999999999E-2</v>
      </c>
      <c r="L48" s="6">
        <v>2.5873E-2</v>
      </c>
      <c r="M48" s="6">
        <v>1.0036E-2</v>
      </c>
      <c r="N48" s="6">
        <v>9.2910000000000006E-3</v>
      </c>
      <c r="O48" s="6">
        <v>4.4198000000000001E-2</v>
      </c>
      <c r="P48" s="6">
        <v>2.0632999999999999E-2</v>
      </c>
      <c r="Q48" s="6"/>
    </row>
    <row r="49" spans="2:16">
      <c r="B49" s="52" t="s">
        <v>6</v>
      </c>
      <c r="C49" s="6">
        <v>7.0552000000000004E-2</v>
      </c>
      <c r="D49" s="6">
        <v>4.9888000000000002E-2</v>
      </c>
      <c r="E49" s="6">
        <v>5.4649000000000003E-2</v>
      </c>
      <c r="F49" s="6">
        <v>5.9042999999999998E-2</v>
      </c>
      <c r="G49" s="6">
        <v>7.0569999999999994E-2</v>
      </c>
      <c r="H49" s="6">
        <v>6.0940000000000001E-2</v>
      </c>
      <c r="J49" s="6" t="s">
        <v>6</v>
      </c>
      <c r="K49" s="6">
        <v>7.0552000000000004E-2</v>
      </c>
      <c r="L49" s="6">
        <v>4.9888000000000002E-2</v>
      </c>
      <c r="M49" s="6">
        <v>5.4649000000000003E-2</v>
      </c>
      <c r="N49" s="6">
        <v>5.9042999999999998E-2</v>
      </c>
      <c r="O49" s="6">
        <v>7.0569999999999994E-2</v>
      </c>
      <c r="P49" s="6">
        <v>6.0940000000000001E-2</v>
      </c>
    </row>
    <row r="50" spans="2:16">
      <c r="B50" s="59"/>
      <c r="C50" s="59"/>
      <c r="D50" s="59"/>
      <c r="E50" s="59"/>
      <c r="F50" s="59"/>
      <c r="G50" s="59"/>
      <c r="H50" s="46"/>
    </row>
    <row r="51" spans="2:16">
      <c r="B51" s="60" t="s">
        <v>32</v>
      </c>
      <c r="C51" s="61"/>
      <c r="D51" s="61"/>
      <c r="E51" s="61"/>
      <c r="F51" s="61"/>
      <c r="G51" s="61"/>
      <c r="H51" s="62"/>
    </row>
    <row r="52" spans="2:16">
      <c r="B52" s="64"/>
      <c r="C52" s="66">
        <v>0</v>
      </c>
      <c r="D52" s="66">
        <v>1</v>
      </c>
      <c r="E52" s="66">
        <v>2</v>
      </c>
      <c r="F52" s="66">
        <v>3</v>
      </c>
      <c r="G52" s="66">
        <v>4</v>
      </c>
      <c r="H52" s="67" t="s">
        <v>18</v>
      </c>
      <c r="J52" s="5">
        <v>0</v>
      </c>
      <c r="K52" s="5">
        <v>1</v>
      </c>
      <c r="L52" s="5">
        <v>2</v>
      </c>
      <c r="M52" s="5">
        <v>3</v>
      </c>
      <c r="N52" s="5">
        <v>4</v>
      </c>
      <c r="O52" s="5" t="s">
        <v>18</v>
      </c>
    </row>
    <row r="53" spans="2:16">
      <c r="B53" s="51" t="s">
        <v>19</v>
      </c>
      <c r="C53" s="6">
        <v>0.98383600000000004</v>
      </c>
      <c r="D53" s="6">
        <v>0.95546900000000001</v>
      </c>
      <c r="E53" s="6">
        <v>0.86477899999999996</v>
      </c>
      <c r="F53" s="6">
        <v>0.93945900000000004</v>
      </c>
      <c r="G53" s="6">
        <v>0.90484600000000004</v>
      </c>
      <c r="H53" s="6">
        <v>0.929678</v>
      </c>
      <c r="J53" s="6" t="s">
        <v>19</v>
      </c>
      <c r="K53" s="6">
        <v>0.98383600000000004</v>
      </c>
      <c r="L53" s="6">
        <v>0.95546900000000001</v>
      </c>
      <c r="M53" s="6">
        <v>0.86477899999999996</v>
      </c>
      <c r="N53" s="6">
        <v>0.93945900000000004</v>
      </c>
      <c r="O53" s="6">
        <v>0.90484600000000004</v>
      </c>
      <c r="P53" s="6">
        <v>0.929678</v>
      </c>
    </row>
    <row r="54" spans="2:16">
      <c r="B54" s="51" t="s">
        <v>20</v>
      </c>
      <c r="C54" s="6">
        <v>0.69387799999999999</v>
      </c>
      <c r="D54" s="6">
        <v>0.69565200000000005</v>
      </c>
      <c r="E54" s="6">
        <v>0.65789500000000001</v>
      </c>
      <c r="F54" s="6">
        <v>0.68181800000000004</v>
      </c>
      <c r="G54" s="6">
        <v>0.60869600000000001</v>
      </c>
      <c r="H54" s="6">
        <v>0.66758799999999996</v>
      </c>
      <c r="J54" s="6" t="s">
        <v>20</v>
      </c>
      <c r="K54" s="6">
        <v>0.69387799999999999</v>
      </c>
      <c r="L54" s="6">
        <v>0.69565200000000005</v>
      </c>
      <c r="M54" s="6">
        <v>0.65789500000000001</v>
      </c>
      <c r="N54" s="6">
        <v>0.68181800000000004</v>
      </c>
      <c r="O54" s="6">
        <v>0.60869600000000001</v>
      </c>
      <c r="P54" s="6">
        <v>0.66758799999999996</v>
      </c>
    </row>
    <row r="55" spans="2:16">
      <c r="B55" s="51" t="s">
        <v>21</v>
      </c>
      <c r="C55" s="6">
        <v>1</v>
      </c>
      <c r="D55" s="6">
        <v>0.94117600000000001</v>
      </c>
      <c r="E55" s="6">
        <v>0.75757600000000003</v>
      </c>
      <c r="F55" s="6">
        <v>0.90909099999999998</v>
      </c>
      <c r="G55" s="6">
        <v>0.84848500000000004</v>
      </c>
      <c r="H55" s="6">
        <v>0.891266</v>
      </c>
      <c r="J55" s="6" t="s">
        <v>21</v>
      </c>
      <c r="K55" s="6">
        <v>1</v>
      </c>
      <c r="L55" s="6">
        <v>0.94117600000000001</v>
      </c>
      <c r="M55" s="6">
        <v>0.75757600000000003</v>
      </c>
      <c r="N55" s="6">
        <v>0.90909099999999998</v>
      </c>
      <c r="O55" s="6">
        <v>0.84848500000000004</v>
      </c>
      <c r="P55" s="6">
        <v>0.891266</v>
      </c>
    </row>
    <row r="56" spans="2:16">
      <c r="B56" s="51" t="s">
        <v>22</v>
      </c>
      <c r="C56" s="6">
        <v>3.0120000000000001E-2</v>
      </c>
      <c r="D56" s="6">
        <v>3.2192999999999999E-2</v>
      </c>
      <c r="E56" s="6">
        <v>4.2254E-2</v>
      </c>
      <c r="F56" s="6">
        <v>3.4204999999999999E-2</v>
      </c>
      <c r="G56" s="6">
        <v>4.6278E-2</v>
      </c>
      <c r="H56" s="6">
        <v>3.7010000000000001E-2</v>
      </c>
      <c r="J56" s="6" t="s">
        <v>22</v>
      </c>
      <c r="K56" s="6">
        <v>3.0120000000000001E-2</v>
      </c>
      <c r="L56" s="6">
        <v>3.2192999999999999E-2</v>
      </c>
      <c r="M56" s="6">
        <v>4.2254E-2</v>
      </c>
      <c r="N56" s="6">
        <v>3.4204999999999999E-2</v>
      </c>
      <c r="O56" s="6">
        <v>4.6278E-2</v>
      </c>
      <c r="P56" s="6">
        <v>3.7010000000000001E-2</v>
      </c>
    </row>
    <row r="57" spans="2:16">
      <c r="B57" s="51" t="s">
        <v>23</v>
      </c>
      <c r="C57" s="6">
        <v>3.0120000000000001E-2</v>
      </c>
      <c r="D57" s="6">
        <v>3.2192999999999999E-2</v>
      </c>
      <c r="E57" s="6">
        <v>4.2254E-2</v>
      </c>
      <c r="F57" s="6">
        <v>3.4204999999999999E-2</v>
      </c>
      <c r="G57" s="6">
        <v>4.6278E-2</v>
      </c>
      <c r="H57" s="6">
        <v>3.7010000000000001E-2</v>
      </c>
      <c r="J57" s="6" t="s">
        <v>23</v>
      </c>
      <c r="K57" s="6">
        <v>3.0120000000000001E-2</v>
      </c>
      <c r="L57" s="6">
        <v>3.2192999999999999E-2</v>
      </c>
      <c r="M57" s="6">
        <v>4.2254E-2</v>
      </c>
      <c r="N57" s="6">
        <v>3.4204999999999999E-2</v>
      </c>
      <c r="O57" s="6">
        <v>4.6278E-2</v>
      </c>
      <c r="P57" s="6">
        <v>3.7010000000000001E-2</v>
      </c>
    </row>
    <row r="58" spans="2:16">
      <c r="B58" s="51" t="s">
        <v>24</v>
      </c>
      <c r="C58" s="6">
        <v>0.52649599999999996</v>
      </c>
      <c r="D58" s="6">
        <v>0.49485499999999999</v>
      </c>
      <c r="E58" s="6">
        <v>0.31837799999999999</v>
      </c>
      <c r="F58" s="6">
        <v>0.44821100000000003</v>
      </c>
      <c r="G58" s="6">
        <v>0.25346099999999999</v>
      </c>
      <c r="H58" s="6">
        <v>0.40827999999999998</v>
      </c>
      <c r="J58" s="6" t="s">
        <v>24</v>
      </c>
      <c r="K58" s="6">
        <v>0.52649599999999996</v>
      </c>
      <c r="L58" s="6">
        <v>0.49485499999999999</v>
      </c>
      <c r="M58" s="6">
        <v>0.31837799999999999</v>
      </c>
      <c r="N58" s="6">
        <v>0.44821100000000003</v>
      </c>
      <c r="O58" s="6">
        <v>0.25346099999999999</v>
      </c>
      <c r="P58" s="6">
        <v>0.40827999999999998</v>
      </c>
    </row>
    <row r="59" spans="2:16">
      <c r="B59" s="51" t="s">
        <v>25</v>
      </c>
      <c r="C59" s="6">
        <v>1</v>
      </c>
      <c r="D59" s="6">
        <v>0</v>
      </c>
      <c r="E59" s="6">
        <v>0</v>
      </c>
      <c r="F59" s="6">
        <v>0.5</v>
      </c>
      <c r="G59" s="6">
        <v>0</v>
      </c>
      <c r="H59" s="6">
        <v>0.3</v>
      </c>
      <c r="J59" s="6" t="s">
        <v>25</v>
      </c>
      <c r="K59" s="6">
        <v>1</v>
      </c>
      <c r="L59" s="6">
        <v>0</v>
      </c>
      <c r="M59" s="6">
        <v>0</v>
      </c>
      <c r="N59" s="6">
        <v>0.5</v>
      </c>
      <c r="O59" s="6">
        <v>0</v>
      </c>
      <c r="P59" s="6">
        <v>0.3</v>
      </c>
    </row>
    <row r="60" spans="2:16">
      <c r="B60" s="51" t="s">
        <v>26</v>
      </c>
      <c r="C60" s="6">
        <v>0.98383600000000004</v>
      </c>
      <c r="D60" s="6">
        <v>0.95546900000000001</v>
      </c>
      <c r="E60" s="6">
        <v>0.86477899999999996</v>
      </c>
      <c r="F60" s="6">
        <v>0.93945900000000004</v>
      </c>
      <c r="G60" s="6">
        <v>0.90484600000000004</v>
      </c>
      <c r="H60" s="6">
        <v>0.929678</v>
      </c>
      <c r="J60" s="6" t="s">
        <v>26</v>
      </c>
      <c r="K60" s="6">
        <v>0.98383600000000004</v>
      </c>
      <c r="L60" s="6">
        <v>0.95546900000000001</v>
      </c>
      <c r="M60" s="6">
        <v>0.86477899999999996</v>
      </c>
      <c r="N60" s="6">
        <v>0.93945900000000004</v>
      </c>
      <c r="O60" s="6">
        <v>0.90484600000000004</v>
      </c>
      <c r="P60" s="6">
        <v>0.929678</v>
      </c>
    </row>
    <row r="61" spans="2:16">
      <c r="B61" s="51" t="s">
        <v>27</v>
      </c>
      <c r="C61" s="6">
        <v>0.81927700000000003</v>
      </c>
      <c r="D61" s="6">
        <v>0.8</v>
      </c>
      <c r="E61" s="6">
        <v>0.70422499999999999</v>
      </c>
      <c r="F61" s="6">
        <v>0.77922100000000005</v>
      </c>
      <c r="G61" s="6">
        <v>0.70886099999999996</v>
      </c>
      <c r="H61" s="6">
        <v>0.76231700000000002</v>
      </c>
      <c r="J61" s="6" t="s">
        <v>27</v>
      </c>
      <c r="K61" s="6">
        <v>0.81927700000000003</v>
      </c>
      <c r="L61" s="6">
        <v>0.8</v>
      </c>
      <c r="M61" s="6">
        <v>0.70422499999999999</v>
      </c>
      <c r="N61" s="6">
        <v>0.77922100000000005</v>
      </c>
      <c r="O61" s="6">
        <v>0.70886099999999996</v>
      </c>
      <c r="P61" s="6">
        <v>0.76231700000000002</v>
      </c>
    </row>
    <row r="62" spans="2:16">
      <c r="B62" s="51" t="s">
        <v>28</v>
      </c>
      <c r="C62" s="6">
        <v>8.6843000000000004E-2</v>
      </c>
      <c r="D62" s="6">
        <v>0.21690799999999999</v>
      </c>
      <c r="E62" s="6">
        <v>9.2911999999999995E-2</v>
      </c>
      <c r="F62" s="6">
        <v>0.119146</v>
      </c>
      <c r="G62" s="6">
        <v>0.21573100000000001</v>
      </c>
      <c r="H62" s="6">
        <v>0.14630799999999999</v>
      </c>
      <c r="J62" s="6" t="s">
        <v>48</v>
      </c>
      <c r="K62" s="6">
        <v>8.6843000000000004E-2</v>
      </c>
      <c r="L62" s="6">
        <v>0.21690799999999999</v>
      </c>
      <c r="M62" s="6">
        <v>9.2911999999999995E-2</v>
      </c>
      <c r="N62" s="6">
        <v>0.119146</v>
      </c>
      <c r="O62" s="6">
        <v>0.21573100000000001</v>
      </c>
      <c r="P62" s="6">
        <v>0.14630799999999999</v>
      </c>
    </row>
    <row r="63" spans="2:16">
      <c r="B63" s="52" t="s">
        <v>6</v>
      </c>
      <c r="C63" s="6">
        <v>0.17355300000000001</v>
      </c>
      <c r="D63" s="6">
        <v>0.179425</v>
      </c>
      <c r="E63" s="6">
        <v>0.20555699999999999</v>
      </c>
      <c r="F63" s="6">
        <v>0.184947</v>
      </c>
      <c r="G63" s="6">
        <v>0.21512200000000001</v>
      </c>
      <c r="H63" s="6">
        <v>0.191721</v>
      </c>
      <c r="J63" s="6" t="s">
        <v>6</v>
      </c>
      <c r="K63" s="6">
        <v>0.17355300000000001</v>
      </c>
      <c r="L63" s="6">
        <v>0.179425</v>
      </c>
      <c r="M63" s="6">
        <v>0.20555699999999999</v>
      </c>
      <c r="N63" s="6">
        <v>0.184947</v>
      </c>
      <c r="O63" s="6">
        <v>0.21512200000000001</v>
      </c>
      <c r="P63" s="6">
        <v>0.191721</v>
      </c>
    </row>
  </sheetData>
  <mergeCells count="1">
    <mergeCell ref="B2:I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434C1-7CE1-4949-A735-AF96329ED07C}">
  <dimension ref="B2:P64"/>
  <sheetViews>
    <sheetView workbookViewId="0">
      <selection activeCell="I3" sqref="D3:I3"/>
    </sheetView>
  </sheetViews>
  <sheetFormatPr baseColWidth="10" defaultRowHeight="16"/>
  <sheetData>
    <row r="2" spans="2:16">
      <c r="B2" s="107" t="s">
        <v>33</v>
      </c>
      <c r="C2" s="108"/>
      <c r="D2" s="108"/>
      <c r="E2" s="108"/>
      <c r="F2" s="108"/>
      <c r="G2" s="108"/>
      <c r="H2" s="108"/>
      <c r="I2" s="109"/>
    </row>
    <row r="3" spans="2:16">
      <c r="B3" s="27" t="s">
        <v>4</v>
      </c>
      <c r="C3" s="28" t="s">
        <v>5</v>
      </c>
      <c r="D3" s="29" t="s">
        <v>46</v>
      </c>
      <c r="E3" s="29" t="s">
        <v>47</v>
      </c>
      <c r="F3" s="29" t="s">
        <v>34</v>
      </c>
      <c r="G3" s="29" t="s">
        <v>7</v>
      </c>
      <c r="H3" s="29" t="s">
        <v>8</v>
      </c>
      <c r="I3" s="30" t="s">
        <v>45</v>
      </c>
    </row>
    <row r="4" spans="2:16">
      <c r="B4" s="27" t="s">
        <v>9</v>
      </c>
      <c r="C4" s="28" t="s">
        <v>2</v>
      </c>
      <c r="D4" s="31">
        <f>H11</f>
        <v>0.92826799999999998</v>
      </c>
      <c r="E4" s="31">
        <f>H13</f>
        <v>0.88103900000000002</v>
      </c>
      <c r="F4" s="31">
        <f>H18</f>
        <v>0.92826799999999998</v>
      </c>
      <c r="G4" s="31">
        <f>H11</f>
        <v>0.92826799999999998</v>
      </c>
      <c r="H4" s="31">
        <f>H19</f>
        <v>0.64172899999999999</v>
      </c>
      <c r="I4" s="32">
        <f>H20</f>
        <v>8.1206E-2</v>
      </c>
    </row>
    <row r="5" spans="2:16">
      <c r="B5" s="27" t="s">
        <v>3</v>
      </c>
      <c r="C5" s="33"/>
      <c r="D5" s="31">
        <f>H26</f>
        <v>0.67730500000000005</v>
      </c>
      <c r="E5" s="31">
        <f>H27</f>
        <v>0.85610399999999998</v>
      </c>
      <c r="F5" s="31">
        <f>H32</f>
        <v>0.90261100000000005</v>
      </c>
      <c r="G5" s="31">
        <f>H25</f>
        <v>0.90261100000000005</v>
      </c>
      <c r="H5" s="31">
        <f>H33</f>
        <v>0.75227100000000002</v>
      </c>
      <c r="I5" s="32">
        <f>H34</f>
        <v>0.167405</v>
      </c>
    </row>
    <row r="6" spans="2:16">
      <c r="B6" s="27" t="s">
        <v>10</v>
      </c>
      <c r="C6" s="28" t="s">
        <v>2</v>
      </c>
      <c r="D6" s="31">
        <f>H40</f>
        <v>0.69639300000000004</v>
      </c>
      <c r="E6" s="31">
        <f>H41</f>
        <v>0.92780700000000005</v>
      </c>
      <c r="F6" s="31">
        <f>H46</f>
        <v>0.96041100000000001</v>
      </c>
      <c r="G6" s="31">
        <f>H39</f>
        <v>0.96041100000000001</v>
      </c>
      <c r="H6" s="31">
        <f>H47</f>
        <v>0.79433500000000001</v>
      </c>
      <c r="I6" s="32">
        <f>H48</f>
        <v>3.6117999999999997E-2</v>
      </c>
    </row>
    <row r="7" spans="2:16">
      <c r="B7" s="38" t="s">
        <v>3</v>
      </c>
      <c r="C7" s="39"/>
      <c r="D7" s="40">
        <f>H54</f>
        <v>0.62706099999999998</v>
      </c>
      <c r="E7" s="40">
        <f>H55</f>
        <v>0.92156899999999997</v>
      </c>
      <c r="F7" s="40">
        <f>H60</f>
        <v>0.94094900000000004</v>
      </c>
      <c r="G7" s="40">
        <f>H53</f>
        <v>0.94094900000000004</v>
      </c>
      <c r="H7" s="40">
        <f>H61</f>
        <v>0.74582400000000004</v>
      </c>
      <c r="I7" s="41">
        <f>H62</f>
        <v>0.127438</v>
      </c>
    </row>
    <row r="8" spans="2:16">
      <c r="B8" s="14"/>
      <c r="C8" s="14"/>
      <c r="D8" s="14"/>
      <c r="E8" s="14"/>
      <c r="F8" s="14"/>
      <c r="G8" s="14"/>
      <c r="H8" s="9"/>
      <c r="I8" s="9"/>
    </row>
    <row r="9" spans="2:16">
      <c r="B9" s="42" t="s">
        <v>29</v>
      </c>
      <c r="C9" s="43"/>
      <c r="D9" s="43"/>
      <c r="E9" s="43"/>
      <c r="F9" s="43"/>
      <c r="G9" s="43"/>
      <c r="H9" s="44"/>
      <c r="I9" s="9"/>
    </row>
    <row r="10" spans="2:16">
      <c r="B10" s="21"/>
      <c r="C10" s="22">
        <v>0</v>
      </c>
      <c r="D10" s="22">
        <v>1</v>
      </c>
      <c r="E10" s="22">
        <v>2</v>
      </c>
      <c r="F10" s="22">
        <v>3</v>
      </c>
      <c r="G10" s="22">
        <v>4</v>
      </c>
      <c r="H10" s="23" t="s">
        <v>18</v>
      </c>
      <c r="I10" s="9"/>
      <c r="K10" s="5">
        <v>0</v>
      </c>
      <c r="L10" s="5">
        <v>1</v>
      </c>
      <c r="M10" s="5">
        <v>2</v>
      </c>
      <c r="N10" s="5">
        <v>3</v>
      </c>
      <c r="O10" s="5">
        <v>4</v>
      </c>
      <c r="P10" s="5" t="s">
        <v>18</v>
      </c>
    </row>
    <row r="11" spans="2:16">
      <c r="B11" s="18" t="s">
        <v>19</v>
      </c>
      <c r="C11" s="6">
        <v>0.93782100000000002</v>
      </c>
      <c r="D11" s="6">
        <v>0.89982799999999996</v>
      </c>
      <c r="E11" s="6">
        <v>0.94744200000000001</v>
      </c>
      <c r="F11" s="6">
        <v>0.92319899999999999</v>
      </c>
      <c r="G11" s="6">
        <v>0.93304900000000002</v>
      </c>
      <c r="H11" s="6">
        <v>0.92826799999999998</v>
      </c>
      <c r="I11" s="9"/>
      <c r="J11" s="6" t="s">
        <v>19</v>
      </c>
      <c r="K11" s="6">
        <v>0.93782100000000002</v>
      </c>
      <c r="L11" s="6">
        <v>0.89982799999999996</v>
      </c>
      <c r="M11" s="6">
        <v>0.94744200000000001</v>
      </c>
      <c r="N11" s="6">
        <v>0.92319899999999999</v>
      </c>
      <c r="O11" s="6">
        <v>0.93304900000000002</v>
      </c>
      <c r="P11" s="6">
        <v>0.92826799999999998</v>
      </c>
    </row>
    <row r="12" spans="2:16">
      <c r="B12" s="18" t="s">
        <v>20</v>
      </c>
      <c r="C12" s="6">
        <v>0.59523800000000004</v>
      </c>
      <c r="D12" s="6">
        <v>0.51685400000000004</v>
      </c>
      <c r="E12" s="6">
        <v>0.44347799999999998</v>
      </c>
      <c r="F12" s="6">
        <v>0.48</v>
      </c>
      <c r="G12" s="6">
        <v>0.5</v>
      </c>
      <c r="H12" s="6">
        <v>0.50711399999999995</v>
      </c>
      <c r="I12" s="9"/>
      <c r="J12" s="6" t="s">
        <v>20</v>
      </c>
      <c r="K12" s="6">
        <v>0.59523800000000004</v>
      </c>
      <c r="L12" s="6">
        <v>0.51685400000000004</v>
      </c>
      <c r="M12" s="6">
        <v>0.44347799999999998</v>
      </c>
      <c r="N12" s="6">
        <v>0.48</v>
      </c>
      <c r="O12" s="6">
        <v>0.5</v>
      </c>
      <c r="P12" s="6">
        <v>0.50711399999999995</v>
      </c>
    </row>
    <row r="13" spans="2:16">
      <c r="B13" s="18" t="s">
        <v>21</v>
      </c>
      <c r="C13" s="6">
        <v>0.89285700000000001</v>
      </c>
      <c r="D13" s="6">
        <v>0.82142899999999996</v>
      </c>
      <c r="E13" s="6">
        <v>0.92727300000000001</v>
      </c>
      <c r="F13" s="6">
        <v>0.87272700000000003</v>
      </c>
      <c r="G13" s="6">
        <v>0.89090899999999995</v>
      </c>
      <c r="H13" s="6">
        <v>0.88103900000000002</v>
      </c>
      <c r="J13" s="6" t="s">
        <v>21</v>
      </c>
      <c r="K13" s="6">
        <v>0.89285700000000001</v>
      </c>
      <c r="L13" s="6">
        <v>0.82142899999999996</v>
      </c>
      <c r="M13" s="6">
        <v>0.92727300000000001</v>
      </c>
      <c r="N13" s="6">
        <v>0.87272700000000003</v>
      </c>
      <c r="O13" s="6">
        <v>0.89090899999999995</v>
      </c>
      <c r="P13" s="6">
        <v>0.88103900000000002</v>
      </c>
    </row>
    <row r="14" spans="2:16">
      <c r="B14" s="18" t="s">
        <v>22</v>
      </c>
      <c r="C14" s="6">
        <v>1.9695000000000001E-2</v>
      </c>
      <c r="D14" s="6">
        <v>2.6096000000000001E-2</v>
      </c>
      <c r="E14" s="6">
        <v>3.3480999999999997E-2</v>
      </c>
      <c r="F14" s="6">
        <v>2.9064E-2</v>
      </c>
      <c r="G14" s="6">
        <v>2.7094E-2</v>
      </c>
      <c r="H14" s="6">
        <v>2.7085999999999999E-2</v>
      </c>
      <c r="J14" s="6" t="s">
        <v>22</v>
      </c>
      <c r="K14" s="6">
        <v>1.9695000000000001E-2</v>
      </c>
      <c r="L14" s="6">
        <v>2.6096000000000001E-2</v>
      </c>
      <c r="M14" s="6">
        <v>3.3480999999999997E-2</v>
      </c>
      <c r="N14" s="6">
        <v>2.9064E-2</v>
      </c>
      <c r="O14" s="6">
        <v>2.7094E-2</v>
      </c>
      <c r="P14" s="6">
        <v>2.7085999999999999E-2</v>
      </c>
    </row>
    <row r="15" spans="2:16">
      <c r="B15" s="18" t="s">
        <v>23</v>
      </c>
      <c r="C15" s="6">
        <v>1.9695000000000001E-2</v>
      </c>
      <c r="D15" s="6">
        <v>2.6096000000000001E-2</v>
      </c>
      <c r="E15" s="6">
        <v>3.3480999999999997E-2</v>
      </c>
      <c r="F15" s="6">
        <v>2.9064E-2</v>
      </c>
      <c r="G15" s="6">
        <v>2.7094E-2</v>
      </c>
      <c r="H15" s="6">
        <v>2.7085999999999999E-2</v>
      </c>
      <c r="J15" s="6" t="s">
        <v>23</v>
      </c>
      <c r="K15" s="6">
        <v>1.9695000000000001E-2</v>
      </c>
      <c r="L15" s="6">
        <v>2.6096000000000001E-2</v>
      </c>
      <c r="M15" s="6">
        <v>3.3480999999999997E-2</v>
      </c>
      <c r="N15" s="6">
        <v>2.9064E-2</v>
      </c>
      <c r="O15" s="6">
        <v>2.7094E-2</v>
      </c>
      <c r="P15" s="6">
        <v>2.7085999999999999E-2</v>
      </c>
    </row>
    <row r="16" spans="2:16">
      <c r="B16" s="18" t="s">
        <v>24</v>
      </c>
      <c r="C16" s="6">
        <v>0.265461</v>
      </c>
      <c r="D16" s="6">
        <v>2.6735999999999999E-2</v>
      </c>
      <c r="E16" s="6">
        <v>-0.27077699999999999</v>
      </c>
      <c r="F16" s="6">
        <v>-0.102601</v>
      </c>
      <c r="G16" s="6">
        <v>-2.7848000000000001E-2</v>
      </c>
      <c r="H16" s="6">
        <v>-2.1805999999999999E-2</v>
      </c>
      <c r="J16" s="6" t="s">
        <v>24</v>
      </c>
      <c r="K16" s="6">
        <v>0.265461</v>
      </c>
      <c r="L16" s="6">
        <v>2.6735999999999999E-2</v>
      </c>
      <c r="M16" s="6">
        <v>-0.27077699999999999</v>
      </c>
      <c r="N16" s="6">
        <v>-0.102601</v>
      </c>
      <c r="O16" s="6">
        <v>-2.7848000000000001E-2</v>
      </c>
      <c r="P16" s="6">
        <v>-2.1805999999999999E-2</v>
      </c>
    </row>
    <row r="17" spans="2:16">
      <c r="B17" s="18" t="s">
        <v>25</v>
      </c>
      <c r="C17" s="6">
        <v>0</v>
      </c>
      <c r="D17" s="6">
        <v>0.5</v>
      </c>
      <c r="E17" s="6">
        <v>0.5</v>
      </c>
      <c r="F17" s="6">
        <v>0.5</v>
      </c>
      <c r="G17" s="6">
        <v>0.5</v>
      </c>
      <c r="H17" s="6">
        <v>0.4</v>
      </c>
      <c r="J17" s="6" t="s">
        <v>25</v>
      </c>
      <c r="K17" s="6">
        <v>0</v>
      </c>
      <c r="L17" s="6">
        <v>0.5</v>
      </c>
      <c r="M17" s="6">
        <v>0.5</v>
      </c>
      <c r="N17" s="6">
        <v>0.5</v>
      </c>
      <c r="O17" s="6">
        <v>0.5</v>
      </c>
      <c r="P17" s="6">
        <v>0.4</v>
      </c>
    </row>
    <row r="18" spans="2:16">
      <c r="B18" s="18" t="s">
        <v>26</v>
      </c>
      <c r="C18" s="6">
        <v>0.93782100000000002</v>
      </c>
      <c r="D18" s="6">
        <v>0.89982799999999996</v>
      </c>
      <c r="E18" s="6">
        <v>0.94744200000000001</v>
      </c>
      <c r="F18" s="6">
        <v>0.92319899999999999</v>
      </c>
      <c r="G18" s="6">
        <v>0.93304900000000002</v>
      </c>
      <c r="H18" s="6">
        <v>0.92826799999999998</v>
      </c>
      <c r="J18" s="6" t="s">
        <v>26</v>
      </c>
      <c r="K18" s="6">
        <v>0.93782100000000002</v>
      </c>
      <c r="L18" s="6">
        <v>0.89982799999999996</v>
      </c>
      <c r="M18" s="6">
        <v>0.94744200000000001</v>
      </c>
      <c r="N18" s="6">
        <v>0.92319899999999999</v>
      </c>
      <c r="O18" s="6">
        <v>0.93304900000000002</v>
      </c>
      <c r="P18" s="6">
        <v>0.92826799999999998</v>
      </c>
    </row>
    <row r="19" spans="2:16">
      <c r="B19" s="18" t="s">
        <v>27</v>
      </c>
      <c r="C19" s="6">
        <v>0.71428599999999998</v>
      </c>
      <c r="D19" s="6">
        <v>0.63448300000000002</v>
      </c>
      <c r="E19" s="6">
        <v>0.6</v>
      </c>
      <c r="F19" s="6">
        <v>0.61935499999999999</v>
      </c>
      <c r="G19" s="6">
        <v>0.64052299999999995</v>
      </c>
      <c r="H19" s="6">
        <v>0.64172899999999999</v>
      </c>
      <c r="J19" s="6" t="s">
        <v>27</v>
      </c>
      <c r="K19" s="6">
        <v>0.71428599999999998</v>
      </c>
      <c r="L19" s="6">
        <v>0.63448300000000002</v>
      </c>
      <c r="M19" s="6">
        <v>0.6</v>
      </c>
      <c r="N19" s="6">
        <v>0.61935499999999999</v>
      </c>
      <c r="O19" s="6">
        <v>0.64052299999999995</v>
      </c>
      <c r="P19" s="6">
        <v>0.64172899999999999</v>
      </c>
    </row>
    <row r="20" spans="2:16">
      <c r="B20" s="18" t="str">
        <f>I3</f>
        <v>Log-loss</v>
      </c>
      <c r="C20" s="6">
        <v>7.1243000000000001E-2</v>
      </c>
      <c r="D20" s="6">
        <v>7.1832999999999994E-2</v>
      </c>
      <c r="E20" s="6">
        <v>9.2934000000000003E-2</v>
      </c>
      <c r="F20" s="6">
        <v>9.2316999999999996E-2</v>
      </c>
      <c r="G20" s="6">
        <v>7.7700000000000005E-2</v>
      </c>
      <c r="H20" s="6">
        <v>8.1206E-2</v>
      </c>
      <c r="J20" s="6" t="s">
        <v>48</v>
      </c>
      <c r="K20" s="6">
        <v>7.1243000000000001E-2</v>
      </c>
      <c r="L20" s="6">
        <v>7.1832999999999994E-2</v>
      </c>
      <c r="M20" s="6">
        <v>9.2934000000000003E-2</v>
      </c>
      <c r="N20" s="6">
        <v>9.2316999999999996E-2</v>
      </c>
      <c r="O20" s="6">
        <v>7.7700000000000005E-2</v>
      </c>
      <c r="P20" s="6">
        <v>8.1206E-2</v>
      </c>
    </row>
    <row r="21" spans="2:16">
      <c r="B21" s="19"/>
      <c r="C21" s="6"/>
      <c r="D21" s="6"/>
      <c r="E21" s="6"/>
      <c r="F21" s="6"/>
      <c r="G21" s="6"/>
      <c r="H21" s="6"/>
      <c r="J21" s="6"/>
      <c r="K21" s="6"/>
      <c r="L21" s="6"/>
      <c r="M21" s="6"/>
      <c r="N21" s="6"/>
      <c r="O21" s="6"/>
      <c r="P21" s="6"/>
    </row>
    <row r="22" spans="2:16">
      <c r="B22" s="14"/>
      <c r="C22" s="14"/>
      <c r="D22" s="14"/>
      <c r="E22" s="14"/>
      <c r="F22" s="14"/>
      <c r="G22" s="14"/>
      <c r="H22" s="9"/>
      <c r="J22" s="6"/>
      <c r="K22" s="6"/>
      <c r="L22" s="6"/>
      <c r="M22" s="6"/>
      <c r="N22" s="6"/>
      <c r="O22" s="6"/>
      <c r="P22" s="6"/>
    </row>
    <row r="23" spans="2:16">
      <c r="B23" s="42" t="s">
        <v>30</v>
      </c>
      <c r="C23" s="43"/>
      <c r="D23" s="43"/>
      <c r="E23" s="43"/>
      <c r="F23" s="43"/>
      <c r="G23" s="43"/>
      <c r="H23" s="44"/>
    </row>
    <row r="24" spans="2:16">
      <c r="B24" s="20"/>
      <c r="C24" s="22">
        <v>0</v>
      </c>
      <c r="D24" s="22">
        <v>1</v>
      </c>
      <c r="E24" s="22">
        <v>2</v>
      </c>
      <c r="F24" s="22">
        <v>3</v>
      </c>
      <c r="G24" s="22">
        <v>4</v>
      </c>
      <c r="H24" s="23" t="s">
        <v>18</v>
      </c>
    </row>
    <row r="25" spans="2:16">
      <c r="B25" s="18" t="s">
        <v>19</v>
      </c>
      <c r="C25" s="6">
        <v>0.89701399999999998</v>
      </c>
      <c r="D25" s="6">
        <v>0.84231299999999998</v>
      </c>
      <c r="E25" s="6">
        <v>0.92962400000000001</v>
      </c>
      <c r="F25" s="6">
        <v>0.93252400000000002</v>
      </c>
      <c r="G25" s="6">
        <v>0.91157900000000003</v>
      </c>
      <c r="H25" s="6">
        <v>0.90261100000000005</v>
      </c>
      <c r="K25" s="5">
        <v>0</v>
      </c>
      <c r="L25" s="5">
        <v>1</v>
      </c>
      <c r="M25" s="5">
        <v>2</v>
      </c>
      <c r="N25" s="5">
        <v>3</v>
      </c>
      <c r="O25" s="5">
        <v>4</v>
      </c>
      <c r="P25" s="5" t="s">
        <v>18</v>
      </c>
    </row>
    <row r="26" spans="2:16">
      <c r="B26" s="18" t="s">
        <v>20</v>
      </c>
      <c r="C26" s="6">
        <v>0.69117600000000001</v>
      </c>
      <c r="D26" s="6">
        <v>0.65079399999999998</v>
      </c>
      <c r="E26" s="6">
        <v>0.56521699999999997</v>
      </c>
      <c r="F26" s="6">
        <v>0.80327899999999997</v>
      </c>
      <c r="G26" s="6">
        <v>0.67605599999999999</v>
      </c>
      <c r="H26" s="6">
        <v>0.67730500000000005</v>
      </c>
      <c r="J26" s="6" t="s">
        <v>19</v>
      </c>
      <c r="K26" s="6">
        <v>0.89701399999999998</v>
      </c>
      <c r="L26" s="6">
        <v>0.84231299999999998</v>
      </c>
      <c r="M26" s="6">
        <v>0.92962400000000001</v>
      </c>
      <c r="N26" s="6">
        <v>0.93252400000000002</v>
      </c>
      <c r="O26" s="6">
        <v>0.91157900000000003</v>
      </c>
      <c r="P26" s="6">
        <v>0.90261100000000005</v>
      </c>
    </row>
    <row r="27" spans="2:16">
      <c r="B27" s="18" t="s">
        <v>21</v>
      </c>
      <c r="C27" s="6">
        <v>0.83928599999999998</v>
      </c>
      <c r="D27" s="6">
        <v>0.73214299999999999</v>
      </c>
      <c r="E27" s="6">
        <v>0.94545500000000005</v>
      </c>
      <c r="F27" s="6">
        <v>0.89090899999999995</v>
      </c>
      <c r="G27" s="6">
        <v>0.87272700000000003</v>
      </c>
      <c r="H27" s="6">
        <v>0.85610399999999998</v>
      </c>
      <c r="J27" s="6" t="s">
        <v>20</v>
      </c>
      <c r="K27" s="6">
        <v>0.69117600000000001</v>
      </c>
      <c r="L27" s="6">
        <v>0.65079399999999998</v>
      </c>
      <c r="M27" s="6">
        <v>0.56521699999999997</v>
      </c>
      <c r="N27" s="6">
        <v>0.80327899999999997</v>
      </c>
      <c r="O27" s="6">
        <v>0.67605599999999999</v>
      </c>
      <c r="P27" s="6">
        <v>0.67730500000000005</v>
      </c>
    </row>
    <row r="28" spans="2:16">
      <c r="B28" s="18" t="s">
        <v>22</v>
      </c>
      <c r="C28" s="6">
        <v>5.7692E-2</v>
      </c>
      <c r="D28" s="6">
        <v>7.1290999999999993E-2</v>
      </c>
      <c r="E28" s="6">
        <v>8.2851999999999995E-2</v>
      </c>
      <c r="F28" s="6">
        <v>3.4681999999999998E-2</v>
      </c>
      <c r="G28" s="6">
        <v>5.7803E-2</v>
      </c>
      <c r="H28" s="6">
        <v>6.0864000000000001E-2</v>
      </c>
      <c r="J28" s="6" t="s">
        <v>21</v>
      </c>
      <c r="K28" s="6">
        <v>0.83928599999999998</v>
      </c>
      <c r="L28" s="6">
        <v>0.73214299999999999</v>
      </c>
      <c r="M28" s="6">
        <v>0.94545500000000005</v>
      </c>
      <c r="N28" s="6">
        <v>0.89090899999999995</v>
      </c>
      <c r="O28" s="6">
        <v>0.87272700000000003</v>
      </c>
      <c r="P28" s="6">
        <v>0.85610399999999998</v>
      </c>
    </row>
    <row r="29" spans="2:16">
      <c r="B29" s="18" t="s">
        <v>23</v>
      </c>
      <c r="C29" s="6">
        <v>5.7692E-2</v>
      </c>
      <c r="D29" s="6">
        <v>7.1290999999999993E-2</v>
      </c>
      <c r="E29" s="6">
        <v>8.2851999999999995E-2</v>
      </c>
      <c r="F29" s="6">
        <v>3.4681999999999998E-2</v>
      </c>
      <c r="G29" s="6">
        <v>5.7803E-2</v>
      </c>
      <c r="H29" s="6">
        <v>6.0864000000000001E-2</v>
      </c>
      <c r="J29" s="6" t="s">
        <v>22</v>
      </c>
      <c r="K29" s="6">
        <v>5.7692E-2</v>
      </c>
      <c r="L29" s="6">
        <v>7.1290999999999993E-2</v>
      </c>
      <c r="M29" s="6">
        <v>8.2851999999999995E-2</v>
      </c>
      <c r="N29" s="6">
        <v>3.4681999999999998E-2</v>
      </c>
      <c r="O29" s="6">
        <v>5.7803E-2</v>
      </c>
      <c r="P29" s="6">
        <v>6.0864000000000001E-2</v>
      </c>
    </row>
    <row r="30" spans="2:16">
      <c r="B30" s="18" t="s">
        <v>24</v>
      </c>
      <c r="C30" s="6">
        <v>0.39963100000000001</v>
      </c>
      <c r="D30" s="6">
        <v>0.25937199999999999</v>
      </c>
      <c r="E30" s="6">
        <v>0.12550900000000001</v>
      </c>
      <c r="F30" s="6">
        <v>0.633934</v>
      </c>
      <c r="G30" s="6">
        <v>0.38989000000000001</v>
      </c>
      <c r="H30" s="6">
        <v>0.36166700000000002</v>
      </c>
      <c r="J30" s="6" t="s">
        <v>23</v>
      </c>
      <c r="K30" s="6">
        <v>5.7692E-2</v>
      </c>
      <c r="L30" s="6">
        <v>7.1290999999999993E-2</v>
      </c>
      <c r="M30" s="6">
        <v>8.2851999999999995E-2</v>
      </c>
      <c r="N30" s="6">
        <v>3.4681999999999998E-2</v>
      </c>
      <c r="O30" s="6">
        <v>5.7803E-2</v>
      </c>
      <c r="P30" s="6">
        <v>6.0864000000000001E-2</v>
      </c>
    </row>
    <row r="31" spans="2:16">
      <c r="B31" s="18" t="s">
        <v>25</v>
      </c>
      <c r="C31" s="6">
        <v>0</v>
      </c>
      <c r="D31" s="6">
        <v>0.5</v>
      </c>
      <c r="E31" s="6">
        <v>1</v>
      </c>
      <c r="F31" s="6">
        <v>0.5</v>
      </c>
      <c r="G31" s="6">
        <v>0.5</v>
      </c>
      <c r="H31" s="6">
        <v>0.5</v>
      </c>
      <c r="J31" s="6" t="s">
        <v>24</v>
      </c>
      <c r="K31" s="6">
        <v>0.39963100000000001</v>
      </c>
      <c r="L31" s="6">
        <v>0.25937199999999999</v>
      </c>
      <c r="M31" s="6">
        <v>0.12550900000000001</v>
      </c>
      <c r="N31" s="6">
        <v>0.633934</v>
      </c>
      <c r="O31" s="6">
        <v>0.38989000000000001</v>
      </c>
      <c r="P31" s="6">
        <v>0.36166700000000002</v>
      </c>
    </row>
    <row r="32" spans="2:16">
      <c r="B32" s="18" t="s">
        <v>26</v>
      </c>
      <c r="C32" s="6">
        <v>0.89701399999999998</v>
      </c>
      <c r="D32" s="6">
        <v>0.84231299999999998</v>
      </c>
      <c r="E32" s="6">
        <v>0.92962400000000001</v>
      </c>
      <c r="F32" s="6">
        <v>0.93252400000000002</v>
      </c>
      <c r="G32" s="6">
        <v>0.91157900000000003</v>
      </c>
      <c r="H32" s="6">
        <v>0.90261100000000005</v>
      </c>
      <c r="J32" s="6" t="s">
        <v>25</v>
      </c>
      <c r="K32" s="6">
        <v>0</v>
      </c>
      <c r="L32" s="6">
        <v>0.5</v>
      </c>
      <c r="M32" s="6">
        <v>1</v>
      </c>
      <c r="N32" s="6">
        <v>0.5</v>
      </c>
      <c r="O32" s="6">
        <v>0.5</v>
      </c>
      <c r="P32" s="6">
        <v>0.5</v>
      </c>
    </row>
    <row r="33" spans="2:16">
      <c r="B33" s="18" t="s">
        <v>27</v>
      </c>
      <c r="C33" s="6">
        <v>0.75806499999999999</v>
      </c>
      <c r="D33" s="6">
        <v>0.68907600000000002</v>
      </c>
      <c r="E33" s="6">
        <v>0.70748299999999997</v>
      </c>
      <c r="F33" s="6">
        <v>0.84482800000000002</v>
      </c>
      <c r="G33" s="6">
        <v>0.76190500000000005</v>
      </c>
      <c r="H33" s="6">
        <v>0.75227100000000002</v>
      </c>
      <c r="J33" s="6" t="s">
        <v>26</v>
      </c>
      <c r="K33" s="6">
        <v>0.89701399999999998</v>
      </c>
      <c r="L33" s="6">
        <v>0.84231299999999998</v>
      </c>
      <c r="M33" s="6">
        <v>0.92962400000000001</v>
      </c>
      <c r="N33" s="6">
        <v>0.93252400000000002</v>
      </c>
      <c r="O33" s="6">
        <v>0.91157900000000003</v>
      </c>
      <c r="P33" s="6">
        <v>0.90261100000000005</v>
      </c>
    </row>
    <row r="34" spans="2:16">
      <c r="B34" s="18" t="str">
        <f>I3</f>
        <v>Log-loss</v>
      </c>
      <c r="C34" s="6">
        <v>0.163129</v>
      </c>
      <c r="D34" s="6">
        <v>0.17449899999999999</v>
      </c>
      <c r="E34" s="6">
        <v>0.18760499999999999</v>
      </c>
      <c r="F34" s="6">
        <v>0.145232</v>
      </c>
      <c r="G34" s="6">
        <v>0.16655900000000001</v>
      </c>
      <c r="H34" s="6">
        <v>0.167405</v>
      </c>
      <c r="J34" s="6" t="s">
        <v>27</v>
      </c>
      <c r="K34" s="6">
        <v>0.75806499999999999</v>
      </c>
      <c r="L34" s="6">
        <v>0.68907600000000002</v>
      </c>
      <c r="M34" s="6">
        <v>0.70748299999999997</v>
      </c>
      <c r="N34" s="6">
        <v>0.84482800000000002</v>
      </c>
      <c r="O34" s="6">
        <v>0.76190500000000005</v>
      </c>
      <c r="P34" s="6">
        <v>0.75227100000000002</v>
      </c>
    </row>
    <row r="35" spans="2:16">
      <c r="B35" s="19" t="s">
        <v>6</v>
      </c>
      <c r="C35" s="6">
        <v>0.24019199999999999</v>
      </c>
      <c r="D35" s="6">
        <v>0.26700400000000002</v>
      </c>
      <c r="E35" s="6">
        <v>0.28783999999999998</v>
      </c>
      <c r="F35" s="6">
        <v>0.18623100000000001</v>
      </c>
      <c r="G35" s="6">
        <v>0.240424</v>
      </c>
      <c r="H35" s="6">
        <v>0.244338</v>
      </c>
      <c r="J35" s="6" t="s">
        <v>48</v>
      </c>
      <c r="K35" s="6">
        <v>0.163129</v>
      </c>
      <c r="L35" s="6">
        <v>0.17449899999999999</v>
      </c>
      <c r="M35" s="6">
        <v>0.18760499999999999</v>
      </c>
      <c r="N35" s="6">
        <v>0.145232</v>
      </c>
      <c r="O35" s="6">
        <v>0.16655900000000001</v>
      </c>
      <c r="P35" s="6">
        <v>0.167405</v>
      </c>
    </row>
    <row r="36" spans="2:16">
      <c r="B36" s="1"/>
      <c r="C36" s="1"/>
      <c r="D36" s="1"/>
      <c r="E36" s="1"/>
      <c r="F36" s="1"/>
      <c r="G36" s="1"/>
    </row>
    <row r="37" spans="2:16">
      <c r="B37" s="45" t="s">
        <v>31</v>
      </c>
      <c r="C37" s="34"/>
      <c r="D37" s="34"/>
      <c r="E37" s="34"/>
      <c r="F37" s="34"/>
      <c r="G37" s="34"/>
      <c r="H37" s="35"/>
    </row>
    <row r="38" spans="2:16">
      <c r="B38" s="24"/>
      <c r="C38" s="22">
        <v>0</v>
      </c>
      <c r="D38" s="22">
        <v>1</v>
      </c>
      <c r="E38" s="22">
        <v>2</v>
      </c>
      <c r="F38" s="22">
        <v>3</v>
      </c>
      <c r="G38" s="22">
        <v>4</v>
      </c>
      <c r="H38" s="23" t="s">
        <v>18</v>
      </c>
    </row>
    <row r="39" spans="2:16">
      <c r="B39" s="18" t="s">
        <v>19</v>
      </c>
      <c r="C39" s="6">
        <v>0.98124299999999998</v>
      </c>
      <c r="D39" s="6">
        <v>0.96628400000000003</v>
      </c>
      <c r="E39" s="6">
        <v>0.93509200000000003</v>
      </c>
      <c r="F39" s="6">
        <v>0.982823</v>
      </c>
      <c r="G39" s="6">
        <v>0.93660900000000002</v>
      </c>
      <c r="H39" s="6">
        <v>0.96041100000000001</v>
      </c>
      <c r="K39" s="5">
        <v>0</v>
      </c>
      <c r="L39" s="5">
        <v>1</v>
      </c>
      <c r="M39" s="5">
        <v>2</v>
      </c>
      <c r="N39" s="5">
        <v>3</v>
      </c>
      <c r="O39" s="5">
        <v>4</v>
      </c>
      <c r="P39" s="5" t="s">
        <v>18</v>
      </c>
    </row>
    <row r="40" spans="2:16">
      <c r="B40" s="18" t="s">
        <v>20</v>
      </c>
      <c r="C40" s="6">
        <v>0.67346899999999998</v>
      </c>
      <c r="D40" s="6">
        <v>0.653061</v>
      </c>
      <c r="E40" s="6">
        <v>0.63043499999999997</v>
      </c>
      <c r="F40" s="6">
        <v>0.8</v>
      </c>
      <c r="G40" s="6">
        <v>0.72499999999999998</v>
      </c>
      <c r="H40" s="6">
        <v>0.69639300000000004</v>
      </c>
      <c r="J40" s="6" t="s">
        <v>19</v>
      </c>
      <c r="K40" s="6">
        <v>0.98124299999999998</v>
      </c>
      <c r="L40" s="6">
        <v>0.96628400000000003</v>
      </c>
      <c r="M40" s="6">
        <v>0.93509200000000003</v>
      </c>
      <c r="N40" s="6">
        <v>0.982823</v>
      </c>
      <c r="O40" s="6">
        <v>0.93660900000000002</v>
      </c>
      <c r="P40" s="6">
        <v>0.96041100000000001</v>
      </c>
    </row>
    <row r="41" spans="2:16">
      <c r="B41" s="18" t="s">
        <v>21</v>
      </c>
      <c r="C41" s="6">
        <v>0.97058800000000001</v>
      </c>
      <c r="D41" s="6">
        <v>0.94117600000000001</v>
      </c>
      <c r="E41" s="6">
        <v>0.87878800000000001</v>
      </c>
      <c r="F41" s="6">
        <v>0.96969700000000003</v>
      </c>
      <c r="G41" s="6">
        <v>0.87878800000000001</v>
      </c>
      <c r="H41" s="6">
        <v>0.92780700000000005</v>
      </c>
      <c r="J41" s="6" t="s">
        <v>20</v>
      </c>
      <c r="K41" s="6">
        <v>0.67346899999999998</v>
      </c>
      <c r="L41" s="6">
        <v>0.653061</v>
      </c>
      <c r="M41" s="6">
        <v>0.63043499999999997</v>
      </c>
      <c r="N41" s="6">
        <v>0.8</v>
      </c>
      <c r="O41" s="6">
        <v>0.72499999999999998</v>
      </c>
      <c r="P41" s="6">
        <v>0.69639300000000004</v>
      </c>
    </row>
    <row r="42" spans="2:16">
      <c r="B42" s="18" t="s">
        <v>22</v>
      </c>
      <c r="C42" s="6">
        <v>8.4620000000000008E-3</v>
      </c>
      <c r="D42" s="6">
        <v>9.4570000000000001E-3</v>
      </c>
      <c r="E42" s="6">
        <v>1.0453E-2</v>
      </c>
      <c r="F42" s="6">
        <v>4.4819999999999999E-3</v>
      </c>
      <c r="G42" s="6">
        <v>7.4700000000000001E-3</v>
      </c>
      <c r="H42" s="6">
        <v>8.0649999999999993E-3</v>
      </c>
      <c r="J42" s="6" t="s">
        <v>21</v>
      </c>
      <c r="K42" s="6">
        <v>0.97058800000000001</v>
      </c>
      <c r="L42" s="6">
        <v>0.94117600000000001</v>
      </c>
      <c r="M42" s="6">
        <v>0.87878800000000001</v>
      </c>
      <c r="N42" s="6">
        <v>0.96969700000000003</v>
      </c>
      <c r="O42" s="6">
        <v>0.87878800000000001</v>
      </c>
      <c r="P42" s="6">
        <v>0.92780700000000005</v>
      </c>
    </row>
    <row r="43" spans="2:16">
      <c r="B43" s="18" t="s">
        <v>23</v>
      </c>
      <c r="C43" s="6">
        <v>8.4620000000000008E-3</v>
      </c>
      <c r="D43" s="6">
        <v>9.4570000000000001E-3</v>
      </c>
      <c r="E43" s="6">
        <v>1.0453E-2</v>
      </c>
      <c r="F43" s="6">
        <v>4.4819999999999999E-3</v>
      </c>
      <c r="G43" s="6">
        <v>7.4700000000000001E-3</v>
      </c>
      <c r="H43" s="6">
        <v>8.0649999999999993E-3</v>
      </c>
      <c r="J43" s="6" t="s">
        <v>22</v>
      </c>
      <c r="K43" s="6">
        <v>8.4620000000000008E-3</v>
      </c>
      <c r="L43" s="6">
        <v>9.4570000000000001E-3</v>
      </c>
      <c r="M43" s="6">
        <v>1.0453E-2</v>
      </c>
      <c r="N43" s="6">
        <v>4.4819999999999999E-3</v>
      </c>
      <c r="O43" s="6">
        <v>7.4700000000000001E-3</v>
      </c>
      <c r="P43" s="6">
        <v>8.0649999999999993E-3</v>
      </c>
    </row>
    <row r="44" spans="2:16">
      <c r="B44" s="18" t="s">
        <v>24</v>
      </c>
      <c r="C44" s="6">
        <v>0.491392</v>
      </c>
      <c r="D44" s="6">
        <v>0.431556</v>
      </c>
      <c r="E44" s="6">
        <v>0.35300900000000002</v>
      </c>
      <c r="F44" s="6">
        <v>0.72271600000000003</v>
      </c>
      <c r="G44" s="6">
        <v>0.53786</v>
      </c>
      <c r="H44" s="6">
        <v>0.50730699999999995</v>
      </c>
      <c r="J44" s="6" t="s">
        <v>23</v>
      </c>
      <c r="K44" s="6">
        <v>8.4620000000000008E-3</v>
      </c>
      <c r="L44" s="6">
        <v>9.4570000000000001E-3</v>
      </c>
      <c r="M44" s="6">
        <v>1.0453E-2</v>
      </c>
      <c r="N44" s="6">
        <v>4.4819999999999999E-3</v>
      </c>
      <c r="O44" s="6">
        <v>7.4700000000000001E-3</v>
      </c>
      <c r="P44" s="6">
        <v>8.0649999999999993E-3</v>
      </c>
    </row>
    <row r="45" spans="2:16">
      <c r="B45" s="18" t="s">
        <v>25</v>
      </c>
      <c r="C45" s="6">
        <v>0.5</v>
      </c>
      <c r="D45" s="6">
        <v>0</v>
      </c>
      <c r="E45" s="6">
        <v>0</v>
      </c>
      <c r="F45" s="6">
        <v>0.5</v>
      </c>
      <c r="G45" s="6">
        <v>0</v>
      </c>
      <c r="H45" s="6">
        <v>0.2</v>
      </c>
      <c r="J45" s="6" t="s">
        <v>24</v>
      </c>
      <c r="K45" s="6">
        <v>0.491392</v>
      </c>
      <c r="L45" s="6">
        <v>0.431556</v>
      </c>
      <c r="M45" s="6">
        <v>0.35300900000000002</v>
      </c>
      <c r="N45" s="6">
        <v>0.72271600000000003</v>
      </c>
      <c r="O45" s="6">
        <v>0.53786</v>
      </c>
      <c r="P45" s="6">
        <v>0.50730699999999995</v>
      </c>
    </row>
    <row r="46" spans="2:16">
      <c r="B46" s="18" t="s">
        <v>26</v>
      </c>
      <c r="C46" s="6">
        <v>0.98124299999999998</v>
      </c>
      <c r="D46" s="6">
        <v>0.96628400000000003</v>
      </c>
      <c r="E46" s="6">
        <v>0.93509200000000003</v>
      </c>
      <c r="F46" s="6">
        <v>0.982823</v>
      </c>
      <c r="G46" s="6">
        <v>0.93660900000000002</v>
      </c>
      <c r="H46" s="6">
        <v>0.96041100000000001</v>
      </c>
      <c r="J46" s="6" t="s">
        <v>25</v>
      </c>
      <c r="K46" s="6">
        <v>0.5</v>
      </c>
      <c r="L46" s="6">
        <v>0</v>
      </c>
      <c r="M46" s="6">
        <v>0</v>
      </c>
      <c r="N46" s="6">
        <v>0.5</v>
      </c>
      <c r="O46" s="6">
        <v>0</v>
      </c>
      <c r="P46" s="6">
        <v>0.2</v>
      </c>
    </row>
    <row r="47" spans="2:16">
      <c r="B47" s="18" t="s">
        <v>27</v>
      </c>
      <c r="C47" s="6">
        <v>0.79518100000000003</v>
      </c>
      <c r="D47" s="6">
        <v>0.77108399999999999</v>
      </c>
      <c r="E47" s="6">
        <v>0.73417699999999997</v>
      </c>
      <c r="F47" s="6">
        <v>0.87671200000000005</v>
      </c>
      <c r="G47" s="6">
        <v>0.79452100000000003</v>
      </c>
      <c r="H47" s="6">
        <v>0.79433500000000001</v>
      </c>
      <c r="J47" s="6" t="s">
        <v>26</v>
      </c>
      <c r="K47" s="6">
        <v>0.98124299999999998</v>
      </c>
      <c r="L47" s="6">
        <v>0.96628400000000003</v>
      </c>
      <c r="M47" s="6">
        <v>0.93509200000000003</v>
      </c>
      <c r="N47" s="6">
        <v>0.982823</v>
      </c>
      <c r="O47" s="6">
        <v>0.93660900000000002</v>
      </c>
      <c r="P47" s="6">
        <v>0.96041100000000001</v>
      </c>
    </row>
    <row r="48" spans="2:16">
      <c r="B48" s="18" t="str">
        <f>I3</f>
        <v>Log-loss</v>
      </c>
      <c r="C48" s="6">
        <v>3.3264000000000002E-2</v>
      </c>
      <c r="D48" s="6">
        <v>3.8572000000000002E-2</v>
      </c>
      <c r="E48" s="6">
        <v>3.7046000000000003E-2</v>
      </c>
      <c r="F48" s="6">
        <v>3.3486000000000002E-2</v>
      </c>
      <c r="G48" s="6">
        <v>3.8223E-2</v>
      </c>
      <c r="H48" s="6">
        <v>3.6117999999999997E-2</v>
      </c>
      <c r="J48" s="6" t="s">
        <v>27</v>
      </c>
      <c r="K48" s="6">
        <v>0.79518100000000003</v>
      </c>
      <c r="L48" s="6">
        <v>0.77108399999999999</v>
      </c>
      <c r="M48" s="6">
        <v>0.73417699999999997</v>
      </c>
      <c r="N48" s="6">
        <v>0.87671200000000005</v>
      </c>
      <c r="O48" s="6">
        <v>0.79452100000000003</v>
      </c>
      <c r="P48" s="6">
        <v>0.79433500000000001</v>
      </c>
    </row>
    <row r="49" spans="2:16">
      <c r="B49" s="19"/>
      <c r="C49" s="6"/>
      <c r="D49" s="6"/>
      <c r="E49" s="6"/>
      <c r="F49" s="6"/>
      <c r="G49" s="6"/>
      <c r="H49" s="6"/>
      <c r="J49" s="6" t="s">
        <v>48</v>
      </c>
      <c r="K49" s="6">
        <v>3.3264000000000002E-2</v>
      </c>
      <c r="L49" s="6">
        <v>3.8572000000000002E-2</v>
      </c>
      <c r="M49" s="6">
        <v>3.7046000000000003E-2</v>
      </c>
      <c r="N49" s="6">
        <v>3.3486000000000002E-2</v>
      </c>
      <c r="O49" s="6">
        <v>3.8223E-2</v>
      </c>
      <c r="P49" s="6">
        <v>3.6117999999999997E-2</v>
      </c>
    </row>
    <row r="50" spans="2:16">
      <c r="B50" s="1"/>
      <c r="C50" s="1"/>
      <c r="D50" s="1"/>
      <c r="E50" s="1"/>
      <c r="F50" s="1"/>
      <c r="G50" s="1"/>
      <c r="J50" s="6" t="s">
        <v>6</v>
      </c>
      <c r="K50" s="6">
        <v>9.1989000000000001E-2</v>
      </c>
      <c r="L50" s="6">
        <v>9.7249000000000002E-2</v>
      </c>
      <c r="M50" s="6">
        <v>0.10224</v>
      </c>
      <c r="N50" s="6">
        <v>6.6947999999999994E-2</v>
      </c>
      <c r="O50" s="6">
        <v>8.6430000000000007E-2</v>
      </c>
      <c r="P50" s="6">
        <v>8.8970999999999995E-2</v>
      </c>
    </row>
    <row r="51" spans="2:16">
      <c r="B51" s="45" t="s">
        <v>32</v>
      </c>
      <c r="C51" s="34"/>
      <c r="D51" s="34"/>
      <c r="E51" s="34"/>
      <c r="F51" s="34"/>
      <c r="G51" s="34"/>
      <c r="H51" s="35"/>
    </row>
    <row r="52" spans="2:16">
      <c r="B52" s="15"/>
      <c r="C52" s="22">
        <v>0</v>
      </c>
      <c r="D52" s="22">
        <v>1</v>
      </c>
      <c r="E52" s="22">
        <v>2</v>
      </c>
      <c r="F52" s="22">
        <v>3</v>
      </c>
      <c r="G52" s="22">
        <v>4</v>
      </c>
      <c r="H52" s="23" t="s">
        <v>18</v>
      </c>
      <c r="J52" s="5">
        <v>0</v>
      </c>
      <c r="K52" s="5">
        <v>1</v>
      </c>
      <c r="L52" s="5">
        <v>2</v>
      </c>
      <c r="M52" s="5">
        <v>3</v>
      </c>
      <c r="N52" s="5">
        <v>4</v>
      </c>
      <c r="O52" s="5" t="s">
        <v>18</v>
      </c>
    </row>
    <row r="53" spans="2:16">
      <c r="B53" s="18" t="s">
        <v>19</v>
      </c>
      <c r="C53" s="6">
        <v>0.97952600000000001</v>
      </c>
      <c r="D53" s="6">
        <v>0.95330999999999999</v>
      </c>
      <c r="E53" s="6">
        <v>0.91784200000000005</v>
      </c>
      <c r="F53" s="6">
        <v>0.93838200000000005</v>
      </c>
      <c r="G53" s="6">
        <v>0.91568700000000003</v>
      </c>
      <c r="H53" s="6">
        <v>0.94094900000000004</v>
      </c>
      <c r="J53" s="6" t="s">
        <v>19</v>
      </c>
      <c r="K53" s="6">
        <v>0.97952600000000001</v>
      </c>
      <c r="L53" s="6">
        <v>0.95330999999999999</v>
      </c>
      <c r="M53" s="6">
        <v>0.91784200000000005</v>
      </c>
      <c r="N53" s="6">
        <v>0.93838200000000005</v>
      </c>
      <c r="O53" s="6">
        <v>0.91568700000000003</v>
      </c>
      <c r="P53" s="6">
        <v>0.94094900000000004</v>
      </c>
    </row>
    <row r="54" spans="2:16">
      <c r="B54" s="18" t="s">
        <v>20</v>
      </c>
      <c r="C54" s="6">
        <v>0.641509</v>
      </c>
      <c r="D54" s="6">
        <v>0.66666700000000001</v>
      </c>
      <c r="E54" s="6">
        <v>0.59183699999999995</v>
      </c>
      <c r="F54" s="6">
        <v>0.66666700000000001</v>
      </c>
      <c r="G54" s="6">
        <v>0.56862699999999999</v>
      </c>
      <c r="H54" s="6">
        <v>0.62706099999999998</v>
      </c>
      <c r="J54" s="6" t="s">
        <v>20</v>
      </c>
      <c r="K54" s="6">
        <v>0.641509</v>
      </c>
      <c r="L54" s="6">
        <v>0.66666700000000001</v>
      </c>
      <c r="M54" s="6">
        <v>0.59183699999999995</v>
      </c>
      <c r="N54" s="6">
        <v>0.66666700000000001</v>
      </c>
      <c r="O54" s="6">
        <v>0.56862699999999999</v>
      </c>
      <c r="P54" s="6">
        <v>0.62706099999999998</v>
      </c>
    </row>
    <row r="55" spans="2:16">
      <c r="B55" s="18" t="s">
        <v>21</v>
      </c>
      <c r="C55" s="6">
        <v>1</v>
      </c>
      <c r="D55" s="6">
        <v>0.94117600000000001</v>
      </c>
      <c r="E55" s="6">
        <v>0.87878800000000001</v>
      </c>
      <c r="F55" s="6">
        <v>0.90909099999999998</v>
      </c>
      <c r="G55" s="6">
        <v>0.87878800000000001</v>
      </c>
      <c r="H55" s="6">
        <v>0.92156899999999997</v>
      </c>
      <c r="J55" s="6" t="s">
        <v>21</v>
      </c>
      <c r="K55" s="6">
        <v>1</v>
      </c>
      <c r="L55" s="6">
        <v>0.94117600000000001</v>
      </c>
      <c r="M55" s="6">
        <v>0.87878800000000001</v>
      </c>
      <c r="N55" s="6">
        <v>0.90909099999999998</v>
      </c>
      <c r="O55" s="6">
        <v>0.87878800000000001</v>
      </c>
      <c r="P55" s="6">
        <v>0.92156899999999997</v>
      </c>
    </row>
    <row r="56" spans="2:16">
      <c r="B56" s="18" t="s">
        <v>22</v>
      </c>
      <c r="C56" s="6">
        <v>3.8152999999999999E-2</v>
      </c>
      <c r="D56" s="6">
        <v>3.6216999999999999E-2</v>
      </c>
      <c r="E56" s="6">
        <v>4.829E-2</v>
      </c>
      <c r="F56" s="6">
        <v>3.6216999999999999E-2</v>
      </c>
      <c r="G56" s="6">
        <v>5.2313999999999999E-2</v>
      </c>
      <c r="H56" s="6">
        <v>4.2237999999999998E-2</v>
      </c>
      <c r="J56" s="6" t="s">
        <v>22</v>
      </c>
      <c r="K56" s="6">
        <v>3.8152999999999999E-2</v>
      </c>
      <c r="L56" s="6">
        <v>3.6216999999999999E-2</v>
      </c>
      <c r="M56" s="6">
        <v>4.829E-2</v>
      </c>
      <c r="N56" s="6">
        <v>3.6216999999999999E-2</v>
      </c>
      <c r="O56" s="6">
        <v>5.2313999999999999E-2</v>
      </c>
      <c r="P56" s="6">
        <v>4.2237999999999998E-2</v>
      </c>
    </row>
    <row r="57" spans="2:16">
      <c r="B57" s="18" t="s">
        <v>23</v>
      </c>
      <c r="C57" s="6">
        <v>3.8152999999999999E-2</v>
      </c>
      <c r="D57" s="6">
        <v>3.6216999999999999E-2</v>
      </c>
      <c r="E57" s="6">
        <v>4.829E-2</v>
      </c>
      <c r="F57" s="6">
        <v>3.6216999999999999E-2</v>
      </c>
      <c r="G57" s="6">
        <v>5.2313999999999999E-2</v>
      </c>
      <c r="H57" s="6">
        <v>4.2237999999999998E-2</v>
      </c>
      <c r="J57" s="6" t="s">
        <v>23</v>
      </c>
      <c r="K57" s="6">
        <v>3.8152999999999999E-2</v>
      </c>
      <c r="L57" s="6">
        <v>3.6216999999999999E-2</v>
      </c>
      <c r="M57" s="6">
        <v>4.829E-2</v>
      </c>
      <c r="N57" s="6">
        <v>3.6216999999999999E-2</v>
      </c>
      <c r="O57" s="6">
        <v>5.2313999999999999E-2</v>
      </c>
      <c r="P57" s="6">
        <v>4.2237999999999998E-2</v>
      </c>
    </row>
    <row r="58" spans="2:16">
      <c r="B58" s="18" t="s">
        <v>24</v>
      </c>
      <c r="C58" s="6">
        <v>0.40022799999999997</v>
      </c>
      <c r="D58" s="6">
        <v>0.43171100000000001</v>
      </c>
      <c r="E58" s="6">
        <v>0.221003</v>
      </c>
      <c r="F58" s="6">
        <v>0.41575200000000001</v>
      </c>
      <c r="G58" s="6">
        <v>0.156087</v>
      </c>
      <c r="H58" s="6">
        <v>0.32495600000000002</v>
      </c>
      <c r="J58" s="6" t="s">
        <v>24</v>
      </c>
      <c r="K58" s="6">
        <v>0.40022799999999997</v>
      </c>
      <c r="L58" s="6">
        <v>0.43171100000000001</v>
      </c>
      <c r="M58" s="6">
        <v>0.221003</v>
      </c>
      <c r="N58" s="6">
        <v>0.41575200000000001</v>
      </c>
      <c r="O58" s="6">
        <v>0.156087</v>
      </c>
      <c r="P58" s="6">
        <v>0.32495600000000002</v>
      </c>
    </row>
    <row r="59" spans="2:16">
      <c r="B59" s="18" t="s">
        <v>25</v>
      </c>
      <c r="C59" s="6">
        <v>1</v>
      </c>
      <c r="D59" s="6">
        <v>0</v>
      </c>
      <c r="E59" s="6">
        <v>0.5</v>
      </c>
      <c r="F59" s="6">
        <v>0.5</v>
      </c>
      <c r="G59" s="6">
        <v>0</v>
      </c>
      <c r="H59" s="6">
        <v>0.4</v>
      </c>
      <c r="J59" s="6" t="s">
        <v>25</v>
      </c>
      <c r="K59" s="6">
        <v>1</v>
      </c>
      <c r="L59" s="6">
        <v>0</v>
      </c>
      <c r="M59" s="6">
        <v>0.5</v>
      </c>
      <c r="N59" s="6">
        <v>0.5</v>
      </c>
      <c r="O59" s="6">
        <v>0</v>
      </c>
      <c r="P59" s="6">
        <v>0.4</v>
      </c>
    </row>
    <row r="60" spans="2:16">
      <c r="B60" s="18" t="s">
        <v>26</v>
      </c>
      <c r="C60" s="6">
        <v>0.97952600000000001</v>
      </c>
      <c r="D60" s="6">
        <v>0.95330999999999999</v>
      </c>
      <c r="E60" s="6">
        <v>0.91784200000000005</v>
      </c>
      <c r="F60" s="6">
        <v>0.93838200000000005</v>
      </c>
      <c r="G60" s="6">
        <v>0.91568700000000003</v>
      </c>
      <c r="H60" s="6">
        <v>0.94094900000000004</v>
      </c>
      <c r="J60" s="6" t="s">
        <v>26</v>
      </c>
      <c r="K60" s="6">
        <v>0.97952600000000001</v>
      </c>
      <c r="L60" s="6">
        <v>0.95330999999999999</v>
      </c>
      <c r="M60" s="6">
        <v>0.91784200000000005</v>
      </c>
      <c r="N60" s="6">
        <v>0.93838200000000005</v>
      </c>
      <c r="O60" s="6">
        <v>0.91568700000000003</v>
      </c>
      <c r="P60" s="6">
        <v>0.94094900000000004</v>
      </c>
    </row>
    <row r="61" spans="2:16">
      <c r="B61" s="18" t="s">
        <v>27</v>
      </c>
      <c r="C61" s="6">
        <v>0.781609</v>
      </c>
      <c r="D61" s="6">
        <v>0.78048799999999996</v>
      </c>
      <c r="E61" s="6">
        <v>0.70731699999999997</v>
      </c>
      <c r="F61" s="6">
        <v>0.769231</v>
      </c>
      <c r="G61" s="6">
        <v>0.69047599999999998</v>
      </c>
      <c r="H61" s="6">
        <v>0.74582400000000004</v>
      </c>
      <c r="J61" s="6" t="s">
        <v>27</v>
      </c>
      <c r="K61" s="6">
        <v>0.781609</v>
      </c>
      <c r="L61" s="6">
        <v>0.78048799999999996</v>
      </c>
      <c r="M61" s="6">
        <v>0.70731699999999997</v>
      </c>
      <c r="N61" s="6">
        <v>0.769231</v>
      </c>
      <c r="O61" s="6">
        <v>0.69047599999999998</v>
      </c>
      <c r="P61" s="6">
        <v>0.74582400000000004</v>
      </c>
    </row>
    <row r="62" spans="2:16">
      <c r="B62" s="18" t="str">
        <f>B48</f>
        <v>Log-loss</v>
      </c>
      <c r="C62" s="6">
        <v>0.115499</v>
      </c>
      <c r="D62" s="6">
        <v>0.133303</v>
      </c>
      <c r="E62" s="6">
        <v>0.116628</v>
      </c>
      <c r="F62" s="6">
        <v>0.118824</v>
      </c>
      <c r="G62" s="6">
        <v>0.15293499999999999</v>
      </c>
      <c r="H62" s="6">
        <v>0.127438</v>
      </c>
      <c r="J62" s="6" t="s">
        <v>48</v>
      </c>
      <c r="K62" s="6">
        <v>0.115499</v>
      </c>
      <c r="L62" s="6">
        <v>0.133303</v>
      </c>
      <c r="M62" s="6">
        <v>0.116628</v>
      </c>
      <c r="N62" s="6">
        <v>0.118824</v>
      </c>
      <c r="O62" s="6">
        <v>0.15293499999999999</v>
      </c>
      <c r="P62" s="6">
        <v>0.127438</v>
      </c>
    </row>
    <row r="63" spans="2:16">
      <c r="B63" s="19" t="s">
        <v>6</v>
      </c>
      <c r="C63" s="6">
        <v>0.195327</v>
      </c>
      <c r="D63" s="6">
        <v>0.190308</v>
      </c>
      <c r="E63" s="6">
        <v>0.219749</v>
      </c>
      <c r="F63" s="6">
        <v>0.190308</v>
      </c>
      <c r="G63" s="6">
        <v>0.22872200000000001</v>
      </c>
      <c r="H63" s="6">
        <v>0.20488300000000001</v>
      </c>
      <c r="J63" s="6" t="s">
        <v>6</v>
      </c>
      <c r="K63" s="6">
        <v>0.195327</v>
      </c>
      <c r="L63" s="6">
        <v>0.190308</v>
      </c>
      <c r="M63" s="6">
        <v>0.219749</v>
      </c>
      <c r="N63" s="6">
        <v>0.190308</v>
      </c>
      <c r="O63" s="6">
        <v>0.22872200000000001</v>
      </c>
      <c r="P63" s="6">
        <v>0.20488300000000001</v>
      </c>
    </row>
    <row r="64" spans="2:16">
      <c r="J64" s="6"/>
      <c r="K64" s="6"/>
      <c r="L64" s="6"/>
      <c r="M64" s="6"/>
      <c r="N64" s="6"/>
      <c r="O64" s="6"/>
    </row>
  </sheetData>
  <mergeCells count="1">
    <mergeCell ref="B2:I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CA35C-1481-E642-B801-4029635777CC}">
  <dimension ref="B2:Q63"/>
  <sheetViews>
    <sheetView topLeftCell="A3" workbookViewId="0">
      <selection activeCell="C18" sqref="C18:H18"/>
    </sheetView>
  </sheetViews>
  <sheetFormatPr baseColWidth="10" defaultRowHeight="16"/>
  <cols>
    <col min="8" max="8" width="12.6640625" customWidth="1"/>
    <col min="9" max="9" width="13.5" customWidth="1"/>
  </cols>
  <sheetData>
    <row r="2" spans="2:17">
      <c r="B2" s="107" t="s">
        <v>33</v>
      </c>
      <c r="C2" s="108"/>
      <c r="D2" s="108"/>
      <c r="E2" s="108"/>
      <c r="F2" s="108"/>
      <c r="G2" s="108"/>
      <c r="H2" s="108"/>
      <c r="I2" s="109"/>
    </row>
    <row r="3" spans="2:17">
      <c r="B3" s="27" t="s">
        <v>4</v>
      </c>
      <c r="C3" s="28" t="s">
        <v>5</v>
      </c>
      <c r="D3" s="29" t="s">
        <v>46</v>
      </c>
      <c r="E3" s="29" t="s">
        <v>47</v>
      </c>
      <c r="F3" s="29" t="s">
        <v>34</v>
      </c>
      <c r="G3" s="29" t="s">
        <v>7</v>
      </c>
      <c r="H3" s="29" t="s">
        <v>8</v>
      </c>
      <c r="I3" s="30" t="s">
        <v>45</v>
      </c>
    </row>
    <row r="4" spans="2:17">
      <c r="B4" s="27" t="s">
        <v>9</v>
      </c>
      <c r="C4" s="28" t="s">
        <v>2</v>
      </c>
      <c r="D4" s="31">
        <f>H12</f>
        <v>0</v>
      </c>
      <c r="E4" s="31">
        <f>H12</f>
        <v>0</v>
      </c>
      <c r="F4" s="31">
        <f>H18</f>
        <v>0.5</v>
      </c>
      <c r="G4" s="31">
        <f>H11</f>
        <v>0.5</v>
      </c>
      <c r="H4" s="31">
        <f>H19</f>
        <v>0</v>
      </c>
      <c r="I4" s="32">
        <f>H17</f>
        <v>0.117635</v>
      </c>
    </row>
    <row r="5" spans="2:17">
      <c r="B5" s="27" t="s">
        <v>3</v>
      </c>
      <c r="C5" s="33"/>
      <c r="D5" s="31">
        <f>H26</f>
        <v>0</v>
      </c>
      <c r="E5" s="31">
        <f>H27</f>
        <v>0</v>
      </c>
      <c r="F5" s="31">
        <f>H32</f>
        <v>0.5</v>
      </c>
      <c r="G5" s="31">
        <f>H25</f>
        <v>0.5</v>
      </c>
      <c r="H5" s="31">
        <f>H33</f>
        <v>0</v>
      </c>
      <c r="I5" s="32">
        <f>H31</f>
        <v>0.30192999999999998</v>
      </c>
    </row>
    <row r="6" spans="2:17">
      <c r="B6" s="27" t="s">
        <v>10</v>
      </c>
      <c r="C6" s="28" t="s">
        <v>2</v>
      </c>
      <c r="D6" s="31">
        <f>H40</f>
        <v>0</v>
      </c>
      <c r="E6" s="31">
        <f>H41</f>
        <v>0</v>
      </c>
      <c r="F6" s="31">
        <f>H46</f>
        <v>0.5</v>
      </c>
      <c r="G6" s="31">
        <f>H39</f>
        <v>0.5</v>
      </c>
      <c r="H6" s="31">
        <f>H47</f>
        <v>0</v>
      </c>
      <c r="I6" s="32">
        <f>H48</f>
        <v>7.8575999999999993E-2</v>
      </c>
    </row>
    <row r="7" spans="2:17">
      <c r="B7" s="38" t="s">
        <v>3</v>
      </c>
      <c r="C7" s="39"/>
      <c r="D7" s="40">
        <f>H54</f>
        <v>0</v>
      </c>
      <c r="E7" s="40">
        <f>H55</f>
        <v>0</v>
      </c>
      <c r="F7" s="40">
        <f>H60</f>
        <v>0.5</v>
      </c>
      <c r="G7" s="40">
        <f>H53</f>
        <v>0.5</v>
      </c>
      <c r="H7" s="40">
        <f>H61</f>
        <v>0</v>
      </c>
      <c r="I7" s="41">
        <f>H62</f>
        <v>0.264629</v>
      </c>
    </row>
    <row r="8" spans="2:17">
      <c r="B8" s="14"/>
      <c r="C8" s="14"/>
      <c r="D8" s="14"/>
      <c r="E8" s="14"/>
      <c r="F8" s="14"/>
      <c r="G8" s="14"/>
      <c r="H8" s="9"/>
      <c r="I8" s="9"/>
    </row>
    <row r="9" spans="2:17">
      <c r="B9" s="42" t="s">
        <v>29</v>
      </c>
      <c r="C9" s="43"/>
      <c r="D9" s="43"/>
      <c r="E9" s="43"/>
      <c r="F9" s="43"/>
      <c r="G9" s="43"/>
      <c r="H9" s="44"/>
      <c r="I9" s="9"/>
    </row>
    <row r="10" spans="2:17">
      <c r="B10" s="21"/>
      <c r="C10" s="22">
        <v>0</v>
      </c>
      <c r="D10" s="22">
        <v>1</v>
      </c>
      <c r="E10" s="22">
        <v>2</v>
      </c>
      <c r="F10" s="22">
        <v>3</v>
      </c>
      <c r="G10" s="22">
        <v>4</v>
      </c>
      <c r="H10" s="23" t="s">
        <v>18</v>
      </c>
      <c r="I10" s="9"/>
      <c r="J10" s="5">
        <v>0</v>
      </c>
      <c r="K10" s="5">
        <v>1</v>
      </c>
      <c r="L10" s="5">
        <v>2</v>
      </c>
      <c r="M10" s="5">
        <v>3</v>
      </c>
      <c r="N10" s="5">
        <v>4</v>
      </c>
      <c r="O10" s="5" t="s">
        <v>18</v>
      </c>
    </row>
    <row r="11" spans="2:17">
      <c r="B11" s="18" t="s">
        <v>19</v>
      </c>
      <c r="C11" s="6">
        <v>0.5</v>
      </c>
      <c r="D11" s="6">
        <v>0.5</v>
      </c>
      <c r="E11" s="6">
        <v>0.5</v>
      </c>
      <c r="F11" s="6">
        <v>0.5</v>
      </c>
      <c r="G11" s="6">
        <v>0.5</v>
      </c>
      <c r="H11" s="6">
        <v>0.5</v>
      </c>
      <c r="I11" s="9"/>
      <c r="J11" s="6" t="s">
        <v>19</v>
      </c>
      <c r="K11" s="6">
        <v>0.5</v>
      </c>
      <c r="L11" s="6">
        <v>0.5</v>
      </c>
      <c r="M11" s="6">
        <v>0.5</v>
      </c>
      <c r="N11" s="6">
        <v>0.5</v>
      </c>
      <c r="O11" s="6">
        <v>0.5</v>
      </c>
      <c r="P11" s="6">
        <v>0.5</v>
      </c>
    </row>
    <row r="12" spans="2:17">
      <c r="B12" s="18" t="s">
        <v>20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9"/>
      <c r="J12" s="6" t="s">
        <v>20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/>
    </row>
    <row r="13" spans="2:17">
      <c r="B13" s="18" t="s">
        <v>21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J13" s="6" t="s">
        <v>21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/>
    </row>
    <row r="14" spans="2:17">
      <c r="B14" s="18" t="s">
        <v>22</v>
      </c>
      <c r="C14" s="6">
        <v>2.708E-2</v>
      </c>
      <c r="D14" s="6">
        <v>2.7573E-2</v>
      </c>
      <c r="E14" s="6">
        <v>2.7573E-2</v>
      </c>
      <c r="F14" s="6">
        <v>2.7094E-2</v>
      </c>
      <c r="G14" s="6">
        <v>2.7094E-2</v>
      </c>
      <c r="H14" s="6">
        <v>2.7283000000000002E-2</v>
      </c>
      <c r="J14" s="6" t="s">
        <v>22</v>
      </c>
      <c r="K14" s="6">
        <v>2.708E-2</v>
      </c>
      <c r="L14" s="6">
        <v>2.7573E-2</v>
      </c>
      <c r="M14" s="6">
        <v>2.7573E-2</v>
      </c>
      <c r="N14" s="6">
        <v>2.7094E-2</v>
      </c>
      <c r="O14" s="6">
        <v>2.7094E-2</v>
      </c>
      <c r="P14" s="6">
        <v>2.7283000000000002E-2</v>
      </c>
      <c r="Q14" s="6"/>
    </row>
    <row r="15" spans="2:17">
      <c r="B15" s="18" t="s">
        <v>23</v>
      </c>
      <c r="C15" s="6">
        <v>2.708E-2</v>
      </c>
      <c r="D15" s="6">
        <v>2.7573E-2</v>
      </c>
      <c r="E15" s="6">
        <v>2.7573E-2</v>
      </c>
      <c r="F15" s="6">
        <v>2.7094E-2</v>
      </c>
      <c r="G15" s="6">
        <v>2.7094E-2</v>
      </c>
      <c r="H15" s="6">
        <v>2.7283000000000002E-2</v>
      </c>
      <c r="J15" s="6" t="s">
        <v>23</v>
      </c>
      <c r="K15" s="6">
        <v>2.708E-2</v>
      </c>
      <c r="L15" s="6">
        <v>2.7573E-2</v>
      </c>
      <c r="M15" s="6">
        <v>2.7573E-2</v>
      </c>
      <c r="N15" s="6">
        <v>2.7094E-2</v>
      </c>
      <c r="O15" s="6">
        <v>2.7094E-2</v>
      </c>
      <c r="P15" s="6">
        <v>2.7283000000000002E-2</v>
      </c>
      <c r="Q15" s="6"/>
    </row>
    <row r="16" spans="2:17">
      <c r="B16" s="18" t="s">
        <v>24</v>
      </c>
      <c r="C16" s="6">
        <v>-2.7834000000000001E-2</v>
      </c>
      <c r="D16" s="6">
        <v>-2.8354000000000001E-2</v>
      </c>
      <c r="E16" s="6">
        <v>-2.8354000000000001E-2</v>
      </c>
      <c r="F16" s="6">
        <v>-2.7848000000000001E-2</v>
      </c>
      <c r="G16" s="6">
        <v>-2.7848000000000001E-2</v>
      </c>
      <c r="H16" s="6">
        <v>-2.8048E-2</v>
      </c>
      <c r="J16" s="6" t="s">
        <v>24</v>
      </c>
      <c r="K16" s="6">
        <v>-2.7834000000000001E-2</v>
      </c>
      <c r="L16" s="6">
        <v>-2.8354000000000001E-2</v>
      </c>
      <c r="M16" s="6">
        <v>-2.8354000000000001E-2</v>
      </c>
      <c r="N16" s="6">
        <v>-2.7848000000000001E-2</v>
      </c>
      <c r="O16" s="6">
        <v>-2.7848000000000001E-2</v>
      </c>
      <c r="P16" s="6">
        <v>-2.8048E-2</v>
      </c>
      <c r="Q16" s="6"/>
    </row>
    <row r="17" spans="2:17">
      <c r="B17" s="18" t="s">
        <v>42</v>
      </c>
      <c r="C17" s="6">
        <v>0.111149</v>
      </c>
      <c r="D17" s="6">
        <v>0.13375400000000001</v>
      </c>
      <c r="E17" s="6">
        <v>0.103232</v>
      </c>
      <c r="F17" s="6">
        <v>0.11554399999999999</v>
      </c>
      <c r="G17" s="6">
        <v>0.124496</v>
      </c>
      <c r="H17" s="6">
        <v>0.117635</v>
      </c>
      <c r="J17" s="6" t="s">
        <v>26</v>
      </c>
      <c r="K17" s="6">
        <v>0.5</v>
      </c>
      <c r="L17" s="6">
        <v>0.5</v>
      </c>
      <c r="M17" s="6">
        <v>0.5</v>
      </c>
      <c r="N17" s="6">
        <v>0.5</v>
      </c>
      <c r="O17" s="6">
        <v>0.5</v>
      </c>
      <c r="P17" s="6">
        <v>0.5</v>
      </c>
      <c r="Q17" s="6"/>
    </row>
    <row r="18" spans="2:17">
      <c r="B18" s="18" t="s">
        <v>26</v>
      </c>
      <c r="C18" s="6">
        <v>0.5</v>
      </c>
      <c r="D18" s="6">
        <v>0.5</v>
      </c>
      <c r="E18" s="6">
        <v>0.5</v>
      </c>
      <c r="F18" s="6">
        <v>0.5</v>
      </c>
      <c r="G18" s="6">
        <v>0.5</v>
      </c>
      <c r="H18" s="6">
        <v>0.5</v>
      </c>
      <c r="J18" s="6" t="s">
        <v>27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/>
    </row>
    <row r="19" spans="2:17">
      <c r="B19" s="18" t="s">
        <v>27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J19" s="6" t="s">
        <v>51</v>
      </c>
      <c r="K19" s="6">
        <v>0.111149</v>
      </c>
      <c r="L19" s="6">
        <v>0.13375400000000001</v>
      </c>
      <c r="M19" s="6">
        <v>0.103232</v>
      </c>
      <c r="N19" s="6">
        <v>0.11554399999999999</v>
      </c>
      <c r="O19" s="6">
        <v>0.124496</v>
      </c>
      <c r="P19" s="6">
        <v>0.117635</v>
      </c>
      <c r="Q19" s="6"/>
    </row>
    <row r="20" spans="2:17">
      <c r="B20" s="18"/>
      <c r="C20" s="6"/>
      <c r="D20" s="6"/>
      <c r="E20" s="6"/>
      <c r="F20" s="6"/>
      <c r="G20" s="6"/>
      <c r="H20" s="6"/>
      <c r="J20" s="6" t="s">
        <v>6</v>
      </c>
      <c r="K20" s="6">
        <v>0.16456100000000001</v>
      </c>
      <c r="L20" s="6">
        <v>0.16605</v>
      </c>
      <c r="M20" s="6">
        <v>0.16605</v>
      </c>
      <c r="N20" s="6">
        <v>0.164601</v>
      </c>
      <c r="O20" s="6">
        <v>0.164601</v>
      </c>
      <c r="P20" s="6">
        <v>0.16517299999999999</v>
      </c>
      <c r="Q20" s="6"/>
    </row>
    <row r="21" spans="2:17">
      <c r="B21" s="19"/>
      <c r="C21" s="6"/>
      <c r="D21" s="6"/>
      <c r="E21" s="6"/>
      <c r="F21" s="6"/>
      <c r="G21" s="6"/>
      <c r="H21" s="6"/>
      <c r="K21" s="6"/>
      <c r="L21" s="6"/>
      <c r="M21" s="6"/>
      <c r="N21" s="6"/>
      <c r="O21" s="6"/>
      <c r="P21" s="6"/>
      <c r="Q21" s="6"/>
    </row>
    <row r="22" spans="2:17">
      <c r="B22" s="14"/>
      <c r="K22" s="6"/>
      <c r="L22" s="6"/>
      <c r="M22" s="6"/>
      <c r="N22" s="6"/>
      <c r="O22" s="6"/>
      <c r="P22" s="6"/>
      <c r="Q22" s="6"/>
    </row>
    <row r="23" spans="2:17">
      <c r="B23" s="42" t="s">
        <v>30</v>
      </c>
      <c r="C23" s="43"/>
      <c r="D23" s="43"/>
      <c r="E23" s="43"/>
      <c r="F23" s="43"/>
      <c r="G23" s="43"/>
      <c r="H23" s="44"/>
    </row>
    <row r="24" spans="2:17">
      <c r="B24" s="20"/>
      <c r="C24" s="22">
        <v>0</v>
      </c>
      <c r="D24" s="22">
        <v>1</v>
      </c>
      <c r="E24" s="22">
        <v>2</v>
      </c>
      <c r="F24" s="22">
        <v>3</v>
      </c>
      <c r="G24" s="22">
        <v>4</v>
      </c>
      <c r="H24" s="23" t="s">
        <v>18</v>
      </c>
      <c r="J24" s="5">
        <v>0</v>
      </c>
      <c r="K24" s="5">
        <v>1</v>
      </c>
      <c r="L24" s="5">
        <v>2</v>
      </c>
      <c r="M24" s="5">
        <v>3</v>
      </c>
      <c r="N24" s="5">
        <v>4</v>
      </c>
      <c r="O24" s="5" t="s">
        <v>18</v>
      </c>
    </row>
    <row r="25" spans="2:17">
      <c r="B25" s="18" t="s">
        <v>19</v>
      </c>
      <c r="C25" s="6">
        <v>0.5</v>
      </c>
      <c r="D25" s="6">
        <v>0.5</v>
      </c>
      <c r="E25" s="6">
        <v>0.5</v>
      </c>
      <c r="F25" s="6">
        <v>0.5</v>
      </c>
      <c r="G25" s="6">
        <v>0.5</v>
      </c>
      <c r="H25" s="6">
        <v>0.5</v>
      </c>
      <c r="J25" s="6" t="s">
        <v>19</v>
      </c>
      <c r="K25" s="6">
        <v>0.5</v>
      </c>
      <c r="L25" s="6">
        <v>0.5</v>
      </c>
      <c r="M25" s="6">
        <v>0.5</v>
      </c>
      <c r="N25" s="6">
        <v>0.5</v>
      </c>
      <c r="O25" s="6">
        <v>0.5</v>
      </c>
      <c r="P25" s="6">
        <v>0.5</v>
      </c>
    </row>
    <row r="26" spans="2:17">
      <c r="B26" s="18" t="s">
        <v>20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J26" s="6" t="s">
        <v>20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/>
    </row>
    <row r="27" spans="2:17">
      <c r="B27" s="18" t="s">
        <v>21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J27" s="6" t="s">
        <v>21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/>
    </row>
    <row r="28" spans="2:17">
      <c r="B28" s="18" t="s">
        <v>22</v>
      </c>
      <c r="C28" s="6">
        <v>0.107692</v>
      </c>
      <c r="D28" s="6">
        <v>0.1079</v>
      </c>
      <c r="E28" s="6">
        <v>0.105973</v>
      </c>
      <c r="F28" s="6">
        <v>0.105973</v>
      </c>
      <c r="G28" s="6">
        <v>0.105973</v>
      </c>
      <c r="H28" s="6">
        <v>0.10670200000000001</v>
      </c>
      <c r="J28" s="6" t="s">
        <v>22</v>
      </c>
      <c r="K28" s="6">
        <v>0.107692</v>
      </c>
      <c r="L28" s="6">
        <v>0.1079</v>
      </c>
      <c r="M28" s="6">
        <v>0.105973</v>
      </c>
      <c r="N28" s="6">
        <v>0.105973</v>
      </c>
      <c r="O28" s="6">
        <v>0.105973</v>
      </c>
      <c r="P28" s="6">
        <v>0.10670200000000001</v>
      </c>
      <c r="Q28" s="6"/>
    </row>
    <row r="29" spans="2:17">
      <c r="B29" s="18" t="s">
        <v>23</v>
      </c>
      <c r="C29" s="6">
        <v>0.107692</v>
      </c>
      <c r="D29" s="6">
        <v>0.1079</v>
      </c>
      <c r="E29" s="6">
        <v>0.105973</v>
      </c>
      <c r="F29" s="6">
        <v>0.105973</v>
      </c>
      <c r="G29" s="6">
        <v>0.105973</v>
      </c>
      <c r="H29" s="6">
        <v>0.10670200000000001</v>
      </c>
      <c r="J29" s="6" t="s">
        <v>23</v>
      </c>
      <c r="K29" s="6">
        <v>0.107692</v>
      </c>
      <c r="L29" s="6">
        <v>0.1079</v>
      </c>
      <c r="M29" s="6">
        <v>0.105973</v>
      </c>
      <c r="N29" s="6">
        <v>0.105973</v>
      </c>
      <c r="O29" s="6">
        <v>0.105973</v>
      </c>
      <c r="P29" s="6">
        <v>0.10670200000000001</v>
      </c>
      <c r="Q29" s="6"/>
    </row>
    <row r="30" spans="2:17">
      <c r="B30" s="18" t="s">
        <v>24</v>
      </c>
      <c r="C30" s="6">
        <v>-0.12069000000000001</v>
      </c>
      <c r="D30" s="6">
        <v>-0.12095</v>
      </c>
      <c r="E30" s="6">
        <v>-0.118534</v>
      </c>
      <c r="F30" s="6">
        <v>-0.118534</v>
      </c>
      <c r="G30" s="6">
        <v>-0.118534</v>
      </c>
      <c r="H30" s="6">
        <v>-0.119449</v>
      </c>
      <c r="J30" s="6" t="s">
        <v>24</v>
      </c>
      <c r="K30" s="6">
        <v>-0.12069000000000001</v>
      </c>
      <c r="L30" s="6">
        <v>-0.12095</v>
      </c>
      <c r="M30" s="6">
        <v>-0.118534</v>
      </c>
      <c r="N30" s="6">
        <v>-0.118534</v>
      </c>
      <c r="O30" s="6">
        <v>-0.118534</v>
      </c>
      <c r="P30" s="6">
        <v>-0.119449</v>
      </c>
      <c r="Q30" s="6"/>
    </row>
    <row r="31" spans="2:17">
      <c r="B31" s="18" t="s">
        <v>43</v>
      </c>
      <c r="C31" s="6">
        <v>0.31590299999999999</v>
      </c>
      <c r="D31" s="6">
        <v>0.28000599999999998</v>
      </c>
      <c r="E31" s="6">
        <v>0.31150800000000001</v>
      </c>
      <c r="F31" s="6">
        <v>0.30452600000000002</v>
      </c>
      <c r="G31" s="6">
        <v>0.29770799999999997</v>
      </c>
      <c r="H31" s="6">
        <v>0.30192999999999998</v>
      </c>
      <c r="J31" s="6" t="s">
        <v>26</v>
      </c>
      <c r="K31" s="6">
        <v>0.5</v>
      </c>
      <c r="L31" s="6">
        <v>0.5</v>
      </c>
      <c r="M31" s="6">
        <v>0.5</v>
      </c>
      <c r="N31" s="6">
        <v>0.5</v>
      </c>
      <c r="O31" s="6">
        <v>0.5</v>
      </c>
      <c r="P31" s="6">
        <v>0.5</v>
      </c>
      <c r="Q31" s="6"/>
    </row>
    <row r="32" spans="2:17">
      <c r="B32" s="18" t="s">
        <v>26</v>
      </c>
      <c r="C32" s="6">
        <v>0.5</v>
      </c>
      <c r="D32" s="6">
        <v>0.5</v>
      </c>
      <c r="E32" s="6">
        <v>0.5</v>
      </c>
      <c r="F32" s="6">
        <v>0.5</v>
      </c>
      <c r="G32" s="6">
        <v>0.5</v>
      </c>
      <c r="H32" s="6">
        <v>0.5</v>
      </c>
      <c r="J32" s="6" t="s">
        <v>27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/>
    </row>
    <row r="33" spans="2:17">
      <c r="B33" s="18" t="s">
        <v>27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J33" s="6" t="s">
        <v>51</v>
      </c>
      <c r="K33" s="6">
        <v>0.31590299999999999</v>
      </c>
      <c r="L33" s="6">
        <v>0.28000599999999998</v>
      </c>
      <c r="M33" s="6">
        <v>0.31150800000000001</v>
      </c>
      <c r="N33" s="6">
        <v>0.30452600000000002</v>
      </c>
      <c r="O33" s="6">
        <v>0.29770799999999997</v>
      </c>
      <c r="P33" s="6">
        <v>0.30192999999999998</v>
      </c>
      <c r="Q33" s="6"/>
    </row>
    <row r="34" spans="2:17">
      <c r="B34" s="18" t="s">
        <v>28</v>
      </c>
      <c r="C34" s="6">
        <v>0.32816499999999998</v>
      </c>
      <c r="D34" s="6">
        <v>0.32848100000000002</v>
      </c>
      <c r="E34" s="6">
        <v>0.32553500000000002</v>
      </c>
      <c r="F34" s="6">
        <v>0.32553500000000002</v>
      </c>
      <c r="G34" s="6">
        <v>0.32553500000000002</v>
      </c>
      <c r="H34" s="6">
        <v>0.32665</v>
      </c>
      <c r="J34" s="6" t="s">
        <v>6</v>
      </c>
      <c r="K34" s="6">
        <v>0.32816499999999998</v>
      </c>
      <c r="L34" s="6">
        <v>0.32848100000000002</v>
      </c>
      <c r="M34" s="6">
        <v>0.32553500000000002</v>
      </c>
      <c r="N34" s="6">
        <v>0.32553500000000002</v>
      </c>
      <c r="O34" s="6">
        <v>0.32553500000000002</v>
      </c>
      <c r="P34" s="6">
        <v>0.32665</v>
      </c>
      <c r="Q34" s="6"/>
    </row>
    <row r="35" spans="2:17">
      <c r="B35" s="19" t="s">
        <v>6</v>
      </c>
      <c r="C35" s="6">
        <v>0.32816499999999998</v>
      </c>
      <c r="D35" s="6">
        <v>0.32553500000000002</v>
      </c>
      <c r="E35" s="6">
        <v>0.32553500000000002</v>
      </c>
      <c r="F35" s="6">
        <v>0.32553500000000002</v>
      </c>
      <c r="G35" s="6">
        <v>0.32848100000000002</v>
      </c>
      <c r="H35" s="6">
        <v>0.32665</v>
      </c>
      <c r="K35" s="6"/>
      <c r="L35" s="6"/>
      <c r="M35" s="6"/>
      <c r="N35" s="6"/>
      <c r="O35" s="6"/>
      <c r="P35" s="6"/>
      <c r="Q35" s="6"/>
    </row>
    <row r="36" spans="2:17">
      <c r="B36" s="1"/>
      <c r="C36" s="1"/>
      <c r="D36" s="1"/>
      <c r="E36" s="1"/>
      <c r="F36" s="1"/>
      <c r="G36" s="1"/>
      <c r="K36" s="6"/>
      <c r="L36" s="6"/>
      <c r="M36" s="6"/>
      <c r="N36" s="6"/>
      <c r="O36" s="6"/>
      <c r="P36" s="6"/>
      <c r="Q36" s="6"/>
    </row>
    <row r="37" spans="2:17">
      <c r="B37" s="45" t="s">
        <v>31</v>
      </c>
      <c r="C37" s="34"/>
      <c r="D37" s="34"/>
      <c r="E37" s="34"/>
      <c r="F37" s="34"/>
      <c r="G37" s="34"/>
      <c r="H37" s="35"/>
      <c r="J37" s="5">
        <v>0</v>
      </c>
      <c r="K37" s="5">
        <v>1</v>
      </c>
      <c r="L37" s="5">
        <v>2</v>
      </c>
      <c r="M37" s="5">
        <v>3</v>
      </c>
      <c r="N37" s="5">
        <v>4</v>
      </c>
      <c r="O37" s="5" t="s">
        <v>18</v>
      </c>
    </row>
    <row r="38" spans="2:17">
      <c r="B38" s="24"/>
      <c r="C38" s="22">
        <v>0</v>
      </c>
      <c r="D38" s="22">
        <v>1</v>
      </c>
      <c r="E38" s="22">
        <v>2</v>
      </c>
      <c r="F38" s="22">
        <v>3</v>
      </c>
      <c r="G38" s="22">
        <v>4</v>
      </c>
      <c r="H38" s="23" t="s">
        <v>18</v>
      </c>
      <c r="J38" s="6" t="s">
        <v>19</v>
      </c>
      <c r="K38" s="6">
        <v>0.5</v>
      </c>
      <c r="L38" s="6">
        <v>0.5</v>
      </c>
      <c r="M38" s="6">
        <v>0.5</v>
      </c>
      <c r="N38" s="6">
        <v>0.5</v>
      </c>
      <c r="O38" s="6">
        <v>0.5</v>
      </c>
      <c r="P38" s="6">
        <v>0.5</v>
      </c>
    </row>
    <row r="39" spans="2:17">
      <c r="B39" s="18" t="s">
        <v>19</v>
      </c>
      <c r="C39" s="6">
        <v>0.5</v>
      </c>
      <c r="D39" s="6">
        <v>0.5</v>
      </c>
      <c r="E39" s="6">
        <v>0.5</v>
      </c>
      <c r="F39" s="6">
        <v>0.5</v>
      </c>
      <c r="G39" s="6">
        <v>0.5</v>
      </c>
      <c r="H39" s="6">
        <v>0.5</v>
      </c>
      <c r="J39" s="6" t="s">
        <v>20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/>
    </row>
    <row r="40" spans="2:17">
      <c r="B40" s="18" t="s">
        <v>20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J40" s="6" t="s">
        <v>21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/>
    </row>
    <row r="41" spans="2:17">
      <c r="B41" s="18" t="s">
        <v>21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J41" s="6" t="s">
        <v>22</v>
      </c>
      <c r="K41" s="6">
        <v>1.6426E-2</v>
      </c>
      <c r="L41" s="6">
        <v>1.6924000000000002E-2</v>
      </c>
      <c r="M41" s="6">
        <v>1.6924000000000002E-2</v>
      </c>
      <c r="N41" s="6">
        <v>1.6434000000000001E-2</v>
      </c>
      <c r="O41" s="6">
        <v>1.6434000000000001E-2</v>
      </c>
      <c r="P41" s="6">
        <v>1.6628E-2</v>
      </c>
      <c r="Q41" s="6"/>
    </row>
    <row r="42" spans="2:17">
      <c r="B42" s="18" t="s">
        <v>22</v>
      </c>
      <c r="C42" s="6">
        <v>1.6426E-2</v>
      </c>
      <c r="D42" s="6">
        <v>1.6924000000000002E-2</v>
      </c>
      <c r="E42" s="6">
        <v>1.6924000000000002E-2</v>
      </c>
      <c r="F42" s="6">
        <v>1.6434000000000001E-2</v>
      </c>
      <c r="G42" s="6">
        <v>1.6434000000000001E-2</v>
      </c>
      <c r="H42" s="6">
        <v>1.6628E-2</v>
      </c>
      <c r="J42" s="6" t="s">
        <v>23</v>
      </c>
      <c r="K42" s="6">
        <v>1.6426E-2</v>
      </c>
      <c r="L42" s="6">
        <v>1.6924000000000002E-2</v>
      </c>
      <c r="M42" s="6">
        <v>1.6924000000000002E-2</v>
      </c>
      <c r="N42" s="6">
        <v>1.6434000000000001E-2</v>
      </c>
      <c r="O42" s="6">
        <v>1.6434000000000001E-2</v>
      </c>
      <c r="P42" s="6">
        <v>1.6628E-2</v>
      </c>
      <c r="Q42" s="6"/>
    </row>
    <row r="43" spans="2:17">
      <c r="B43" s="18" t="s">
        <v>23</v>
      </c>
      <c r="C43" s="6">
        <v>1.6426E-2</v>
      </c>
      <c r="D43" s="6">
        <v>1.6924000000000002E-2</v>
      </c>
      <c r="E43" s="6">
        <v>1.6924000000000002E-2</v>
      </c>
      <c r="F43" s="6">
        <v>1.6434000000000001E-2</v>
      </c>
      <c r="G43" s="6">
        <v>1.6434000000000001E-2</v>
      </c>
      <c r="H43" s="6">
        <v>1.6628E-2</v>
      </c>
      <c r="J43" s="6" t="s">
        <v>24</v>
      </c>
      <c r="K43" s="6">
        <v>-1.67E-2</v>
      </c>
      <c r="L43" s="6">
        <v>-1.7215000000000001E-2</v>
      </c>
      <c r="M43" s="6">
        <v>-1.7215000000000001E-2</v>
      </c>
      <c r="N43" s="6">
        <v>-1.6709000000000002E-2</v>
      </c>
      <c r="O43" s="6">
        <v>-1.6709000000000002E-2</v>
      </c>
      <c r="P43" s="6">
        <v>-1.6910000000000001E-2</v>
      </c>
      <c r="Q43" s="6"/>
    </row>
    <row r="44" spans="2:17">
      <c r="B44" s="18" t="s">
        <v>24</v>
      </c>
      <c r="C44" s="6">
        <v>-1.67E-2</v>
      </c>
      <c r="D44" s="6">
        <v>-1.7215000000000001E-2</v>
      </c>
      <c r="E44" s="6">
        <v>-1.7215000000000001E-2</v>
      </c>
      <c r="F44" s="6">
        <v>-1.6709000000000002E-2</v>
      </c>
      <c r="G44" s="6">
        <v>-1.6709000000000002E-2</v>
      </c>
      <c r="H44" s="6">
        <v>-1.6910000000000001E-2</v>
      </c>
      <c r="J44" s="6" t="s">
        <v>26</v>
      </c>
      <c r="K44" s="6">
        <v>0.5</v>
      </c>
      <c r="L44" s="6">
        <v>0.5</v>
      </c>
      <c r="M44" s="6">
        <v>0.5</v>
      </c>
      <c r="N44" s="6">
        <v>0.5</v>
      </c>
      <c r="O44" s="6">
        <v>0.5</v>
      </c>
      <c r="P44" s="6">
        <v>0.5</v>
      </c>
      <c r="Q44" s="6"/>
    </row>
    <row r="45" spans="2:17">
      <c r="B45" s="18" t="s">
        <v>25</v>
      </c>
      <c r="C45" s="6">
        <v>0.5</v>
      </c>
      <c r="D45" s="6">
        <v>0.5</v>
      </c>
      <c r="E45" s="6">
        <v>0.5</v>
      </c>
      <c r="F45" s="6">
        <v>0.5</v>
      </c>
      <c r="G45" s="6">
        <v>0.5</v>
      </c>
      <c r="H45" s="6">
        <v>0.5</v>
      </c>
      <c r="J45" s="6" t="s">
        <v>27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/>
    </row>
    <row r="46" spans="2:17">
      <c r="B46" s="18" t="s">
        <v>26</v>
      </c>
      <c r="C46" s="6">
        <v>0.5</v>
      </c>
      <c r="D46" s="6">
        <v>0.5</v>
      </c>
      <c r="E46" s="6">
        <v>0.5</v>
      </c>
      <c r="F46" s="6">
        <v>0.5</v>
      </c>
      <c r="G46" s="6">
        <v>0.5</v>
      </c>
      <c r="H46" s="6">
        <v>0.5</v>
      </c>
      <c r="J46" s="6" t="s">
        <v>51</v>
      </c>
      <c r="K46" s="6">
        <v>7.7341999999999994E-2</v>
      </c>
      <c r="L46" s="6">
        <v>8.3658999999999997E-2</v>
      </c>
      <c r="M46" s="6">
        <v>8.5056999999999994E-2</v>
      </c>
      <c r="N46" s="6">
        <v>8.1614999999999993E-2</v>
      </c>
      <c r="O46" s="6">
        <v>6.5210000000000004E-2</v>
      </c>
      <c r="P46" s="6">
        <v>7.8575999999999993E-2</v>
      </c>
      <c r="Q46" s="6"/>
    </row>
    <row r="47" spans="2:17">
      <c r="B47" s="18" t="s">
        <v>27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J47" s="6" t="s">
        <v>6</v>
      </c>
      <c r="K47" s="6">
        <v>0.128164</v>
      </c>
      <c r="L47" s="6">
        <v>0.13009200000000001</v>
      </c>
      <c r="M47" s="6">
        <v>0.13009200000000001</v>
      </c>
      <c r="N47" s="6">
        <v>0.128196</v>
      </c>
      <c r="O47" s="6">
        <v>0.128196</v>
      </c>
      <c r="P47" s="6">
        <v>0.12894800000000001</v>
      </c>
      <c r="Q47" s="6"/>
    </row>
    <row r="48" spans="2:17">
      <c r="B48" s="18" t="str">
        <f>B17</f>
        <v>Logloss</v>
      </c>
      <c r="C48" s="6">
        <v>7.7341999999999994E-2</v>
      </c>
      <c r="D48" s="6">
        <v>8.3658999999999997E-2</v>
      </c>
      <c r="E48" s="6">
        <v>8.5056999999999994E-2</v>
      </c>
      <c r="F48" s="6">
        <v>8.1614999999999993E-2</v>
      </c>
      <c r="G48" s="6">
        <v>6.5210000000000004E-2</v>
      </c>
      <c r="H48" s="6">
        <v>7.8575999999999993E-2</v>
      </c>
      <c r="K48" s="6"/>
      <c r="L48" s="6"/>
      <c r="M48" s="6"/>
      <c r="N48" s="6"/>
      <c r="O48" s="6"/>
      <c r="P48" s="6"/>
      <c r="Q48" s="6"/>
    </row>
    <row r="49" spans="2:17">
      <c r="B49" s="19" t="s">
        <v>6</v>
      </c>
      <c r="C49" s="6">
        <v>0.128164</v>
      </c>
      <c r="D49" s="6">
        <v>0.13009200000000001</v>
      </c>
      <c r="E49" s="6">
        <v>0.13009200000000001</v>
      </c>
      <c r="F49" s="6">
        <v>0.128196</v>
      </c>
      <c r="G49" s="6">
        <v>0.128196</v>
      </c>
      <c r="H49" s="6">
        <v>0.12894</v>
      </c>
      <c r="K49" s="6"/>
      <c r="L49" s="6"/>
      <c r="M49" s="6"/>
      <c r="N49" s="6"/>
      <c r="O49" s="6"/>
      <c r="P49" s="6"/>
      <c r="Q49" s="6"/>
    </row>
    <row r="50" spans="2:17">
      <c r="B50" s="1"/>
      <c r="C50" s="1"/>
      <c r="D50" s="1"/>
      <c r="E50" s="1"/>
      <c r="F50" s="1"/>
      <c r="G50" s="1"/>
    </row>
    <row r="51" spans="2:17">
      <c r="B51" s="45" t="s">
        <v>32</v>
      </c>
      <c r="C51" s="34"/>
      <c r="D51" s="34"/>
      <c r="E51" s="34"/>
      <c r="F51" s="34"/>
      <c r="G51" s="34"/>
      <c r="H51" s="35"/>
      <c r="L51" s="6"/>
      <c r="M51" s="6"/>
      <c r="N51" s="6"/>
      <c r="O51" s="6"/>
      <c r="P51" s="6"/>
      <c r="Q51" s="6"/>
    </row>
    <row r="52" spans="2:17">
      <c r="B52" s="15"/>
      <c r="C52" s="22">
        <v>0</v>
      </c>
      <c r="D52" s="22">
        <v>1</v>
      </c>
      <c r="E52" s="22">
        <v>2</v>
      </c>
      <c r="F52" s="22">
        <v>3</v>
      </c>
      <c r="G52" s="22">
        <v>4</v>
      </c>
      <c r="H52" s="23" t="s">
        <v>18</v>
      </c>
      <c r="K52" s="6"/>
      <c r="L52" s="6"/>
      <c r="M52" s="6"/>
      <c r="N52" s="6"/>
      <c r="O52" s="6"/>
      <c r="P52" s="6"/>
      <c r="Q52" s="6"/>
    </row>
    <row r="53" spans="2:17">
      <c r="B53" s="18" t="s">
        <v>19</v>
      </c>
      <c r="C53" s="6">
        <v>0.5</v>
      </c>
      <c r="D53" s="6">
        <v>0.5</v>
      </c>
      <c r="E53" s="6">
        <v>0.5</v>
      </c>
      <c r="F53" s="6">
        <v>0.5</v>
      </c>
      <c r="G53" s="6">
        <v>0.5</v>
      </c>
      <c r="H53" s="6">
        <v>0.5</v>
      </c>
      <c r="J53" s="5">
        <v>0</v>
      </c>
      <c r="K53" s="5">
        <v>1</v>
      </c>
      <c r="L53" s="5">
        <v>2</v>
      </c>
      <c r="M53" s="5">
        <v>3</v>
      </c>
      <c r="N53" s="5">
        <v>4</v>
      </c>
      <c r="O53" s="5" t="s">
        <v>18</v>
      </c>
      <c r="Q53" s="6"/>
    </row>
    <row r="54" spans="2:17">
      <c r="B54" s="18" t="s">
        <v>20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J54" s="6" t="s">
        <v>19</v>
      </c>
      <c r="K54" s="6">
        <v>0.5</v>
      </c>
      <c r="L54" s="6">
        <v>0.5</v>
      </c>
      <c r="M54" s="6">
        <v>0.5</v>
      </c>
      <c r="N54" s="6">
        <v>0.5</v>
      </c>
      <c r="O54" s="6">
        <v>0.5</v>
      </c>
      <c r="P54" s="6">
        <v>0.5</v>
      </c>
      <c r="Q54" s="6"/>
    </row>
    <row r="55" spans="2:17">
      <c r="B55" s="18" t="s">
        <v>21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J55" s="6" t="s">
        <v>20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/>
    </row>
    <row r="56" spans="2:17">
      <c r="B56" s="18" t="s">
        <v>22</v>
      </c>
      <c r="C56" s="6">
        <v>6.8273E-2</v>
      </c>
      <c r="D56" s="6">
        <v>6.6397999999999999E-2</v>
      </c>
      <c r="E56" s="6">
        <v>6.6397999999999999E-2</v>
      </c>
      <c r="F56" s="6">
        <v>6.6397999999999999E-2</v>
      </c>
      <c r="G56" s="6">
        <v>6.8409999999999999E-2</v>
      </c>
      <c r="H56" s="6">
        <v>6.7176E-2</v>
      </c>
      <c r="J56" s="6" t="s">
        <v>21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/>
    </row>
    <row r="57" spans="2:17">
      <c r="B57" s="18" t="s">
        <v>23</v>
      </c>
      <c r="C57" s="6">
        <v>6.8273E-2</v>
      </c>
      <c r="D57" s="6">
        <v>6.6397999999999999E-2</v>
      </c>
      <c r="E57" s="6">
        <v>6.6397999999999999E-2</v>
      </c>
      <c r="F57" s="6">
        <v>6.6397999999999999E-2</v>
      </c>
      <c r="G57" s="6">
        <v>6.8409999999999999E-2</v>
      </c>
      <c r="H57" s="6">
        <v>6.7176E-2</v>
      </c>
      <c r="J57" s="6" t="s">
        <v>22</v>
      </c>
      <c r="K57" s="6">
        <v>6.8273E-2</v>
      </c>
      <c r="L57" s="6">
        <v>6.6397999999999999E-2</v>
      </c>
      <c r="M57" s="6">
        <v>6.6397999999999999E-2</v>
      </c>
      <c r="N57" s="6">
        <v>6.6397999999999999E-2</v>
      </c>
      <c r="O57" s="6">
        <v>6.8409999999999999E-2</v>
      </c>
      <c r="P57" s="6">
        <v>6.7176E-2</v>
      </c>
      <c r="Q57" s="6"/>
    </row>
    <row r="58" spans="2:17">
      <c r="B58" s="18" t="s">
        <v>24</v>
      </c>
      <c r="C58" s="6">
        <v>-7.3275999999999994E-2</v>
      </c>
      <c r="D58" s="6">
        <v>-7.1121000000000004E-2</v>
      </c>
      <c r="E58" s="6">
        <v>-7.1121000000000004E-2</v>
      </c>
      <c r="F58" s="6">
        <v>-7.1121000000000004E-2</v>
      </c>
      <c r="G58" s="6">
        <v>-7.3433999999999999E-2</v>
      </c>
      <c r="H58" s="6">
        <v>-7.2013999999999995E-2</v>
      </c>
      <c r="J58" s="6" t="s">
        <v>23</v>
      </c>
      <c r="K58" s="6">
        <v>6.8273E-2</v>
      </c>
      <c r="L58" s="6">
        <v>6.6397999999999999E-2</v>
      </c>
      <c r="M58" s="6">
        <v>6.6397999999999999E-2</v>
      </c>
      <c r="N58" s="6">
        <v>6.6397999999999999E-2</v>
      </c>
      <c r="O58" s="6">
        <v>6.8409999999999999E-2</v>
      </c>
      <c r="P58" s="6">
        <v>6.7176E-2</v>
      </c>
      <c r="Q58" s="6"/>
    </row>
    <row r="59" spans="2:17">
      <c r="B59" s="18" t="s">
        <v>25</v>
      </c>
      <c r="C59" s="6">
        <v>2.358069</v>
      </c>
      <c r="D59" s="6">
        <v>2.2933189999999999</v>
      </c>
      <c r="E59" s="6">
        <v>2.2933189999999999</v>
      </c>
      <c r="F59" s="6">
        <v>2.2933189999999999</v>
      </c>
      <c r="G59" s="6">
        <v>2.3628140000000002</v>
      </c>
      <c r="H59" s="6">
        <v>2.3201679999999998</v>
      </c>
      <c r="J59" s="6" t="s">
        <v>24</v>
      </c>
      <c r="K59" s="6">
        <v>-7.3275999999999994E-2</v>
      </c>
      <c r="L59" s="6">
        <v>-7.1121000000000004E-2</v>
      </c>
      <c r="M59" s="6">
        <v>-7.1121000000000004E-2</v>
      </c>
      <c r="N59" s="6">
        <v>-7.1121000000000004E-2</v>
      </c>
      <c r="O59" s="6">
        <v>-7.3433999999999999E-2</v>
      </c>
      <c r="P59" s="6">
        <v>-7.2013999999999995E-2</v>
      </c>
      <c r="Q59" s="6"/>
    </row>
    <row r="60" spans="2:17">
      <c r="B60" s="18" t="s">
        <v>26</v>
      </c>
      <c r="C60" s="6">
        <v>0.5</v>
      </c>
      <c r="D60" s="6">
        <v>0.5</v>
      </c>
      <c r="E60" s="6">
        <v>0.5</v>
      </c>
      <c r="F60" s="6">
        <v>0.5</v>
      </c>
      <c r="G60" s="6">
        <v>0.5</v>
      </c>
      <c r="H60" s="6">
        <v>0.5</v>
      </c>
      <c r="J60" s="6" t="s">
        <v>26</v>
      </c>
      <c r="K60" s="6">
        <v>0.5</v>
      </c>
      <c r="L60" s="6">
        <v>0.5</v>
      </c>
      <c r="M60" s="6">
        <v>0.5</v>
      </c>
      <c r="N60" s="6">
        <v>0.5</v>
      </c>
      <c r="O60" s="6">
        <v>0.5</v>
      </c>
      <c r="P60" s="6">
        <v>0.5</v>
      </c>
      <c r="Q60" s="6"/>
    </row>
    <row r="61" spans="2:17">
      <c r="B61" s="18" t="s">
        <v>27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J61" s="6" t="s">
        <v>27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/>
    </row>
    <row r="62" spans="2:17">
      <c r="B62" s="18" t="s">
        <v>42</v>
      </c>
      <c r="C62" s="6">
        <v>0.28630699999999998</v>
      </c>
      <c r="D62" s="6">
        <v>0.22020200000000001</v>
      </c>
      <c r="E62" s="6">
        <v>0.300958</v>
      </c>
      <c r="F62" s="6">
        <v>0.264824</v>
      </c>
      <c r="G62" s="6">
        <v>0.25085499999999999</v>
      </c>
      <c r="H62" s="6">
        <v>0.264629</v>
      </c>
      <c r="J62" s="6" t="s">
        <v>51</v>
      </c>
      <c r="K62" s="6">
        <v>0.28630699999999998</v>
      </c>
      <c r="L62" s="6">
        <v>0.22020200000000001</v>
      </c>
      <c r="M62" s="6">
        <v>0.300958</v>
      </c>
      <c r="N62" s="6">
        <v>0.264824</v>
      </c>
      <c r="O62" s="6">
        <v>0.25085499999999999</v>
      </c>
      <c r="P62" s="6">
        <v>0.264629</v>
      </c>
    </row>
    <row r="63" spans="2:17">
      <c r="B63" s="19" t="s">
        <v>6</v>
      </c>
      <c r="C63" s="6">
        <v>0.261291</v>
      </c>
      <c r="D63" s="6">
        <v>0.25767899999999999</v>
      </c>
      <c r="E63" s="6">
        <v>0.25767899999999999</v>
      </c>
      <c r="F63" s="6">
        <v>0.25767899999999999</v>
      </c>
      <c r="G63" s="6">
        <v>0.26155400000000001</v>
      </c>
      <c r="H63" s="6">
        <v>0.25917600000000002</v>
      </c>
      <c r="J63" s="6" t="s">
        <v>6</v>
      </c>
      <c r="K63" s="6">
        <v>0.261291</v>
      </c>
      <c r="L63" s="6">
        <v>0.25767899999999999</v>
      </c>
      <c r="M63" s="6">
        <v>0.25767899999999999</v>
      </c>
      <c r="N63" s="6">
        <v>0.25767899999999999</v>
      </c>
      <c r="O63" s="6">
        <v>0.26155400000000001</v>
      </c>
      <c r="P63" s="6">
        <v>0.25917600000000002</v>
      </c>
    </row>
  </sheetData>
  <mergeCells count="1">
    <mergeCell ref="B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models</vt:lpstr>
      <vt:lpstr>LOGIT</vt:lpstr>
      <vt:lpstr>CART</vt:lpstr>
      <vt:lpstr>FOREST</vt:lpstr>
      <vt:lpstr>XGBOOST</vt:lpstr>
      <vt:lpstr>ANN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Mawuli Agamah</dc:creator>
  <cp:lastModifiedBy>Mawuli Agamah</cp:lastModifiedBy>
  <dcterms:created xsi:type="dcterms:W3CDTF">2022-08-16T16:52:51Z</dcterms:created>
  <dcterms:modified xsi:type="dcterms:W3CDTF">2022-08-20T16:27:59Z</dcterms:modified>
</cp:coreProperties>
</file>