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<sst xmlns="http://schemas.openxmlformats.org/spreadsheetml/2006/main" count="19" uniqueCount="16">
  <si>
    <t>Part</t>
  </si>
  <si>
    <t>Link</t>
  </si>
  <si>
    <t>Quantity</t>
  </si>
  <si>
    <t>Price</t>
  </si>
  <si>
    <t>Total</t>
  </si>
  <si>
    <t>PCB</t>
  </si>
  <si>
    <t>JLP PCB</t>
  </si>
  <si>
    <t>Arduino micro</t>
  </si>
  <si>
    <t>Arduino</t>
  </si>
  <si>
    <t>CD74HC4067SM96 Multiplexer</t>
  </si>
  <si>
    <t>Multiplexer</t>
  </si>
  <si>
    <t>Switches</t>
  </si>
  <si>
    <t>MX Style Switches</t>
  </si>
  <si>
    <t>Keycaps</t>
  </si>
  <si>
    <t>Sliding Potentiometer</t>
  </si>
  <si>
    <t>Protoboard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</si>
</sst>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.uk/ProductDetail/Arduino/A000053?qs=JYLCs0CWXI3I8GwvoSCg5g%3D%3D" TargetMode="External"/><Relationship Id="rId2" Type="http://schemas.openxmlformats.org/officeDocument/2006/relationships/hyperlink" Target="https://www.mouser.co.uk/ProductDetail/Texas-Instruments/CD74HC4067SM96?qs=JHHQeKcAU3DyfvAOSRLjhQ%3D%3D" TargetMode="External"/><Relationship Id="rId3" Type="http://schemas.openxmlformats.org/officeDocument/2006/relationships/hyperlink" Target="https://www.aliexpress.com/item/1005006382662041.html?pdp_npi=4%40dis%21GBP%21%EF%BF%A125.56%21%EF%BF%A19.59%21%21%21241.37%2190.54%21%40211b6c4f17488912764963285e85c5%2112000037152574435%21sh%21UK%210%21X&amp;spm=a2g0o.store_pc_home.allitems_choice_2007222966108.1005006382662041" TargetMode="External"/><Relationship Id="rId4" Type="http://schemas.openxmlformats.org/officeDocument/2006/relationships/hyperlink" Target="https://www.aliexpress.com/item/1005002976015114.html?algo_pvid=3dea6ef6-3e92-4b08-98d0-38158447194a&amp;algo_exp_id=3dea6ef6-3e92-4b08-98d0-38158447194a-0&amp;pdp_ext_f=%7B%22order%22%3A%22175%22%2C%22eval%22%3A%221%22%7D&amp;pdp_npi=4%40dis%21GBP%212.37%211.99%21%21%213.10%212.60%21%40211b61bb17488909333205227ec640%2112000023033844979%21sea%21UK%210%21ABX&amp;curPageLogUid=2NgDAeSoIyT6&amp;utparam-url=scene%3Asearch%7Cquery_from%3A" TargetMode="External"/><Relationship Id="rId5" Type="http://schemas.openxmlformats.org/officeDocument/2006/relationships/hyperlink" Target="https://www.mouser.co.uk/ProductDetail/Bourns/PTA6043-2015CPB102?qs=QARuOjD9jaE%2Fe2Egjl3azg%3D%3D" TargetMode="External"/><Relationship Id="rId6" Type="http://schemas.openxmlformats.org/officeDocument/2006/relationships/hyperlink" Target="https://www.mouser.co.uk/ProductDetail/Soldered/101734?qs=%252BXxaIXUDbq3DlxvooGHWow%3D%3D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1.0</v>
      </c>
      <c r="D2" s="2">
        <v>25.0</v>
      </c>
      <c r="E2" s="3">
        <f t="shared" ref="E2:E8" si="1">MULTIPLY(C2,D2)</f>
        <v>25</v>
      </c>
    </row>
    <row r="3">
      <c r="A3" s="1" t="s">
        <v>7</v>
      </c>
      <c r="B3" s="4" t="s">
        <v>8</v>
      </c>
      <c r="C3" s="1">
        <v>1.0</v>
      </c>
      <c r="D3" s="2">
        <v>17.81</v>
      </c>
      <c r="E3" s="3">
        <f t="shared" si="1"/>
        <v>17.81</v>
      </c>
    </row>
    <row r="4">
      <c r="A4" s="1" t="s">
        <v>9</v>
      </c>
      <c r="B4" s="4" t="s">
        <v>10</v>
      </c>
      <c r="C4" s="1">
        <v>4.0</v>
      </c>
      <c r="D4" s="2">
        <v>0.425</v>
      </c>
      <c r="E4" s="3">
        <f t="shared" si="1"/>
        <v>1.7</v>
      </c>
    </row>
    <row r="5">
      <c r="A5" s="1" t="s">
        <v>11</v>
      </c>
      <c r="B5" s="4" t="s">
        <v>12</v>
      </c>
      <c r="C5" s="1">
        <v>2.0</v>
      </c>
      <c r="D5" s="2">
        <v>9.75</v>
      </c>
      <c r="E5" s="3">
        <f t="shared" si="1"/>
        <v>19.5</v>
      </c>
    </row>
    <row r="6">
      <c r="A6" s="1" t="s">
        <v>13</v>
      </c>
      <c r="B6" s="4" t="s">
        <v>13</v>
      </c>
      <c r="C6" s="1">
        <v>2.0</v>
      </c>
      <c r="D6" s="2">
        <v>7.64</v>
      </c>
      <c r="E6" s="3">
        <f t="shared" si="1"/>
        <v>15.28</v>
      </c>
    </row>
    <row r="7">
      <c r="A7" s="1" t="s">
        <v>14</v>
      </c>
      <c r="B7" s="4" t="s">
        <v>14</v>
      </c>
      <c r="C7" s="1">
        <v>4.0</v>
      </c>
      <c r="D7" s="2">
        <v>1.57</v>
      </c>
      <c r="E7" s="3">
        <f t="shared" si="1"/>
        <v>6.28</v>
      </c>
    </row>
    <row r="8">
      <c r="A8" s="1" t="s">
        <v>15</v>
      </c>
      <c r="B8" s="4" t="s">
        <v>15</v>
      </c>
      <c r="C8" s="1">
        <v>1.0</v>
      </c>
      <c r="D8" s="2">
        <v>0.44</v>
      </c>
      <c r="E8" s="3">
        <f t="shared" si="1"/>
        <v>0.44</v>
      </c>
    </row>
    <row r="9">
      <c r="D9" s="3"/>
      <c r="E9" s="3">
        <f>SUM(E2:E8)</f>
        <v>86.01</v>
      </c>
    </row>
    <row r="10">
      <c r="D10" s="3"/>
      <c r="E10" s="3"/>
    </row>
    <row r="11">
      <c r="D11" s="3"/>
      <c r="E11" s="3"/>
    </row>
    <row r="12">
      <c r="D12" s="3"/>
      <c r="E12" s="3"/>
    </row>
    <row r="13">
      <c r="D13" s="3"/>
      <c r="E13" s="3"/>
    </row>
    <row r="14">
      <c r="D14" s="3"/>
      <c r="E14" s="3"/>
    </row>
  </sheetData>
  <hyperlinks>
    <hyperlink r:id="rId1" ref="B3"/>
    <hyperlink r:id="rId2" ref="B4"/>
    <hyperlink r:id="rId3" ref="B5"/>
    <hyperlink r:id="rId4" ref="B6"/>
    <hyperlink r:id="rId5" ref="B7"/>
    <hyperlink r:id="rId6" ref="B8"/>
  </hyperlinks>
  <drawing r:id="rId7"/>
</worksheet>
</file>