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ромарт" sheetId="1" state="visible" r:id="rId2"/>
    <sheet name="Екскаватори" sheetId="3" state="visible" r:id="rId3"/>
    <sheet name="Sheet3" sheetId="4" state="visible" r:id="rId4"/>
  </sheets>
  <definedNames>
    <definedName function="false" hidden="false" localSheetId="0" name="OrderSize" vbProcedure="false">Промарт!$C$3:$D$3</definedName>
    <definedName function="false" hidden="false" localSheetId="0" name="solver_adj" vbProcedure="false">Промарт!$C$12:$D$12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Промарт!$C$12</definedName>
    <definedName function="false" hidden="false" localSheetId="0" name="solver_lhs2" vbProcedure="false">Промарт!$C$12</definedName>
    <definedName function="false" hidden="false" localSheetId="0" name="solver_lhs3" vbProcedure="false">Промарт!$D$12</definedName>
    <definedName function="false" hidden="false" localSheetId="0" name="solver_lhs4" vbProcedure="false">Промарт!$D$12</definedName>
    <definedName function="false" hidden="false" localSheetId="0" name="solver_lhs5" vbProcedure="false">Промарт!$F$7</definedName>
    <definedName function="false" hidden="false" localSheetId="0" name="solver_lhs6" vbProcedure="false">Промарт!$F$8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6</definedName>
    <definedName function="false" hidden="false" localSheetId="0" name="solver_nwt" vbProcedure="false">1</definedName>
    <definedName function="false" hidden="false" localSheetId="0" name="solver_opt" vbProcedure="false">Промарт!$H$12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4</definedName>
    <definedName function="false" hidden="false" localSheetId="0" name="solver_rel2" vbProcedure="false">3</definedName>
    <definedName function="false" hidden="false" localSheetId="0" name="solver_rel3" vbProcedure="false">4</definedName>
    <definedName function="false" hidden="false" localSheetId="0" name="solver_rel4" vbProcedure="false">3</definedName>
    <definedName function="false" hidden="false" localSheetId="0" name="solver_rel5" vbProcedure="false">1</definedName>
    <definedName function="false" hidden="false" localSheetId="0" name="solver_rel6" vbProcedure="false">1</definedName>
    <definedName function="false" hidden="false" localSheetId="0" name="solver_rhs1" vbProcedure="false">"целое"</definedName>
    <definedName function="false" hidden="false" localSheetId="0" name="solver_rhs2" vbProcedure="false">0</definedName>
    <definedName function="false" hidden="false" localSheetId="0" name="solver_rhs3" vbProcedure="false">"целое"</definedName>
    <definedName function="false" hidden="false" localSheetId="0" name="solver_rhs4" vbProcedure="false">0</definedName>
    <definedName function="false" hidden="false" localSheetId="0" name="solver_rhs5" vbProcedure="false">Промарт!$H$7</definedName>
    <definedName function="false" hidden="false" localSheetId="0" name="solver_rhs6" vbProcedure="false">Промарт!$H$8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0" name="UnitProfit" vbProcedure="false">sheet1!#ref!</definedName>
    <definedName function="false" hidden="false" name="OrderSize" vbProcedure="false">PromArt!$C$3:$D$3</definedName>
    <definedName function="false" hidden="false" name="solver_adj" vbProcedure="false">PromArt!$C$12:$D$12</definedName>
    <definedName function="false" hidden="false" name="solver_cvg" vbProcedure="false">0.0001</definedName>
    <definedName function="false" hidden="false" name="solver_drv" vbProcedure="false">1</definedName>
    <definedName function="false" hidden="false" name="solver_eng" vbProcedure="false">2</definedName>
    <definedName function="false" hidden="false" name="solver_est" vbProcedure="false">1</definedName>
    <definedName function="false" hidden="false" name="solver_itr" vbProcedure="false">2147483647</definedName>
    <definedName function="false" hidden="false" name="solver_lhs1" vbProcedure="false">PromArt!$C$12</definedName>
    <definedName function="false" hidden="false" name="solver_lhs2" vbProcedure="false">PromArt!$C$12</definedName>
    <definedName function="false" hidden="false" name="solver_lhs3" vbProcedure="false">PromArt!$D$12</definedName>
    <definedName function="false" hidden="false" name="solver_lhs4" vbProcedure="false">PromArt!$D$12</definedName>
    <definedName function="false" hidden="false" name="solver_lhs5" vbProcedure="false">PromArt!$F$7</definedName>
    <definedName function="false" hidden="false" name="solver_lhs6" vbProcedure="false">PromArt!$F$8</definedName>
    <definedName function="false" hidden="false" name="solver_mip" vbProcedure="false">2147483647</definedName>
    <definedName function="false" hidden="false" name="solver_mni" vbProcedure="false">30</definedName>
    <definedName function="false" hidden="false" name="solver_mrt" vbProcedure="false">0.075</definedName>
    <definedName function="false" hidden="false" name="solver_msl" vbProcedure="false">2</definedName>
    <definedName function="false" hidden="false" name="solver_neg" vbProcedure="false">1</definedName>
    <definedName function="false" hidden="false" name="solver_nod" vbProcedure="false">2147483647</definedName>
    <definedName function="false" hidden="false" name="solver_num" vbProcedure="false">6</definedName>
    <definedName function="false" hidden="false" name="solver_nwt" vbProcedure="false">1</definedName>
    <definedName function="false" hidden="false" name="solver_opt" vbProcedure="false">PromArt!$H$12</definedName>
    <definedName function="false" hidden="false" name="solver_pre" vbProcedure="false">0.000001</definedName>
    <definedName function="false" hidden="false" name="solver_rbv" vbProcedure="false">1</definedName>
    <definedName function="false" hidden="false" name="solver_rel1" vbProcedure="false">4</definedName>
    <definedName function="false" hidden="false" name="solver_rel2" vbProcedure="false">3</definedName>
    <definedName function="false" hidden="false" name="solver_rel3" vbProcedure="false">4</definedName>
    <definedName function="false" hidden="false" name="solver_rel4" vbProcedure="false">3</definedName>
    <definedName function="false" hidden="false" name="solver_rel5" vbProcedure="false">1</definedName>
    <definedName function="false" hidden="false" name="solver_rel6" vbProcedure="false">1</definedName>
    <definedName function="false" hidden="false" name="solver_rhs1" vbProcedure="false">"целое"</definedName>
    <definedName function="false" hidden="false" name="solver_rhs2" vbProcedure="false">0</definedName>
    <definedName function="false" hidden="false" name="solver_rhs3" vbProcedure="false">"целое"</definedName>
    <definedName function="false" hidden="false" name="solver_rhs4" vbProcedure="false">0</definedName>
    <definedName function="false" hidden="false" name="solver_rhs5" vbProcedure="false">PromArt!$H$7</definedName>
    <definedName function="false" hidden="false" name="solver_rhs6" vbProcedure="false">PromArt!$H$8</definedName>
    <definedName function="false" hidden="false" name="solver_rlx" vbProcedure="false">2</definedName>
    <definedName function="false" hidden="false" name="solver_rsd" vbProcedure="false">0</definedName>
    <definedName function="false" hidden="false" name="solver_scl" vbProcedure="false">1</definedName>
    <definedName function="false" hidden="false" name="solver_sho" vbProcedure="false">2</definedName>
    <definedName function="false" hidden="false" name="solver_ssz" vbProcedure="false">100</definedName>
    <definedName function="false" hidden="false" name="solver_tim" vbProcedure="false">2147483647</definedName>
    <definedName function="false" hidden="false" name="solver_tol" vbProcedure="false">0.01</definedName>
    <definedName function="false" hidden="false" name="solver_typ" vbProcedure="false">1</definedName>
    <definedName function="false" hidden="false" name="solver_val" vbProcedure="false">0</definedName>
    <definedName function="false" hidden="false" name="solver_ver" vbProcedure="false">3</definedName>
    <definedName function="false" hidden="false" name="UnitProfit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<sst xmlns="http://schemas.openxmlformats.org/spreadsheetml/2006/main" count="44" uniqueCount="33">
  <si>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 xml:space="preserve">ПромАрт</t>
  </si>
  <si>
    <t xml:space="preserve">Стіл </t>
  </si>
  <si>
    <t xml:space="preserve">Тумбочка</t>
  </si>
  <si>
    <t xml:space="preserve">Дохід від виробництва одиниці продукції</t>
  </si>
  <si>
    <t xml:space="preserve">Потреби на виготовлення виробів</t>
  </si>
  <si>
    <t xml:space="preserve">Витрати сировини</t>
  </si>
  <si>
    <t xml:space="preserve">Запаси сировини</t>
  </si>
  <si>
    <t xml:space="preserve">Деревина І</t>
  </si>
  <si>
    <t xml:space="preserve">≤</t>
  </si>
  <si>
    <t xml:space="preserve">Деревина ІІ</t>
  </si>
  <si>
    <t xml:space="preserve">Максимальний дохід</t>
  </si>
  <si>
    <t xml:space="preserve">Обсяг виробництва (Х1, Х2)</t>
  </si>
  <si>
    <t xml:space="preserve">Роботи</t>
  </si>
  <si>
    <t xml:space="preserve">А</t>
  </si>
  <si>
    <t xml:space="preserve">В</t>
  </si>
  <si>
    <t xml:space="preserve">С</t>
  </si>
  <si>
    <t xml:space="preserve">А+В+С</t>
  </si>
  <si>
    <t xml:space="preserve">Продуктивність екскаватора І</t>
  </si>
  <si>
    <r>
      <rPr>
        <sz val="11"/>
        <color rgb="FF000000"/>
        <rFont val="Calibri"/>
        <family val="2"/>
        <charset val="1"/>
      </rPr>
      <t xml:space="preserve">Час роботи </t>
    </r>
    <r>
      <rPr>
        <sz val="11"/>
        <color rgb="FF000000"/>
        <rFont val="Calibri"/>
        <family val="2"/>
      </rPr>
      <t xml:space="preserve">екскаватора І</t>
    </r>
  </si>
  <si>
    <t xml:space="preserve">Продуктивність екскаватора ІІ</t>
  </si>
  <si>
    <t xml:space="preserve">Час роботи екскаватора ІІ</t>
  </si>
  <si>
    <t xml:space="preserve">Продуктивність екскаватора ІІІ</t>
  </si>
  <si>
    <t xml:space="preserve">Час роботи екскаватора ІІІ</t>
  </si>
  <si>
    <t xml:space="preserve">Екскаватора І</t>
  </si>
  <si>
    <t xml:space="preserve">Екскаватора ІІ</t>
  </si>
  <si>
    <t xml:space="preserve">Екскаватора ІІІ</t>
  </si>
  <si>
    <t xml:space="preserve">Сумарний обсяг</t>
  </si>
  <si>
    <t xml:space="preserve">Обсяг робіт А</t>
  </si>
  <si>
    <t xml:space="preserve">=</t>
  </si>
  <si>
    <t xml:space="preserve">Обсяг робіт В</t>
  </si>
  <si>
    <t xml:space="preserve">Обсяг робіт С</t>
  </si>
  <si>
    <t xml:space="preserve">Мінімальний сумарний час роботи</t>
  </si>
  <si>
    <t xml:space="preserve">І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</si>
</sst>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8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36699"/>
        <bgColor rgb="FF0066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5.55"/>
    <col collapsed="false" customWidth="true" hidden="false" outlineLevel="0" max="8" min="8" style="0" width="15.89"/>
  </cols>
  <sheetData>
    <row r="1" customFormat="false" ht="22.5" hidden="false" customHeight="false" outlineLevel="0" collapsed="false">
      <c r="A1" s="1" t="s">
        <v>0</v>
      </c>
      <c r="B1" s="2"/>
      <c r="F1" s="3"/>
    </row>
    <row r="2" customFormat="false" ht="14.25" hidden="false" customHeight="false" outlineLevel="0" collapsed="false">
      <c r="E2" s="3"/>
    </row>
    <row r="3" customFormat="false" ht="14.25" hidden="false" customHeight="false" outlineLevel="0" collapsed="false">
      <c r="B3" s="4"/>
      <c r="C3" s="4" t="s">
        <v>1</v>
      </c>
      <c r="D3" s="4" t="s">
        <v>2</v>
      </c>
      <c r="E3" s="5"/>
    </row>
    <row r="4" customFormat="false" ht="57" hidden="false" customHeight="false" outlineLevel="0" collapsed="false">
      <c r="B4" s="6" t="s">
        <v>3</v>
      </c>
      <c r="C4" s="7" t="n">
        <v>1.1</v>
      </c>
      <c r="D4" s="7" t="n">
        <v>0.7</v>
      </c>
      <c r="E4" s="8"/>
    </row>
    <row r="5" customFormat="false" ht="14.25" hidden="false" customHeight="false" outlineLevel="0" collapsed="false">
      <c r="E5" s="3"/>
      <c r="F5" s="9"/>
      <c r="G5" s="4"/>
      <c r="H5" s="9"/>
    </row>
    <row r="6" customFormat="false" ht="42.75" hidden="false" customHeight="false" outlineLevel="0" collapsed="false">
      <c r="B6" s="6" t="s">
        <v>4</v>
      </c>
      <c r="C6" s="4" t="s">
        <v>1</v>
      </c>
      <c r="D6" s="4" t="s">
        <v>2</v>
      </c>
      <c r="E6" s="10"/>
      <c r="F6" s="11" t="s">
        <v>5</v>
      </c>
      <c r="G6" s="12"/>
      <c r="H6" s="11" t="s">
        <v>6</v>
      </c>
    </row>
    <row r="7" customFormat="false" ht="14.25" hidden="false" customHeight="false" outlineLevel="0" collapsed="false">
      <c r="B7" s="9" t="s">
        <v>7</v>
      </c>
      <c r="C7" s="13" t="n">
        <v>0.18</v>
      </c>
      <c r="D7" s="13" t="n">
        <v>0.09</v>
      </c>
      <c r="E7" s="8"/>
      <c r="F7" s="8" t="n">
        <f aca="false">C12*C7 + D12*D7</f>
        <v>72</v>
      </c>
      <c r="G7" s="12" t="s">
        <v>8</v>
      </c>
      <c r="H7" s="13" t="n">
        <v>72</v>
      </c>
    </row>
    <row r="8" customFormat="false" ht="14.25" hidden="false" customHeight="false" outlineLevel="0" collapsed="false">
      <c r="B8" s="9" t="s">
        <v>9</v>
      </c>
      <c r="C8" s="13" t="n">
        <v>0.08</v>
      </c>
      <c r="D8" s="13" t="n">
        <v>0.28</v>
      </c>
      <c r="E8" s="8"/>
      <c r="F8" s="8" t="n">
        <f aca="false">C12*C8 + D8*D12</f>
        <v>56</v>
      </c>
      <c r="G8" s="12" t="s">
        <v>8</v>
      </c>
      <c r="H8" s="13" t="n">
        <v>56</v>
      </c>
    </row>
    <row r="9" customFormat="false" ht="14.25" hidden="false" customHeight="false" outlineLevel="0" collapsed="false">
      <c r="C9" s="14"/>
      <c r="D9" s="14"/>
      <c r="E9" s="10"/>
      <c r="F9" s="14"/>
      <c r="G9" s="14"/>
      <c r="H9" s="14"/>
    </row>
    <row r="10" customFormat="false" ht="14.25" hidden="false" customHeight="false" outlineLevel="0" collapsed="false">
      <c r="E10" s="3"/>
    </row>
    <row r="11" customFormat="false" ht="28.5" hidden="false" customHeight="false" outlineLevel="0" collapsed="false">
      <c r="C11" s="4" t="s">
        <v>1</v>
      </c>
      <c r="D11" s="4" t="s">
        <v>2</v>
      </c>
      <c r="E11" s="5"/>
      <c r="H11" s="6" t="s">
        <v>10</v>
      </c>
    </row>
    <row r="12" customFormat="false" ht="39" hidden="false" customHeight="false" outlineLevel="0" collapsed="false">
      <c r="B12" s="11" t="s">
        <v>11</v>
      </c>
      <c r="C12" s="15" t="n">
        <v>350</v>
      </c>
      <c r="D12" s="15" t="n">
        <v>100</v>
      </c>
      <c r="E12" s="16"/>
      <c r="F12" s="4"/>
      <c r="G12" s="4"/>
      <c r="H12" s="17" t="n">
        <f aca="false">SUMPRODUCT(C4:D4,C12:D12)</f>
        <v>455</v>
      </c>
    </row>
  </sheetData>
  <scenarios current="0" show="0">
    <scenario name="PromArt" locked="false" count="2" user="Calc" comment="Created by Max11mus on 4/8/2023">
      <inputCells r="C12" val="350"/>
      <inputCells r="D12" val="100"/>
    </scenario>
  </scenario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8" activeCellId="0" sqref="F8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5.76"/>
    <col collapsed="false" customWidth="true" hidden="false" outlineLevel="0" max="6" min="6" style="0" width="12.44"/>
    <col collapsed="false" customWidth="true" hidden="false" outlineLevel="0" max="8" min="8" style="0" width="14.44"/>
    <col collapsed="false" customWidth="true" hidden="false" outlineLevel="0" max="9" min="9" style="0" width="14.01"/>
    <col collapsed="false" customWidth="true" hidden="false" outlineLevel="0" max="10" min="10" style="0" width="12.75"/>
    <col collapsed="false" customWidth="true" hidden="false" outlineLevel="0" max="11" min="11" style="0" width="13.93"/>
    <col collapsed="false" customWidth="true" hidden="false" outlineLevel="0" max="12" min="12" style="0" width="11.66"/>
  </cols>
  <sheetData>
    <row r="1" customFormat="false" ht="22.05" hidden="false" customHeight="false" outlineLevel="0" collapsed="false">
      <c r="A1" s="1"/>
      <c r="B1" s="2"/>
      <c r="F1" s="3"/>
    </row>
    <row r="2" customFormat="false" ht="13.8" hidden="false" customHeight="false" outlineLevel="0" collapsed="false">
      <c r="C2" s="18" t="s">
        <v>12</v>
      </c>
      <c r="D2" s="18"/>
      <c r="E2" s="18"/>
      <c r="I2" s="18" t="s">
        <v>12</v>
      </c>
      <c r="J2" s="18"/>
      <c r="K2" s="18"/>
    </row>
    <row r="3" customFormat="false" ht="13.8" hidden="false" customHeight="false" outlineLevel="0" collapsed="false">
      <c r="B3" s="4"/>
      <c r="C3" s="4" t="s">
        <v>13</v>
      </c>
      <c r="D3" s="4" t="s">
        <v>14</v>
      </c>
      <c r="E3" s="5" t="s">
        <v>15</v>
      </c>
      <c r="H3" s="4"/>
      <c r="I3" s="4" t="s">
        <v>13</v>
      </c>
      <c r="J3" s="4" t="s">
        <v>14</v>
      </c>
      <c r="K3" s="5" t="s">
        <v>15</v>
      </c>
      <c r="L3" s="18" t="s">
        <v>16</v>
      </c>
    </row>
    <row r="4" customFormat="false" ht="54.45" hidden="false" customHeight="true" outlineLevel="0" collapsed="false">
      <c r="B4" s="6" t="s">
        <v>17</v>
      </c>
      <c r="C4" s="7" t="n">
        <v>105</v>
      </c>
      <c r="D4" s="7" t="n">
        <v>56</v>
      </c>
      <c r="E4" s="7" t="n">
        <v>56</v>
      </c>
      <c r="H4" s="6" t="s">
        <v>18</v>
      </c>
      <c r="I4" s="19" t="n">
        <v>190.47619047619</v>
      </c>
      <c r="J4" s="19" t="n">
        <v>93.2388222464559</v>
      </c>
      <c r="K4" s="19" t="n">
        <v>0</v>
      </c>
      <c r="L4" s="20" t="n">
        <f aca="false">SUM(I4:K4)</f>
        <v>283.715012722646</v>
      </c>
    </row>
    <row r="5" customFormat="false" ht="49.25" hidden="false" customHeight="true" outlineLevel="0" collapsed="false">
      <c r="B5" s="6" t="s">
        <v>19</v>
      </c>
      <c r="C5" s="7" t="n">
        <v>107</v>
      </c>
      <c r="D5" s="7" t="n">
        <v>66</v>
      </c>
      <c r="E5" s="7" t="n">
        <v>83</v>
      </c>
      <c r="F5" s="9"/>
      <c r="G5" s="4"/>
      <c r="H5" s="6" t="s">
        <v>20</v>
      </c>
      <c r="I5" s="19" t="n">
        <v>0</v>
      </c>
      <c r="J5" s="19" t="n">
        <v>223.918575063613</v>
      </c>
      <c r="K5" s="19" t="n">
        <v>59.7964376590331</v>
      </c>
      <c r="L5" s="20" t="n">
        <f aca="false">SUM(I5:K5)</f>
        <v>283.715012722646</v>
      </c>
    </row>
    <row r="6" customFormat="false" ht="27.7" hidden="false" customHeight="false" outlineLevel="0" collapsed="false">
      <c r="B6" s="6" t="s">
        <v>21</v>
      </c>
      <c r="C6" s="7" t="n">
        <v>64</v>
      </c>
      <c r="D6" s="7" t="n">
        <v>38</v>
      </c>
      <c r="E6" s="7" t="n">
        <v>53</v>
      </c>
      <c r="F6" s="9"/>
      <c r="G6" s="4"/>
      <c r="H6" s="6" t="s">
        <v>22</v>
      </c>
      <c r="I6" s="19" t="n">
        <v>0</v>
      </c>
      <c r="J6" s="19" t="n">
        <v>0</v>
      </c>
      <c r="K6" s="19" t="n">
        <v>283.715012722646</v>
      </c>
      <c r="L6" s="20" t="n">
        <f aca="false">SUM(I6:K6)</f>
        <v>283.715012722646</v>
      </c>
    </row>
    <row r="7" customFormat="false" ht="13.8" hidden="false" customHeight="false" outlineLevel="0" collapsed="false">
      <c r="B7" s="6"/>
      <c r="E7" s="3"/>
      <c r="F7" s="9"/>
      <c r="G7" s="4"/>
      <c r="H7" s="9"/>
    </row>
    <row r="8" customFormat="false" ht="98.5" hidden="false" customHeight="true" outlineLevel="0" collapsed="false">
      <c r="B8" s="6"/>
      <c r="C8" s="21" t="s">
        <v>23</v>
      </c>
      <c r="D8" s="21" t="s">
        <v>24</v>
      </c>
      <c r="E8" s="21" t="s">
        <v>25</v>
      </c>
      <c r="F8" s="22" t="s">
        <v>26</v>
      </c>
      <c r="G8" s="4"/>
      <c r="H8" s="9"/>
    </row>
    <row r="9" customFormat="false" ht="23.85" hidden="false" customHeight="false" outlineLevel="0" collapsed="false">
      <c r="B9" s="6" t="s">
        <v>27</v>
      </c>
      <c r="C9" s="23" t="n">
        <f aca="false">C4*I4</f>
        <v>20000</v>
      </c>
      <c r="D9" s="23" t="n">
        <f aca="false">C5*I5</f>
        <v>0</v>
      </c>
      <c r="E9" s="23" t="n">
        <f aca="false">C6*I6</f>
        <v>0</v>
      </c>
      <c r="F9" s="11" t="n">
        <f aca="false">SUM(C9:E9)</f>
        <v>20000</v>
      </c>
      <c r="G9" s="12" t="s">
        <v>28</v>
      </c>
      <c r="H9" s="11" t="n">
        <v>20000</v>
      </c>
    </row>
    <row r="10" customFormat="false" ht="13.85" hidden="false" customHeight="false" outlineLevel="0" collapsed="false">
      <c r="B10" s="6" t="s">
        <v>29</v>
      </c>
      <c r="C10" s="23" t="n">
        <f aca="false">D4*J4</f>
        <v>5221.37404580153</v>
      </c>
      <c r="D10" s="23" t="n">
        <f aca="false">D5*J5</f>
        <v>14778.6259541985</v>
      </c>
      <c r="E10" s="23" t="n">
        <f aca="false">D6*J6</f>
        <v>0</v>
      </c>
      <c r="F10" s="11" t="n">
        <f aca="false">SUM(C10:E10)</f>
        <v>20000</v>
      </c>
      <c r="G10" s="12" t="s">
        <v>28</v>
      </c>
      <c r="H10" s="11" t="n">
        <v>20000</v>
      </c>
    </row>
    <row r="11" customFormat="false" ht="13.85" hidden="false" customHeight="false" outlineLevel="0" collapsed="false">
      <c r="B11" s="6" t="s">
        <v>30</v>
      </c>
      <c r="C11" s="23" t="n">
        <f aca="false">E4*K4</f>
        <v>0</v>
      </c>
      <c r="D11" s="23" t="n">
        <f aca="false">E5*K5</f>
        <v>4963.10432569975</v>
      </c>
      <c r="E11" s="23" t="n">
        <f aca="false">E6*K6</f>
        <v>15036.8956743003</v>
      </c>
      <c r="F11" s="11" t="n">
        <f aca="false">SUM(C11:E11)</f>
        <v>20000</v>
      </c>
      <c r="G11" s="12" t="s">
        <v>28</v>
      </c>
      <c r="H11" s="11" t="n">
        <v>20000</v>
      </c>
    </row>
    <row r="12" customFormat="false" ht="13.8" hidden="false" customHeight="false" outlineLevel="0" collapsed="false">
      <c r="C12" s="14"/>
      <c r="D12" s="14"/>
      <c r="E12" s="10"/>
      <c r="F12" s="14"/>
      <c r="G12" s="14"/>
      <c r="H12" s="14"/>
    </row>
    <row r="13" customFormat="false" ht="13.8" hidden="false" customHeight="false" outlineLevel="0" collapsed="false">
      <c r="E13" s="3"/>
    </row>
    <row r="14" customFormat="false" ht="41.75" hidden="false" customHeight="false" outlineLevel="0" collapsed="false">
      <c r="H14" s="6" t="s">
        <v>31</v>
      </c>
    </row>
    <row r="15" customFormat="false" ht="28.25" hidden="false" customHeight="true" outlineLevel="0" collapsed="false">
      <c r="G15" s="4"/>
      <c r="H15" s="24" t="n">
        <f aca="false">SUM(I4:K6)</f>
        <v>851.145038167939</v>
      </c>
    </row>
    <row r="16" customFormat="false" ht="14.25" hidden="false" customHeight="false" outlineLevel="0" collapsed="false">
      <c r="H16" s="0" t="s">
        <v>32</v>
      </c>
    </row>
  </sheetData>
  <mergeCells count="2">
    <mergeCell ref="C2:E2"/>
    <mergeCell ref="I2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2023-04-08T07:04:19Z</dcterms:created>
  <dc:creator>Max11mus</dc:creator>
  <dc:description/>
  <dc:language>en-US</dc:language>
  <cp:lastModifiedBy/>
  <dcterms:modified xsi:type="dcterms:W3CDTF">2023-04-10T09:21:04Z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