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ocuments\CST-256\Milestone Scrum\"/>
    </mc:Choice>
  </mc:AlternateContent>
  <xr:revisionPtr revIDLastSave="0" documentId="13_ncr:1_{B2760201-07F9-45CF-9161-8A630829FC9D}" xr6:coauthVersionLast="46" xr6:coauthVersionMax="46" xr10:uidLastSave="{00000000-0000-0000-0000-000000000000}"/>
  <bookViews>
    <workbookView xWindow="13296" yWindow="5136" windowWidth="17280" windowHeight="8964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F20" i="2"/>
  <c r="G20" i="2"/>
  <c r="H20" i="2"/>
  <c r="I20" i="2"/>
  <c r="J20" i="2"/>
  <c r="K20" i="2"/>
  <c r="L20" i="2"/>
  <c r="M20" i="2"/>
  <c r="D20" i="2"/>
  <c r="C20" i="2"/>
  <c r="O2" i="2"/>
  <c r="O3" i="2" s="1"/>
  <c r="O4" i="2" s="1"/>
  <c r="O5" i="2" s="1"/>
  <c r="O6" i="2" s="1"/>
  <c r="O7" i="2" s="1"/>
  <c r="B22" i="2"/>
  <c r="B21" i="2"/>
  <c r="D19" i="2"/>
  <c r="E19" i="2"/>
  <c r="F19" i="2"/>
  <c r="G19" i="2"/>
  <c r="H19" i="2"/>
  <c r="I19" i="2"/>
  <c r="J19" i="2"/>
  <c r="K19" i="2"/>
  <c r="L19" i="2"/>
  <c r="M19" i="2"/>
  <c r="C19" i="2"/>
  <c r="O8" i="2" l="1"/>
  <c r="O9" i="2" s="1"/>
  <c r="O10" i="2" s="1"/>
  <c r="O11" i="2" s="1"/>
  <c r="O12" i="2" s="1"/>
  <c r="O13" i="2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C22" i="2" l="1"/>
  <c r="D22" i="2" s="1"/>
  <c r="E22" i="2" s="1"/>
  <c r="F22" i="2" s="1"/>
  <c r="G22" i="2" s="1"/>
  <c r="H22" i="2" s="1"/>
  <c r="I22" i="2" s="1"/>
  <c r="J22" i="2" s="1"/>
  <c r="K22" i="2" s="1"/>
  <c r="L22" i="2" s="1"/>
  <c r="M22" i="2" s="1"/>
</calcChain>
</file>

<file path=xl/sharedStrings.xml><?xml version="1.0" encoding="utf-8"?>
<sst xmlns="http://schemas.openxmlformats.org/spreadsheetml/2006/main" count="44" uniqueCount="33">
  <si>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</si>
  <si>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</si>
  <si>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</si>
  <si>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</si>
  <si>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</si>
  <si>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</si>
  <si>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</si>
  <si>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</si>
  <si>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</si>
  <si>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</si>
  <si>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</si>
  <si>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</si>
  <si>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</si>
  <si>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</si>
  <si>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</si>
  <si>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Actual Hours</t>
  </si>
  <si>
    <t>Settting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</si>
  <si>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</si>
  <si>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</si>
  <si>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</si>
  <si>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</si>
  <si>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</si>
  <si>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</si>
  <si>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</si>
  <si>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</si>
  <si>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</si>
  <si>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</si>
  <si>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Week 9</t>
  </si>
  <si>
    <t>Week 10</t>
  </si>
  <si>
    <t>Sprint 11</t>
  </si>
  <si>
    <t>Week 11</t>
  </si>
  <si>
    <t>Week 12</t>
  </si>
  <si>
    <t>Sprint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</si>
</sst>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6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0" fillId="0" borderId="7" xfId="0" applyFont="1" applyBorder="1"/>
    <xf numFmtId="0" fontId="0" fillId="3" borderId="0" xfId="0" applyFont="1" applyFill="1" applyBorder="1"/>
    <xf numFmtId="0" fontId="0" fillId="0" borderId="0" xfId="0" applyBorder="1"/>
    <xf numFmtId="0" fontId="0" fillId="4" borderId="0" xfId="0" applyFill="1" applyBorder="1"/>
    <xf numFmtId="0" fontId="0" fillId="4" borderId="0" xfId="0" applyFill="1"/>
    <xf numFmtId="0" fontId="0" fillId="3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/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LinkedOut</a:t>
            </a:r>
          </a:p>
        </c:rich>
      </c:tx>
      <c:layout>
        <c:manualLayout>
          <c:xMode val="edge"/>
          <c:yMode val="edge"/>
          <c:x val="0.38952553277040614"/>
          <c:y val="1.8450184501845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Sheet1!$A$21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60.5</c:v>
                </c:pt>
                <c:pt idx="1">
                  <c:v>52.5</c:v>
                </c:pt>
                <c:pt idx="2">
                  <c:v>41.5</c:v>
                </c:pt>
                <c:pt idx="3">
                  <c:v>30.5</c:v>
                </c:pt>
                <c:pt idx="4">
                  <c:v>19.5</c:v>
                </c:pt>
                <c:pt idx="5">
                  <c:v>8.5</c:v>
                </c:pt>
                <c:pt idx="6">
                  <c:v>-2.5</c:v>
                </c:pt>
                <c:pt idx="7">
                  <c:v>-13.5</c:v>
                </c:pt>
                <c:pt idx="8">
                  <c:v>-24.5</c:v>
                </c:pt>
                <c:pt idx="9">
                  <c:v>-35.5</c:v>
                </c:pt>
                <c:pt idx="10">
                  <c:v>-46.5</c:v>
                </c:pt>
                <c:pt idx="11">
                  <c:v>-57.5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60.5</c:v>
                </c:pt>
                <c:pt idx="1">
                  <c:v>55</c:v>
                </c:pt>
                <c:pt idx="2">
                  <c:v>49.5</c:v>
                </c:pt>
                <c:pt idx="3">
                  <c:v>44</c:v>
                </c:pt>
                <c:pt idx="4">
                  <c:v>38.5</c:v>
                </c:pt>
                <c:pt idx="5">
                  <c:v>33</c:v>
                </c:pt>
                <c:pt idx="6">
                  <c:v>27.5</c:v>
                </c:pt>
                <c:pt idx="7">
                  <c:v>22</c:v>
                </c:pt>
                <c:pt idx="8">
                  <c:v>16.5</c:v>
                </c:pt>
                <c:pt idx="9">
                  <c:v>11</c:v>
                </c:pt>
                <c:pt idx="10">
                  <c:v>5.5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13</xdr:row>
      <xdr:rowOff>167640</xdr:rowOff>
    </xdr:from>
    <xdr:to>
      <xdr:col>23</xdr:col>
      <xdr:colOff>342900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O22"/>
  <sheetViews>
    <sheetView tabSelected="1" topLeftCell="M13" zoomScaleNormal="100" workbookViewId="0">
      <selection activeCell="M28" sqref="M28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0" width="7.33203125" customWidth="1"/>
    <col min="11" max="11" width="9.77734375" customWidth="1"/>
    <col min="12" max="12" width="9.109375" customWidth="1"/>
    <col min="13" max="13" width="10.33203125" customWidth="1"/>
    <col min="14" max="14" width="9.77734375" customWidth="1"/>
    <col min="15" max="15" width="10.33203125" customWidth="1"/>
  </cols>
  <sheetData>
    <row r="1" spans="1:15" x14ac:dyDescent="0.3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3" t="s">
        <v>27</v>
      </c>
      <c r="L1" s="3" t="s">
        <v>28</v>
      </c>
      <c r="M1" s="9" t="s">
        <v>30</v>
      </c>
      <c r="N1" s="9" t="s">
        <v>31</v>
      </c>
      <c r="O1" s="9" t="s">
        <v>7</v>
      </c>
    </row>
    <row r="2" spans="1:15" x14ac:dyDescent="0.3">
      <c r="A2" s="15" t="s">
        <v>17</v>
      </c>
      <c r="B2" s="19">
        <v>5.5</v>
      </c>
      <c r="C2" s="19">
        <v>3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20">
        <v>0</v>
      </c>
      <c r="M2" s="20">
        <v>0</v>
      </c>
      <c r="N2" s="20">
        <v>0</v>
      </c>
      <c r="O2" s="20">
        <f>SUM(B2:B13)-SUM(C2:N2)</f>
        <v>64</v>
      </c>
    </row>
    <row r="3" spans="1:15" x14ac:dyDescent="0.3">
      <c r="A3" s="14" t="s">
        <v>18</v>
      </c>
      <c r="B3" s="21">
        <v>4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2">
        <v>0</v>
      </c>
      <c r="M3" s="22">
        <v>0</v>
      </c>
      <c r="N3" s="22">
        <v>0</v>
      </c>
      <c r="O3" s="22">
        <f>O2-SUM(C3:N3)</f>
        <v>64</v>
      </c>
    </row>
    <row r="4" spans="1:15" x14ac:dyDescent="0.3">
      <c r="A4" s="5" t="s">
        <v>19</v>
      </c>
      <c r="B4" s="23">
        <v>5.5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0">
        <v>0</v>
      </c>
      <c r="M4" s="20">
        <v>0</v>
      </c>
      <c r="N4" s="20">
        <v>0</v>
      </c>
      <c r="O4" s="22">
        <f t="shared" ref="O4:O13" si="0">O3-SUM(C4:N4)</f>
        <v>64</v>
      </c>
    </row>
    <row r="5" spans="1:15" x14ac:dyDescent="0.3">
      <c r="A5" s="7" t="s">
        <v>20</v>
      </c>
      <c r="B5" s="24">
        <v>9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2">
        <v>0</v>
      </c>
      <c r="M5" s="22">
        <v>0</v>
      </c>
      <c r="N5" s="22">
        <v>0</v>
      </c>
      <c r="O5" s="22">
        <f t="shared" si="0"/>
        <v>64</v>
      </c>
    </row>
    <row r="6" spans="1:15" x14ac:dyDescent="0.3">
      <c r="A6" s="18" t="s">
        <v>21</v>
      </c>
      <c r="B6" s="20">
        <v>2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2">
        <f t="shared" si="0"/>
        <v>64</v>
      </c>
    </row>
    <row r="7" spans="1:15" x14ac:dyDescent="0.3">
      <c r="A7" t="s">
        <v>22</v>
      </c>
      <c r="B7" s="22">
        <v>6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f>O6-SUM(C7:N7)</f>
        <v>64</v>
      </c>
    </row>
    <row r="8" spans="1:15" x14ac:dyDescent="0.3">
      <c r="A8" s="17" t="s">
        <v>23</v>
      </c>
      <c r="B8" s="20">
        <v>2.5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2">
        <f t="shared" si="0"/>
        <v>64</v>
      </c>
    </row>
    <row r="9" spans="1:15" x14ac:dyDescent="0.3">
      <c r="A9" t="s">
        <v>24</v>
      </c>
      <c r="B9" s="22">
        <v>6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f t="shared" si="0"/>
        <v>64</v>
      </c>
    </row>
    <row r="10" spans="1:15" x14ac:dyDescent="0.3">
      <c r="A10" s="18" t="s">
        <v>25</v>
      </c>
      <c r="B10" s="20">
        <v>6.5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2">
        <f t="shared" si="0"/>
        <v>64</v>
      </c>
    </row>
    <row r="11" spans="1:15" x14ac:dyDescent="0.3">
      <c r="A11" s="25" t="s">
        <v>26</v>
      </c>
      <c r="B11" s="22">
        <v>8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6">
        <v>0</v>
      </c>
      <c r="K11" s="22">
        <v>0</v>
      </c>
      <c r="L11" s="22">
        <v>0</v>
      </c>
      <c r="M11" s="22">
        <v>0</v>
      </c>
      <c r="N11" s="22">
        <v>0</v>
      </c>
      <c r="O11" s="22">
        <f t="shared" si="0"/>
        <v>64</v>
      </c>
    </row>
    <row r="12" spans="1:15" x14ac:dyDescent="0.3">
      <c r="A12" s="28" t="s">
        <v>29</v>
      </c>
      <c r="B12" s="27">
        <v>5.5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2">
        <f t="shared" si="0"/>
        <v>64</v>
      </c>
    </row>
    <row r="13" spans="1:15" x14ac:dyDescent="0.3">
      <c r="A13" s="29" t="s">
        <v>32</v>
      </c>
      <c r="B13" s="30">
        <v>6.5</v>
      </c>
      <c r="C13" s="31">
        <v>0</v>
      </c>
      <c r="D13" s="31">
        <v>0</v>
      </c>
      <c r="E13" s="31">
        <v>0</v>
      </c>
      <c r="F13" s="32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22">
        <f t="shared" si="0"/>
        <v>64</v>
      </c>
    </row>
    <row r="14" spans="1:15" x14ac:dyDescent="0.3">
      <c r="A14" s="16"/>
      <c r="B14" s="16"/>
    </row>
    <row r="18" spans="1:13" x14ac:dyDescent="0.3">
      <c r="A18" s="2" t="s">
        <v>16</v>
      </c>
      <c r="B18" s="10" t="s">
        <v>13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9</v>
      </c>
      <c r="I18" s="3" t="s">
        <v>10</v>
      </c>
      <c r="J18" s="4" t="s">
        <v>11</v>
      </c>
      <c r="K18" s="4" t="s">
        <v>27</v>
      </c>
      <c r="L18" s="4" t="s">
        <v>28</v>
      </c>
      <c r="M18" s="4" t="s">
        <v>30</v>
      </c>
    </row>
    <row r="19" spans="1:13" x14ac:dyDescent="0.3">
      <c r="A19" s="11" t="s">
        <v>8</v>
      </c>
      <c r="B19" s="6"/>
      <c r="C19" s="6">
        <f>SUM($B$2:$B$12)/11</f>
        <v>5.5</v>
      </c>
      <c r="D19" s="6">
        <f t="shared" ref="D19:M19" si="1">SUM($B$2:$B$12)/11</f>
        <v>5.5</v>
      </c>
      <c r="E19" s="6">
        <f t="shared" si="1"/>
        <v>5.5</v>
      </c>
      <c r="F19" s="6">
        <f t="shared" si="1"/>
        <v>5.5</v>
      </c>
      <c r="G19" s="6">
        <f t="shared" si="1"/>
        <v>5.5</v>
      </c>
      <c r="H19" s="6">
        <f t="shared" si="1"/>
        <v>5.5</v>
      </c>
      <c r="I19" s="6">
        <f t="shared" si="1"/>
        <v>5.5</v>
      </c>
      <c r="J19" s="6">
        <f t="shared" si="1"/>
        <v>5.5</v>
      </c>
      <c r="K19" s="6">
        <f t="shared" si="1"/>
        <v>5.5</v>
      </c>
      <c r="L19" s="6">
        <f t="shared" si="1"/>
        <v>5.5</v>
      </c>
      <c r="M19" s="6">
        <f t="shared" si="1"/>
        <v>5.5</v>
      </c>
    </row>
    <row r="20" spans="1:13" x14ac:dyDescent="0.3">
      <c r="A20" s="12" t="s">
        <v>15</v>
      </c>
      <c r="B20" s="8"/>
      <c r="C20" s="8">
        <f>SUM(C2:C13)</f>
        <v>3</v>
      </c>
      <c r="D20" s="8">
        <f>SUM(D2:D13)</f>
        <v>0</v>
      </c>
      <c r="E20" s="8">
        <f t="shared" ref="E20:M20" si="2">SUM(E2:E13)</f>
        <v>0</v>
      </c>
      <c r="F20" s="8">
        <f t="shared" si="2"/>
        <v>0</v>
      </c>
      <c r="G20" s="8">
        <f t="shared" si="2"/>
        <v>0</v>
      </c>
      <c r="H20" s="8">
        <f t="shared" si="2"/>
        <v>0</v>
      </c>
      <c r="I20" s="8">
        <f t="shared" si="2"/>
        <v>0</v>
      </c>
      <c r="J20" s="8">
        <f t="shared" si="2"/>
        <v>0</v>
      </c>
      <c r="K20" s="8">
        <f t="shared" si="2"/>
        <v>0</v>
      </c>
      <c r="L20" s="8">
        <f t="shared" si="2"/>
        <v>0</v>
      </c>
      <c r="M20" s="8">
        <f t="shared" si="2"/>
        <v>0</v>
      </c>
    </row>
    <row r="21" spans="1:13" x14ac:dyDescent="0.3">
      <c r="A21" s="11" t="s">
        <v>1</v>
      </c>
      <c r="B21" s="6">
        <f>SUM(B2:B12)</f>
        <v>60.5</v>
      </c>
      <c r="C21" s="6">
        <f>IF(C20 &gt;= C19, B21-C19+(C20-C19), B21-(C19+(C19-C20)))</f>
        <v>52.5</v>
      </c>
      <c r="D21" s="6">
        <f t="shared" ref="D21:M21" si="3">IF(D20 &gt;= D19, C21-D19+(D20-D19), C21-(D19+(D19-D20)))</f>
        <v>41.5</v>
      </c>
      <c r="E21" s="6">
        <f t="shared" si="3"/>
        <v>30.5</v>
      </c>
      <c r="F21" s="6">
        <f t="shared" si="3"/>
        <v>19.5</v>
      </c>
      <c r="G21" s="6">
        <f t="shared" si="3"/>
        <v>8.5</v>
      </c>
      <c r="H21" s="6">
        <f t="shared" si="3"/>
        <v>-2.5</v>
      </c>
      <c r="I21" s="6">
        <f t="shared" si="3"/>
        <v>-13.5</v>
      </c>
      <c r="J21" s="6">
        <f t="shared" si="3"/>
        <v>-24.5</v>
      </c>
      <c r="K21" s="6">
        <f t="shared" si="3"/>
        <v>-35.5</v>
      </c>
      <c r="L21" s="6">
        <f t="shared" si="3"/>
        <v>-46.5</v>
      </c>
      <c r="M21" s="6">
        <f t="shared" si="3"/>
        <v>-57.5</v>
      </c>
    </row>
    <row r="22" spans="1:13" x14ac:dyDescent="0.3">
      <c r="A22" s="13" t="s">
        <v>12</v>
      </c>
      <c r="B22" s="1">
        <f>SUM(B2:B12)</f>
        <v>60.5</v>
      </c>
      <c r="C22" s="1">
        <f>B22-C19</f>
        <v>55</v>
      </c>
      <c r="D22" s="1">
        <f t="shared" ref="D22:M22" si="4">C22-D19</f>
        <v>49.5</v>
      </c>
      <c r="E22" s="1">
        <f t="shared" si="4"/>
        <v>44</v>
      </c>
      <c r="F22" s="1">
        <f t="shared" si="4"/>
        <v>38.5</v>
      </c>
      <c r="G22" s="1">
        <f t="shared" si="4"/>
        <v>33</v>
      </c>
      <c r="H22" s="1">
        <f t="shared" si="4"/>
        <v>27.5</v>
      </c>
      <c r="I22" s="1">
        <f t="shared" si="4"/>
        <v>22</v>
      </c>
      <c r="J22" s="1">
        <f t="shared" si="4"/>
        <v>16.5</v>
      </c>
      <c r="K22" s="1">
        <f t="shared" si="4"/>
        <v>11</v>
      </c>
      <c r="L22" s="1">
        <f t="shared" si="4"/>
        <v>5.5</v>
      </c>
      <c r="M22" s="1">
        <f t="shared" si="4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Max Weber</cp:lastModifiedBy>
  <dcterms:created xsi:type="dcterms:W3CDTF">2017-03-11T18:37:14Z</dcterms:created>
  <dcterms:modified xsi:type="dcterms:W3CDTF">2021-01-25T00:18:46Z</dcterms:modified>
</cp:coreProperties>
</file>