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60" windowWidth="16515" windowHeight="8010"/>
  </bookViews>
  <sheets>
    <sheet name="Formulacion Adtvos del cliente" sheetId="1" r:id="rId1"/>
  </sheets>
  <definedNames>
    <definedName name="_xlnm._FilterDatabase" localSheetId="0" hidden="1">'Formulacion Adtvos del cliente'!$J$12:$J$49</definedName>
  </definedNames>
  <calcPr calcId="145621"/>
</workbook>
</file>

<file path=xl/calcChain.xml><?xml version="1.0" encoding="utf-8"?>
<calcChain xmlns="http://schemas.openxmlformats.org/spreadsheetml/2006/main">
  <c r="P49" i="1" l="1"/>
  <c r="P48" i="1"/>
  <c r="P47" i="1"/>
  <c r="P45" i="1"/>
  <c r="P44" i="1"/>
  <c r="P43" i="1"/>
  <c r="P42" i="1"/>
  <c r="P41" i="1"/>
  <c r="P40" i="1"/>
  <c r="P39" i="1"/>
  <c r="P38" i="1"/>
  <c r="P37" i="1"/>
  <c r="P36" i="1"/>
  <c r="P35" i="1"/>
  <c r="P34" i="1"/>
  <c r="P33" i="1"/>
  <c r="P32" i="1"/>
  <c r="P31" i="1"/>
  <c r="Q30" i="1"/>
  <c r="P29" i="1"/>
  <c r="Q29" i="1" s="1"/>
  <c r="P28" i="1"/>
  <c r="Q28" i="1" s="1"/>
  <c r="P27" i="1"/>
  <c r="Q27" i="1" s="1"/>
  <c r="P25" i="1"/>
  <c r="Q25" i="1" s="1"/>
  <c r="P23" i="1"/>
  <c r="Q23" i="1" s="1"/>
  <c r="P22" i="1"/>
  <c r="Q22" i="1" s="1"/>
  <c r="Q21" i="1"/>
  <c r="P20" i="1"/>
  <c r="Q20" i="1" s="1"/>
  <c r="Q19" i="1"/>
  <c r="P19" i="1"/>
  <c r="Q18" i="1"/>
  <c r="P18" i="1"/>
  <c r="Q17" i="1"/>
  <c r="P17" i="1"/>
  <c r="Q16" i="1"/>
  <c r="P16" i="1"/>
  <c r="Q15" i="1"/>
  <c r="P14" i="1"/>
  <c r="Q14" i="1" s="1"/>
  <c r="P13" i="1"/>
  <c r="Q13" i="1" s="1"/>
</calcChain>
</file>

<file path=xl/sharedStrings.xml><?xml version="1.0" encoding="utf-8"?>
<sst xmlns="http://schemas.openxmlformats.org/spreadsheetml/2006/main" count="244" uniqueCount="120">
  <si>
    <t>EVALUACION PELIGRO/RIESGO</t>
  </si>
  <si>
    <t>COD:RG_03_01</t>
  </si>
  <si>
    <t>Revision N°: 1</t>
  </si>
  <si>
    <t>PROCESO A EVALUAR: CLIENTES</t>
  </si>
  <si>
    <r>
      <t xml:space="preserve">EVALUACIÓN Nº: </t>
    </r>
    <r>
      <rPr>
        <sz val="18"/>
        <rFont val="Calibri"/>
        <family val="2"/>
      </rPr>
      <t xml:space="preserve"> 06</t>
    </r>
  </si>
  <si>
    <t xml:space="preserve">SECTOR:   Area de Clientes </t>
  </si>
  <si>
    <t>FECHA DE ACTUALIZACIÓN: 13/07/2019</t>
  </si>
  <si>
    <t>EQUIPO EVALUADOR: CSMA</t>
  </si>
  <si>
    <r>
      <t xml:space="preserve">Tarea: </t>
    </r>
    <r>
      <rPr>
        <b/>
        <u/>
        <sz val="18"/>
        <rFont val="Arial"/>
        <family val="2"/>
      </rPr>
      <t>Bombeo de productos químicos a pozos a alta y baja presión.</t>
    </r>
    <r>
      <rPr>
        <b/>
        <sz val="18"/>
        <rFont val="Calibri"/>
        <family val="2"/>
      </rPr>
      <t xml:space="preserve">
Descripción de actividades y equipos usados: Ingreso a locación, atraque de camión y puesta de carteleria, conexión de cuadro de pruebas, verificación de presión y estado de conexiones, (conexión de mangueras y lingas de seguridad), verificación del estado de cierre de la descarga de la bomba, apertura del retorno o recirculado, se abre descarga y se cierra recirculado, se aplica producto y se barre con agua, se recircula y se cierra descarga (burbuja destapada), se cierran válvula esféricas y aguja, desacoplar manguera y se retira cuadro de prueba, se cierra válvula de boca de pozo. </t>
    </r>
  </si>
  <si>
    <t>Identificación</t>
  </si>
  <si>
    <t>Evaluación Inicial</t>
  </si>
  <si>
    <t xml:space="preserve">Control </t>
  </si>
  <si>
    <t>Evaluacion Residual</t>
  </si>
  <si>
    <t>Nº</t>
  </si>
  <si>
    <t>TAREAS QUE CONFORMAN EL PROCESO</t>
  </si>
  <si>
    <t>PELIGROS</t>
  </si>
  <si>
    <t>RIESGO</t>
  </si>
  <si>
    <t>GRAVEDAD</t>
  </si>
  <si>
    <t>PROBABILIDAD</t>
  </si>
  <si>
    <t xml:space="preserve">NIVEL DE RIESGO </t>
  </si>
  <si>
    <t>ACEPTABILIDAD</t>
  </si>
  <si>
    <t>Requisito legal</t>
  </si>
  <si>
    <t>MEDIDAS DE CONTROL</t>
  </si>
  <si>
    <t>PLAZO</t>
  </si>
  <si>
    <t xml:space="preserve">UBICACIÓN E INSPECCION DE POZO, LOCACION Y CAMINO DE ACCESO. </t>
  </si>
  <si>
    <t>CONDUCIR VEHÍCULOS</t>
  </si>
  <si>
    <t>Incidente de tránsito</t>
  </si>
  <si>
    <t>SIGNIFICATIVO</t>
  </si>
  <si>
    <t>No Aceptable</t>
  </si>
  <si>
    <t>Ley nacional de transito y seguridad vial Nº 24449. Reglamento interno del cliente.</t>
  </si>
  <si>
    <t xml:space="preserve">Las tareas deben realizarse por personal calificado(IT_01 INSPECCION DE LA DOCUMENTACION Y ESTADO DE LOS CAMIONES Y SEMIRREMOLQUES, RIT_01_04 Permiso de entrada y salida de camiones)Capacitacion en Manejo defensivo, Carga  y Descarga de Productos quimicos,Plan de contingencia,(PG_08 Competencia, Formación y Toma de Conciencia , RG_08_02 Programa Anual de Capacitación  V00) PG_05 Respuesta ante Emergencias Realizar simulacro PG_05_01 progrma anual de simulacro.Se deben  utizar los epp necesarios para la tarea(Cumplimiento de PO QHSE-05  EPP) .Informes RSV (paradas, velocidades max, etc)Capacitacion en Area del Cliente (PO_QHS_04 – PRODUCCIÓN Y PRESTACIÓN DEL SERVICIO - IT 27  Tratamientos combinados)
</t>
  </si>
  <si>
    <t>Capacitacion 1  vez apor año RG_08_02 Programa anual de capacitacion, capacitacion Inmediata al Personal nuevo involucrado - PG_05_02 Programa anual de simulacros</t>
  </si>
  <si>
    <t>ACEPTABLE</t>
  </si>
  <si>
    <t>ANIMALES PONZOÑOSOS</t>
  </si>
  <si>
    <t>Lesiones causados por animales, mordeduras, picaduras.</t>
  </si>
  <si>
    <t>POCO SIGNIFICATIVO</t>
  </si>
  <si>
    <t>Aceptable</t>
  </si>
  <si>
    <t>N/C</t>
  </si>
  <si>
    <t>Evitar remover piedras o arbustos. Estar atento visualmente a la presencia de insectos. Capacitacion en animales Ponzoñosos, Capacitacion en Primeros Auxilios, Capacitacion en uso de botiquin (RG_08_02 Programa anual de capacitacion)</t>
  </si>
  <si>
    <t>ALIMENTOS Y BEBIDAS EN MAL ESTADO</t>
  </si>
  <si>
    <t>Intoxicación por ingestión.</t>
  </si>
  <si>
    <t xml:space="preserve">Revisar y controlar vencimientos y estado en gral. todo tipo de mercaderia para el consumo . Comer en lugares habilitados y en condiciones higienicas aceptables.  </t>
  </si>
  <si>
    <t>VANDALISMO</t>
  </si>
  <si>
    <t>Lesiones causadas por mal vivientes o personas con intenciones de robo.</t>
  </si>
  <si>
    <t>Cirucular y estacionar en lugares iluminados y habilitados  en lo posible con seguridad policial permanente .</t>
  </si>
  <si>
    <t>TRASLADO DE EQUIPOS Y PERSONAL DE CENTRO DE OPERACIÓN A POZO Y DE POZO A CENTRO DE OPERACIONES.</t>
  </si>
  <si>
    <t>incidente de transito</t>
  </si>
  <si>
    <t xml:space="preserve">Las tareas deben realizarse por personal calificado(IT_01 INSPECCION DE LA DOCUMENTACION Y ESTADO DE LOS CAMIONES Y SEMIRREMOLQUES, RIT_01_04 Permiso de entrada y salida de camiones)Capacitacion en Manejo defensivo, Carga  y Descarga de Productos quimicos,Plan de contingencia,(PG_08 Competencia, Formación y Toma de Conciencia , RG_08_02 Programa Anual de Capacitación  V00) PG_05 Respuesta ante Emergencias Realizar simulacro PG_05_01 progrma anual de simulacro.Se deben  utizar los epp necesarios para la tarea(Cumplimiento de PO QHSE-05  EPP) .Informes RSV (paradas, velocidades max, etc)
</t>
  </si>
  <si>
    <t>Revisar y controlar vencimientos y estado en gral. todo tipo de mercaderia para el consumo</t>
  </si>
  <si>
    <t xml:space="preserve">ACONDICIONAMIENTO DE LOCACION.  </t>
  </si>
  <si>
    <t>GOLPES CON O CONTRA OBJETOS</t>
  </si>
  <si>
    <t>Incidentes producidos por  Golpes contra objetos fijos o móviles.</t>
  </si>
  <si>
    <t xml:space="preserve">Mantener el lugar limpio, en orden , caminar por sendas de circulacion, no correr </t>
  </si>
  <si>
    <t>1 capacitación anual RG_08_02 Programa Anual de simulacro y recordarlo en las charlas antes del comienzo del trabajo</t>
  </si>
  <si>
    <t>FALLA DE DISEÑO ERGONÓMICO EN MÁQUINAS, EQUIPOS E INTALACIONES</t>
  </si>
  <si>
    <t>Riesgos asociados a malas posturas sostenidas prolongadas, movimientos repetitivos e inadecuados por un período prolongado.</t>
  </si>
  <si>
    <t>Capacitacion en posiciones ergonomicas de trabajo (RG_08_02 Programa anual de capacitacion)</t>
  </si>
  <si>
    <t>TOMAR CONTACTO CON LOS VIENTOS QUE SOSTIENE SOSTIENE LA TORRE</t>
  </si>
  <si>
    <t xml:space="preserve">Incidente provocando lesiones en la unidad de transporte y la torre de la perforacion  </t>
  </si>
  <si>
    <t>MODERADO</t>
  </si>
  <si>
    <t>REGLAMENTO INTERNO DEL CLIENTE</t>
  </si>
  <si>
    <t xml:space="preserve">El acomodamiento de la unidades en la locacion se deben realizar siempre con un señalero capacitado para realizar dicha actividad.  El chofer debe tener la formacion suficiente comprobable para poder realizar maniobras con tractor y semirremolques . </t>
  </si>
  <si>
    <t>ACEP'TABLE</t>
  </si>
  <si>
    <t>CARGAS PESADAS O VOLUMINOSAS</t>
  </si>
  <si>
    <t>Riesgos asociados en el levantamiento y manejo de cargas que pudieran causar lesiones o sobreesfuerzos a las personas.</t>
  </si>
  <si>
    <t>Ley 19587 Capitulo 19  Equipos y elementos de protección personal. Herramientas Cap.15  Art.110 Dec. 351/79</t>
  </si>
  <si>
    <t>Capacitacion en movimiento manual de cargas, realizar el traslado y montage de equipos(PG_08 Competencia, Formacion y Toma de Conciencia , RG_08_02 Programa Anual de capacitacion)  con los elementos de Proteccion Personal correspondientes.(PO QHSE-05 _EPP)</t>
  </si>
  <si>
    <t>VERIFICACION DE PRESION DE POZO</t>
  </si>
  <si>
    <t>GASES O VAPORES PRESURIZADOS</t>
  </si>
  <si>
    <t>Explosión: traumatismos, golpes,muerte.</t>
  </si>
  <si>
    <t xml:space="preserve">Utilizar elementos de medición de presión certificados
Utilización de medidores de gases certificados( Cumplimiento del PO_QHS_01 Calibracion)Las tareas deben realizarse por personal calificado,Capacitacion en Gases Explosivos,Toxicos,Capacitacion en  Carga  y Descarga de Productos quimicos,Plan de contingencia,(PG_08 Competencia, Formación y Toma de Conciencia , RG_08_02 Programa Anual de Capacitación  V00) PG_05 Respuesta ante Emergencias Realizar simulacro PG_05_01 progrma anual de simulacro.Se deben  utizar los epp necesarios para la tarea(Cumplimiento de PO QHSE-05  EPP) .Informes RSV (paradas, velocidades max, etc)Capacitacion en Trabajos en  Area del Cliente (PO_QHS_04 – PRODUCCIÓN Y PRESTACIÓN DEL SERVICIO - IT 27  Tratamientos combinados)
</t>
  </si>
  <si>
    <t>1 capacitación anual RG_08_02 Programa Anual de Capacitacio y recordarlo en las charlas antes del comienzo del trabajo. Realizar calibracion de de instrumentos y medidores de gases anualmente</t>
  </si>
  <si>
    <t>ATMÓSFERA EXPLOSIVA</t>
  </si>
  <si>
    <t>Explosión, incendio, muerte</t>
  </si>
  <si>
    <t>Decreto 351/79 cap. 12;(17 Sust. Peligrosas);(19 EPP). - Ley 19587</t>
  </si>
  <si>
    <t>ATMÓSFERAS TÓXICAS</t>
  </si>
  <si>
    <t>INTOXICACIÓN Inhalación de gases y/o vapores.</t>
  </si>
  <si>
    <t>RECIPIENTES CONTENIENDO LÍQUIDOS BAJO PRESIÓN</t>
  </si>
  <si>
    <t>Lesiones causado por la proyección de gases, fragmentos o partículas.</t>
  </si>
  <si>
    <t>Ley 19587 Capitulo 19  Equipos y elementos de protección personal. Herramientas Cap.15  Art.110 Dec. 351/79- Cap. 16 Art 138 Dec. 351/79</t>
  </si>
  <si>
    <t>BOMBEO  DE PRODCUTO A POZO SEGÚN PROGRAMA.</t>
  </si>
  <si>
    <t>TRABAJOS A DISTINTO NIVEL</t>
  </si>
  <si>
    <t>Traumatismos, Lesiones en el cuerpo</t>
  </si>
  <si>
    <t>Ley 19587,Higiene  y Seguridad en el Trabajo. Art, 4 y 8  Decreto 351/79  Ar. 200 , Decreto 911/96  Higiene y Seguridad en la Construccion Art. 52,54.55,56.57.</t>
  </si>
  <si>
    <t>Capacitacion en trabajo en altura y espacio confinado,capacitacion en trabajo seguro(PG_08 Competencia, Formacion y Toma de Conciencia , RG_08_02 Programa Anual de capacitacion),control de elementos de izaje , control andamios y escaleras antes empezar la tarea(RG_04 Check list de Maquinas y herramientas); Utilizar EPP (Cumplimento de PO QHSE _05 EPP)</t>
  </si>
  <si>
    <t>1 Capacitacion Anual RG_08_02 prorama anual de capacitacion - Inmediata</t>
  </si>
  <si>
    <t xml:space="preserve">RUIDOS, VIBRACIONES Y CARGA TERMICA </t>
  </si>
  <si>
    <t xml:space="preserve">TRASTORNOS A LA SALUD: Incluye ambientes donde existen ruidos de impacto, o el nivel sonoro es alto (mayor a 85db) y superficies, máquinas o herramientas, que vibran. Exposicion a condiciones climaticas adversar , calor/frio . </t>
  </si>
  <si>
    <t>Cap. 13  Dec. 351/79  Anexo V Res. 295/03</t>
  </si>
  <si>
    <t>Realizar  una medicion sonora del area de  trabajo,Capacitacion en ruido y vibraciones (RG_08_02 Programa anual de capacitacion) Utilizar los EPP para la tarea (Registro: POQHSE_ 05EPP ;disminuir el tiempo de exposicion en caso de ser necesario.</t>
  </si>
  <si>
    <t xml:space="preserve">Realizar medición sonora, y carga termica  periodicamente de acuerdo la condiciones climaticas presentes </t>
  </si>
  <si>
    <t>No Significativo</t>
  </si>
  <si>
    <t>ELEMENTOS CORTO PUNZANTES</t>
  </si>
  <si>
    <t>Lesiones, cortes, amputaciones.</t>
  </si>
  <si>
    <t xml:space="preserve">Mantener  el lugar  limpio, en orden , mantener  los objetos punsantes en  resguardo. </t>
  </si>
  <si>
    <t xml:space="preserve">viento, lluvia, Nieve </t>
  </si>
  <si>
    <t>fuerza naturales (huracán, inundación, etc.)</t>
  </si>
  <si>
    <t>Poco Significativo</t>
  </si>
  <si>
    <t>Si las condiciones climáticas son extremadamente adversas considerar permanecer en el vehículo hasta que se considere necesario. Tener en cuenta la dirección del viento con el fin de evitar apertura o cierre violento de puertas de vehículos, que puedan causar daños y lesiones. Evitar voladuras de elementos.</t>
  </si>
  <si>
    <t>Falta de orden y limpieza. Circulación por lugares no habilitados o adecuados.</t>
  </si>
  <si>
    <t>caída al mismo nivel</t>
  </si>
  <si>
    <t>Mantener siempre el orden y limpieza de la locacion y caminar prestando atención al medio ambiente.</t>
  </si>
  <si>
    <t>Existencia de insectos ponzoñosos y reptiles</t>
  </si>
  <si>
    <t>exposición a animales/ insectos/ reptiles</t>
  </si>
  <si>
    <t xml:space="preserve">Evitar remover piedras o arbustos. Estar atento visualmente a la presencia de insectos. </t>
  </si>
  <si>
    <t>Atraque del camión y colocación de carteleria</t>
  </si>
  <si>
    <t>Uso de escaleras.</t>
  </si>
  <si>
    <t xml:space="preserve">caída a distinto nivel  </t>
  </si>
  <si>
    <t>Ingresar con autorización. Circular por lugares habilitados. No circular con la visión obstruida a causa de traslado de cargas voluminosas. Uso de Casco, botines de seguridad, protección auditiva, guantes, ropa de trabajo.</t>
  </si>
  <si>
    <t>Conexión de cuadro de prueba, armado y desarmado de línea, verificación de presiones y estado de conexiones, (conexión de mangueras y eslingas de seguridad), verificación del estado de cierre de la descarga de la bomba.</t>
  </si>
  <si>
    <t>Trasladarse por lugares habilitados. Evaluar el estado del orden y limpieza de las vías de circulación.</t>
  </si>
  <si>
    <t>Uso inadecuado de escaleras. Falta de orden y limpieza. Circulación por lugares inadecuados.</t>
  </si>
  <si>
    <t>Caídas a distinto nivel.</t>
  </si>
  <si>
    <t>Uso de escaleras de manera adecuada. Tomar medidas de control en caso que el piso cuente con hidrocarburos. No saltar. Verificar estabilidad y firmeza de los lugares por los que se circula o permanece.</t>
  </si>
  <si>
    <t>Si las condiciones climáticas son extremadamente adversas considerar permanecer en el vehículo hasta que se considere necesario. Tener en cuenta la dirección del viento con el fin de evitar apertura o cierre violento de puertas de vehículos, que puedan causar daños y lesiones.</t>
  </si>
  <si>
    <t>Evitar remover piedras o arbustos. Estar atento visualmente a la presencia de insectos detrás de cada elemento, material o equipo a intervenir.</t>
  </si>
  <si>
    <t>Apertura del retorno o recirculado, se abre descarga y se cierra recirculado, se aplica producto y se barre con agua, se recircula y se cierra descarga (burbuja destapada)</t>
  </si>
  <si>
    <t xml:space="preserve"> capacitación anual RG_08_02 y recordarlo en las charlas antes del comienzo del trabajo. </t>
  </si>
  <si>
    <t>Se cierran válvula esféricas y aguja, desacoplar manguera y se retira cuadro de prueba, se cierra válvula de boca de pozo</t>
  </si>
  <si>
    <t>Fecha: 15/05/2019</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</si>
</sst>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amily val="2"/>
    </font>
    <font>
      <b/>
      <sz val="16"/>
      <name val="Calibri"/>
      <family val="2"/>
      <scheme val="minor"/>
    </font>
    <font>
      <b/>
      <sz val="11"/>
      <name val="Calibri"/>
      <family val="2"/>
    </font>
    <font>
      <b/>
      <sz val="18"/>
      <name val="Calibri"/>
      <family val="2"/>
      <scheme val="minor"/>
    </font>
    <font>
      <sz val="18"/>
      <name val="Calibri"/>
      <family val="2"/>
    </font>
    <font>
      <b/>
      <sz val="18"/>
      <name val="Calibri"/>
      <family val="2"/>
    </font>
    <font>
      <b/>
      <u/>
      <sz val="18"/>
      <name val="Arial"/>
      <family val="2"/>
    </font>
    <font>
      <b/>
      <sz val="12"/>
      <name val="Times New Roman"/>
      <family val="1"/>
    </font>
    <font>
      <b/>
      <sz val="16"/>
      <color indexed="9"/>
      <name val="Calibri"/>
      <family val="2"/>
      <scheme val="minor"/>
    </font>
    <font>
      <b/>
      <sz val="12"/>
      <color indexed="9"/>
      <name val="Times New Roman"/>
      <family val="1"/>
    </font>
    <font>
      <b/>
      <sz val="11"/>
      <name val="Times New Roman"/>
      <family val="1"/>
    </font>
    <font>
      <b/>
      <sz val="14"/>
      <name val="Times New Roman"/>
      <family val="1"/>
    </font>
    <font>
      <sz val="18"/>
      <name val="Calibri"/>
      <family val="2"/>
      <scheme val="minor"/>
    </font>
    <font>
      <sz val="12"/>
      <name val="Calibri"/>
      <family val="2"/>
      <scheme val="minor"/>
    </font>
    <font>
      <sz val="18"/>
      <color indexed="8"/>
      <name val="Calibri"/>
      <family val="2"/>
      <scheme val="minor"/>
    </font>
    <font>
      <sz val="18"/>
      <name val="Arial Narrow"/>
      <family val="2"/>
    </font>
    <font>
      <b/>
      <sz val="28"/>
      <name val="Calibri"/>
      <family val="2"/>
    </font>
  </fonts>
  <fills count="11">
    <fill>
      <patternFill patternType="none"/>
    </fill>
    <fill>
      <patternFill patternType="gray125"/>
    </fill>
    <fill>
      <patternFill patternType="solid">
        <fgColor indexed="10"/>
        <bgColor indexed="64"/>
      </patternFill>
    </fill>
    <fill>
      <patternFill patternType="solid">
        <fgColor theme="9" tint="-0.249977111117893"/>
        <bgColor indexed="64"/>
      </patternFill>
    </fill>
    <fill>
      <patternFill patternType="solid">
        <fgColor indexed="13"/>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indexed="9"/>
        <bgColor indexed="64"/>
      </patternFill>
    </fill>
    <fill>
      <patternFill patternType="solid">
        <fgColor theme="0"/>
        <bgColor indexed="64"/>
      </patternFill>
    </fill>
  </fills>
  <borders count="27">
    <border>
      <left/>
      <right/>
      <top/>
      <bottom/>
      <diagonal/>
    </border>
    <border>
      <left style="thin">
        <color indexed="10"/>
      </left>
      <right/>
      <top/>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64"/>
      </left>
      <right/>
      <top style="thin">
        <color indexed="10"/>
      </top>
      <bottom style="thin">
        <color indexed="64"/>
      </bottom>
      <diagonal/>
    </border>
    <border>
      <left/>
      <right/>
      <top style="thin">
        <color indexed="10"/>
      </top>
      <bottom style="thin">
        <color indexed="64"/>
      </bottom>
      <diagonal/>
    </border>
    <border>
      <left/>
      <right style="thin">
        <color indexed="64"/>
      </right>
      <top style="thin">
        <color indexed="1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10"/>
      </top>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right style="thin">
        <color indexed="10"/>
      </right>
      <top style="thin">
        <color indexed="10"/>
      </top>
      <bottom/>
      <diagonal/>
    </border>
  </borders>
  <cellStyleXfs count="1">
    <xf numFmtId="0" fontId="0" fillId="0" borderId="0"/>
  </cellStyleXfs>
  <cellXfs count="133">
    <xf numFmtId="0" fontId="0" fillId="0" borderId="0" xfId="0"/>
    <xf numFmtId="0" fontId="0" fillId="2" borderId="0" xfId="0" applyFill="1"/>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center"/>
    </xf>
    <xf numFmtId="0" fontId="2" fillId="0" borderId="1" xfId="0" applyFont="1" applyBorder="1" applyAlignment="1">
      <alignment vertical="center"/>
    </xf>
    <xf numFmtId="0" fontId="0" fillId="0" borderId="0" xfId="0" applyBorder="1"/>
    <xf numFmtId="0" fontId="2" fillId="0" borderId="1" xfId="0" applyFont="1" applyBorder="1" applyAlignment="1">
      <alignment vertical="center" wrapText="1"/>
    </xf>
    <xf numFmtId="0" fontId="3" fillId="0" borderId="8" xfId="0" applyFont="1" applyBorder="1" applyAlignment="1">
      <alignment vertical="center" wrapText="1"/>
    </xf>
    <xf numFmtId="0" fontId="7" fillId="3" borderId="10" xfId="0" applyFont="1" applyFill="1" applyBorder="1" applyAlignment="1">
      <alignment horizontal="left" vertical="center" wrapText="1"/>
    </xf>
    <xf numFmtId="0" fontId="9" fillId="3" borderId="10" xfId="0" applyFont="1" applyFill="1" applyBorder="1" applyAlignment="1">
      <alignment horizontal="center" vertical="center" wrapText="1"/>
    </xf>
    <xf numFmtId="0" fontId="10" fillId="7" borderId="10" xfId="0" applyFont="1" applyFill="1" applyBorder="1" applyAlignment="1" applyProtection="1">
      <alignment horizontal="center" vertical="center" wrapText="1"/>
      <protection locked="0"/>
    </xf>
    <xf numFmtId="0" fontId="10" fillId="7" borderId="10"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11" fillId="6" borderId="10" xfId="0" applyFont="1" applyFill="1" applyBorder="1" applyAlignment="1" applyProtection="1">
      <alignment horizontal="center" vertical="center" wrapText="1"/>
      <protection locked="0"/>
    </xf>
    <xf numFmtId="0" fontId="11" fillId="6" borderId="10" xfId="0" applyFont="1" applyFill="1" applyBorder="1" applyAlignment="1">
      <alignment horizontal="center" vertical="center" wrapText="1"/>
    </xf>
    <xf numFmtId="17" fontId="12" fillId="0" borderId="11" xfId="0" applyNumberFormat="1" applyFont="1" applyFill="1" applyBorder="1" applyAlignment="1">
      <alignment horizontal="center" vertical="center" wrapText="1"/>
    </xf>
    <xf numFmtId="0" fontId="12" fillId="0" borderId="9" xfId="0" applyFont="1" applyFill="1" applyBorder="1" applyAlignment="1">
      <alignment horizontal="center" vertical="center"/>
    </xf>
    <xf numFmtId="0" fontId="12" fillId="0" borderId="11" xfId="0" applyFont="1" applyBorder="1" applyAlignment="1">
      <alignment horizontal="center" vertical="center"/>
    </xf>
    <xf numFmtId="0" fontId="12" fillId="8" borderId="11" xfId="0" applyFont="1" applyFill="1" applyBorder="1" applyAlignment="1" applyProtection="1">
      <alignment horizontal="center" vertical="center" wrapText="1"/>
      <protection locked="0"/>
    </xf>
    <xf numFmtId="0" fontId="12" fillId="0" borderId="11" xfId="0" applyFont="1" applyBorder="1" applyAlignment="1">
      <alignment horizontal="center" vertical="center" wrapText="1"/>
    </xf>
    <xf numFmtId="0" fontId="12" fillId="0" borderId="11" xfId="0" applyFont="1" applyBorder="1" applyAlignment="1" applyProtection="1">
      <alignment horizontal="center" vertical="center" wrapText="1"/>
      <protection locked="0"/>
    </xf>
    <xf numFmtId="0" fontId="12" fillId="6" borderId="11" xfId="0" applyFont="1" applyFill="1" applyBorder="1" applyAlignment="1">
      <alignment horizontal="center" vertical="center"/>
    </xf>
    <xf numFmtId="0" fontId="12" fillId="0" borderId="11" xfId="0" applyFont="1" applyFill="1" applyBorder="1" applyAlignment="1">
      <alignment horizontal="center" vertical="center" wrapText="1"/>
    </xf>
    <xf numFmtId="0" fontId="12" fillId="0" borderId="9" xfId="0" applyFont="1" applyBorder="1" applyAlignment="1">
      <alignment horizontal="center" vertical="center"/>
    </xf>
    <xf numFmtId="0" fontId="12" fillId="6" borderId="11" xfId="0" applyFont="1" applyFill="1" applyBorder="1" applyAlignment="1" applyProtection="1">
      <alignment horizontal="center" vertical="center" wrapText="1"/>
      <protection locked="0"/>
    </xf>
    <xf numFmtId="17" fontId="12" fillId="0" borderId="11" xfId="0" applyNumberFormat="1" applyFont="1" applyFill="1" applyBorder="1" applyAlignment="1">
      <alignment vertical="center" wrapText="1"/>
    </xf>
    <xf numFmtId="17" fontId="12" fillId="0" borderId="11" xfId="0" applyNumberFormat="1" applyFont="1" applyFill="1" applyBorder="1" applyAlignment="1" applyProtection="1">
      <alignment horizontal="center" vertical="center" wrapText="1"/>
      <protection locked="0"/>
    </xf>
    <xf numFmtId="17" fontId="12" fillId="0" borderId="11" xfId="0" applyNumberFormat="1" applyFont="1" applyFill="1" applyBorder="1" applyAlignment="1">
      <alignment horizontal="justify" vertical="center" wrapText="1"/>
    </xf>
    <xf numFmtId="0" fontId="12" fillId="6" borderId="11" xfId="0" applyFont="1" applyFill="1" applyBorder="1" applyAlignment="1">
      <alignment horizontal="center" vertical="center" wrapText="1"/>
    </xf>
    <xf numFmtId="0" fontId="12" fillId="0" borderId="11" xfId="0" applyFont="1" applyBorder="1" applyAlignment="1">
      <alignment horizontal="justify" vertical="center"/>
    </xf>
    <xf numFmtId="0" fontId="12" fillId="0" borderId="7" xfId="0" applyFont="1" applyBorder="1" applyAlignment="1">
      <alignment horizontal="center" vertical="center" wrapText="1"/>
    </xf>
    <xf numFmtId="0" fontId="12" fillId="0" borderId="11" xfId="0" applyFont="1" applyBorder="1" applyAlignment="1">
      <alignment vertical="center" wrapText="1"/>
    </xf>
    <xf numFmtId="0" fontId="12" fillId="7" borderId="11" xfId="0" applyFont="1" applyFill="1" applyBorder="1" applyAlignment="1">
      <alignment horizontal="center" vertical="center" wrapText="1"/>
    </xf>
    <xf numFmtId="0" fontId="12" fillId="0" borderId="11" xfId="0" applyNumberFormat="1" applyFont="1" applyFill="1" applyBorder="1" applyAlignment="1" applyProtection="1">
      <alignment vertical="center" wrapText="1"/>
      <protection locked="0"/>
    </xf>
    <xf numFmtId="0" fontId="12" fillId="0" borderId="11" xfId="0" applyFont="1" applyBorder="1" applyAlignment="1">
      <alignment horizontal="justify" vertical="center" wrapText="1"/>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8" borderId="10" xfId="0" applyFont="1" applyFill="1" applyBorder="1" applyAlignment="1">
      <alignment horizontal="center" vertical="center" wrapText="1"/>
    </xf>
    <xf numFmtId="0" fontId="12" fillId="7" borderId="10" xfId="0" applyFont="1" applyFill="1" applyBorder="1" applyAlignment="1">
      <alignment horizontal="center" vertical="center" wrapText="1"/>
    </xf>
    <xf numFmtId="0" fontId="12" fillId="0" borderId="11" xfId="0" applyFont="1" applyFill="1" applyBorder="1" applyAlignment="1">
      <alignment horizontal="center" vertical="center"/>
    </xf>
    <xf numFmtId="0" fontId="12" fillId="0" borderId="11" xfId="0" applyFont="1" applyBorder="1" applyAlignment="1">
      <alignment horizontal="centerContinuous" vertical="center" wrapText="1"/>
    </xf>
    <xf numFmtId="0" fontId="12" fillId="8" borderId="11" xfId="0" applyFont="1" applyFill="1" applyBorder="1" applyAlignment="1">
      <alignment horizontal="center" vertical="center" wrapText="1"/>
    </xf>
    <xf numFmtId="0" fontId="13" fillId="2" borderId="0" xfId="0" applyFont="1" applyFill="1"/>
    <xf numFmtId="0" fontId="13" fillId="0" borderId="0" xfId="0" applyFont="1"/>
    <xf numFmtId="0" fontId="12" fillId="0" borderId="11" xfId="0" applyFont="1" applyBorder="1" applyAlignment="1">
      <alignment horizontal="left" vertical="center" wrapText="1"/>
    </xf>
    <xf numFmtId="17" fontId="12" fillId="0" borderId="11" xfId="0" applyNumberFormat="1" applyFont="1" applyFill="1" applyBorder="1" applyAlignment="1">
      <alignment horizontal="left" vertical="center" wrapText="1"/>
    </xf>
    <xf numFmtId="0" fontId="12" fillId="9" borderId="11" xfId="0" applyFont="1" applyFill="1" applyBorder="1" applyAlignment="1">
      <alignment horizontal="left" vertical="center" wrapText="1"/>
    </xf>
    <xf numFmtId="0" fontId="14" fillId="9" borderId="11" xfId="0" applyFont="1" applyFill="1" applyBorder="1" applyAlignment="1">
      <alignment horizontal="left" vertical="center" wrapText="1"/>
    </xf>
    <xf numFmtId="0" fontId="12" fillId="0" borderId="12" xfId="0" applyFont="1" applyBorder="1"/>
    <xf numFmtId="0" fontId="12" fillId="0" borderId="13" xfId="0" applyFont="1" applyBorder="1" applyAlignment="1">
      <alignment horizontal="center" vertical="center"/>
    </xf>
    <xf numFmtId="0" fontId="12" fillId="0" borderId="12" xfId="0" applyFont="1" applyBorder="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12" fillId="0" borderId="10" xfId="0" applyFont="1" applyBorder="1" applyAlignment="1">
      <alignment horizontal="center" vertical="center"/>
    </xf>
    <xf numFmtId="0" fontId="12" fillId="0" borderId="13" xfId="0" applyFont="1" applyBorder="1" applyAlignment="1">
      <alignment horizontal="center" vertical="center"/>
    </xf>
    <xf numFmtId="0" fontId="12" fillId="9" borderId="10" xfId="0" applyFont="1" applyFill="1" applyBorder="1" applyAlignment="1">
      <alignment horizontal="center" vertical="center" wrapText="1"/>
    </xf>
    <xf numFmtId="0" fontId="12" fillId="9" borderId="13" xfId="0" applyFont="1" applyFill="1" applyBorder="1" applyAlignment="1">
      <alignment horizontal="center" vertical="center" wrapText="1"/>
    </xf>
    <xf numFmtId="0" fontId="12" fillId="0" borderId="12" xfId="0" applyFont="1" applyBorder="1" applyAlignment="1">
      <alignment horizontal="center" vertical="center" wrapText="1"/>
    </xf>
    <xf numFmtId="0" fontId="12" fillId="0" borderId="15" xfId="0" applyFont="1" applyBorder="1" applyAlignment="1">
      <alignment horizontal="center"/>
    </xf>
    <xf numFmtId="0" fontId="12" fillId="0" borderId="11" xfId="0" applyFont="1" applyBorder="1" applyAlignment="1">
      <alignment horizontal="center" vertical="center" wrapText="1"/>
    </xf>
    <xf numFmtId="0" fontId="14" fillId="9" borderId="10" xfId="0" applyFont="1" applyFill="1" applyBorder="1" applyAlignment="1">
      <alignment horizontal="center" vertical="center" wrapText="1"/>
    </xf>
    <xf numFmtId="0" fontId="14" fillId="9" borderId="13"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center"/>
    </xf>
    <xf numFmtId="0" fontId="12" fillId="6" borderId="11" xfId="0" applyFont="1" applyFill="1" applyBorder="1" applyAlignment="1">
      <alignment horizontal="center" vertical="center"/>
    </xf>
    <xf numFmtId="0" fontId="12" fillId="0" borderId="10" xfId="0" applyFont="1" applyBorder="1" applyAlignment="1">
      <alignment horizontal="justify" vertical="center" wrapText="1"/>
    </xf>
    <xf numFmtId="0" fontId="12" fillId="0" borderId="13" xfId="0" applyFont="1" applyBorder="1" applyAlignment="1">
      <alignment horizontal="justify" vertical="center" wrapText="1"/>
    </xf>
    <xf numFmtId="0" fontId="12" fillId="8" borderId="10" xfId="0" applyFont="1" applyFill="1" applyBorder="1" applyAlignment="1">
      <alignment horizontal="center" vertical="center" wrapText="1"/>
    </xf>
    <xf numFmtId="0" fontId="12" fillId="8" borderId="13" xfId="0" applyFont="1" applyFill="1" applyBorder="1" applyAlignment="1">
      <alignment horizontal="center" vertical="center" wrapText="1"/>
    </xf>
    <xf numFmtId="0" fontId="12" fillId="0" borderId="10" xfId="0" applyFont="1" applyBorder="1" applyAlignment="1" applyProtection="1">
      <alignment horizontal="center" vertical="center" wrapText="1"/>
      <protection locked="0"/>
    </xf>
    <xf numFmtId="0" fontId="12" fillId="0" borderId="12"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wrapText="1"/>
      <protection locked="0"/>
    </xf>
    <xf numFmtId="17" fontId="12" fillId="0" borderId="10" xfId="0" applyNumberFormat="1" applyFont="1" applyFill="1" applyBorder="1" applyAlignment="1">
      <alignment horizontal="center" vertical="center" wrapText="1"/>
    </xf>
    <xf numFmtId="17" fontId="12" fillId="0" borderId="12" xfId="0" applyNumberFormat="1" applyFont="1" applyFill="1" applyBorder="1" applyAlignment="1">
      <alignment horizontal="center" vertical="center" wrapText="1"/>
    </xf>
    <xf numFmtId="17" fontId="12" fillId="0" borderId="13" xfId="0" applyNumberFormat="1" applyFont="1" applyFill="1" applyBorder="1" applyAlignment="1">
      <alignment horizontal="center" vertical="center" wrapText="1"/>
    </xf>
    <xf numFmtId="0" fontId="12" fillId="0" borderId="12" xfId="0" applyFont="1" applyBorder="1" applyAlignment="1">
      <alignment horizontal="justify" vertical="center" wrapText="1"/>
    </xf>
    <xf numFmtId="0" fontId="12" fillId="0" borderId="10" xfId="0" applyNumberFormat="1" applyFont="1" applyFill="1" applyBorder="1" applyAlignment="1">
      <alignment horizontal="center" vertical="center" wrapText="1"/>
    </xf>
    <xf numFmtId="0" fontId="12" fillId="0" borderId="12" xfId="0" applyNumberFormat="1" applyFont="1" applyFill="1" applyBorder="1" applyAlignment="1">
      <alignment horizontal="center" vertical="center" wrapText="1"/>
    </xf>
    <xf numFmtId="17" fontId="12" fillId="0" borderId="10" xfId="0" applyNumberFormat="1" applyFont="1" applyFill="1" applyBorder="1" applyAlignment="1" applyProtection="1">
      <alignment horizontal="center" vertical="center" wrapText="1"/>
      <protection locked="0"/>
    </xf>
    <xf numFmtId="17" fontId="12" fillId="0" borderId="12" xfId="0" applyNumberFormat="1" applyFont="1" applyFill="1" applyBorder="1" applyAlignment="1" applyProtection="1">
      <alignment horizontal="center" vertical="center" wrapText="1"/>
      <protection locked="0"/>
    </xf>
    <xf numFmtId="0" fontId="12" fillId="0" borderId="10" xfId="0" applyFont="1" applyBorder="1" applyAlignment="1">
      <alignment horizontal="center" vertical="justify" wrapText="1"/>
    </xf>
    <xf numFmtId="0" fontId="12" fillId="0" borderId="13" xfId="0" applyFont="1" applyBorder="1" applyAlignment="1">
      <alignment horizontal="center" vertical="justify" wrapText="1"/>
    </xf>
    <xf numFmtId="0" fontId="12" fillId="0" borderId="11" xfId="0" applyFont="1" applyFill="1" applyBorder="1" applyAlignment="1">
      <alignment horizontal="center" vertical="center" wrapText="1"/>
    </xf>
    <xf numFmtId="0" fontId="12" fillId="0" borderId="12" xfId="0" applyFont="1" applyFill="1" applyBorder="1" applyAlignment="1">
      <alignment horizontal="justify"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2" fillId="0" borderId="0" xfId="0" applyFont="1" applyBorder="1" applyAlignment="1">
      <alignment vertical="center" wrapText="1"/>
    </xf>
    <xf numFmtId="0" fontId="15"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3" fillId="0" borderId="21" xfId="0" applyFont="1" applyBorder="1" applyAlignment="1">
      <alignment horizontal="center" vertical="center"/>
    </xf>
    <xf numFmtId="0" fontId="3" fillId="0" borderId="0"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16" fillId="0" borderId="16" xfId="0" applyFont="1" applyBorder="1" applyAlignment="1">
      <alignment horizontal="center" vertical="center" wrapText="1"/>
    </xf>
    <xf numFmtId="0" fontId="16" fillId="0" borderId="26" xfId="0" applyFont="1" applyBorder="1" applyAlignment="1">
      <alignment horizontal="center" vertical="center" wrapText="1"/>
    </xf>
    <xf numFmtId="0" fontId="3" fillId="0" borderId="17" xfId="0" applyFont="1" applyBorder="1" applyAlignment="1">
      <alignment horizontal="center" vertical="center" wrapText="1"/>
    </xf>
    <xf numFmtId="0" fontId="5" fillId="0" borderId="17" xfId="0" applyFont="1" applyBorder="1" applyAlignment="1">
      <alignment horizontal="center" vertical="center" wrapText="1"/>
    </xf>
    <xf numFmtId="0" fontId="15" fillId="10" borderId="0" xfId="0" applyFont="1" applyFill="1" applyBorder="1" applyAlignment="1">
      <alignment horizontal="center" vertical="center"/>
    </xf>
    <xf numFmtId="0" fontId="3" fillId="10" borderId="0" xfId="0" applyFont="1" applyFill="1" applyBorder="1" applyAlignment="1">
      <alignment horizontal="center" vertical="center" wrapText="1"/>
    </xf>
    <xf numFmtId="0" fontId="5" fillId="10"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3495675</xdr:colOff>
      <xdr:row>2</xdr:row>
      <xdr:rowOff>238124</xdr:rowOff>
    </xdr:from>
    <xdr:to>
      <xdr:col>3</xdr:col>
      <xdr:colOff>2743200</xdr:colOff>
      <xdr:row>4</xdr:row>
      <xdr:rowOff>295274</xdr:rowOff>
    </xdr:to>
    <xdr:pic>
      <xdr:nvPicPr>
        <xdr:cNvPr id="2"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86238" y="500062"/>
          <a:ext cx="3224212"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342901</xdr:colOff>
      <xdr:row>3</xdr:row>
      <xdr:rowOff>76199</xdr:rowOff>
    </xdr:from>
    <xdr:to>
      <xdr:col>17</xdr:col>
      <xdr:colOff>590551</xdr:colOff>
      <xdr:row>3</xdr:row>
      <xdr:rowOff>520210</xdr:rowOff>
    </xdr:to>
    <xdr:pic>
      <xdr:nvPicPr>
        <xdr:cNvPr id="6" name="5 Imagen"/>
        <xdr:cNvPicPr>
          <a:picLocks noChangeAspect="1"/>
        </xdr:cNvPicPr>
      </xdr:nvPicPr>
      <xdr:blipFill rotWithShape="1">
        <a:blip xmlns:r="http://schemas.openxmlformats.org/officeDocument/2006/relationships" r:embed="rId2"/>
        <a:srcRect l="71020" t="38025" r="17558" b="57287"/>
        <a:stretch/>
      </xdr:blipFill>
      <xdr:spPr>
        <a:xfrm>
          <a:off x="30108526" y="676274"/>
          <a:ext cx="1914525" cy="44401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T49"/>
  <sheetViews>
    <sheetView tabSelected="1" zoomScale="40" zoomScaleNormal="40" workbookViewId="0">
      <selection activeCell="G7" sqref="G7"/>
    </sheetView>
  </sheetViews>
  <sheetFormatPr baseColWidth="10" defaultRowHeight="12.75" x14ac:dyDescent="0.2"/>
  <cols>
    <col min="1" max="1" width="1.85546875" style="1" customWidth="1"/>
    <col min="2" max="2" width="8.7109375" customWidth="1"/>
    <col min="3" max="3" width="59.7109375" customWidth="1"/>
    <col min="4" max="4" width="116.140625" bestFit="1" customWidth="1"/>
    <col min="5" max="5" width="43.7109375" style="52" customWidth="1"/>
    <col min="6" max="6" width="18" customWidth="1"/>
    <col min="7" max="7" width="22.28515625" customWidth="1"/>
    <col min="8" max="8" width="15.85546875" style="53" customWidth="1"/>
    <col min="9" max="9" width="32.7109375" bestFit="1" customWidth="1"/>
    <col min="10" max="10" width="23.140625" style="54" customWidth="1"/>
    <col min="11" max="11" width="57.7109375" style="54" customWidth="1"/>
    <col min="12" max="12" width="101.42578125" style="54" customWidth="1"/>
    <col min="13" max="13" width="25.140625" customWidth="1"/>
    <col min="14" max="14" width="20.42578125" style="54" bestFit="1" customWidth="1"/>
    <col min="15" max="15" width="27" style="54" bestFit="1" customWidth="1"/>
    <col min="16" max="16" width="15.140625" style="54" customWidth="1"/>
    <col min="17" max="17" width="29.5703125" style="54" bestFit="1" customWidth="1"/>
    <col min="18" max="18" width="28.7109375" style="54" bestFit="1" customWidth="1"/>
  </cols>
  <sheetData>
    <row r="1" spans="2:20" s="1" customFormat="1" ht="8.25" customHeight="1" x14ac:dyDescent="0.2">
      <c r="E1" s="2"/>
      <c r="H1" s="3"/>
      <c r="J1" s="4"/>
      <c r="K1" s="4"/>
      <c r="L1" s="4"/>
      <c r="N1" s="4"/>
      <c r="O1" s="4"/>
      <c r="P1" s="4"/>
      <c r="Q1" s="4"/>
      <c r="R1" s="4"/>
    </row>
    <row r="2" spans="2:20" ht="12.75" customHeight="1" x14ac:dyDescent="0.2">
      <c r="B2" s="114"/>
      <c r="C2" s="114"/>
      <c r="D2" s="114"/>
      <c r="E2" s="114"/>
      <c r="F2" s="115" t="s">
        <v>0</v>
      </c>
      <c r="G2" s="116"/>
      <c r="H2" s="116"/>
      <c r="I2" s="116"/>
      <c r="J2" s="116"/>
      <c r="K2" s="116"/>
      <c r="L2" s="116"/>
      <c r="M2" s="116"/>
      <c r="N2" s="116"/>
      <c r="O2" s="117"/>
      <c r="P2" s="118" t="s">
        <v>1</v>
      </c>
      <c r="Q2" s="118"/>
      <c r="R2" s="119"/>
      <c r="S2" s="5"/>
      <c r="T2" s="6"/>
    </row>
    <row r="3" spans="2:20" ht="35.25" customHeight="1" x14ac:dyDescent="0.2">
      <c r="B3" s="114"/>
      <c r="C3" s="114"/>
      <c r="D3" s="114"/>
      <c r="E3" s="114"/>
      <c r="F3" s="120"/>
      <c r="G3" s="121"/>
      <c r="H3" s="121"/>
      <c r="I3" s="121"/>
      <c r="J3" s="121"/>
      <c r="K3" s="121"/>
      <c r="L3" s="121"/>
      <c r="M3" s="121"/>
      <c r="N3" s="121"/>
      <c r="O3" s="122"/>
      <c r="P3" s="118"/>
      <c r="Q3" s="118"/>
      <c r="R3" s="119"/>
      <c r="S3" s="5"/>
      <c r="T3" s="6"/>
    </row>
    <row r="4" spans="2:20" ht="46.5" customHeight="1" x14ac:dyDescent="0.2">
      <c r="B4" s="114"/>
      <c r="C4" s="114"/>
      <c r="D4" s="114"/>
      <c r="E4" s="114"/>
      <c r="F4" s="123"/>
      <c r="G4" s="124"/>
      <c r="H4" s="124"/>
      <c r="I4" s="124"/>
      <c r="J4" s="124"/>
      <c r="K4" s="124"/>
      <c r="L4" s="124"/>
      <c r="M4" s="124"/>
      <c r="N4" s="124"/>
      <c r="O4" s="125"/>
      <c r="P4" s="126"/>
      <c r="Q4" s="126"/>
      <c r="R4" s="127"/>
      <c r="S4" s="7"/>
      <c r="T4" s="6"/>
    </row>
    <row r="5" spans="2:20" ht="46.5" customHeight="1" x14ac:dyDescent="0.2">
      <c r="B5" s="114"/>
      <c r="C5" s="114"/>
      <c r="D5" s="114"/>
      <c r="E5" s="114"/>
      <c r="F5" s="128" t="s">
        <v>2</v>
      </c>
      <c r="G5" s="128"/>
      <c r="H5" s="128"/>
      <c r="I5" s="128"/>
      <c r="J5" s="128"/>
      <c r="K5" s="128"/>
      <c r="L5" s="128"/>
      <c r="M5" s="128"/>
      <c r="N5" s="128"/>
      <c r="O5" s="128"/>
      <c r="P5" s="129" t="s">
        <v>119</v>
      </c>
      <c r="Q5" s="129"/>
      <c r="R5" s="129"/>
      <c r="S5" s="113"/>
      <c r="T5" s="6"/>
    </row>
    <row r="6" spans="2:20" ht="46.5" customHeight="1" x14ac:dyDescent="0.2">
      <c r="B6" s="130"/>
      <c r="C6" s="130"/>
      <c r="D6" s="130"/>
      <c r="E6" s="130"/>
      <c r="F6" s="131"/>
      <c r="G6" s="131"/>
      <c r="H6" s="131"/>
      <c r="I6" s="131"/>
      <c r="J6" s="131"/>
      <c r="K6" s="131"/>
      <c r="L6" s="131"/>
      <c r="M6" s="131"/>
      <c r="N6" s="131"/>
      <c r="O6" s="131"/>
      <c r="P6" s="132"/>
      <c r="Q6" s="132"/>
      <c r="R6" s="132"/>
      <c r="S6" s="113"/>
      <c r="T6" s="6"/>
    </row>
    <row r="7" spans="2:20" ht="46.5" customHeight="1" x14ac:dyDescent="0.2">
      <c r="B7" s="130"/>
      <c r="C7" s="130"/>
      <c r="D7" s="130"/>
      <c r="E7" s="130"/>
      <c r="F7" s="131"/>
      <c r="G7" s="131"/>
      <c r="H7" s="131"/>
      <c r="I7" s="131"/>
      <c r="J7" s="131"/>
      <c r="K7" s="131"/>
      <c r="L7" s="131"/>
      <c r="M7" s="131"/>
      <c r="N7" s="131"/>
      <c r="O7" s="131"/>
      <c r="P7" s="132"/>
      <c r="Q7" s="132"/>
      <c r="R7" s="132"/>
      <c r="S7" s="113"/>
      <c r="T7" s="6"/>
    </row>
    <row r="8" spans="2:20" ht="28.5" customHeight="1" x14ac:dyDescent="0.2">
      <c r="B8" s="103" t="s">
        <v>3</v>
      </c>
      <c r="C8" s="104"/>
      <c r="D8" s="104"/>
      <c r="E8" s="105"/>
      <c r="F8" s="103" t="s">
        <v>4</v>
      </c>
      <c r="G8" s="104"/>
      <c r="H8" s="104"/>
      <c r="I8" s="104"/>
      <c r="J8" s="104"/>
      <c r="K8" s="104"/>
      <c r="L8" s="104"/>
      <c r="M8" s="104"/>
      <c r="N8" s="104"/>
      <c r="O8" s="104"/>
      <c r="P8" s="104"/>
      <c r="Q8" s="104"/>
      <c r="R8" s="104"/>
    </row>
    <row r="9" spans="2:20" ht="28.5" customHeight="1" x14ac:dyDescent="0.2">
      <c r="B9" s="106" t="s">
        <v>5</v>
      </c>
      <c r="C9" s="107"/>
      <c r="D9" s="107"/>
      <c r="E9" s="108"/>
      <c r="F9" s="106" t="s">
        <v>6</v>
      </c>
      <c r="G9" s="107"/>
      <c r="H9" s="107"/>
      <c r="I9" s="107"/>
      <c r="J9" s="107"/>
      <c r="K9" s="107"/>
      <c r="L9" s="109" t="s">
        <v>7</v>
      </c>
      <c r="M9" s="110"/>
      <c r="N9" s="8"/>
      <c r="O9" s="8"/>
      <c r="P9" s="8"/>
      <c r="Q9" s="8"/>
      <c r="R9" s="8"/>
    </row>
    <row r="10" spans="2:20" ht="77.25" customHeight="1" x14ac:dyDescent="0.2">
      <c r="B10" s="111" t="s">
        <v>8</v>
      </c>
      <c r="C10" s="112"/>
      <c r="D10" s="112"/>
      <c r="E10" s="112"/>
      <c r="F10" s="112"/>
      <c r="G10" s="112"/>
      <c r="H10" s="112"/>
      <c r="I10" s="112"/>
      <c r="J10" s="112"/>
      <c r="K10" s="112"/>
      <c r="L10" s="112"/>
      <c r="M10" s="112"/>
      <c r="N10" s="112"/>
      <c r="O10" s="112"/>
      <c r="P10" s="112"/>
      <c r="Q10" s="112"/>
      <c r="R10" s="112"/>
    </row>
    <row r="11" spans="2:20" ht="38.25" customHeight="1" x14ac:dyDescent="0.2">
      <c r="B11" s="9"/>
      <c r="C11" s="89" t="s">
        <v>9</v>
      </c>
      <c r="D11" s="90"/>
      <c r="E11" s="91"/>
      <c r="F11" s="92" t="s">
        <v>10</v>
      </c>
      <c r="G11" s="93"/>
      <c r="H11" s="93"/>
      <c r="I11" s="93"/>
      <c r="J11" s="94"/>
      <c r="K11" s="95" t="s">
        <v>11</v>
      </c>
      <c r="L11" s="95"/>
      <c r="M11" s="96"/>
      <c r="N11" s="97" t="s">
        <v>12</v>
      </c>
      <c r="O11" s="98"/>
      <c r="P11" s="98"/>
      <c r="Q11" s="98"/>
      <c r="R11" s="98"/>
    </row>
    <row r="12" spans="2:20" ht="35.25" customHeight="1" x14ac:dyDescent="0.2">
      <c r="B12" s="10" t="s">
        <v>13</v>
      </c>
      <c r="C12" s="10" t="s">
        <v>14</v>
      </c>
      <c r="D12" s="10" t="s">
        <v>15</v>
      </c>
      <c r="E12" s="10" t="s">
        <v>16</v>
      </c>
      <c r="F12" s="11" t="s">
        <v>17</v>
      </c>
      <c r="G12" s="12" t="s">
        <v>18</v>
      </c>
      <c r="H12" s="99" t="s">
        <v>19</v>
      </c>
      <c r="I12" s="100"/>
      <c r="J12" s="12" t="s">
        <v>20</v>
      </c>
      <c r="K12" s="13" t="s">
        <v>21</v>
      </c>
      <c r="L12" s="13" t="s">
        <v>22</v>
      </c>
      <c r="M12" s="13" t="s">
        <v>23</v>
      </c>
      <c r="N12" s="14" t="s">
        <v>17</v>
      </c>
      <c r="O12" s="15" t="s">
        <v>18</v>
      </c>
      <c r="P12" s="101" t="s">
        <v>19</v>
      </c>
      <c r="Q12" s="102"/>
      <c r="R12" s="15" t="s">
        <v>20</v>
      </c>
    </row>
    <row r="13" spans="2:20" ht="376.5" customHeight="1" x14ac:dyDescent="0.2">
      <c r="B13" s="81"/>
      <c r="C13" s="83" t="s">
        <v>24</v>
      </c>
      <c r="D13" s="16" t="s">
        <v>25</v>
      </c>
      <c r="E13" s="16" t="s">
        <v>26</v>
      </c>
      <c r="F13" s="17">
        <v>3</v>
      </c>
      <c r="G13" s="18">
        <v>2</v>
      </c>
      <c r="H13" s="18">
        <v>5</v>
      </c>
      <c r="I13" s="19" t="s">
        <v>27</v>
      </c>
      <c r="J13" s="18" t="s">
        <v>28</v>
      </c>
      <c r="K13" s="20" t="s">
        <v>29</v>
      </c>
      <c r="L13" s="21" t="s">
        <v>30</v>
      </c>
      <c r="M13" s="85" t="s">
        <v>31</v>
      </c>
      <c r="N13" s="18">
        <v>2</v>
      </c>
      <c r="O13" s="18">
        <v>1</v>
      </c>
      <c r="P13" s="18">
        <f>SUM(N13,O13)</f>
        <v>3</v>
      </c>
      <c r="Q13" s="22" t="str">
        <f t="shared" ref="Q13:Q23" si="0">IF(P13=6,"Muy significativo",IF(P13=5,"Significativo",IF(P13=4,"Moderado",IF(P13=3,"Poco significativo","No significativo"))))</f>
        <v>Poco significativo</v>
      </c>
      <c r="R13" s="18" t="s">
        <v>32</v>
      </c>
    </row>
    <row r="14" spans="2:20" ht="152.25" customHeight="1" x14ac:dyDescent="0.2">
      <c r="B14" s="82"/>
      <c r="C14" s="84"/>
      <c r="D14" s="23" t="s">
        <v>33</v>
      </c>
      <c r="E14" s="16" t="s">
        <v>34</v>
      </c>
      <c r="F14" s="24">
        <v>2</v>
      </c>
      <c r="G14" s="18">
        <v>1</v>
      </c>
      <c r="H14" s="18">
        <v>3</v>
      </c>
      <c r="I14" s="25" t="s">
        <v>35</v>
      </c>
      <c r="J14" s="18" t="s">
        <v>36</v>
      </c>
      <c r="K14" s="18" t="s">
        <v>37</v>
      </c>
      <c r="L14" s="21" t="s">
        <v>38</v>
      </c>
      <c r="M14" s="86"/>
      <c r="N14" s="18">
        <v>2</v>
      </c>
      <c r="O14" s="18">
        <v>1</v>
      </c>
      <c r="P14" s="18">
        <f t="shared" ref="P14:P49" si="1">SUM(N14,O14)</f>
        <v>3</v>
      </c>
      <c r="Q14" s="22" t="str">
        <f t="shared" si="0"/>
        <v>Poco significativo</v>
      </c>
      <c r="R14" s="18" t="s">
        <v>32</v>
      </c>
    </row>
    <row r="15" spans="2:20" ht="78" customHeight="1" x14ac:dyDescent="0.2">
      <c r="B15" s="82"/>
      <c r="C15" s="84"/>
      <c r="D15" s="23" t="s">
        <v>39</v>
      </c>
      <c r="E15" s="16" t="s">
        <v>40</v>
      </c>
      <c r="F15" s="24">
        <v>2</v>
      </c>
      <c r="G15" s="18">
        <v>1</v>
      </c>
      <c r="H15" s="18">
        <v>3</v>
      </c>
      <c r="I15" s="25" t="s">
        <v>35</v>
      </c>
      <c r="J15" s="18" t="s">
        <v>36</v>
      </c>
      <c r="K15" s="18" t="s">
        <v>37</v>
      </c>
      <c r="L15" s="21" t="s">
        <v>41</v>
      </c>
      <c r="M15" s="26" t="s">
        <v>37</v>
      </c>
      <c r="N15" s="18">
        <v>2</v>
      </c>
      <c r="O15" s="18">
        <v>1</v>
      </c>
      <c r="P15" s="18">
        <v>3</v>
      </c>
      <c r="Q15" s="22" t="str">
        <f t="shared" si="0"/>
        <v>Poco significativo</v>
      </c>
      <c r="R15" s="18" t="s">
        <v>32</v>
      </c>
    </row>
    <row r="16" spans="2:20" ht="93" customHeight="1" x14ac:dyDescent="0.2">
      <c r="B16" s="82"/>
      <c r="C16" s="84"/>
      <c r="D16" s="23" t="s">
        <v>42</v>
      </c>
      <c r="E16" s="23" t="s">
        <v>43</v>
      </c>
      <c r="F16" s="24">
        <v>2</v>
      </c>
      <c r="G16" s="18">
        <v>1</v>
      </c>
      <c r="H16" s="18">
        <v>3</v>
      </c>
      <c r="I16" s="25" t="s">
        <v>35</v>
      </c>
      <c r="J16" s="18" t="s">
        <v>36</v>
      </c>
      <c r="K16" s="18" t="s">
        <v>37</v>
      </c>
      <c r="L16" s="27" t="s">
        <v>44</v>
      </c>
      <c r="M16" s="26" t="s">
        <v>37</v>
      </c>
      <c r="N16" s="18">
        <v>2</v>
      </c>
      <c r="O16" s="18">
        <v>1</v>
      </c>
      <c r="P16" s="18">
        <f t="shared" si="1"/>
        <v>3</v>
      </c>
      <c r="Q16" s="22" t="str">
        <f t="shared" si="0"/>
        <v>Poco significativo</v>
      </c>
      <c r="R16" s="18" t="s">
        <v>32</v>
      </c>
    </row>
    <row r="17" spans="1:18" ht="297.75" customHeight="1" x14ac:dyDescent="0.2">
      <c r="B17" s="59"/>
      <c r="C17" s="87" t="s">
        <v>45</v>
      </c>
      <c r="D17" s="16" t="s">
        <v>25</v>
      </c>
      <c r="E17" s="16" t="s">
        <v>46</v>
      </c>
      <c r="F17" s="17">
        <v>3</v>
      </c>
      <c r="G17" s="18">
        <v>2</v>
      </c>
      <c r="H17" s="18">
        <v>5</v>
      </c>
      <c r="I17" s="19" t="s">
        <v>27</v>
      </c>
      <c r="J17" s="18" t="s">
        <v>28</v>
      </c>
      <c r="K17" s="20" t="s">
        <v>29</v>
      </c>
      <c r="L17" s="21" t="s">
        <v>47</v>
      </c>
      <c r="M17" s="85" t="s">
        <v>31</v>
      </c>
      <c r="N17" s="18">
        <v>2</v>
      </c>
      <c r="O17" s="18">
        <v>1</v>
      </c>
      <c r="P17" s="18">
        <f>SUM(N17,O17)</f>
        <v>3</v>
      </c>
      <c r="Q17" s="22" t="str">
        <f t="shared" si="0"/>
        <v>Poco significativo</v>
      </c>
      <c r="R17" s="18" t="s">
        <v>32</v>
      </c>
    </row>
    <row r="18" spans="1:18" ht="65.25" customHeight="1" x14ac:dyDescent="0.2">
      <c r="B18" s="59"/>
      <c r="C18" s="88"/>
      <c r="D18" s="23" t="s">
        <v>39</v>
      </c>
      <c r="E18" s="28" t="s">
        <v>40</v>
      </c>
      <c r="F18" s="24">
        <v>2</v>
      </c>
      <c r="G18" s="18">
        <v>1</v>
      </c>
      <c r="H18" s="18">
        <v>3</v>
      </c>
      <c r="I18" s="29" t="s">
        <v>35</v>
      </c>
      <c r="J18" s="18" t="s">
        <v>36</v>
      </c>
      <c r="K18" s="18"/>
      <c r="L18" s="21" t="s">
        <v>48</v>
      </c>
      <c r="M18" s="86"/>
      <c r="N18" s="18">
        <v>2</v>
      </c>
      <c r="O18" s="18">
        <v>1</v>
      </c>
      <c r="P18" s="18">
        <f>SUM(N18,O18)</f>
        <v>3</v>
      </c>
      <c r="Q18" s="22" t="str">
        <f t="shared" si="0"/>
        <v>Poco significativo</v>
      </c>
      <c r="R18" s="18" t="s">
        <v>32</v>
      </c>
    </row>
    <row r="19" spans="1:18" ht="150" customHeight="1" x14ac:dyDescent="0.2">
      <c r="B19" s="59"/>
      <c r="C19" s="66" t="s">
        <v>49</v>
      </c>
      <c r="D19" s="18" t="s">
        <v>50</v>
      </c>
      <c r="E19" s="30" t="s">
        <v>51</v>
      </c>
      <c r="F19" s="24">
        <v>1</v>
      </c>
      <c r="G19" s="18">
        <v>2</v>
      </c>
      <c r="H19" s="18">
        <v>3</v>
      </c>
      <c r="I19" s="29" t="s">
        <v>35</v>
      </c>
      <c r="J19" s="18" t="s">
        <v>36</v>
      </c>
      <c r="K19" s="18"/>
      <c r="L19" s="27" t="s">
        <v>52</v>
      </c>
      <c r="M19" s="77" t="s">
        <v>53</v>
      </c>
      <c r="N19" s="18">
        <v>2</v>
      </c>
      <c r="O19" s="18">
        <v>1</v>
      </c>
      <c r="P19" s="18">
        <f t="shared" si="1"/>
        <v>3</v>
      </c>
      <c r="Q19" s="22" t="str">
        <f t="shared" si="0"/>
        <v>Poco significativo</v>
      </c>
      <c r="R19" s="18" t="s">
        <v>32</v>
      </c>
    </row>
    <row r="20" spans="1:18" ht="197.25" customHeight="1" x14ac:dyDescent="0.2">
      <c r="B20" s="59"/>
      <c r="C20" s="59"/>
      <c r="D20" s="20" t="s">
        <v>54</v>
      </c>
      <c r="E20" s="30" t="s">
        <v>55</v>
      </c>
      <c r="F20" s="24">
        <v>1</v>
      </c>
      <c r="G20" s="18">
        <v>2</v>
      </c>
      <c r="H20" s="18">
        <v>3</v>
      </c>
      <c r="I20" s="29" t="s">
        <v>35</v>
      </c>
      <c r="J20" s="18" t="s">
        <v>36</v>
      </c>
      <c r="K20" s="18"/>
      <c r="L20" s="27" t="s">
        <v>56</v>
      </c>
      <c r="M20" s="78"/>
      <c r="N20" s="18">
        <v>2</v>
      </c>
      <c r="O20" s="18">
        <v>1</v>
      </c>
      <c r="P20" s="18">
        <f t="shared" si="1"/>
        <v>3</v>
      </c>
      <c r="Q20" s="22" t="str">
        <f t="shared" si="0"/>
        <v>Poco significativo</v>
      </c>
      <c r="R20" s="18" t="s">
        <v>32</v>
      </c>
    </row>
    <row r="21" spans="1:18" ht="144.75" customHeight="1" x14ac:dyDescent="0.2">
      <c r="B21" s="59"/>
      <c r="C21" s="59"/>
      <c r="D21" s="31" t="s">
        <v>57</v>
      </c>
      <c r="E21" s="32" t="s">
        <v>58</v>
      </c>
      <c r="F21" s="24">
        <v>3</v>
      </c>
      <c r="G21" s="18">
        <v>1</v>
      </c>
      <c r="H21" s="18">
        <v>4</v>
      </c>
      <c r="I21" s="33" t="s">
        <v>59</v>
      </c>
      <c r="J21" s="18" t="s">
        <v>28</v>
      </c>
      <c r="K21" s="20" t="s">
        <v>60</v>
      </c>
      <c r="L21" s="27" t="s">
        <v>61</v>
      </c>
      <c r="M21" s="78"/>
      <c r="N21" s="18">
        <v>2</v>
      </c>
      <c r="O21" s="18">
        <v>1</v>
      </c>
      <c r="P21" s="18">
        <v>3</v>
      </c>
      <c r="Q21" s="22" t="str">
        <f t="shared" si="0"/>
        <v>Poco significativo</v>
      </c>
      <c r="R21" s="18" t="s">
        <v>62</v>
      </c>
    </row>
    <row r="22" spans="1:18" ht="180" customHeight="1" x14ac:dyDescent="0.2">
      <c r="B22" s="59"/>
      <c r="C22" s="67"/>
      <c r="D22" s="18" t="s">
        <v>63</v>
      </c>
      <c r="E22" s="30" t="s">
        <v>64</v>
      </c>
      <c r="F22" s="24">
        <v>2</v>
      </c>
      <c r="G22" s="18">
        <v>2</v>
      </c>
      <c r="H22" s="18">
        <v>4</v>
      </c>
      <c r="I22" s="33" t="s">
        <v>59</v>
      </c>
      <c r="J22" s="18" t="s">
        <v>28</v>
      </c>
      <c r="K22" s="20" t="s">
        <v>65</v>
      </c>
      <c r="L22" s="34" t="s">
        <v>66</v>
      </c>
      <c r="M22" s="79"/>
      <c r="N22" s="18">
        <v>2</v>
      </c>
      <c r="O22" s="18">
        <v>1</v>
      </c>
      <c r="P22" s="18">
        <f t="shared" si="1"/>
        <v>3</v>
      </c>
      <c r="Q22" s="22" t="str">
        <f t="shared" si="0"/>
        <v>Poco significativo</v>
      </c>
      <c r="R22" s="18" t="s">
        <v>32</v>
      </c>
    </row>
    <row r="23" spans="1:18" ht="72" customHeight="1" x14ac:dyDescent="0.2">
      <c r="B23" s="66"/>
      <c r="C23" s="66" t="s">
        <v>67</v>
      </c>
      <c r="D23" s="66" t="s">
        <v>68</v>
      </c>
      <c r="E23" s="70" t="s">
        <v>69</v>
      </c>
      <c r="F23" s="55">
        <v>3</v>
      </c>
      <c r="G23" s="55">
        <v>2</v>
      </c>
      <c r="H23" s="55">
        <v>5</v>
      </c>
      <c r="I23" s="72" t="s">
        <v>27</v>
      </c>
      <c r="J23" s="55" t="s">
        <v>28</v>
      </c>
      <c r="K23" s="61"/>
      <c r="L23" s="74" t="s">
        <v>70</v>
      </c>
      <c r="M23" s="77" t="s">
        <v>71</v>
      </c>
      <c r="N23" s="68">
        <v>2</v>
      </c>
      <c r="O23" s="68">
        <v>1</v>
      </c>
      <c r="P23" s="68">
        <f t="shared" si="1"/>
        <v>3</v>
      </c>
      <c r="Q23" s="69" t="str">
        <f t="shared" si="0"/>
        <v>Poco significativo</v>
      </c>
      <c r="R23" s="68" t="s">
        <v>32</v>
      </c>
    </row>
    <row r="24" spans="1:18" ht="37.5" customHeight="1" x14ac:dyDescent="0.2">
      <c r="B24" s="59"/>
      <c r="C24" s="80"/>
      <c r="D24" s="67"/>
      <c r="E24" s="71"/>
      <c r="F24" s="56"/>
      <c r="G24" s="56"/>
      <c r="H24" s="56"/>
      <c r="I24" s="73"/>
      <c r="J24" s="56"/>
      <c r="K24" s="68"/>
      <c r="L24" s="75"/>
      <c r="M24" s="78"/>
      <c r="N24" s="68"/>
      <c r="O24" s="68"/>
      <c r="P24" s="68"/>
      <c r="Q24" s="68"/>
      <c r="R24" s="68"/>
    </row>
    <row r="25" spans="1:18" ht="51.75" customHeight="1" x14ac:dyDescent="0.2">
      <c r="B25" s="59"/>
      <c r="C25" s="59"/>
      <c r="D25" s="66" t="s">
        <v>72</v>
      </c>
      <c r="E25" s="70" t="s">
        <v>73</v>
      </c>
      <c r="F25" s="55">
        <v>3</v>
      </c>
      <c r="G25" s="55">
        <v>2</v>
      </c>
      <c r="H25" s="55">
        <v>5</v>
      </c>
      <c r="I25" s="72" t="s">
        <v>27</v>
      </c>
      <c r="J25" s="55" t="s">
        <v>28</v>
      </c>
      <c r="K25" s="61" t="s">
        <v>74</v>
      </c>
      <c r="L25" s="75"/>
      <c r="M25" s="78"/>
      <c r="N25" s="68">
        <v>2</v>
      </c>
      <c r="O25" s="68">
        <v>1</v>
      </c>
      <c r="P25" s="68">
        <f t="shared" si="1"/>
        <v>3</v>
      </c>
      <c r="Q25" s="69" t="str">
        <f>IF(P25=6,"Muy significativo",IF(P25=5,"Significativo",IF(P25=4,"Moderado",IF(P25=3,"Poco significativo","No significativo"))))</f>
        <v>Poco significativo</v>
      </c>
      <c r="R25" s="68" t="s">
        <v>32</v>
      </c>
    </row>
    <row r="26" spans="1:18" ht="54.75" customHeight="1" x14ac:dyDescent="0.2">
      <c r="B26" s="59"/>
      <c r="C26" s="80"/>
      <c r="D26" s="67"/>
      <c r="E26" s="71"/>
      <c r="F26" s="56"/>
      <c r="G26" s="56"/>
      <c r="H26" s="56"/>
      <c r="I26" s="73"/>
      <c r="J26" s="56"/>
      <c r="K26" s="68"/>
      <c r="L26" s="75"/>
      <c r="M26" s="78"/>
      <c r="N26" s="68"/>
      <c r="O26" s="68"/>
      <c r="P26" s="68"/>
      <c r="Q26" s="69"/>
      <c r="R26" s="68"/>
    </row>
    <row r="27" spans="1:18" ht="69.75" customHeight="1" x14ac:dyDescent="0.2">
      <c r="B27" s="59"/>
      <c r="C27" s="59"/>
      <c r="D27" s="20" t="s">
        <v>75</v>
      </c>
      <c r="E27" s="35" t="s">
        <v>76</v>
      </c>
      <c r="F27" s="36">
        <v>3</v>
      </c>
      <c r="G27" s="37">
        <v>2</v>
      </c>
      <c r="H27" s="18">
        <v>5</v>
      </c>
      <c r="I27" s="38" t="s">
        <v>27</v>
      </c>
      <c r="J27" s="18" t="s">
        <v>28</v>
      </c>
      <c r="K27" s="20" t="s">
        <v>74</v>
      </c>
      <c r="L27" s="75"/>
      <c r="M27" s="78"/>
      <c r="N27" s="18">
        <v>2</v>
      </c>
      <c r="O27" s="18">
        <v>1</v>
      </c>
      <c r="P27" s="18">
        <f t="shared" si="1"/>
        <v>3</v>
      </c>
      <c r="Q27" s="22" t="str">
        <f>IF(P27=6,"Muy significativo",IF(P27=5,"Significativo",IF(P27=4,"Moderado",IF(P27=3,"Poco significativo","No significativo"))))</f>
        <v>Poco significativo</v>
      </c>
      <c r="R27" s="18" t="s">
        <v>32</v>
      </c>
    </row>
    <row r="28" spans="1:18" ht="249" customHeight="1" x14ac:dyDescent="0.2">
      <c r="B28" s="67"/>
      <c r="C28" s="67"/>
      <c r="D28" s="20" t="s">
        <v>77</v>
      </c>
      <c r="E28" s="35" t="s">
        <v>78</v>
      </c>
      <c r="F28" s="36">
        <v>3</v>
      </c>
      <c r="G28" s="37">
        <v>1</v>
      </c>
      <c r="H28" s="18">
        <v>4</v>
      </c>
      <c r="I28" s="39" t="s">
        <v>59</v>
      </c>
      <c r="J28" s="40" t="s">
        <v>28</v>
      </c>
      <c r="K28" s="20" t="s">
        <v>79</v>
      </c>
      <c r="L28" s="76"/>
      <c r="M28" s="79"/>
      <c r="N28" s="18">
        <v>2</v>
      </c>
      <c r="O28" s="18">
        <v>1</v>
      </c>
      <c r="P28" s="18">
        <f t="shared" si="1"/>
        <v>3</v>
      </c>
      <c r="Q28" s="22" t="str">
        <f>IF(P28=6,"Muy significativo",IF(P28=5,"Significativo",IF(P28=4,"Moderado",IF(P28=3,"Poco significativo","No significativo"))))</f>
        <v>Poco significativo</v>
      </c>
      <c r="R28" s="18" t="s">
        <v>32</v>
      </c>
    </row>
    <row r="29" spans="1:18" ht="236.25" customHeight="1" x14ac:dyDescent="0.2">
      <c r="B29" s="55"/>
      <c r="C29" s="66" t="s">
        <v>80</v>
      </c>
      <c r="D29" s="20" t="s">
        <v>81</v>
      </c>
      <c r="E29" s="35" t="s">
        <v>82</v>
      </c>
      <c r="F29" s="24">
        <v>2</v>
      </c>
      <c r="G29" s="18">
        <v>2</v>
      </c>
      <c r="H29" s="18">
        <v>4</v>
      </c>
      <c r="I29" s="39" t="s">
        <v>59</v>
      </c>
      <c r="J29" s="18" t="s">
        <v>28</v>
      </c>
      <c r="K29" s="20" t="s">
        <v>83</v>
      </c>
      <c r="L29" s="41" t="s">
        <v>84</v>
      </c>
      <c r="M29" s="26" t="s">
        <v>85</v>
      </c>
      <c r="N29" s="18">
        <v>1</v>
      </c>
      <c r="O29" s="18">
        <v>1</v>
      </c>
      <c r="P29" s="18">
        <f t="shared" si="1"/>
        <v>2</v>
      </c>
      <c r="Q29" s="22" t="str">
        <f>IF(P29=6,"Muy significativo",IF(P29=5,"Significativo",IF(P29=4,"Moderado",IF(P29=3,"Poco significativo","No significativo"))))</f>
        <v>No significativo</v>
      </c>
      <c r="R29" s="18" t="s">
        <v>32</v>
      </c>
    </row>
    <row r="30" spans="1:18" ht="284.25" customHeight="1" x14ac:dyDescent="0.2">
      <c r="B30" s="56"/>
      <c r="C30" s="59"/>
      <c r="D30" s="20" t="s">
        <v>86</v>
      </c>
      <c r="E30" s="35" t="s">
        <v>87</v>
      </c>
      <c r="F30" s="24">
        <v>3</v>
      </c>
      <c r="G30" s="18">
        <v>2</v>
      </c>
      <c r="H30" s="18">
        <v>5</v>
      </c>
      <c r="I30" s="42" t="s">
        <v>27</v>
      </c>
      <c r="J30" s="18" t="s">
        <v>28</v>
      </c>
      <c r="K30" s="20" t="s">
        <v>88</v>
      </c>
      <c r="L30" s="20" t="s">
        <v>89</v>
      </c>
      <c r="M30" s="20" t="s">
        <v>90</v>
      </c>
      <c r="N30" s="18">
        <v>2</v>
      </c>
      <c r="O30" s="18">
        <v>1</v>
      </c>
      <c r="P30" s="18">
        <v>3</v>
      </c>
      <c r="Q30" s="22" t="str">
        <f>IF(P30=6,"Muy significativo",IF(P30=5,"Significativo",IF(P30=4,"Moderado",IF(P30=3,"Poco significativo","No significativo"))))</f>
        <v>Poco significativo</v>
      </c>
      <c r="R30" s="18" t="s">
        <v>32</v>
      </c>
    </row>
    <row r="31" spans="1:18" s="44" customFormat="1" ht="116.25" x14ac:dyDescent="0.25">
      <c r="A31" s="43"/>
      <c r="B31" s="60"/>
      <c r="C31" s="59"/>
      <c r="D31" s="30" t="s">
        <v>50</v>
      </c>
      <c r="E31" s="30" t="s">
        <v>51</v>
      </c>
      <c r="F31" s="18">
        <v>1</v>
      </c>
      <c r="G31" s="18">
        <v>1</v>
      </c>
      <c r="H31" s="18">
        <v>2</v>
      </c>
      <c r="I31" s="29" t="s">
        <v>91</v>
      </c>
      <c r="J31" s="16" t="s">
        <v>36</v>
      </c>
      <c r="K31" s="20" t="s">
        <v>83</v>
      </c>
      <c r="L31" s="27" t="s">
        <v>52</v>
      </c>
      <c r="M31" s="26"/>
      <c r="N31" s="16"/>
      <c r="O31" s="16"/>
      <c r="P31" s="18">
        <f t="shared" si="1"/>
        <v>0</v>
      </c>
      <c r="Q31" s="16"/>
      <c r="R31" s="16"/>
    </row>
    <row r="32" spans="1:18" s="44" customFormat="1" ht="76.5" customHeight="1" x14ac:dyDescent="0.25">
      <c r="A32" s="43"/>
      <c r="B32" s="60"/>
      <c r="C32" s="59"/>
      <c r="D32" s="45" t="s">
        <v>92</v>
      </c>
      <c r="E32" s="20" t="s">
        <v>93</v>
      </c>
      <c r="F32" s="18">
        <v>1</v>
      </c>
      <c r="G32" s="18">
        <v>1</v>
      </c>
      <c r="H32" s="18">
        <v>2</v>
      </c>
      <c r="I32" s="29" t="s">
        <v>91</v>
      </c>
      <c r="J32" s="16" t="s">
        <v>36</v>
      </c>
      <c r="K32" s="20" t="s">
        <v>83</v>
      </c>
      <c r="L32" s="46" t="s">
        <v>94</v>
      </c>
      <c r="M32" s="26"/>
      <c r="N32" s="16"/>
      <c r="O32" s="16"/>
      <c r="P32" s="18">
        <f t="shared" si="1"/>
        <v>0</v>
      </c>
      <c r="Q32" s="16"/>
      <c r="R32" s="16"/>
    </row>
    <row r="33" spans="1:18" s="44" customFormat="1" ht="116.25" x14ac:dyDescent="0.35">
      <c r="A33" s="43"/>
      <c r="B33" s="60"/>
      <c r="C33" s="59"/>
      <c r="D33" s="47" t="s">
        <v>95</v>
      </c>
      <c r="E33" s="45" t="s">
        <v>96</v>
      </c>
      <c r="F33" s="18">
        <v>1</v>
      </c>
      <c r="G33" s="18">
        <v>2</v>
      </c>
      <c r="H33" s="18">
        <v>3</v>
      </c>
      <c r="I33" s="29" t="s">
        <v>97</v>
      </c>
      <c r="J33" s="18" t="s">
        <v>36</v>
      </c>
      <c r="K33" s="18"/>
      <c r="L33" s="48" t="s">
        <v>98</v>
      </c>
      <c r="M33" s="49"/>
      <c r="N33" s="18"/>
      <c r="O33" s="18"/>
      <c r="P33" s="18">
        <f t="shared" si="1"/>
        <v>0</v>
      </c>
      <c r="Q33" s="18"/>
      <c r="R33" s="18"/>
    </row>
    <row r="34" spans="1:18" s="44" customFormat="1" ht="72" customHeight="1" x14ac:dyDescent="0.35">
      <c r="A34" s="43"/>
      <c r="B34" s="60"/>
      <c r="C34" s="59"/>
      <c r="D34" s="47" t="s">
        <v>99</v>
      </c>
      <c r="E34" s="45" t="s">
        <v>100</v>
      </c>
      <c r="F34" s="18">
        <v>1</v>
      </c>
      <c r="G34" s="18">
        <v>1</v>
      </c>
      <c r="H34" s="18">
        <v>3</v>
      </c>
      <c r="I34" s="29" t="s">
        <v>91</v>
      </c>
      <c r="J34" s="18" t="s">
        <v>36</v>
      </c>
      <c r="K34" s="18"/>
      <c r="L34" s="48" t="s">
        <v>101</v>
      </c>
      <c r="M34" s="49"/>
      <c r="N34" s="18"/>
      <c r="O34" s="18"/>
      <c r="P34" s="18">
        <f t="shared" si="1"/>
        <v>0</v>
      </c>
      <c r="Q34" s="18"/>
      <c r="R34" s="18"/>
    </row>
    <row r="35" spans="1:18" s="44" customFormat="1" ht="109.5" customHeight="1" x14ac:dyDescent="0.35">
      <c r="A35" s="43"/>
      <c r="B35" s="60"/>
      <c r="C35" s="67"/>
      <c r="D35" s="47" t="s">
        <v>102</v>
      </c>
      <c r="E35" s="45" t="s">
        <v>103</v>
      </c>
      <c r="F35" s="18">
        <v>2</v>
      </c>
      <c r="G35" s="18">
        <v>1</v>
      </c>
      <c r="H35" s="18">
        <v>3</v>
      </c>
      <c r="I35" s="29" t="s">
        <v>97</v>
      </c>
      <c r="J35" s="18" t="s">
        <v>36</v>
      </c>
      <c r="K35" s="18"/>
      <c r="L35" s="48" t="s">
        <v>104</v>
      </c>
      <c r="M35" s="49"/>
      <c r="N35" s="18"/>
      <c r="O35" s="18"/>
      <c r="P35" s="18">
        <f t="shared" si="1"/>
        <v>0</v>
      </c>
      <c r="Q35" s="18"/>
      <c r="R35" s="18"/>
    </row>
    <row r="36" spans="1:18" s="44" customFormat="1" ht="106.5" customHeight="1" x14ac:dyDescent="0.35">
      <c r="A36" s="43"/>
      <c r="B36" s="60"/>
      <c r="C36" s="66" t="s">
        <v>105</v>
      </c>
      <c r="D36" s="47" t="s">
        <v>102</v>
      </c>
      <c r="E36" s="45" t="s">
        <v>103</v>
      </c>
      <c r="F36" s="18">
        <v>2</v>
      </c>
      <c r="G36" s="18">
        <v>1</v>
      </c>
      <c r="H36" s="18">
        <v>3</v>
      </c>
      <c r="I36" s="29" t="s">
        <v>97</v>
      </c>
      <c r="J36" s="18" t="s">
        <v>36</v>
      </c>
      <c r="K36" s="18"/>
      <c r="L36" s="48" t="s">
        <v>104</v>
      </c>
      <c r="M36" s="49"/>
      <c r="N36" s="18"/>
      <c r="O36" s="18"/>
      <c r="P36" s="18">
        <f t="shared" si="1"/>
        <v>0</v>
      </c>
      <c r="Q36" s="18"/>
      <c r="R36" s="18"/>
    </row>
    <row r="37" spans="1:18" s="44" customFormat="1" ht="98.25" customHeight="1" x14ac:dyDescent="0.35">
      <c r="A37" s="43"/>
      <c r="B37" s="60"/>
      <c r="C37" s="59"/>
      <c r="D37" s="47" t="s">
        <v>99</v>
      </c>
      <c r="E37" s="45" t="s">
        <v>100</v>
      </c>
      <c r="F37" s="18">
        <v>1</v>
      </c>
      <c r="G37" s="18">
        <v>1</v>
      </c>
      <c r="H37" s="18">
        <v>2</v>
      </c>
      <c r="I37" s="29" t="s">
        <v>91</v>
      </c>
      <c r="J37" s="18" t="s">
        <v>36</v>
      </c>
      <c r="K37" s="18"/>
      <c r="L37" s="48" t="s">
        <v>101</v>
      </c>
      <c r="M37" s="49"/>
      <c r="N37" s="18"/>
      <c r="O37" s="18"/>
      <c r="P37" s="18">
        <f t="shared" si="1"/>
        <v>0</v>
      </c>
      <c r="Q37" s="18"/>
      <c r="R37" s="18"/>
    </row>
    <row r="38" spans="1:18" s="44" customFormat="1" ht="171.75" customHeight="1" x14ac:dyDescent="0.35">
      <c r="A38" s="43"/>
      <c r="B38" s="60"/>
      <c r="C38" s="59"/>
      <c r="D38" s="47" t="s">
        <v>95</v>
      </c>
      <c r="E38" s="45" t="s">
        <v>96</v>
      </c>
      <c r="F38" s="18">
        <v>1</v>
      </c>
      <c r="G38" s="18">
        <v>2</v>
      </c>
      <c r="H38" s="18">
        <v>3</v>
      </c>
      <c r="I38" s="29" t="s">
        <v>97</v>
      </c>
      <c r="J38" s="18" t="s">
        <v>36</v>
      </c>
      <c r="K38" s="18"/>
      <c r="L38" s="48" t="s">
        <v>98</v>
      </c>
      <c r="M38" s="49"/>
      <c r="N38" s="18"/>
      <c r="O38" s="18"/>
      <c r="P38" s="18">
        <f t="shared" si="1"/>
        <v>0</v>
      </c>
      <c r="Q38" s="18"/>
      <c r="R38" s="18"/>
    </row>
    <row r="39" spans="1:18" s="44" customFormat="1" ht="136.5" customHeight="1" x14ac:dyDescent="0.35">
      <c r="A39" s="43"/>
      <c r="B39" s="60"/>
      <c r="C39" s="67"/>
      <c r="D39" s="48" t="s">
        <v>106</v>
      </c>
      <c r="E39" s="47" t="s">
        <v>107</v>
      </c>
      <c r="F39" s="18">
        <v>1</v>
      </c>
      <c r="G39" s="18">
        <v>2</v>
      </c>
      <c r="H39" s="18">
        <v>3</v>
      </c>
      <c r="I39" s="29" t="s">
        <v>97</v>
      </c>
      <c r="J39" s="18" t="s">
        <v>36</v>
      </c>
      <c r="K39" s="18"/>
      <c r="L39" s="48" t="s">
        <v>108</v>
      </c>
      <c r="M39" s="49"/>
      <c r="N39" s="18"/>
      <c r="O39" s="18"/>
      <c r="P39" s="18">
        <f t="shared" si="1"/>
        <v>0</v>
      </c>
      <c r="Q39" s="18"/>
      <c r="R39" s="18"/>
    </row>
    <row r="40" spans="1:18" s="44" customFormat="1" ht="134.25" customHeight="1" x14ac:dyDescent="0.35">
      <c r="A40" s="43"/>
      <c r="B40" s="60"/>
      <c r="C40" s="66" t="s">
        <v>109</v>
      </c>
      <c r="D40" s="47" t="s">
        <v>99</v>
      </c>
      <c r="E40" s="47" t="s">
        <v>100</v>
      </c>
      <c r="F40" s="18">
        <v>1</v>
      </c>
      <c r="G40" s="18">
        <v>1</v>
      </c>
      <c r="H40" s="18">
        <v>2</v>
      </c>
      <c r="I40" s="29" t="s">
        <v>91</v>
      </c>
      <c r="J40" s="18" t="s">
        <v>36</v>
      </c>
      <c r="K40" s="18"/>
      <c r="L40" s="48" t="s">
        <v>110</v>
      </c>
      <c r="M40" s="49"/>
      <c r="N40" s="18"/>
      <c r="O40" s="18"/>
      <c r="P40" s="18">
        <f t="shared" si="1"/>
        <v>0</v>
      </c>
      <c r="Q40" s="18"/>
      <c r="R40" s="18"/>
    </row>
    <row r="41" spans="1:18" s="44" customFormat="1" ht="126" customHeight="1" x14ac:dyDescent="0.35">
      <c r="A41" s="43"/>
      <c r="B41" s="60"/>
      <c r="C41" s="59"/>
      <c r="D41" s="48" t="s">
        <v>111</v>
      </c>
      <c r="E41" s="47" t="s">
        <v>112</v>
      </c>
      <c r="F41" s="18">
        <v>1</v>
      </c>
      <c r="G41" s="18">
        <v>2</v>
      </c>
      <c r="H41" s="18">
        <v>3</v>
      </c>
      <c r="I41" s="29" t="s">
        <v>97</v>
      </c>
      <c r="J41" s="18" t="s">
        <v>36</v>
      </c>
      <c r="K41" s="18"/>
      <c r="L41" s="47" t="s">
        <v>113</v>
      </c>
      <c r="M41" s="49"/>
      <c r="N41" s="18"/>
      <c r="O41" s="18"/>
      <c r="P41" s="18">
        <f t="shared" si="1"/>
        <v>0</v>
      </c>
      <c r="Q41" s="18"/>
      <c r="R41" s="18"/>
    </row>
    <row r="42" spans="1:18" s="44" customFormat="1" ht="153" customHeight="1" x14ac:dyDescent="0.35">
      <c r="A42" s="43"/>
      <c r="B42" s="60"/>
      <c r="C42" s="59"/>
      <c r="D42" s="47" t="s">
        <v>95</v>
      </c>
      <c r="E42" s="45" t="s">
        <v>96</v>
      </c>
      <c r="F42" s="18">
        <v>1</v>
      </c>
      <c r="G42" s="18">
        <v>2</v>
      </c>
      <c r="H42" s="18">
        <v>3</v>
      </c>
      <c r="I42" s="29" t="s">
        <v>97</v>
      </c>
      <c r="J42" s="18" t="s">
        <v>36</v>
      </c>
      <c r="K42" s="18"/>
      <c r="L42" s="48" t="s">
        <v>114</v>
      </c>
      <c r="M42" s="49"/>
      <c r="N42" s="18"/>
      <c r="O42" s="18"/>
      <c r="P42" s="18">
        <f t="shared" si="1"/>
        <v>0</v>
      </c>
      <c r="Q42" s="18"/>
      <c r="R42" s="18"/>
    </row>
    <row r="43" spans="1:18" s="44" customFormat="1" ht="98.25" customHeight="1" x14ac:dyDescent="0.35">
      <c r="A43" s="43"/>
      <c r="B43" s="60"/>
      <c r="C43" s="59"/>
      <c r="D43" s="47" t="s">
        <v>102</v>
      </c>
      <c r="E43" s="45" t="s">
        <v>103</v>
      </c>
      <c r="F43" s="18">
        <v>2</v>
      </c>
      <c r="G43" s="18">
        <v>1</v>
      </c>
      <c r="H43" s="18">
        <v>3</v>
      </c>
      <c r="I43" s="29" t="s">
        <v>97</v>
      </c>
      <c r="J43" s="18" t="s">
        <v>36</v>
      </c>
      <c r="K43" s="18"/>
      <c r="L43" s="48" t="s">
        <v>115</v>
      </c>
      <c r="M43" s="49"/>
      <c r="N43" s="18"/>
      <c r="O43" s="18"/>
      <c r="P43" s="18">
        <f t="shared" si="1"/>
        <v>0</v>
      </c>
      <c r="Q43" s="18"/>
      <c r="R43" s="18"/>
    </row>
    <row r="44" spans="1:18" s="44" customFormat="1" ht="119.25" customHeight="1" x14ac:dyDescent="0.35">
      <c r="A44" s="43"/>
      <c r="B44" s="60"/>
      <c r="C44" s="66" t="s">
        <v>116</v>
      </c>
      <c r="D44" s="47" t="s">
        <v>99</v>
      </c>
      <c r="E44" s="47" t="s">
        <v>100</v>
      </c>
      <c r="F44" s="18">
        <v>1</v>
      </c>
      <c r="G44" s="18">
        <v>1</v>
      </c>
      <c r="H44" s="18">
        <v>3</v>
      </c>
      <c r="I44" s="29" t="s">
        <v>91</v>
      </c>
      <c r="J44" s="18" t="s">
        <v>36</v>
      </c>
      <c r="K44" s="18"/>
      <c r="L44" s="48" t="s">
        <v>110</v>
      </c>
      <c r="M44" s="49"/>
      <c r="N44" s="18"/>
      <c r="O44" s="18"/>
      <c r="P44" s="18">
        <f t="shared" si="1"/>
        <v>0</v>
      </c>
      <c r="Q44" s="18"/>
      <c r="R44" s="18"/>
    </row>
    <row r="45" spans="1:18" s="44" customFormat="1" ht="91.5" customHeight="1" x14ac:dyDescent="0.25">
      <c r="A45" s="43"/>
      <c r="B45" s="60"/>
      <c r="C45" s="59"/>
      <c r="D45" s="62" t="s">
        <v>111</v>
      </c>
      <c r="E45" s="57" t="s">
        <v>112</v>
      </c>
      <c r="F45" s="55">
        <v>1</v>
      </c>
      <c r="G45" s="55">
        <v>2</v>
      </c>
      <c r="H45" s="55">
        <v>3</v>
      </c>
      <c r="I45" s="64" t="s">
        <v>97</v>
      </c>
      <c r="J45" s="55" t="s">
        <v>36</v>
      </c>
      <c r="K45" s="55"/>
      <c r="L45" s="57" t="s">
        <v>113</v>
      </c>
      <c r="M45" s="59" t="s">
        <v>117</v>
      </c>
      <c r="N45" s="18"/>
      <c r="O45" s="18"/>
      <c r="P45" s="18">
        <f t="shared" si="1"/>
        <v>0</v>
      </c>
      <c r="Q45" s="18"/>
      <c r="R45" s="18"/>
    </row>
    <row r="46" spans="1:18" s="44" customFormat="1" ht="88.5" customHeight="1" x14ac:dyDescent="0.25">
      <c r="A46" s="43"/>
      <c r="B46" s="60"/>
      <c r="C46" s="67"/>
      <c r="D46" s="63"/>
      <c r="E46" s="58"/>
      <c r="F46" s="56"/>
      <c r="G46" s="56"/>
      <c r="H46" s="56"/>
      <c r="I46" s="65"/>
      <c r="J46" s="56"/>
      <c r="K46" s="56"/>
      <c r="L46" s="58"/>
      <c r="M46" s="59"/>
      <c r="N46" s="50"/>
      <c r="O46" s="50"/>
      <c r="P46" s="50"/>
      <c r="Q46" s="50"/>
      <c r="R46" s="50"/>
    </row>
    <row r="47" spans="1:18" s="44" customFormat="1" ht="114" customHeight="1" x14ac:dyDescent="0.25">
      <c r="A47" s="43"/>
      <c r="B47" s="60"/>
      <c r="C47" s="61" t="s">
        <v>118</v>
      </c>
      <c r="D47" s="47" t="s">
        <v>99</v>
      </c>
      <c r="E47" s="47" t="s">
        <v>100</v>
      </c>
      <c r="F47" s="18">
        <v>1</v>
      </c>
      <c r="G47" s="18">
        <v>1</v>
      </c>
      <c r="H47" s="18">
        <v>3</v>
      </c>
      <c r="I47" s="29" t="s">
        <v>91</v>
      </c>
      <c r="J47" s="18" t="s">
        <v>36</v>
      </c>
      <c r="K47" s="18"/>
      <c r="L47" s="48" t="s">
        <v>110</v>
      </c>
      <c r="M47" s="51"/>
      <c r="N47" s="18"/>
      <c r="O47" s="18"/>
      <c r="P47" s="18">
        <f t="shared" si="1"/>
        <v>0</v>
      </c>
      <c r="Q47" s="18"/>
      <c r="R47" s="18"/>
    </row>
    <row r="48" spans="1:18" s="44" customFormat="1" ht="124.5" customHeight="1" x14ac:dyDescent="0.35">
      <c r="A48" s="43"/>
      <c r="B48" s="60"/>
      <c r="C48" s="61"/>
      <c r="D48" s="48" t="s">
        <v>111</v>
      </c>
      <c r="E48" s="47" t="s">
        <v>112</v>
      </c>
      <c r="F48" s="18">
        <v>1</v>
      </c>
      <c r="G48" s="18">
        <v>2</v>
      </c>
      <c r="H48" s="18">
        <v>3</v>
      </c>
      <c r="I48" s="29" t="s">
        <v>97</v>
      </c>
      <c r="J48" s="18" t="s">
        <v>36</v>
      </c>
      <c r="K48" s="18"/>
      <c r="L48" s="47" t="s">
        <v>113</v>
      </c>
      <c r="M48" s="49"/>
      <c r="N48" s="18"/>
      <c r="O48" s="18"/>
      <c r="P48" s="18">
        <f t="shared" si="1"/>
        <v>0</v>
      </c>
      <c r="Q48" s="18"/>
      <c r="R48" s="18"/>
    </row>
    <row r="49" spans="1:18" s="44" customFormat="1" ht="175.5" customHeight="1" x14ac:dyDescent="0.35">
      <c r="A49" s="43"/>
      <c r="B49" s="60"/>
      <c r="C49" s="61"/>
      <c r="D49" s="47" t="s">
        <v>95</v>
      </c>
      <c r="E49" s="45" t="s">
        <v>96</v>
      </c>
      <c r="F49" s="18">
        <v>1</v>
      </c>
      <c r="G49" s="18">
        <v>2</v>
      </c>
      <c r="H49" s="18">
        <v>3</v>
      </c>
      <c r="I49" s="29" t="s">
        <v>97</v>
      </c>
      <c r="J49" s="18" t="s">
        <v>36</v>
      </c>
      <c r="K49" s="18"/>
      <c r="L49" s="48" t="s">
        <v>98</v>
      </c>
      <c r="M49" s="49"/>
      <c r="N49" s="18"/>
      <c r="O49" s="18"/>
      <c r="P49" s="18">
        <f t="shared" si="1"/>
        <v>0</v>
      </c>
      <c r="Q49" s="18"/>
      <c r="R49" s="18"/>
    </row>
  </sheetData>
  <autoFilter ref="J12:J49"/>
  <mergeCells count="79">
    <mergeCell ref="B10:R10"/>
    <mergeCell ref="B2:E5"/>
    <mergeCell ref="F2:O4"/>
    <mergeCell ref="P2:R3"/>
    <mergeCell ref="P4:R4"/>
    <mergeCell ref="F5:O5"/>
    <mergeCell ref="P5:R5"/>
    <mergeCell ref="B8:E8"/>
    <mergeCell ref="F8:R8"/>
    <mergeCell ref="B9:E9"/>
    <mergeCell ref="F9:K9"/>
    <mergeCell ref="L9:M9"/>
    <mergeCell ref="C11:E11"/>
    <mergeCell ref="F11:J11"/>
    <mergeCell ref="K11:M11"/>
    <mergeCell ref="N11:R11"/>
    <mergeCell ref="H12:I12"/>
    <mergeCell ref="P12:Q12"/>
    <mergeCell ref="B13:B16"/>
    <mergeCell ref="C13:C16"/>
    <mergeCell ref="M13:M14"/>
    <mergeCell ref="B17:B18"/>
    <mergeCell ref="C17:C18"/>
    <mergeCell ref="M17:M18"/>
    <mergeCell ref="B19:B22"/>
    <mergeCell ref="C19:C22"/>
    <mergeCell ref="M19:M22"/>
    <mergeCell ref="B23:B28"/>
    <mergeCell ref="C23:C28"/>
    <mergeCell ref="D23:D24"/>
    <mergeCell ref="E23:E24"/>
    <mergeCell ref="F23:F24"/>
    <mergeCell ref="G23:G24"/>
    <mergeCell ref="H23:H24"/>
    <mergeCell ref="O23:O24"/>
    <mergeCell ref="P23:P24"/>
    <mergeCell ref="Q23:Q24"/>
    <mergeCell ref="R23:R24"/>
    <mergeCell ref="D25:D26"/>
    <mergeCell ref="E25:E26"/>
    <mergeCell ref="F25:F26"/>
    <mergeCell ref="G25:G26"/>
    <mergeCell ref="H25:H26"/>
    <mergeCell ref="I25:I26"/>
    <mergeCell ref="I23:I24"/>
    <mergeCell ref="J23:J24"/>
    <mergeCell ref="K23:K24"/>
    <mergeCell ref="L23:L28"/>
    <mergeCell ref="M23:M28"/>
    <mergeCell ref="N23:N24"/>
    <mergeCell ref="O25:O26"/>
    <mergeCell ref="P25:P26"/>
    <mergeCell ref="Q25:Q26"/>
    <mergeCell ref="R25:R26"/>
    <mergeCell ref="B29:B30"/>
    <mergeCell ref="C29:C35"/>
    <mergeCell ref="B31:B32"/>
    <mergeCell ref="B33:B35"/>
    <mergeCell ref="J25:J26"/>
    <mergeCell ref="K25:K26"/>
    <mergeCell ref="N25:N26"/>
    <mergeCell ref="B36:B39"/>
    <mergeCell ref="C36:C39"/>
    <mergeCell ref="B40:B43"/>
    <mergeCell ref="C40:C43"/>
    <mergeCell ref="B44:B46"/>
    <mergeCell ref="C44:C46"/>
    <mergeCell ref="J45:J46"/>
    <mergeCell ref="K45:K46"/>
    <mergeCell ref="L45:L46"/>
    <mergeCell ref="M45:M46"/>
    <mergeCell ref="B47:B49"/>
    <mergeCell ref="C47:C49"/>
    <mergeCell ref="D45:D46"/>
    <mergeCell ref="E45:E46"/>
    <mergeCell ref="F45:F46"/>
    <mergeCell ref="G45:G46"/>
    <mergeCell ref="H45:H46"/>
    <mergeCell ref="I45:I46"/>
  </mergeCells>
  <dataValidations count="1">
    <dataValidation type="list" allowBlank="1" showInputMessage="1" showErrorMessage="1" sqref="E33:E39 E49 E42:E43">
      <formula1>$B$95:$B$176</formula1>
    </dataValidation>
  </dataValidations>
  <printOptions horizontalCentered="1" verticalCentered="1"/>
  <pageMargins left="0.19685039370078741" right="0.19685039370078741" top="0.19685039370078741" bottom="0.19685039370078741" header="0.31496062992125984" footer="0.31496062992125984"/>
  <pageSetup scale="63" fitToWidth="2" fitToHeight="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Formulacion Adtvos del cliente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Gastòn Lara</dc:creator>
  <cp:lastModifiedBy>Usuario de Windows</cp:lastModifiedBy>
  <dcterms:created xsi:type="dcterms:W3CDTF">2020-01-17T15:58:23Z</dcterms:created>
  <dcterms:modified xsi:type="dcterms:W3CDTF">2020-02-11T18:28:11Z</dcterms:modified>
</cp:coreProperties>
</file>