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60" windowWidth="16515" windowHeight="8010"/>
  </bookViews>
  <sheets>
    <sheet name="Reposicion de Acido Clorhidrico" sheetId="1" r:id="rId1"/>
  </sheets>
  <definedNames>
    <definedName name="_xlnm._FilterDatabase" localSheetId="0" hidden="1">'Reposicion de Acido Clorhidrico'!$J$12:$J$34</definedName>
  </definedNames>
  <calcPr calcId="145621"/>
</workbook>
</file>

<file path=xl/calcChain.xml><?xml version="1.0" encoding="utf-8"?>
<calcChain xmlns="http://schemas.openxmlformats.org/spreadsheetml/2006/main">
  <c r="P34" i="1" l="1"/>
  <c r="P33" i="1"/>
  <c r="P32" i="1"/>
  <c r="P31" i="1"/>
  <c r="P30" i="1"/>
  <c r="R29" i="1"/>
  <c r="Q29" i="1"/>
  <c r="P28" i="1"/>
  <c r="Q28" i="1" s="1"/>
  <c r="P27" i="1"/>
  <c r="R27" i="1" s="1"/>
  <c r="Q26" i="1"/>
  <c r="P26" i="1"/>
  <c r="R26" i="1" s="1"/>
  <c r="P24" i="1"/>
  <c r="R24" i="1" s="1"/>
  <c r="P22" i="1"/>
  <c r="Q22" i="1" s="1"/>
  <c r="Q21" i="1"/>
  <c r="P21" i="1"/>
  <c r="R21" i="1" s="1"/>
  <c r="Q20" i="1"/>
  <c r="P19" i="1"/>
  <c r="P18" i="1"/>
  <c r="P16" i="1"/>
  <c r="R16" i="1" s="1"/>
  <c r="R15" i="1"/>
  <c r="Q15" i="1"/>
  <c r="R14" i="1"/>
  <c r="Q14" i="1"/>
  <c r="R13" i="1"/>
  <c r="P13" i="1"/>
  <c r="Q13" i="1" s="1"/>
  <c r="R22" i="1" l="1"/>
  <c r="Q27" i="1"/>
  <c r="R28" i="1"/>
  <c r="Q16" i="1"/>
  <c r="Q24" i="1"/>
</calcChain>
</file>

<file path=xl/sharedStrings.xml><?xml version="1.0" encoding="utf-8"?>
<sst xmlns="http://schemas.openxmlformats.org/spreadsheetml/2006/main" count="154" uniqueCount="102">
  <si>
    <t>EVALUACION PELIGRO/RIESGO</t>
  </si>
  <si>
    <t>COD:RG_03_01</t>
  </si>
  <si>
    <t>Revision N°: 1</t>
  </si>
  <si>
    <t>PROCESO A EVALUAR: CLIENTES</t>
  </si>
  <si>
    <r>
      <t xml:space="preserve">EVALUACIÓN Nº: </t>
    </r>
    <r>
      <rPr>
        <sz val="14"/>
        <rFont val="Calibri"/>
        <family val="2"/>
      </rPr>
      <t xml:space="preserve"> 06</t>
    </r>
  </si>
  <si>
    <t xml:space="preserve">SECTOR:   Area de Clientes </t>
  </si>
  <si>
    <t>FECHA DE ACTUALIZACIÓN: en Desarrollo  15/04/2019</t>
  </si>
  <si>
    <t>EQUIPO EVALUADOR: CSMA</t>
  </si>
  <si>
    <t xml:space="preserve">Tarea:Reposicion de Acido Clorhidrico.
Descripción de actividades y equipos usados: Ingreso a locación, atraque de camión y puesta de carteleria, conexión de bomba de descarga, verificación de estanqueidad de linea de descarga, transferencia de Acido Clorhidrico, lavado de linea y desacople de manguera, retiro de locacion.  </t>
  </si>
  <si>
    <t>Identificación</t>
  </si>
  <si>
    <t>Evaluación Inicial</t>
  </si>
  <si>
    <t xml:space="preserve">Control </t>
  </si>
  <si>
    <t>Evaluacion Residual</t>
  </si>
  <si>
    <t>Nº</t>
  </si>
  <si>
    <t>TAREAS QUE CONFORMAN EL PROCESO</t>
  </si>
  <si>
    <t>PELIGROS</t>
  </si>
  <si>
    <t>RIESGO</t>
  </si>
  <si>
    <t>GRAVEDAD</t>
  </si>
  <si>
    <t>PROBABILIDAD</t>
  </si>
  <si>
    <t xml:space="preserve">NIVEL DE RIESGO </t>
  </si>
  <si>
    <t>ACEPTABILIDAD</t>
  </si>
  <si>
    <t>Requisito legal</t>
  </si>
  <si>
    <t>MEDIDAS DE CONTROL</t>
  </si>
  <si>
    <t>PLAZO</t>
  </si>
  <si>
    <t xml:space="preserve">Ingreso a locacion </t>
  </si>
  <si>
    <t>CONDUCIR VEHÍCULOS</t>
  </si>
  <si>
    <t>Incidente de tránsito</t>
  </si>
  <si>
    <t>SIGNIFICATIVO</t>
  </si>
  <si>
    <t>No Aceptable</t>
  </si>
  <si>
    <t>Ley nacional de transito y seguridad vial Nº 24449. Reglamento interno del cliente.</t>
  </si>
  <si>
    <t xml:space="preserve">Las tareas deben realizarse por personal calificado(IT_01 INSPECCION DE LA DOCUMENTACION Y ESTADO DE LOS CAMIONES Y SEMIRREMOLQUES, RIT_01_04 Permiso de entrada y salida de camiones)Capacitacion en Manejo defensivo, Carga  y Descarga de Productos quimicos,Plan de contingencia,(PG_08 Competencia, Formación y Toma de Conciencia , RG_08_02 Programa Anual de Capacitación  V00) PG_05 Respuesta ante Emergencias Realizar simulacro PG_05_01 progrma anual de simulacro.Se deben  utizar los epp necesarios para la tarea(Cumplimiento de PO QHSE-05  EPP) .Informes RSV (paradas, velocidades max, etc)Capacitacion en Area del Cliente (PO_QHS_04 – PRODUCCIÓN Y PRESTACIÓN DEL SERVICIO - IT 27  Tratamientos combinados).  Circular por lugares habilitados , Respetar las velocidades maximas.  Realizar maniobras de retroceso con guia de tierra.  
</t>
  </si>
  <si>
    <t>Capacitacion 1  vez apor año RG_08_02 Programa anual de capacitacion, capacitacion Inmediata al Personal nuevo involucrado - PG_05_02 Programa anual de simulacros</t>
  </si>
  <si>
    <t>ANIMALES PONZOÑOSOS</t>
  </si>
  <si>
    <t>Lesiones causados por animales, mordeduras, picaduras.</t>
  </si>
  <si>
    <t>POCO SIGNIFICATIVO</t>
  </si>
  <si>
    <t>Aceptable</t>
  </si>
  <si>
    <t>Evitar remover piedras o arbustos. Estar atento visualmente a la presencia de insectos. Capacitacion en animales Ponzoñosos, Capacitacion en Primeros Auxilios, Capacitacion en uso de botiquin (RG_08_02 Programa anual de capacitacion)</t>
  </si>
  <si>
    <t>ALIMENTOS Y BEBIDAS EN MAL ESTADO</t>
  </si>
  <si>
    <t>Intoxicación por ingestión.</t>
  </si>
  <si>
    <t>Revisar y controlar vencimientos y estado en gral. todo tipo de mercaderia para el consumo</t>
  </si>
  <si>
    <t xml:space="preserve">Atraque de equipo y colocacion de Carteleria. </t>
  </si>
  <si>
    <t>incidente de transito</t>
  </si>
  <si>
    <t xml:space="preserve">Las tareas deben realizarse por personal calificado(IT_01 INSPECCION DE LA DOCUMENTACION Y ESTADO DE LOS CAMIONES Y SEMIRREMOLQUES, RIT_01_04 Permiso de entrada y salida de camiones)Capacitacion en Manejo defensivo, Carga  y Descarga de Productos quimicos,Plan de contingencia,(PG_08 Competencia, Formación y Toma de Conciencia , RG_08_02 Programa Anual de Capacitación  V00) PG_05 Respuesta ante Emergencias Realizar simulacro PG_05_01 progrma anual de simulacro.Se deben  utizar los epp necesarios para la tarea(Cumplimiento de PO QHSE-05  EPP) .Informes RSV (paradas, velocidades max, etc)
</t>
  </si>
  <si>
    <t xml:space="preserve">Conexión de bomba de descarga.  </t>
  </si>
  <si>
    <t>GOLPES CON O CONTRA OBJETOS</t>
  </si>
  <si>
    <t>Incidentes producidos por  Golpes contra objetos fijos o móviles.</t>
  </si>
  <si>
    <t xml:space="preserve">Mantener el lugar limpio, en orden , caminar por sendas de circulacion, no correr </t>
  </si>
  <si>
    <t>1 capacitación anual RG_08_02 Programa Anual de simulacro y recordarlo en las charlas antes del comienzo del trabajo</t>
  </si>
  <si>
    <t>FALLA DE DISEÑO ERGONÓMICO EN MÁQUINAS, EQUIPOS E INTALACIONES</t>
  </si>
  <si>
    <t>Riesgos asociados a malas posturas sostenidas prolongadas, movimientos repetitivos e inadecuados por un período prolongado.</t>
  </si>
  <si>
    <t>Capacitacion en posiciones ergonomicas de trabajo (RG_08_02 Programa anual de capacitacion)</t>
  </si>
  <si>
    <t>TOMAR CONTACTO CON LOS VIENTOS QUE SOSTIENE SOSTIENE LA TORRE</t>
  </si>
  <si>
    <t xml:space="preserve">Incidente provocando lesiones en la unidad de transporte y la torre de la perforacion  </t>
  </si>
  <si>
    <t>MODERADO</t>
  </si>
  <si>
    <t>REGLAMENTO INTERNO DEL CLIENTE</t>
  </si>
  <si>
    <t xml:space="preserve">El acomodamiento de la unidades en la locacion se deben realizar siempre con un señalero capacitado para realizar dicha actividad.  El chofer debe tener la formacion suficiente comprobable para poder realizar maniobras con tractor y semirremolques . </t>
  </si>
  <si>
    <t>ACEP'TABLE</t>
  </si>
  <si>
    <t>CARGAS PESADAS O VOLUMINOSAS</t>
  </si>
  <si>
    <t>Riesgos asociados en el levantamiento y manejo de cargas que pudieran causar lesiones o sobreesfuerzos a las personas.</t>
  </si>
  <si>
    <t>Ley 19587 Capitulo 19  Equipos y elementos de protección personal. Herramientas Cap.15  Art.110 Dec. 351/79</t>
  </si>
  <si>
    <t>Capacitacion en movimiento manual de cargas, realizar el traslado y montage de equipos(PG_08 Competencia, Formacion y Toma de Conciencia , RG_08_02 Programa Anual de capacitacion)  con los elementos de Proteccion Personal correspondientes.(PO QHSE-05 _EPP)</t>
  </si>
  <si>
    <t>Verificacion de Estanqueidad de la linea de descarga.</t>
  </si>
  <si>
    <t>GASES O VAPORES PRESURIZADOS</t>
  </si>
  <si>
    <t>Explosión: traumatismos, golpes,muerte.</t>
  </si>
  <si>
    <t>N/A</t>
  </si>
  <si>
    <t xml:space="preserve">Utilizar elementos de medición de presión certificados
Utilización de medidores de gases certificados( Cumplimiento del PO_QHS_01 Calibracion)Las tareas deben realizarse por personal calificado,Capacitacion en Gases Explosivos,Toxicos,Capacitacion en  Carga  y Descarga de Productos quimicos,Plan de contingencia,(PG_08 Competencia, Formación y Toma de Conciencia , RG_08_02 Programa Anual de Capacitación  V00) PG_05 Respuesta ante Emergencias Realizar simulacro PG_05_01 progrma anual de simulacro.Se deben  utizar los epp necesarios para la tarea(Cumplimiento de PO QHSE-05  EPP) .Informes RSV (paradas, velocidades max, etc)Capacitacion en Trabajos en  Area del Cliente (PO_QHS_04 – PRODUCCIÓN Y PRESTACIÓN DEL SERVICIO - IT 27  Tratamientos combinados)
</t>
  </si>
  <si>
    <t>1 capacitación anual RG_08_02 Programa Anual de Capacitacio y recordarlo en las charlas antes del comienzo del trabajo. Realizar calibracion de de instrumentos y medidores de gases anualmente</t>
  </si>
  <si>
    <t>ATMÓSFERA EXPLOSIVA</t>
  </si>
  <si>
    <t>Explosión, incendio, muerte</t>
  </si>
  <si>
    <t>Decreto 351/79 cap. 12;(17 Sust. Peligrosas);(19 EPP). - Ley 19587</t>
  </si>
  <si>
    <t>ATMÓSFERAS TÓXICAS</t>
  </si>
  <si>
    <t>INTOXICACIÓN Inhalación de gases y/o vapores.</t>
  </si>
  <si>
    <t>RECIPIENTES CONTENIENDO LÍQUIDOS BAJO PRESIÓN</t>
  </si>
  <si>
    <t>Lesiones causado por la proyección de gases, fragmentos o partículas.</t>
  </si>
  <si>
    <t>Ley 19587 Capitulo 19  Equipos y elementos de protección personal. Herramientas Cap.15  Art.110 Dec. 351/79- Cap. 16 Art 138 Dec. 351/79</t>
  </si>
  <si>
    <t>Transferencia de Acido Clorhidirico.</t>
  </si>
  <si>
    <t>TRABAJOS A DISTINTO NIVEL</t>
  </si>
  <si>
    <t>Traumatismos, Lesiones en el cuerpo</t>
  </si>
  <si>
    <t>Capacitacion en trabajo en altura y espacio confinado,capacitacion en trabajo seguro(PG_08 Competencia, Formacion y Toma de Conciencia , RG_08_02 Programa Anual de capacitacion),control de elementos de izaje , control andamios y escaleras antes empezar la tarea(RG_04 Check list de Maquinas y herramientas); Utilizar EPP (Cumplimento de PO QHSE _05 EPP)</t>
  </si>
  <si>
    <t>1 Capacitacion Anual RG_08_02 prorama anual de capacitacion - Inmediata</t>
  </si>
  <si>
    <t xml:space="preserve">RUIDOS, VIBRACIONES Y CARGA TERMICA </t>
  </si>
  <si>
    <t xml:space="preserve">TRASTORNOS A LA SALUD: Incluye ambientes donde existen ruidos de impacto, o el nivel sonoro es alto (mayor a 85db) y superficies, máquinas o herramientas, que vibran. Exposicion a condiciones climaticas adversar , calor/frio . </t>
  </si>
  <si>
    <t>Cap. 13  Dec. 351/79  Anexo V Res. 295/03</t>
  </si>
  <si>
    <t>Realizar  una medicion sonora del area de  trabajo,Capacitacion en ruido y vibraciones (RG_08_02 Programa anual de capacitacion) Utilizar los EPP para la tarea (Registro: POQHSE_ 05EPP ;disminuir el tiempo de exposicion en caso de ser necesario.</t>
  </si>
  <si>
    <t xml:space="preserve">Realizar medición sonora, y carga termica  periodicamente de acuerdo la condiciones climaticas presentes </t>
  </si>
  <si>
    <t xml:space="preserve">Lavado de linea y desacople de manguera </t>
  </si>
  <si>
    <t>No Significativo</t>
  </si>
  <si>
    <t>ELEMENTOS CORTO PUNZANTES</t>
  </si>
  <si>
    <t>Lesiones, cortes, amputaciones.</t>
  </si>
  <si>
    <t xml:space="preserve">Mantener  el lugar  limpio, en orden , mantener  los objetos punsantes en  resguardo. </t>
  </si>
  <si>
    <t xml:space="preserve">Retiro de Locacion. </t>
  </si>
  <si>
    <t xml:space="preserve">viento, lluvia, Nieve </t>
  </si>
  <si>
    <t>fuerza naturales (huracán, inundación, etc.)</t>
  </si>
  <si>
    <t>Poco Significativo</t>
  </si>
  <si>
    <t>Si las condiciones climáticas son extremadamente adversas considerar permanecer en el vehículo hasta que se considere necesario. Tener en cuenta la dirección del viento con el fin de evitar apertura o cierre violento de puertas de vehículos, que puedan causar daños y lesiones. Evitar voladuras de elementos.</t>
  </si>
  <si>
    <t>Falta de orden y limpieza. Circulación por lugares no habilitados o adecuados.</t>
  </si>
  <si>
    <t>caída al mismo nivel</t>
  </si>
  <si>
    <t>Mantener siempre el orden y limpieza de la locacion y caminar prestando atención al medio ambiente.</t>
  </si>
  <si>
    <t>Existencia de insectos ponzoñosos y reptiles</t>
  </si>
  <si>
    <t>exposición a animales/ insectos/ reptiles</t>
  </si>
  <si>
    <t xml:space="preserve">Evitar remover piedras o arbustos. Estar atento visualmente a la presencia de insectos. </t>
  </si>
  <si>
    <t>Fecha: 15/05/2019</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</si>
</sst>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0"/>
      <name val="Arial"/>
      <family val="2"/>
    </font>
    <font>
      <sz val="10"/>
      <name val="Arial Narrow"/>
      <family val="2"/>
    </font>
    <font>
      <b/>
      <sz val="16"/>
      <name val="Calibri"/>
      <family val="2"/>
      <scheme val="minor"/>
    </font>
    <font>
      <b/>
      <sz val="11"/>
      <name val="Calibri"/>
      <family val="2"/>
    </font>
    <font>
      <b/>
      <sz val="14"/>
      <name val="Calibri"/>
      <family val="2"/>
      <scheme val="minor"/>
    </font>
    <font>
      <sz val="14"/>
      <name val="Calibri"/>
      <family val="2"/>
    </font>
    <font>
      <b/>
      <sz val="16"/>
      <name val="Calibri"/>
      <family val="2"/>
    </font>
    <font>
      <b/>
      <sz val="12"/>
      <name val="Times New Roman"/>
      <family val="1"/>
    </font>
    <font>
      <b/>
      <sz val="16"/>
      <color indexed="9"/>
      <name val="Calibri"/>
      <family val="2"/>
      <scheme val="minor"/>
    </font>
    <font>
      <b/>
      <sz val="12"/>
      <color indexed="9"/>
      <name val="Times New Roman"/>
      <family val="1"/>
    </font>
    <font>
      <b/>
      <sz val="11"/>
      <name val="Times New Roman"/>
      <family val="1"/>
    </font>
    <font>
      <b/>
      <sz val="14"/>
      <name val="Times New Roman"/>
      <family val="1"/>
    </font>
    <font>
      <sz val="14"/>
      <name val="Calibri"/>
      <family val="2"/>
      <scheme val="minor"/>
    </font>
    <font>
      <sz val="12"/>
      <name val="Calibri"/>
      <family val="2"/>
      <scheme val="minor"/>
    </font>
    <font>
      <sz val="14"/>
      <color indexed="8"/>
      <name val="Calibri"/>
      <family val="2"/>
      <scheme val="minor"/>
    </font>
    <font>
      <sz val="18"/>
      <name val="Arial Narrow"/>
      <family val="2"/>
    </font>
    <font>
      <b/>
      <sz val="18"/>
      <name val="Calibri"/>
      <family val="2"/>
      <scheme val="minor"/>
    </font>
    <font>
      <b/>
      <sz val="18"/>
      <name val="Calibri"/>
      <family val="2"/>
    </font>
    <font>
      <b/>
      <sz val="28"/>
      <name val="Calibri"/>
      <family val="2"/>
    </font>
  </fonts>
  <fills count="11">
    <fill>
      <patternFill patternType="none"/>
    </fill>
    <fill>
      <patternFill patternType="gray125"/>
    </fill>
    <fill>
      <patternFill patternType="solid">
        <fgColor indexed="10"/>
        <bgColor indexed="64"/>
      </patternFill>
    </fill>
    <fill>
      <patternFill patternType="solid">
        <fgColor theme="9" tint="-0.249977111117893"/>
        <bgColor indexed="64"/>
      </patternFill>
    </fill>
    <fill>
      <patternFill patternType="solid">
        <fgColor indexed="13"/>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indexed="9"/>
        <bgColor indexed="64"/>
      </patternFill>
    </fill>
    <fill>
      <patternFill patternType="solid">
        <fgColor theme="0"/>
        <bgColor indexed="64"/>
      </patternFill>
    </fill>
  </fills>
  <borders count="27">
    <border>
      <left/>
      <right/>
      <top/>
      <bottom/>
      <diagonal/>
    </border>
    <border>
      <left style="thin">
        <color indexed="10"/>
      </left>
      <right/>
      <top/>
      <bottom/>
      <diagonal/>
    </border>
    <border>
      <left/>
      <right/>
      <top style="thin">
        <color indexed="10"/>
      </top>
      <bottom style="thin">
        <color indexed="10"/>
      </bottom>
      <diagonal/>
    </border>
    <border>
      <left/>
      <right style="thin">
        <color indexed="10"/>
      </right>
      <top style="thin">
        <color indexed="10"/>
      </top>
      <bottom style="thin">
        <color indexed="10"/>
      </bottom>
      <diagonal/>
    </border>
    <border>
      <left style="thin">
        <color indexed="64"/>
      </left>
      <right/>
      <top style="thin">
        <color indexed="10"/>
      </top>
      <bottom style="thin">
        <color indexed="64"/>
      </bottom>
      <diagonal/>
    </border>
    <border>
      <left/>
      <right/>
      <top style="thin">
        <color indexed="10"/>
      </top>
      <bottom style="thin">
        <color indexed="64"/>
      </bottom>
      <diagonal/>
    </border>
    <border>
      <left/>
      <right style="thin">
        <color indexed="64"/>
      </right>
      <top style="thin">
        <color indexed="10"/>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top style="thin">
        <color indexed="10"/>
      </top>
      <bottom/>
      <diagonal/>
    </border>
    <border>
      <left style="thin">
        <color rgb="FFFF0000"/>
      </left>
      <right style="thin">
        <color rgb="FFFF0000"/>
      </right>
      <top style="thin">
        <color rgb="FFFF0000"/>
      </top>
      <bottom style="thin">
        <color rgb="FFFF0000"/>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n">
        <color rgb="FFFF0000"/>
      </left>
      <right/>
      <top/>
      <bottom/>
      <diagonal/>
    </border>
    <border>
      <left/>
      <right style="thin">
        <color rgb="FFFF0000"/>
      </right>
      <top/>
      <bottom/>
      <diagonal/>
    </border>
    <border>
      <left style="thin">
        <color rgb="FFFF0000"/>
      </left>
      <right/>
      <top/>
      <bottom style="thin">
        <color rgb="FFFF0000"/>
      </bottom>
      <diagonal/>
    </border>
    <border>
      <left/>
      <right/>
      <top/>
      <bottom style="thin">
        <color rgb="FFFF0000"/>
      </bottom>
      <diagonal/>
    </border>
    <border>
      <left/>
      <right style="thin">
        <color rgb="FFFF0000"/>
      </right>
      <top/>
      <bottom style="thin">
        <color rgb="FFFF0000"/>
      </bottom>
      <diagonal/>
    </border>
    <border>
      <left/>
      <right style="thin">
        <color indexed="10"/>
      </right>
      <top style="thin">
        <color indexed="10"/>
      </top>
      <bottom/>
      <diagonal/>
    </border>
  </borders>
  <cellStyleXfs count="1">
    <xf numFmtId="0" fontId="0" fillId="0" borderId="0"/>
  </cellStyleXfs>
  <cellXfs count="139">
    <xf numFmtId="0" fontId="0" fillId="0" borderId="0" xfId="0"/>
    <xf numFmtId="0" fontId="0" fillId="2" borderId="0" xfId="0" applyFill="1"/>
    <xf numFmtId="0" fontId="0" fillId="2" borderId="0" xfId="0" applyFill="1" applyAlignment="1">
      <alignment vertical="center"/>
    </xf>
    <xf numFmtId="0" fontId="0" fillId="2" borderId="0" xfId="0" applyFill="1" applyAlignment="1">
      <alignment horizontal="center" vertical="center"/>
    </xf>
    <xf numFmtId="0" fontId="0" fillId="2" borderId="0" xfId="0" applyFill="1" applyAlignment="1">
      <alignment horizontal="center"/>
    </xf>
    <xf numFmtId="0" fontId="3" fillId="0" borderId="1" xfId="0" applyFont="1" applyBorder="1" applyAlignment="1">
      <alignment vertical="center"/>
    </xf>
    <xf numFmtId="0" fontId="0" fillId="0" borderId="0" xfId="0" applyBorder="1"/>
    <xf numFmtId="0" fontId="3" fillId="0" borderId="1" xfId="0" applyFont="1" applyBorder="1" applyAlignment="1">
      <alignment vertical="center" wrapText="1"/>
    </xf>
    <xf numFmtId="0" fontId="4" fillId="0" borderId="8" xfId="0" applyFont="1" applyBorder="1" applyAlignment="1">
      <alignment vertical="center" wrapText="1"/>
    </xf>
    <xf numFmtId="0" fontId="7" fillId="3" borderId="10" xfId="0" applyFont="1" applyFill="1" applyBorder="1" applyAlignment="1">
      <alignment horizontal="left" vertical="center" wrapText="1"/>
    </xf>
    <xf numFmtId="0" fontId="9" fillId="3" borderId="10" xfId="0" applyFont="1" applyFill="1" applyBorder="1" applyAlignment="1">
      <alignment horizontal="center" vertical="center" wrapText="1"/>
    </xf>
    <xf numFmtId="0" fontId="10" fillId="7" borderId="10" xfId="0" applyFont="1" applyFill="1" applyBorder="1" applyAlignment="1" applyProtection="1">
      <alignment horizontal="center" vertical="center" wrapText="1"/>
      <protection locked="0"/>
    </xf>
    <xf numFmtId="0" fontId="10" fillId="7" borderId="10" xfId="0" applyFont="1" applyFill="1" applyBorder="1" applyAlignment="1">
      <alignment horizontal="center" vertical="center" wrapText="1"/>
    </xf>
    <xf numFmtId="0" fontId="9" fillId="5" borderId="10" xfId="0" applyFont="1" applyFill="1" applyBorder="1" applyAlignment="1">
      <alignment horizontal="center" vertical="center" wrapText="1"/>
    </xf>
    <xf numFmtId="0" fontId="11" fillId="6" borderId="10" xfId="0" applyFont="1" applyFill="1" applyBorder="1" applyAlignment="1" applyProtection="1">
      <alignment horizontal="center" vertical="center" wrapText="1"/>
      <protection locked="0"/>
    </xf>
    <xf numFmtId="0" fontId="11" fillId="6" borderId="10" xfId="0" applyFont="1" applyFill="1" applyBorder="1" applyAlignment="1">
      <alignment horizontal="center" vertical="center" wrapText="1"/>
    </xf>
    <xf numFmtId="17" fontId="12" fillId="0" borderId="11" xfId="0" applyNumberFormat="1" applyFont="1" applyFill="1" applyBorder="1" applyAlignment="1">
      <alignment horizontal="center" vertical="center" wrapText="1"/>
    </xf>
    <xf numFmtId="0" fontId="12" fillId="0" borderId="9" xfId="0" applyFont="1" applyFill="1" applyBorder="1" applyAlignment="1">
      <alignment horizontal="center" vertical="center"/>
    </xf>
    <xf numFmtId="0" fontId="12" fillId="0" borderId="11" xfId="0" applyFont="1" applyBorder="1" applyAlignment="1">
      <alignment horizontal="center" vertical="center"/>
    </xf>
    <xf numFmtId="0" fontId="4" fillId="8" borderId="11" xfId="0" applyFont="1" applyFill="1" applyBorder="1" applyAlignment="1" applyProtection="1">
      <alignment horizontal="center" vertical="center" wrapText="1"/>
      <protection locked="0"/>
    </xf>
    <xf numFmtId="0" fontId="12" fillId="0" borderId="11" xfId="0" applyFont="1" applyBorder="1" applyAlignment="1">
      <alignment horizontal="center" vertical="center" wrapText="1"/>
    </xf>
    <xf numFmtId="0" fontId="12" fillId="0" borderId="11" xfId="0" applyFont="1" applyBorder="1" applyAlignment="1" applyProtection="1">
      <alignment horizontal="center" vertical="center" wrapText="1"/>
      <protection locked="0"/>
    </xf>
    <xf numFmtId="0" fontId="12" fillId="6" borderId="11" xfId="0" applyFont="1" applyFill="1" applyBorder="1" applyAlignment="1">
      <alignment horizontal="center" vertical="center"/>
    </xf>
    <xf numFmtId="0" fontId="12" fillId="0" borderId="11" xfId="0" applyFont="1" applyFill="1" applyBorder="1" applyAlignment="1">
      <alignment horizontal="center" vertical="center" wrapText="1"/>
    </xf>
    <xf numFmtId="17" fontId="12" fillId="0" borderId="11" xfId="0" applyNumberFormat="1" applyFont="1" applyFill="1" applyBorder="1" applyAlignment="1">
      <alignment horizontal="justify" vertical="center" wrapText="1"/>
    </xf>
    <xf numFmtId="0" fontId="12" fillId="0" borderId="9" xfId="0" applyFont="1" applyBorder="1" applyAlignment="1">
      <alignment horizontal="center" vertical="center"/>
    </xf>
    <xf numFmtId="0" fontId="4" fillId="6" borderId="11" xfId="0" applyFont="1" applyFill="1" applyBorder="1" applyAlignment="1" applyProtection="1">
      <alignment horizontal="center" vertical="center" wrapText="1"/>
      <protection locked="0"/>
    </xf>
    <xf numFmtId="0" fontId="12" fillId="0" borderId="11" xfId="0" applyFont="1" applyBorder="1" applyAlignment="1" applyProtection="1">
      <alignment horizontal="center" vertical="center"/>
      <protection locked="0"/>
    </xf>
    <xf numFmtId="17" fontId="12" fillId="0" borderId="11" xfId="0" applyNumberFormat="1" applyFont="1" applyFill="1" applyBorder="1" applyAlignment="1">
      <alignment vertical="center" wrapText="1"/>
    </xf>
    <xf numFmtId="0" fontId="4" fillId="6" borderId="11" xfId="0" applyFont="1" applyFill="1" applyBorder="1" applyAlignment="1">
      <alignment horizontal="center" vertical="center" wrapText="1"/>
    </xf>
    <xf numFmtId="0" fontId="12" fillId="0" borderId="11" xfId="0" applyFont="1" applyBorder="1" applyAlignment="1">
      <alignment horizontal="justify" vertical="center"/>
    </xf>
    <xf numFmtId="17" fontId="12" fillId="0" borderId="11" xfId="0" applyNumberFormat="1" applyFont="1" applyFill="1" applyBorder="1" applyAlignment="1" applyProtection="1">
      <alignment horizontal="center" vertical="center" wrapText="1"/>
      <protection locked="0"/>
    </xf>
    <xf numFmtId="0" fontId="12" fillId="0" borderId="7" xfId="0" applyFont="1" applyBorder="1" applyAlignment="1">
      <alignment horizontal="center" vertical="center" wrapText="1"/>
    </xf>
    <xf numFmtId="0" fontId="12" fillId="0" borderId="11" xfId="0" applyFont="1" applyBorder="1" applyAlignment="1">
      <alignment vertical="center" wrapText="1"/>
    </xf>
    <xf numFmtId="0" fontId="4" fillId="7" borderId="11" xfId="0" applyFont="1" applyFill="1" applyBorder="1" applyAlignment="1">
      <alignment horizontal="center" vertical="center" wrapText="1"/>
    </xf>
    <xf numFmtId="0" fontId="12" fillId="0" borderId="11" xfId="0" applyNumberFormat="1" applyFont="1" applyFill="1" applyBorder="1" applyAlignment="1" applyProtection="1">
      <alignment vertical="center" wrapText="1"/>
      <protection locked="0"/>
    </xf>
    <xf numFmtId="0" fontId="12" fillId="0" borderId="11" xfId="0" applyFont="1" applyBorder="1" applyAlignment="1">
      <alignment horizontal="justify" vertical="center" wrapText="1"/>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4" fillId="8" borderId="10" xfId="0" applyFont="1" applyFill="1" applyBorder="1" applyAlignment="1">
      <alignment horizontal="center" vertical="center" wrapText="1"/>
    </xf>
    <xf numFmtId="0" fontId="4" fillId="7" borderId="10" xfId="0" applyFont="1" applyFill="1" applyBorder="1" applyAlignment="1">
      <alignment horizontal="center" vertical="center" wrapText="1"/>
    </xf>
    <xf numFmtId="0" fontId="12" fillId="0" borderId="11" xfId="0" applyFont="1" applyFill="1" applyBorder="1" applyAlignment="1">
      <alignment horizontal="center" vertical="center"/>
    </xf>
    <xf numFmtId="0" fontId="12" fillId="0" borderId="11" xfId="0" applyFont="1" applyBorder="1" applyAlignment="1">
      <alignment horizontal="centerContinuous" vertical="center" wrapText="1"/>
    </xf>
    <xf numFmtId="0" fontId="4" fillId="8" borderId="11" xfId="0" applyFont="1" applyFill="1" applyBorder="1" applyAlignment="1">
      <alignment horizontal="center" vertical="center" wrapText="1"/>
    </xf>
    <xf numFmtId="0" fontId="13" fillId="2" borderId="0" xfId="0" applyFont="1" applyFill="1"/>
    <xf numFmtId="0" fontId="13" fillId="0" borderId="0" xfId="0" applyFont="1"/>
    <xf numFmtId="0" fontId="12" fillId="0" borderId="11" xfId="0" applyFont="1" applyBorder="1" applyAlignment="1">
      <alignment horizontal="left" vertical="center" wrapText="1"/>
    </xf>
    <xf numFmtId="17" fontId="12" fillId="0" borderId="11" xfId="0" applyNumberFormat="1" applyFont="1" applyFill="1" applyBorder="1" applyAlignment="1">
      <alignment horizontal="left" vertical="center" wrapText="1"/>
    </xf>
    <xf numFmtId="0" fontId="12" fillId="9" borderId="11" xfId="0" applyFont="1" applyFill="1" applyBorder="1" applyAlignment="1">
      <alignment horizontal="left" vertical="center" wrapText="1"/>
    </xf>
    <xf numFmtId="0" fontId="14" fillId="9" borderId="11" xfId="0" applyFont="1" applyFill="1" applyBorder="1" applyAlignment="1">
      <alignment horizontal="left" vertical="center" wrapText="1"/>
    </xf>
    <xf numFmtId="0" fontId="12" fillId="0" borderId="12" xfId="0" applyFont="1" applyBorder="1"/>
    <xf numFmtId="0" fontId="12" fillId="0" borderId="11" xfId="0" applyFont="1" applyBorder="1"/>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xf>
    <xf numFmtId="0" fontId="13" fillId="0" borderId="0" xfId="0" applyFont="1" applyBorder="1" applyAlignment="1">
      <alignment horizontal="center" vertical="center"/>
    </xf>
    <xf numFmtId="0" fontId="13" fillId="9" borderId="0" xfId="0" applyFont="1" applyFill="1" applyBorder="1" applyAlignment="1">
      <alignment horizontal="left" vertical="center" wrapText="1"/>
    </xf>
    <xf numFmtId="0" fontId="13" fillId="0" borderId="15" xfId="0" applyFont="1" applyBorder="1" applyAlignment="1">
      <alignment horizontal="center"/>
    </xf>
    <xf numFmtId="0" fontId="12" fillId="0" borderId="12" xfId="0" applyFont="1" applyBorder="1" applyAlignment="1">
      <alignment horizontal="center" vertical="center"/>
    </xf>
    <xf numFmtId="0" fontId="12" fillId="0" borderId="13" xfId="0" applyFont="1" applyBorder="1" applyAlignment="1">
      <alignment horizontal="center" vertical="center"/>
    </xf>
    <xf numFmtId="0" fontId="14" fillId="9" borderId="12" xfId="0" applyFont="1" applyFill="1" applyBorder="1" applyAlignment="1">
      <alignment horizontal="center" vertical="center" wrapText="1"/>
    </xf>
    <xf numFmtId="0" fontId="14" fillId="9" borderId="13" xfId="0" applyFont="1" applyFill="1" applyBorder="1" applyAlignment="1">
      <alignment horizontal="center" vertical="center" wrapText="1"/>
    </xf>
    <xf numFmtId="0" fontId="12" fillId="0" borderId="11" xfId="0" applyFont="1" applyBorder="1" applyAlignment="1">
      <alignment horizontal="center" vertical="center"/>
    </xf>
    <xf numFmtId="0" fontId="12" fillId="6" borderId="11" xfId="0" applyFont="1" applyFill="1" applyBorder="1" applyAlignment="1">
      <alignment horizontal="center" vertical="center"/>
    </xf>
    <xf numFmtId="0" fontId="1" fillId="0" borderId="10" xfId="0" applyFont="1" applyBorder="1" applyAlignment="1">
      <alignment horizontal="center" vertical="center"/>
    </xf>
    <xf numFmtId="0" fontId="1" fillId="0" borderId="13" xfId="0" applyFont="1" applyBorder="1" applyAlignment="1">
      <alignment horizontal="center" vertical="center"/>
    </xf>
    <xf numFmtId="0" fontId="12" fillId="0" borderId="10" xfId="0" applyFont="1" applyBorder="1" applyAlignment="1">
      <alignment horizontal="center" vertical="center"/>
    </xf>
    <xf numFmtId="0" fontId="12" fillId="0" borderId="10"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10" xfId="0" applyFont="1" applyBorder="1" applyAlignment="1">
      <alignment horizontal="justify" vertical="center" wrapText="1"/>
    </xf>
    <xf numFmtId="0" fontId="12" fillId="0" borderId="13" xfId="0" applyFont="1" applyBorder="1" applyAlignment="1">
      <alignment horizontal="justify" vertical="center" wrapText="1"/>
    </xf>
    <xf numFmtId="0" fontId="4" fillId="8" borderId="10" xfId="0" applyFont="1" applyFill="1" applyBorder="1" applyAlignment="1">
      <alignment horizontal="center" vertical="center" wrapText="1"/>
    </xf>
    <xf numFmtId="0" fontId="4" fillId="8" borderId="13" xfId="0" applyFont="1" applyFill="1" applyBorder="1" applyAlignment="1">
      <alignment horizontal="center" vertical="center" wrapText="1"/>
    </xf>
    <xf numFmtId="0" fontId="12" fillId="0" borderId="11" xfId="0" applyFont="1" applyBorder="1" applyAlignment="1">
      <alignment horizontal="center" vertical="center" wrapText="1"/>
    </xf>
    <xf numFmtId="0" fontId="12" fillId="0" borderId="10" xfId="0" applyFont="1" applyBorder="1" applyAlignment="1" applyProtection="1">
      <alignment horizontal="center" vertical="center" wrapText="1"/>
      <protection locked="0"/>
    </xf>
    <xf numFmtId="0" fontId="12" fillId="0" borderId="12" xfId="0" applyFont="1" applyBorder="1" applyAlignment="1" applyProtection="1">
      <alignment horizontal="center" vertical="center" wrapText="1"/>
      <protection locked="0"/>
    </xf>
    <xf numFmtId="0" fontId="12" fillId="0" borderId="13" xfId="0" applyFont="1" applyBorder="1" applyAlignment="1" applyProtection="1">
      <alignment horizontal="center" vertical="center" wrapText="1"/>
      <protection locked="0"/>
    </xf>
    <xf numFmtId="17" fontId="12" fillId="0" borderId="10" xfId="0" applyNumberFormat="1" applyFont="1" applyFill="1" applyBorder="1" applyAlignment="1">
      <alignment horizontal="center" vertical="center" wrapText="1"/>
    </xf>
    <xf numFmtId="17" fontId="12" fillId="0" borderId="12" xfId="0" applyNumberFormat="1" applyFont="1" applyFill="1" applyBorder="1" applyAlignment="1">
      <alignment horizontal="center" vertical="center" wrapText="1"/>
    </xf>
    <xf numFmtId="17" fontId="12" fillId="0" borderId="13" xfId="0" applyNumberFormat="1" applyFont="1" applyFill="1" applyBorder="1" applyAlignment="1">
      <alignment horizontal="center" vertical="center" wrapText="1"/>
    </xf>
    <xf numFmtId="0" fontId="1" fillId="0" borderId="12"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3" xfId="0" applyFont="1" applyBorder="1" applyAlignment="1">
      <alignment horizontal="center" vertical="center" wrapText="1"/>
    </xf>
    <xf numFmtId="0" fontId="12" fillId="0" borderId="12" xfId="0" applyFont="1" applyBorder="1" applyAlignment="1">
      <alignment horizontal="justify" vertical="center" wrapText="1"/>
    </xf>
    <xf numFmtId="0" fontId="12" fillId="0" borderId="12" xfId="0" applyFont="1" applyBorder="1" applyAlignment="1">
      <alignment horizontal="center" vertical="center" wrapText="1"/>
    </xf>
    <xf numFmtId="0" fontId="1" fillId="0" borderId="10" xfId="0" applyNumberFormat="1" applyFont="1" applyFill="1" applyBorder="1" applyAlignment="1">
      <alignment horizontal="center" vertical="center" wrapText="1"/>
    </xf>
    <xf numFmtId="0" fontId="1" fillId="0" borderId="12" xfId="0" applyNumberFormat="1" applyFont="1" applyFill="1" applyBorder="1" applyAlignment="1">
      <alignment horizontal="center" vertical="center" wrapText="1"/>
    </xf>
    <xf numFmtId="17" fontId="12" fillId="0" borderId="10" xfId="0" applyNumberFormat="1" applyFont="1" applyFill="1" applyBorder="1" applyAlignment="1" applyProtection="1">
      <alignment horizontal="center" vertical="center" wrapText="1"/>
      <protection locked="0"/>
    </xf>
    <xf numFmtId="17" fontId="12" fillId="0" borderId="12" xfId="0" applyNumberFormat="1" applyFont="1" applyFill="1" applyBorder="1" applyAlignment="1" applyProtection="1">
      <alignment horizontal="center" vertical="center" wrapText="1"/>
      <protection locked="0"/>
    </xf>
    <xf numFmtId="0" fontId="12" fillId="0" borderId="10" xfId="0" applyFont="1" applyBorder="1" applyAlignment="1">
      <alignment horizontal="center" vertical="justify" wrapText="1"/>
    </xf>
    <xf numFmtId="0" fontId="12" fillId="0" borderId="13" xfId="0" applyFont="1" applyBorder="1" applyAlignment="1">
      <alignment horizontal="center" vertical="justify" wrapText="1"/>
    </xf>
    <xf numFmtId="0" fontId="12" fillId="0" borderId="7" xfId="0" applyFont="1" applyBorder="1" applyAlignment="1" applyProtection="1">
      <alignment horizontal="center" vertical="center" wrapText="1"/>
      <protection locked="0"/>
    </xf>
    <xf numFmtId="0" fontId="12" fillId="0" borderId="9" xfId="0" applyFont="1" applyBorder="1" applyAlignment="1" applyProtection="1">
      <alignment horizontal="center" vertical="center" wrapText="1"/>
      <protection locked="0"/>
    </xf>
    <xf numFmtId="0" fontId="12" fillId="0" borderId="11" xfId="0" applyFont="1" applyFill="1" applyBorder="1" applyAlignment="1">
      <alignment horizontal="center" vertical="center" wrapText="1"/>
    </xf>
    <xf numFmtId="0" fontId="12" fillId="0" borderId="12" xfId="0" applyFont="1" applyFill="1" applyBorder="1" applyAlignment="1">
      <alignment horizontal="justify" vertical="center" wrapText="1"/>
    </xf>
    <xf numFmtId="0" fontId="8" fillId="3" borderId="7"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8" fillId="3" borderId="9"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8" fillId="5" borderId="8" xfId="0" applyFont="1" applyFill="1" applyBorder="1" applyAlignment="1">
      <alignment horizontal="center" vertical="center" wrapText="1"/>
    </xf>
    <xf numFmtId="0" fontId="8" fillId="5" borderId="9" xfId="0" applyFont="1" applyFill="1" applyBorder="1" applyAlignment="1">
      <alignment horizontal="center" vertical="center" wrapText="1"/>
    </xf>
    <xf numFmtId="0" fontId="2" fillId="6" borderId="7" xfId="0" applyFont="1" applyFill="1" applyBorder="1" applyAlignment="1">
      <alignment horizontal="center" vertical="center" wrapText="1"/>
    </xf>
    <xf numFmtId="0" fontId="2" fillId="6" borderId="8"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1" fillId="6" borderId="7" xfId="0" applyFont="1" applyFill="1" applyBorder="1" applyAlignment="1">
      <alignment horizontal="center" vertical="center" wrapText="1"/>
    </xf>
    <xf numFmtId="0" fontId="11" fillId="6" borderId="9" xfId="0" applyFont="1" applyFill="1" applyBorder="1" applyAlignment="1">
      <alignment horizontal="center" vertical="center" wrapText="1"/>
    </xf>
    <xf numFmtId="0" fontId="4" fillId="0" borderId="4" xfId="0" applyFont="1" applyBorder="1" applyAlignment="1">
      <alignment horizontal="left" vertical="center" wrapText="1"/>
    </xf>
    <xf numFmtId="0" fontId="4" fillId="0" borderId="5" xfId="0" applyFont="1" applyBorder="1" applyAlignment="1">
      <alignment horizontal="left" vertical="center" wrapText="1"/>
    </xf>
    <xf numFmtId="0" fontId="4" fillId="0" borderId="6" xfId="0" applyFont="1" applyBorder="1" applyAlignment="1">
      <alignment horizontal="left" vertical="center" wrapText="1"/>
    </xf>
    <xf numFmtId="0" fontId="4" fillId="0" borderId="7" xfId="0" applyFont="1" applyBorder="1" applyAlignment="1">
      <alignment horizontal="left" vertical="center" wrapText="1"/>
    </xf>
    <xf numFmtId="0" fontId="4" fillId="0" borderId="8" xfId="0" applyFont="1" applyBorder="1" applyAlignment="1">
      <alignment horizontal="left" vertical="center" wrapText="1"/>
    </xf>
    <xf numFmtId="0" fontId="4" fillId="0" borderId="9" xfId="0" applyFont="1" applyBorder="1" applyAlignment="1">
      <alignment horizontal="left"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6" fillId="0" borderId="7" xfId="0" applyFont="1" applyBorder="1" applyAlignment="1">
      <alignment horizontal="left" vertical="center" wrapText="1"/>
    </xf>
    <xf numFmtId="0" fontId="6" fillId="0" borderId="8" xfId="0" applyFont="1" applyBorder="1" applyAlignment="1">
      <alignment horizontal="left" vertical="center" wrapText="1"/>
    </xf>
    <xf numFmtId="0" fontId="3" fillId="0" borderId="0" xfId="0" applyFont="1" applyBorder="1" applyAlignment="1">
      <alignment vertical="center" wrapText="1"/>
    </xf>
    <xf numFmtId="0" fontId="15" fillId="0" borderId="17" xfId="0" applyFont="1" applyBorder="1" applyAlignment="1">
      <alignment horizontal="center" vertical="center"/>
    </xf>
    <xf numFmtId="0" fontId="16" fillId="0" borderId="18" xfId="0" applyFont="1" applyBorder="1" applyAlignment="1">
      <alignment horizontal="center" vertical="center"/>
    </xf>
    <xf numFmtId="0" fontId="16" fillId="0" borderId="19" xfId="0" applyFont="1" applyBorder="1" applyAlignment="1">
      <alignment horizontal="center" vertical="center"/>
    </xf>
    <xf numFmtId="0" fontId="16" fillId="0" borderId="20" xfId="0" applyFont="1" applyBorder="1" applyAlignment="1">
      <alignment horizontal="center" vertical="center"/>
    </xf>
    <xf numFmtId="0" fontId="17" fillId="0" borderId="2" xfId="0" applyFont="1" applyBorder="1" applyAlignment="1">
      <alignment horizontal="center" vertical="center"/>
    </xf>
    <xf numFmtId="0" fontId="17" fillId="0" borderId="3" xfId="0" applyFont="1" applyBorder="1" applyAlignment="1">
      <alignment horizontal="center" vertical="center"/>
    </xf>
    <xf numFmtId="0" fontId="16" fillId="0" borderId="21" xfId="0" applyFont="1" applyBorder="1" applyAlignment="1">
      <alignment horizontal="center" vertical="center"/>
    </xf>
    <xf numFmtId="0" fontId="16" fillId="0" borderId="0" xfId="0" applyFont="1" applyBorder="1" applyAlignment="1">
      <alignment horizontal="center" vertical="center"/>
    </xf>
    <xf numFmtId="0" fontId="16" fillId="0" borderId="22" xfId="0" applyFont="1" applyBorder="1" applyAlignment="1">
      <alignment horizontal="center" vertical="center"/>
    </xf>
    <xf numFmtId="0" fontId="16" fillId="0" borderId="23" xfId="0" applyFont="1" applyBorder="1" applyAlignment="1">
      <alignment horizontal="center" vertical="center"/>
    </xf>
    <xf numFmtId="0" fontId="16" fillId="0" borderId="24" xfId="0" applyFont="1" applyBorder="1" applyAlignment="1">
      <alignment horizontal="center" vertical="center"/>
    </xf>
    <xf numFmtId="0" fontId="16" fillId="0" borderId="25" xfId="0" applyFont="1" applyBorder="1" applyAlignment="1">
      <alignment horizontal="center" vertical="center"/>
    </xf>
    <xf numFmtId="0" fontId="18" fillId="0" borderId="16" xfId="0" applyFont="1" applyBorder="1" applyAlignment="1">
      <alignment horizontal="center" vertical="center" wrapText="1"/>
    </xf>
    <xf numFmtId="0" fontId="18" fillId="0" borderId="26" xfId="0" applyFont="1" applyBorder="1" applyAlignment="1">
      <alignment horizontal="center" vertical="center" wrapText="1"/>
    </xf>
    <xf numFmtId="0" fontId="16" fillId="0" borderId="17" xfId="0" applyFont="1" applyBorder="1" applyAlignment="1">
      <alignment horizontal="center" vertical="center" wrapText="1"/>
    </xf>
    <xf numFmtId="0" fontId="17" fillId="0" borderId="17" xfId="0" applyFont="1" applyBorder="1" applyAlignment="1">
      <alignment horizontal="center" vertical="center" wrapText="1"/>
    </xf>
    <xf numFmtId="0" fontId="15" fillId="10" borderId="0" xfId="0" applyFont="1" applyFill="1" applyBorder="1" applyAlignment="1">
      <alignment horizontal="center" vertical="center"/>
    </xf>
    <xf numFmtId="0" fontId="16" fillId="10" borderId="0" xfId="0" applyFont="1" applyFill="1" applyBorder="1" applyAlignment="1">
      <alignment horizontal="center" vertical="center" wrapText="1"/>
    </xf>
    <xf numFmtId="0" fontId="17" fillId="10" borderId="0"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1162050</xdr:colOff>
      <xdr:row>2</xdr:row>
      <xdr:rowOff>76200</xdr:rowOff>
    </xdr:from>
    <xdr:to>
      <xdr:col>3</xdr:col>
      <xdr:colOff>923925</xdr:colOff>
      <xdr:row>4</xdr:row>
      <xdr:rowOff>209550</xdr:rowOff>
    </xdr:to>
    <xdr:pic>
      <xdr:nvPicPr>
        <xdr:cNvPr id="5"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24075" y="428625"/>
          <a:ext cx="2505075" cy="942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342901</xdr:colOff>
      <xdr:row>3</xdr:row>
      <xdr:rowOff>76199</xdr:rowOff>
    </xdr:from>
    <xdr:to>
      <xdr:col>17</xdr:col>
      <xdr:colOff>590551</xdr:colOff>
      <xdr:row>3</xdr:row>
      <xdr:rowOff>520210</xdr:rowOff>
    </xdr:to>
    <xdr:pic>
      <xdr:nvPicPr>
        <xdr:cNvPr id="6" name="5 Imagen"/>
        <xdr:cNvPicPr>
          <a:picLocks noChangeAspect="1"/>
        </xdr:cNvPicPr>
      </xdr:nvPicPr>
      <xdr:blipFill rotWithShape="1">
        <a:blip xmlns:r="http://schemas.openxmlformats.org/officeDocument/2006/relationships" r:embed="rId2"/>
        <a:srcRect l="71020" t="38025" r="17558" b="57287"/>
        <a:stretch/>
      </xdr:blipFill>
      <xdr:spPr>
        <a:xfrm>
          <a:off x="30108526" y="676274"/>
          <a:ext cx="1914525" cy="444011"/>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T49"/>
  <sheetViews>
    <sheetView tabSelected="1" zoomScale="50" zoomScaleNormal="50" workbookViewId="0">
      <selection activeCell="E7" sqref="E7"/>
    </sheetView>
  </sheetViews>
  <sheetFormatPr baseColWidth="10" defaultRowHeight="12.75" x14ac:dyDescent="0.2"/>
  <cols>
    <col min="1" max="1" width="1.85546875" style="1" customWidth="1"/>
    <col min="2" max="2" width="8.7109375" customWidth="1"/>
    <col min="3" max="3" width="59.7109375" customWidth="1"/>
    <col min="4" max="4" width="41.42578125" customWidth="1"/>
    <col min="5" max="5" width="43.7109375" style="52" customWidth="1"/>
    <col min="6" max="6" width="18" customWidth="1"/>
    <col min="7" max="7" width="22.28515625" customWidth="1"/>
    <col min="8" max="8" width="15.85546875" style="53" customWidth="1"/>
    <col min="9" max="9" width="36.140625" bestFit="1" customWidth="1"/>
    <col min="10" max="10" width="23.140625" style="54" customWidth="1"/>
    <col min="11" max="11" width="30" style="54" customWidth="1"/>
    <col min="12" max="12" width="101.42578125" style="54" customWidth="1"/>
    <col min="13" max="13" width="25.140625" customWidth="1"/>
    <col min="14" max="14" width="20.42578125" style="54" bestFit="1" customWidth="1"/>
    <col min="15" max="15" width="27" style="54" bestFit="1" customWidth="1"/>
    <col min="16" max="16" width="15.140625" style="54" customWidth="1"/>
    <col min="17" max="17" width="23.85546875" style="54" bestFit="1" customWidth="1"/>
    <col min="18" max="18" width="28.7109375" style="54" bestFit="1" customWidth="1"/>
  </cols>
  <sheetData>
    <row r="1" spans="2:20" s="1" customFormat="1" ht="8.25" customHeight="1" x14ac:dyDescent="0.2">
      <c r="E1" s="2"/>
      <c r="H1" s="3"/>
      <c r="J1" s="4"/>
      <c r="K1" s="4"/>
      <c r="L1" s="4"/>
      <c r="N1" s="4"/>
      <c r="O1" s="4"/>
      <c r="P1" s="4"/>
      <c r="Q1" s="4"/>
      <c r="R1" s="4"/>
    </row>
    <row r="2" spans="2:20" ht="12.75" customHeight="1" x14ac:dyDescent="0.2">
      <c r="B2" s="120"/>
      <c r="C2" s="120"/>
      <c r="D2" s="120"/>
      <c r="E2" s="120"/>
      <c r="F2" s="121" t="s">
        <v>0</v>
      </c>
      <c r="G2" s="122"/>
      <c r="H2" s="122"/>
      <c r="I2" s="122"/>
      <c r="J2" s="122"/>
      <c r="K2" s="122"/>
      <c r="L2" s="122"/>
      <c r="M2" s="122"/>
      <c r="N2" s="122"/>
      <c r="O2" s="123"/>
      <c r="P2" s="124" t="s">
        <v>1</v>
      </c>
      <c r="Q2" s="124"/>
      <c r="R2" s="125"/>
      <c r="S2" s="5"/>
      <c r="T2" s="6"/>
    </row>
    <row r="3" spans="2:20" ht="35.25" customHeight="1" x14ac:dyDescent="0.2">
      <c r="B3" s="120"/>
      <c r="C3" s="120"/>
      <c r="D3" s="120"/>
      <c r="E3" s="120"/>
      <c r="F3" s="126"/>
      <c r="G3" s="127"/>
      <c r="H3" s="127"/>
      <c r="I3" s="127"/>
      <c r="J3" s="127"/>
      <c r="K3" s="127"/>
      <c r="L3" s="127"/>
      <c r="M3" s="127"/>
      <c r="N3" s="127"/>
      <c r="O3" s="128"/>
      <c r="P3" s="124"/>
      <c r="Q3" s="124"/>
      <c r="R3" s="125"/>
      <c r="S3" s="5"/>
      <c r="T3" s="6"/>
    </row>
    <row r="4" spans="2:20" ht="46.5" customHeight="1" x14ac:dyDescent="0.2">
      <c r="B4" s="120"/>
      <c r="C4" s="120"/>
      <c r="D4" s="120"/>
      <c r="E4" s="120"/>
      <c r="F4" s="129"/>
      <c r="G4" s="130"/>
      <c r="H4" s="130"/>
      <c r="I4" s="130"/>
      <c r="J4" s="130"/>
      <c r="K4" s="130"/>
      <c r="L4" s="130"/>
      <c r="M4" s="130"/>
      <c r="N4" s="130"/>
      <c r="O4" s="131"/>
      <c r="P4" s="132"/>
      <c r="Q4" s="132"/>
      <c r="R4" s="133"/>
      <c r="S4" s="7"/>
      <c r="T4" s="6"/>
    </row>
    <row r="5" spans="2:20" ht="46.5" customHeight="1" x14ac:dyDescent="0.2">
      <c r="B5" s="120"/>
      <c r="C5" s="120"/>
      <c r="D5" s="120"/>
      <c r="E5" s="120"/>
      <c r="F5" s="134" t="s">
        <v>2</v>
      </c>
      <c r="G5" s="134"/>
      <c r="H5" s="134"/>
      <c r="I5" s="134"/>
      <c r="J5" s="134"/>
      <c r="K5" s="134"/>
      <c r="L5" s="134"/>
      <c r="M5" s="134"/>
      <c r="N5" s="134"/>
      <c r="O5" s="134"/>
      <c r="P5" s="135" t="s">
        <v>101</v>
      </c>
      <c r="Q5" s="135"/>
      <c r="R5" s="135"/>
      <c r="S5" s="119"/>
      <c r="T5" s="6"/>
    </row>
    <row r="6" spans="2:20" ht="46.5" customHeight="1" x14ac:dyDescent="0.2">
      <c r="B6" s="136"/>
      <c r="C6" s="136"/>
      <c r="D6" s="136"/>
      <c r="E6" s="136"/>
      <c r="F6" s="137"/>
      <c r="G6" s="137"/>
      <c r="H6" s="137"/>
      <c r="I6" s="137"/>
      <c r="J6" s="137"/>
      <c r="K6" s="137"/>
      <c r="L6" s="137"/>
      <c r="M6" s="137"/>
      <c r="N6" s="137"/>
      <c r="O6" s="137"/>
      <c r="P6" s="138"/>
      <c r="Q6" s="138"/>
      <c r="R6" s="138"/>
      <c r="S6" s="119"/>
      <c r="T6" s="6"/>
    </row>
    <row r="7" spans="2:20" ht="46.5" customHeight="1" x14ac:dyDescent="0.2">
      <c r="B7" s="136"/>
      <c r="C7" s="136"/>
      <c r="D7" s="136"/>
      <c r="E7" s="136"/>
      <c r="F7" s="137"/>
      <c r="G7" s="137"/>
      <c r="H7" s="137"/>
      <c r="I7" s="137"/>
      <c r="J7" s="137"/>
      <c r="K7" s="137"/>
      <c r="L7" s="137"/>
      <c r="M7" s="137"/>
      <c r="N7" s="137"/>
      <c r="O7" s="137"/>
      <c r="P7" s="138"/>
      <c r="Q7" s="138"/>
      <c r="R7" s="138"/>
      <c r="S7" s="119"/>
      <c r="T7" s="6"/>
    </row>
    <row r="8" spans="2:20" ht="28.5" customHeight="1" x14ac:dyDescent="0.2">
      <c r="B8" s="109" t="s">
        <v>3</v>
      </c>
      <c r="C8" s="110"/>
      <c r="D8" s="110"/>
      <c r="E8" s="111"/>
      <c r="F8" s="109" t="s">
        <v>4</v>
      </c>
      <c r="G8" s="110"/>
      <c r="H8" s="110"/>
      <c r="I8" s="110"/>
      <c r="J8" s="110"/>
      <c r="K8" s="110"/>
      <c r="L8" s="110"/>
      <c r="M8" s="110"/>
      <c r="N8" s="110"/>
      <c r="O8" s="110"/>
      <c r="P8" s="110"/>
      <c r="Q8" s="110"/>
      <c r="R8" s="110"/>
    </row>
    <row r="9" spans="2:20" ht="28.5" customHeight="1" x14ac:dyDescent="0.2">
      <c r="B9" s="112" t="s">
        <v>5</v>
      </c>
      <c r="C9" s="113"/>
      <c r="D9" s="113"/>
      <c r="E9" s="114"/>
      <c r="F9" s="112" t="s">
        <v>6</v>
      </c>
      <c r="G9" s="113"/>
      <c r="H9" s="113"/>
      <c r="I9" s="113"/>
      <c r="J9" s="113"/>
      <c r="K9" s="113"/>
      <c r="L9" s="115" t="s">
        <v>7</v>
      </c>
      <c r="M9" s="116"/>
      <c r="N9" s="8"/>
      <c r="O9" s="8"/>
      <c r="P9" s="8"/>
      <c r="Q9" s="8"/>
      <c r="R9" s="8"/>
    </row>
    <row r="10" spans="2:20" ht="77.25" customHeight="1" x14ac:dyDescent="0.2">
      <c r="B10" s="117" t="s">
        <v>8</v>
      </c>
      <c r="C10" s="118"/>
      <c r="D10" s="118"/>
      <c r="E10" s="118"/>
      <c r="F10" s="118"/>
      <c r="G10" s="118"/>
      <c r="H10" s="118"/>
      <c r="I10" s="118"/>
      <c r="J10" s="118"/>
      <c r="K10" s="118"/>
      <c r="L10" s="118"/>
      <c r="M10" s="118"/>
      <c r="N10" s="118"/>
      <c r="O10" s="118"/>
      <c r="P10" s="118"/>
      <c r="Q10" s="118"/>
      <c r="R10" s="118"/>
    </row>
    <row r="11" spans="2:20" ht="38.25" customHeight="1" x14ac:dyDescent="0.2">
      <c r="B11" s="9"/>
      <c r="C11" s="95" t="s">
        <v>9</v>
      </c>
      <c r="D11" s="96"/>
      <c r="E11" s="97"/>
      <c r="F11" s="98" t="s">
        <v>10</v>
      </c>
      <c r="G11" s="99"/>
      <c r="H11" s="99"/>
      <c r="I11" s="99"/>
      <c r="J11" s="100"/>
      <c r="K11" s="101" t="s">
        <v>11</v>
      </c>
      <c r="L11" s="101"/>
      <c r="M11" s="102"/>
      <c r="N11" s="103" t="s">
        <v>12</v>
      </c>
      <c r="O11" s="104"/>
      <c r="P11" s="104"/>
      <c r="Q11" s="104"/>
      <c r="R11" s="104"/>
    </row>
    <row r="12" spans="2:20" ht="35.25" customHeight="1" x14ac:dyDescent="0.2">
      <c r="B12" s="10" t="s">
        <v>13</v>
      </c>
      <c r="C12" s="10" t="s">
        <v>14</v>
      </c>
      <c r="D12" s="10" t="s">
        <v>15</v>
      </c>
      <c r="E12" s="10" t="s">
        <v>16</v>
      </c>
      <c r="F12" s="11" t="s">
        <v>17</v>
      </c>
      <c r="G12" s="12" t="s">
        <v>18</v>
      </c>
      <c r="H12" s="105" t="s">
        <v>19</v>
      </c>
      <c r="I12" s="106"/>
      <c r="J12" s="12" t="s">
        <v>20</v>
      </c>
      <c r="K12" s="13" t="s">
        <v>21</v>
      </c>
      <c r="L12" s="13" t="s">
        <v>22</v>
      </c>
      <c r="M12" s="13" t="s">
        <v>23</v>
      </c>
      <c r="N12" s="14" t="s">
        <v>17</v>
      </c>
      <c r="O12" s="15" t="s">
        <v>18</v>
      </c>
      <c r="P12" s="107" t="s">
        <v>19</v>
      </c>
      <c r="Q12" s="108"/>
      <c r="R12" s="15" t="s">
        <v>20</v>
      </c>
    </row>
    <row r="13" spans="2:20" ht="312" customHeight="1" x14ac:dyDescent="0.2">
      <c r="B13" s="85"/>
      <c r="C13" s="87" t="s">
        <v>24</v>
      </c>
      <c r="D13" s="16" t="s">
        <v>25</v>
      </c>
      <c r="E13" s="16" t="s">
        <v>26</v>
      </c>
      <c r="F13" s="17">
        <v>3</v>
      </c>
      <c r="G13" s="18">
        <v>2</v>
      </c>
      <c r="H13" s="18">
        <v>5</v>
      </c>
      <c r="I13" s="19" t="s">
        <v>27</v>
      </c>
      <c r="J13" s="18" t="s">
        <v>28</v>
      </c>
      <c r="K13" s="20" t="s">
        <v>29</v>
      </c>
      <c r="L13" s="21" t="s">
        <v>30</v>
      </c>
      <c r="M13" s="89" t="s">
        <v>31</v>
      </c>
      <c r="N13" s="18">
        <v>2</v>
      </c>
      <c r="O13" s="18">
        <v>1</v>
      </c>
      <c r="P13" s="18">
        <f>SUM(N13,O13)</f>
        <v>3</v>
      </c>
      <c r="Q13" s="22" t="str">
        <f>IF(P13=6,"Muy significativo",IF(P13=5,"Significativo",IF(P13=4,"Moderado",IF(P13=3,"Poco significativo","No significativo"))))</f>
        <v>Poco significativo</v>
      </c>
      <c r="R13" s="18" t="str">
        <f>IF(P13&gt;3,("No  Aceptable"),("Aceptable"))</f>
        <v>Aceptable</v>
      </c>
    </row>
    <row r="14" spans="2:20" ht="98.25" customHeight="1" x14ac:dyDescent="0.2">
      <c r="B14" s="86"/>
      <c r="C14" s="88"/>
      <c r="D14" s="23" t="s">
        <v>32</v>
      </c>
      <c r="E14" s="24" t="s">
        <v>33</v>
      </c>
      <c r="F14" s="25">
        <v>2</v>
      </c>
      <c r="G14" s="18">
        <v>1</v>
      </c>
      <c r="H14" s="18">
        <v>3</v>
      </c>
      <c r="I14" s="26" t="s">
        <v>34</v>
      </c>
      <c r="J14" s="18" t="s">
        <v>35</v>
      </c>
      <c r="K14" s="91" t="s">
        <v>36</v>
      </c>
      <c r="L14" s="92"/>
      <c r="M14" s="90"/>
      <c r="N14" s="18">
        <v>2</v>
      </c>
      <c r="O14" s="18">
        <v>1</v>
      </c>
      <c r="P14" s="18">
        <v>3</v>
      </c>
      <c r="Q14" s="22" t="str">
        <f>IF(P14=6,"Muy significativo",IF(P14=5,"Significativo",IF(P14=4,"Moderado",IF(P14=3,"Poco significativo","No significativo"))))</f>
        <v>Poco significativo</v>
      </c>
      <c r="R14" s="18" t="str">
        <f>IF(P14&gt;3,("No  Aceptable"),("Aceptable"))</f>
        <v>Aceptable</v>
      </c>
    </row>
    <row r="15" spans="2:20" ht="91.5" customHeight="1" x14ac:dyDescent="0.2">
      <c r="B15" s="86"/>
      <c r="C15" s="88"/>
      <c r="D15" s="23" t="s">
        <v>37</v>
      </c>
      <c r="E15" s="24" t="s">
        <v>38</v>
      </c>
      <c r="F15" s="25">
        <v>2</v>
      </c>
      <c r="G15" s="18">
        <v>1</v>
      </c>
      <c r="H15" s="18">
        <v>3</v>
      </c>
      <c r="I15" s="26" t="s">
        <v>34</v>
      </c>
      <c r="J15" s="18" t="s">
        <v>35</v>
      </c>
      <c r="K15" s="18"/>
      <c r="L15" s="27" t="s">
        <v>39</v>
      </c>
      <c r="M15" s="28"/>
      <c r="N15" s="18">
        <v>2</v>
      </c>
      <c r="O15" s="18">
        <v>1</v>
      </c>
      <c r="P15" s="18">
        <v>3</v>
      </c>
      <c r="Q15" s="22" t="str">
        <f>IF(P15=6,"Muy significativo",IF(P15=5,"Significativo",IF(P15=4,"Moderado",IF(P15=3,"Poco significativo","No significativo"))))</f>
        <v>Poco significativo</v>
      </c>
      <c r="R15" s="18" t="str">
        <f>IF(P15&gt;3,("No  Aceptable"),("Aceptable"))</f>
        <v>Aceptable</v>
      </c>
    </row>
    <row r="16" spans="2:20" ht="186" customHeight="1" x14ac:dyDescent="0.2">
      <c r="B16" s="80"/>
      <c r="C16" s="93" t="s">
        <v>40</v>
      </c>
      <c r="D16" s="16" t="s">
        <v>25</v>
      </c>
      <c r="E16" s="16" t="s">
        <v>41</v>
      </c>
      <c r="F16" s="17">
        <v>3</v>
      </c>
      <c r="G16" s="18">
        <v>2</v>
      </c>
      <c r="H16" s="18">
        <v>5</v>
      </c>
      <c r="I16" s="19" t="s">
        <v>27</v>
      </c>
      <c r="J16" s="18" t="s">
        <v>28</v>
      </c>
      <c r="K16" s="20" t="s">
        <v>29</v>
      </c>
      <c r="L16" s="21" t="s">
        <v>42</v>
      </c>
      <c r="M16" s="89" t="s">
        <v>31</v>
      </c>
      <c r="N16" s="18">
        <v>2</v>
      </c>
      <c r="O16" s="18">
        <v>1</v>
      </c>
      <c r="P16" s="18">
        <f>SUM(N16,O16)</f>
        <v>3</v>
      </c>
      <c r="Q16" s="22" t="str">
        <f>IF(P16=6,"Muy significativo",IF(P16=5,"Significativo",IF(P16=4,"Moderado",IF(P16=3,"Poco significativo","No significativo"))))</f>
        <v>Poco significativo</v>
      </c>
      <c r="R16" s="18" t="str">
        <f>IF(P16&gt;3,("No  Aceptable"),("Aceptable"))</f>
        <v>Aceptable</v>
      </c>
    </row>
    <row r="17" spans="1:18" ht="65.25" customHeight="1" x14ac:dyDescent="0.2">
      <c r="B17" s="80"/>
      <c r="C17" s="94"/>
      <c r="D17" s="23" t="s">
        <v>37</v>
      </c>
      <c r="E17" s="24" t="s">
        <v>38</v>
      </c>
      <c r="F17" s="25">
        <v>2</v>
      </c>
      <c r="G17" s="18">
        <v>1</v>
      </c>
      <c r="H17" s="18">
        <v>3</v>
      </c>
      <c r="I17" s="29" t="s">
        <v>34</v>
      </c>
      <c r="J17" s="18" t="s">
        <v>35</v>
      </c>
      <c r="K17" s="18"/>
      <c r="L17" s="27" t="s">
        <v>39</v>
      </c>
      <c r="M17" s="90"/>
      <c r="N17" s="18"/>
      <c r="O17" s="18"/>
      <c r="P17" s="18"/>
      <c r="Q17" s="18"/>
      <c r="R17" s="18"/>
    </row>
    <row r="18" spans="1:18" ht="63.75" customHeight="1" x14ac:dyDescent="0.2">
      <c r="B18" s="80"/>
      <c r="C18" s="66" t="s">
        <v>43</v>
      </c>
      <c r="D18" s="18" t="s">
        <v>44</v>
      </c>
      <c r="E18" s="30" t="s">
        <v>45</v>
      </c>
      <c r="F18" s="25">
        <v>1</v>
      </c>
      <c r="G18" s="18">
        <v>2</v>
      </c>
      <c r="H18" s="18">
        <v>3</v>
      </c>
      <c r="I18" s="29" t="s">
        <v>34</v>
      </c>
      <c r="J18" s="18" t="s">
        <v>35</v>
      </c>
      <c r="K18" s="18"/>
      <c r="L18" s="31" t="s">
        <v>46</v>
      </c>
      <c r="M18" s="77" t="s">
        <v>47</v>
      </c>
      <c r="N18" s="18"/>
      <c r="O18" s="18"/>
      <c r="P18" s="18">
        <f t="shared" ref="P18:P34" si="0">SUM(N18,O18)</f>
        <v>0</v>
      </c>
      <c r="Q18" s="18"/>
      <c r="R18" s="18"/>
    </row>
    <row r="19" spans="1:18" ht="37.5" customHeight="1" x14ac:dyDescent="0.2">
      <c r="B19" s="80"/>
      <c r="C19" s="58"/>
      <c r="D19" s="18" t="s">
        <v>48</v>
      </c>
      <c r="E19" s="30" t="s">
        <v>49</v>
      </c>
      <c r="F19" s="25">
        <v>1</v>
      </c>
      <c r="G19" s="18">
        <v>2</v>
      </c>
      <c r="H19" s="18">
        <v>3</v>
      </c>
      <c r="I19" s="29" t="s">
        <v>34</v>
      </c>
      <c r="J19" s="18" t="s">
        <v>35</v>
      </c>
      <c r="K19" s="18"/>
      <c r="L19" s="31" t="s">
        <v>50</v>
      </c>
      <c r="M19" s="78"/>
      <c r="N19" s="18"/>
      <c r="O19" s="18"/>
      <c r="P19" s="18">
        <f t="shared" si="0"/>
        <v>0</v>
      </c>
      <c r="Q19" s="18"/>
      <c r="R19" s="18"/>
    </row>
    <row r="20" spans="1:18" ht="62.25" customHeight="1" x14ac:dyDescent="0.2">
      <c r="B20" s="80"/>
      <c r="C20" s="58"/>
      <c r="D20" s="32" t="s">
        <v>51</v>
      </c>
      <c r="E20" s="33" t="s">
        <v>52</v>
      </c>
      <c r="F20" s="25">
        <v>3</v>
      </c>
      <c r="G20" s="18">
        <v>1</v>
      </c>
      <c r="H20" s="18">
        <v>4</v>
      </c>
      <c r="I20" s="34" t="s">
        <v>53</v>
      </c>
      <c r="J20" s="18" t="s">
        <v>28</v>
      </c>
      <c r="K20" s="20" t="s">
        <v>54</v>
      </c>
      <c r="L20" s="31" t="s">
        <v>55</v>
      </c>
      <c r="M20" s="78"/>
      <c r="N20" s="18">
        <v>2</v>
      </c>
      <c r="O20" s="18">
        <v>1</v>
      </c>
      <c r="P20" s="18">
        <v>3</v>
      </c>
      <c r="Q20" s="22" t="str">
        <f>IF(P20=6,"Muy significativo",IF(P20=5,"Significativo",IF(P20=4,"Moderado",IF(P20=3,"Poco significativo","No significativo"))))</f>
        <v>Poco significativo</v>
      </c>
      <c r="R20" s="18" t="s">
        <v>56</v>
      </c>
    </row>
    <row r="21" spans="1:18" ht="121.5" customHeight="1" x14ac:dyDescent="0.2">
      <c r="B21" s="80"/>
      <c r="C21" s="58"/>
      <c r="D21" s="18" t="s">
        <v>57</v>
      </c>
      <c r="E21" s="30" t="s">
        <v>58</v>
      </c>
      <c r="F21" s="25">
        <v>2</v>
      </c>
      <c r="G21" s="18">
        <v>2</v>
      </c>
      <c r="H21" s="18">
        <v>4</v>
      </c>
      <c r="I21" s="34" t="s">
        <v>53</v>
      </c>
      <c r="J21" s="18" t="s">
        <v>28</v>
      </c>
      <c r="K21" s="20" t="s">
        <v>59</v>
      </c>
      <c r="L21" s="35" t="s">
        <v>60</v>
      </c>
      <c r="M21" s="79"/>
      <c r="N21" s="18">
        <v>2</v>
      </c>
      <c r="O21" s="18">
        <v>1</v>
      </c>
      <c r="P21" s="18">
        <f t="shared" si="0"/>
        <v>3</v>
      </c>
      <c r="Q21" s="22" t="str">
        <f>IF(P21=6,"Muy significativo",IF(P21=5,"Significativo",IF(P21=4,"Moderado",IF(P21=3,"Poco significativo","No significativo"))))</f>
        <v>Poco significativo</v>
      </c>
      <c r="R21" s="18" t="str">
        <f>IF(P21&gt;3,("No  Aceptable"),("Aceptable"))</f>
        <v>Aceptable</v>
      </c>
    </row>
    <row r="22" spans="1:18" ht="72" customHeight="1" x14ac:dyDescent="0.2">
      <c r="B22" s="81"/>
      <c r="C22" s="67" t="s">
        <v>61</v>
      </c>
      <c r="D22" s="67" t="s">
        <v>62</v>
      </c>
      <c r="E22" s="69" t="s">
        <v>63</v>
      </c>
      <c r="F22" s="66">
        <v>3</v>
      </c>
      <c r="G22" s="66">
        <v>2</v>
      </c>
      <c r="H22" s="66">
        <v>5</v>
      </c>
      <c r="I22" s="71" t="s">
        <v>27</v>
      </c>
      <c r="J22" s="66" t="s">
        <v>28</v>
      </c>
      <c r="K22" s="73" t="s">
        <v>64</v>
      </c>
      <c r="L22" s="74" t="s">
        <v>65</v>
      </c>
      <c r="M22" s="77" t="s">
        <v>66</v>
      </c>
      <c r="N22" s="62">
        <v>2</v>
      </c>
      <c r="O22" s="62">
        <v>1</v>
      </c>
      <c r="P22" s="62">
        <f t="shared" si="0"/>
        <v>3</v>
      </c>
      <c r="Q22" s="63" t="str">
        <f>IF(P22=6,"Muy significativo",IF(P22=5,"Significativo",IF(P22=4,"Moderado",IF(P22=3,"Poco significativo","No significativo"))))</f>
        <v>Poco significativo</v>
      </c>
      <c r="R22" s="62" t="str">
        <f>IF(P22&gt;3,("No  Aceptable"),("Aceptable"))</f>
        <v>Aceptable</v>
      </c>
    </row>
    <row r="23" spans="1:18" ht="37.5" customHeight="1" x14ac:dyDescent="0.2">
      <c r="B23" s="80"/>
      <c r="C23" s="83"/>
      <c r="D23" s="68"/>
      <c r="E23" s="70"/>
      <c r="F23" s="59"/>
      <c r="G23" s="59"/>
      <c r="H23" s="59"/>
      <c r="I23" s="72"/>
      <c r="J23" s="59"/>
      <c r="K23" s="62"/>
      <c r="L23" s="75"/>
      <c r="M23" s="78"/>
      <c r="N23" s="62"/>
      <c r="O23" s="62"/>
      <c r="P23" s="62"/>
      <c r="Q23" s="62"/>
      <c r="R23" s="62"/>
    </row>
    <row r="24" spans="1:18" x14ac:dyDescent="0.2">
      <c r="B24" s="80"/>
      <c r="C24" s="84"/>
      <c r="D24" s="67" t="s">
        <v>67</v>
      </c>
      <c r="E24" s="69" t="s">
        <v>68</v>
      </c>
      <c r="F24" s="66">
        <v>3</v>
      </c>
      <c r="G24" s="66">
        <v>2</v>
      </c>
      <c r="H24" s="66">
        <v>5</v>
      </c>
      <c r="I24" s="71" t="s">
        <v>27</v>
      </c>
      <c r="J24" s="66" t="s">
        <v>28</v>
      </c>
      <c r="K24" s="73" t="s">
        <v>69</v>
      </c>
      <c r="L24" s="75"/>
      <c r="M24" s="78"/>
      <c r="N24" s="62">
        <v>2</v>
      </c>
      <c r="O24" s="62">
        <v>1</v>
      </c>
      <c r="P24" s="62">
        <f t="shared" si="0"/>
        <v>3</v>
      </c>
      <c r="Q24" s="63" t="str">
        <f>IF(P24=6,"Muy significativo",IF(P24=5,"Significativo",IF(P24=4,"Moderado",IF(P24=3,"Poco significativo","No significativo"))))</f>
        <v>Poco significativo</v>
      </c>
      <c r="R24" s="62" t="str">
        <f>IF(P24&gt;3,("No  Aceptable"),("Aceptable"))</f>
        <v>Aceptable</v>
      </c>
    </row>
    <row r="25" spans="1:18" ht="113.25" customHeight="1" x14ac:dyDescent="0.2">
      <c r="B25" s="80"/>
      <c r="C25" s="83"/>
      <c r="D25" s="68"/>
      <c r="E25" s="70"/>
      <c r="F25" s="59"/>
      <c r="G25" s="59"/>
      <c r="H25" s="59"/>
      <c r="I25" s="72"/>
      <c r="J25" s="59"/>
      <c r="K25" s="62"/>
      <c r="L25" s="75"/>
      <c r="M25" s="78"/>
      <c r="N25" s="62"/>
      <c r="O25" s="62"/>
      <c r="P25" s="62"/>
      <c r="Q25" s="63"/>
      <c r="R25" s="62"/>
    </row>
    <row r="26" spans="1:18" ht="159" customHeight="1" x14ac:dyDescent="0.2">
      <c r="B26" s="80"/>
      <c r="C26" s="84"/>
      <c r="D26" s="20" t="s">
        <v>70</v>
      </c>
      <c r="E26" s="36" t="s">
        <v>71</v>
      </c>
      <c r="F26" s="37">
        <v>3</v>
      </c>
      <c r="G26" s="38">
        <v>2</v>
      </c>
      <c r="H26" s="18">
        <v>5</v>
      </c>
      <c r="I26" s="39" t="s">
        <v>27</v>
      </c>
      <c r="J26" s="18" t="s">
        <v>28</v>
      </c>
      <c r="K26" s="20" t="s">
        <v>69</v>
      </c>
      <c r="L26" s="75"/>
      <c r="M26" s="78"/>
      <c r="N26" s="18">
        <v>2</v>
      </c>
      <c r="O26" s="18">
        <v>1</v>
      </c>
      <c r="P26" s="18">
        <f t="shared" si="0"/>
        <v>3</v>
      </c>
      <c r="Q26" s="22" t="str">
        <f>IF(P26=6,"Muy significativo",IF(P26=5,"Significativo",IF(P26=4,"Moderado",IF(P26=3,"Poco significativo","No significativo"))))</f>
        <v>Poco significativo</v>
      </c>
      <c r="R26" s="18" t="str">
        <f>IF(P26&gt;3,("No  Aceptable"),("Aceptable"))</f>
        <v>Aceptable</v>
      </c>
    </row>
    <row r="27" spans="1:18" ht="315" customHeight="1" x14ac:dyDescent="0.2">
      <c r="B27" s="82"/>
      <c r="C27" s="68"/>
      <c r="D27" s="20" t="s">
        <v>72</v>
      </c>
      <c r="E27" s="36" t="s">
        <v>73</v>
      </c>
      <c r="F27" s="37">
        <v>3</v>
      </c>
      <c r="G27" s="38">
        <v>1</v>
      </c>
      <c r="H27" s="18">
        <v>4</v>
      </c>
      <c r="I27" s="40" t="s">
        <v>53</v>
      </c>
      <c r="J27" s="41" t="s">
        <v>28</v>
      </c>
      <c r="K27" s="20" t="s">
        <v>74</v>
      </c>
      <c r="L27" s="76"/>
      <c r="M27" s="79"/>
      <c r="N27" s="18">
        <v>2</v>
      </c>
      <c r="O27" s="18">
        <v>1</v>
      </c>
      <c r="P27" s="18">
        <f t="shared" si="0"/>
        <v>3</v>
      </c>
      <c r="Q27" s="22" t="str">
        <f>IF(P27=6,"Muy significativo",IF(P27=5,"Significativo",IF(P27=4,"Moderado",IF(P27=3,"Poco significativo","No significativo"))))</f>
        <v>Poco significativo</v>
      </c>
      <c r="R27" s="18" t="str">
        <f>IF(P27&gt;3,("No  Aceptable"),("Aceptable"))</f>
        <v>Aceptable</v>
      </c>
    </row>
    <row r="28" spans="1:18" ht="110.25" customHeight="1" x14ac:dyDescent="0.2">
      <c r="B28" s="64"/>
      <c r="C28" s="66" t="s">
        <v>75</v>
      </c>
      <c r="D28" s="20" t="s">
        <v>76</v>
      </c>
      <c r="E28" s="36" t="s">
        <v>77</v>
      </c>
      <c r="F28" s="25">
        <v>2</v>
      </c>
      <c r="G28" s="18">
        <v>2</v>
      </c>
      <c r="H28" s="18">
        <v>4</v>
      </c>
      <c r="I28" s="40" t="s">
        <v>53</v>
      </c>
      <c r="J28" s="18" t="s">
        <v>28</v>
      </c>
      <c r="K28" s="20"/>
      <c r="L28" s="42" t="s">
        <v>78</v>
      </c>
      <c r="M28" s="28" t="s">
        <v>79</v>
      </c>
      <c r="N28" s="18">
        <v>1</v>
      </c>
      <c r="O28" s="18">
        <v>1</v>
      </c>
      <c r="P28" s="18">
        <f t="shared" si="0"/>
        <v>2</v>
      </c>
      <c r="Q28" s="22" t="str">
        <f>IF(P28=6,"Muy significativo",IF(P28=5,"Significativo",IF(P28=4,"Moderado",IF(P28=3,"Poco significativo","No significativo"))))</f>
        <v>No significativo</v>
      </c>
      <c r="R28" s="18" t="str">
        <f>IF(P28&gt;3,("No  Aceptable"),("Aceptable"))</f>
        <v>Aceptable</v>
      </c>
    </row>
    <row r="29" spans="1:18" ht="167.25" customHeight="1" x14ac:dyDescent="0.2">
      <c r="B29" s="65"/>
      <c r="C29" s="59"/>
      <c r="D29" s="20" t="s">
        <v>80</v>
      </c>
      <c r="E29" s="36" t="s">
        <v>81</v>
      </c>
      <c r="F29" s="25">
        <v>3</v>
      </c>
      <c r="G29" s="18">
        <v>2</v>
      </c>
      <c r="H29" s="18">
        <v>5</v>
      </c>
      <c r="I29" s="43" t="s">
        <v>27</v>
      </c>
      <c r="J29" s="18" t="s">
        <v>28</v>
      </c>
      <c r="K29" s="20" t="s">
        <v>82</v>
      </c>
      <c r="L29" s="20" t="s">
        <v>83</v>
      </c>
      <c r="M29" s="20" t="s">
        <v>84</v>
      </c>
      <c r="N29" s="18">
        <v>2</v>
      </c>
      <c r="O29" s="18">
        <v>1</v>
      </c>
      <c r="P29" s="18">
        <v>3</v>
      </c>
      <c r="Q29" s="22" t="str">
        <f>IF(P29=6,"Muy significativo",IF(P29=5,"Significativo",IF(P29=4,"Moderado",IF(P29=3,"Poco significativo","No significativo"))))</f>
        <v>Poco significativo</v>
      </c>
      <c r="R29" s="18" t="str">
        <f>IF(P29&gt;3,("No  Aceptable"),("Aceptable"))</f>
        <v>Aceptable</v>
      </c>
    </row>
    <row r="30" spans="1:18" s="45" customFormat="1" ht="63.75" customHeight="1" x14ac:dyDescent="0.25">
      <c r="A30" s="44"/>
      <c r="B30" s="57"/>
      <c r="C30" s="58" t="s">
        <v>85</v>
      </c>
      <c r="D30" s="30" t="s">
        <v>44</v>
      </c>
      <c r="E30" s="30" t="s">
        <v>45</v>
      </c>
      <c r="F30" s="18">
        <v>1</v>
      </c>
      <c r="G30" s="18">
        <v>1</v>
      </c>
      <c r="H30" s="18">
        <v>2</v>
      </c>
      <c r="I30" s="29" t="s">
        <v>86</v>
      </c>
      <c r="J30" s="16" t="s">
        <v>35</v>
      </c>
      <c r="K30" s="16" t="s">
        <v>64</v>
      </c>
      <c r="L30" s="31" t="s">
        <v>46</v>
      </c>
      <c r="M30" s="28"/>
      <c r="N30" s="16"/>
      <c r="O30" s="16"/>
      <c r="P30" s="18">
        <f t="shared" si="0"/>
        <v>0</v>
      </c>
      <c r="Q30" s="16"/>
      <c r="R30" s="16"/>
    </row>
    <row r="31" spans="1:18" s="45" customFormat="1" ht="57" customHeight="1" x14ac:dyDescent="0.25">
      <c r="A31" s="44"/>
      <c r="B31" s="57"/>
      <c r="C31" s="59"/>
      <c r="D31" s="46" t="s">
        <v>87</v>
      </c>
      <c r="E31" s="20" t="s">
        <v>88</v>
      </c>
      <c r="F31" s="18">
        <v>1</v>
      </c>
      <c r="G31" s="18">
        <v>1</v>
      </c>
      <c r="H31" s="18">
        <v>2</v>
      </c>
      <c r="I31" s="29" t="s">
        <v>86</v>
      </c>
      <c r="J31" s="16" t="s">
        <v>35</v>
      </c>
      <c r="K31" s="16" t="s">
        <v>64</v>
      </c>
      <c r="L31" s="47" t="s">
        <v>89</v>
      </c>
      <c r="M31" s="28"/>
      <c r="N31" s="16"/>
      <c r="O31" s="16"/>
      <c r="P31" s="18">
        <f t="shared" si="0"/>
        <v>0</v>
      </c>
      <c r="Q31" s="16"/>
      <c r="R31" s="16"/>
    </row>
    <row r="32" spans="1:18" s="45" customFormat="1" ht="57.75" customHeight="1" x14ac:dyDescent="0.3">
      <c r="A32" s="44"/>
      <c r="B32" s="57"/>
      <c r="C32" s="60" t="s">
        <v>90</v>
      </c>
      <c r="D32" s="48" t="s">
        <v>91</v>
      </c>
      <c r="E32" s="46" t="s">
        <v>92</v>
      </c>
      <c r="F32" s="18">
        <v>1</v>
      </c>
      <c r="G32" s="18">
        <v>2</v>
      </c>
      <c r="H32" s="18">
        <v>3</v>
      </c>
      <c r="I32" s="29" t="s">
        <v>93</v>
      </c>
      <c r="J32" s="18" t="s">
        <v>35</v>
      </c>
      <c r="K32" s="18" t="s">
        <v>64</v>
      </c>
      <c r="L32" s="49" t="s">
        <v>94</v>
      </c>
      <c r="M32" s="50"/>
      <c r="N32" s="18"/>
      <c r="O32" s="18"/>
      <c r="P32" s="18">
        <f t="shared" si="0"/>
        <v>0</v>
      </c>
      <c r="Q32" s="18"/>
      <c r="R32" s="18"/>
    </row>
    <row r="33" spans="1:18" s="45" customFormat="1" ht="101.25" customHeight="1" x14ac:dyDescent="0.3">
      <c r="A33" s="44"/>
      <c r="B33" s="57"/>
      <c r="C33" s="60"/>
      <c r="D33" s="48" t="s">
        <v>95</v>
      </c>
      <c r="E33" s="46" t="s">
        <v>96</v>
      </c>
      <c r="F33" s="18">
        <v>1</v>
      </c>
      <c r="G33" s="18">
        <v>1</v>
      </c>
      <c r="H33" s="18">
        <v>3</v>
      </c>
      <c r="I33" s="29" t="s">
        <v>86</v>
      </c>
      <c r="J33" s="18" t="s">
        <v>35</v>
      </c>
      <c r="K33" s="18" t="s">
        <v>64</v>
      </c>
      <c r="L33" s="49" t="s">
        <v>97</v>
      </c>
      <c r="M33" s="50"/>
      <c r="N33" s="38"/>
      <c r="O33" s="38"/>
      <c r="P33" s="38">
        <f t="shared" si="0"/>
        <v>0</v>
      </c>
      <c r="Q33" s="38"/>
      <c r="R33" s="38"/>
    </row>
    <row r="34" spans="1:18" s="45" customFormat="1" ht="51" customHeight="1" x14ac:dyDescent="0.3">
      <c r="A34" s="44"/>
      <c r="B34" s="57"/>
      <c r="C34" s="61"/>
      <c r="D34" s="48" t="s">
        <v>98</v>
      </c>
      <c r="E34" s="46" t="s">
        <v>99</v>
      </c>
      <c r="F34" s="18">
        <v>2</v>
      </c>
      <c r="G34" s="18">
        <v>1</v>
      </c>
      <c r="H34" s="18">
        <v>3</v>
      </c>
      <c r="I34" s="29" t="s">
        <v>93</v>
      </c>
      <c r="J34" s="18" t="s">
        <v>35</v>
      </c>
      <c r="K34" s="18" t="s">
        <v>64</v>
      </c>
      <c r="L34" s="49" t="s">
        <v>100</v>
      </c>
      <c r="M34" s="51"/>
      <c r="N34" s="18"/>
      <c r="O34" s="18"/>
      <c r="P34" s="18">
        <f t="shared" si="0"/>
        <v>0</v>
      </c>
      <c r="Q34" s="18"/>
      <c r="R34" s="18"/>
    </row>
    <row r="35" spans="1:18" s="45" customFormat="1" ht="30" customHeight="1" x14ac:dyDescent="0.25">
      <c r="A35" s="44"/>
      <c r="B35" s="57"/>
      <c r="C35"/>
      <c r="D35"/>
      <c r="E35" s="52"/>
      <c r="F35"/>
      <c r="G35"/>
      <c r="H35" s="53"/>
      <c r="I35"/>
      <c r="J35" s="54"/>
      <c r="K35" s="54"/>
      <c r="L35" s="54"/>
      <c r="M35"/>
      <c r="N35" s="54"/>
      <c r="O35" s="54"/>
      <c r="P35" s="54"/>
      <c r="Q35" s="55"/>
      <c r="R35" s="55"/>
    </row>
    <row r="36" spans="1:18" s="45" customFormat="1" ht="30" customHeight="1" x14ac:dyDescent="0.25">
      <c r="A36" s="44"/>
      <c r="B36" s="57"/>
      <c r="C36"/>
      <c r="D36"/>
      <c r="E36" s="52"/>
      <c r="F36"/>
      <c r="G36"/>
      <c r="H36" s="53"/>
      <c r="I36"/>
      <c r="J36" s="54"/>
      <c r="K36" s="54"/>
      <c r="L36" s="54"/>
      <c r="M36"/>
      <c r="N36" s="54"/>
      <c r="O36" s="54"/>
      <c r="P36" s="54"/>
      <c r="Q36" s="55"/>
      <c r="R36" s="55"/>
    </row>
    <row r="37" spans="1:18" s="45" customFormat="1" ht="30" customHeight="1" x14ac:dyDescent="0.25">
      <c r="A37" s="44"/>
      <c r="B37" s="57"/>
      <c r="C37"/>
      <c r="D37" s="56"/>
      <c r="E37" s="52"/>
      <c r="F37"/>
      <c r="G37"/>
      <c r="H37" s="53"/>
      <c r="I37"/>
      <c r="J37" s="54"/>
      <c r="K37" s="54"/>
      <c r="L37" s="54"/>
      <c r="M37"/>
      <c r="N37" s="54"/>
      <c r="O37" s="54"/>
      <c r="P37" s="54"/>
      <c r="Q37" s="55"/>
      <c r="R37" s="55"/>
    </row>
    <row r="38" spans="1:18" s="45" customFormat="1" ht="30" customHeight="1" x14ac:dyDescent="0.25">
      <c r="A38" s="44"/>
      <c r="B38" s="57"/>
      <c r="C38"/>
      <c r="D38"/>
      <c r="E38" s="52"/>
      <c r="F38"/>
      <c r="G38"/>
      <c r="H38" s="53"/>
      <c r="I38"/>
      <c r="J38" s="54"/>
      <c r="K38" s="54"/>
      <c r="L38" s="54"/>
      <c r="M38"/>
      <c r="N38" s="54"/>
      <c r="O38" s="54"/>
      <c r="P38" s="54"/>
      <c r="Q38" s="55"/>
      <c r="R38" s="55"/>
    </row>
    <row r="39" spans="1:18" s="45" customFormat="1" ht="30" customHeight="1" x14ac:dyDescent="0.25">
      <c r="A39" s="44"/>
      <c r="B39" s="57"/>
      <c r="C39"/>
      <c r="D39"/>
      <c r="E39" s="52"/>
      <c r="F39"/>
      <c r="G39"/>
      <c r="H39" s="53"/>
      <c r="I39"/>
      <c r="J39" s="54"/>
      <c r="K39" s="54"/>
      <c r="L39" s="54"/>
      <c r="M39"/>
      <c r="N39" s="54"/>
      <c r="O39" s="54"/>
      <c r="P39" s="54"/>
      <c r="Q39" s="55"/>
      <c r="R39" s="55"/>
    </row>
    <row r="40" spans="1:18" s="45" customFormat="1" ht="30" customHeight="1" x14ac:dyDescent="0.25">
      <c r="A40" s="44"/>
      <c r="B40" s="57"/>
      <c r="C40"/>
      <c r="D40"/>
      <c r="E40" s="52"/>
      <c r="F40"/>
      <c r="G40"/>
      <c r="H40" s="53"/>
      <c r="I40"/>
      <c r="J40" s="54"/>
      <c r="K40" s="54"/>
      <c r="L40" s="54"/>
      <c r="M40"/>
      <c r="N40" s="54"/>
      <c r="O40" s="54"/>
      <c r="P40" s="54"/>
      <c r="Q40" s="55"/>
      <c r="R40" s="55"/>
    </row>
    <row r="41" spans="1:18" s="45" customFormat="1" ht="30" customHeight="1" x14ac:dyDescent="0.25">
      <c r="A41" s="44"/>
      <c r="B41" s="57"/>
      <c r="C41"/>
      <c r="D41"/>
      <c r="E41" s="52"/>
      <c r="F41"/>
      <c r="G41"/>
      <c r="H41" s="53"/>
      <c r="I41"/>
      <c r="J41" s="54"/>
      <c r="K41" s="54"/>
      <c r="L41" s="54"/>
      <c r="M41"/>
      <c r="N41" s="54"/>
      <c r="O41" s="54"/>
      <c r="P41" s="54"/>
      <c r="Q41" s="55"/>
      <c r="R41" s="55"/>
    </row>
    <row r="42" spans="1:18" s="45" customFormat="1" ht="30" customHeight="1" x14ac:dyDescent="0.25">
      <c r="A42" s="44"/>
      <c r="B42" s="57"/>
      <c r="C42"/>
      <c r="D42"/>
      <c r="E42" s="52"/>
      <c r="F42"/>
      <c r="G42"/>
      <c r="H42" s="53"/>
      <c r="I42"/>
      <c r="J42" s="54"/>
      <c r="K42" s="54"/>
      <c r="L42" s="54"/>
      <c r="M42"/>
      <c r="N42" s="54"/>
      <c r="O42" s="54"/>
      <c r="P42" s="54"/>
      <c r="Q42" s="55"/>
      <c r="R42" s="55"/>
    </row>
    <row r="43" spans="1:18" s="45" customFormat="1" ht="30" customHeight="1" x14ac:dyDescent="0.25">
      <c r="A43" s="44"/>
      <c r="B43" s="57"/>
      <c r="C43"/>
      <c r="D43"/>
      <c r="E43" s="52"/>
      <c r="F43"/>
      <c r="G43"/>
      <c r="H43" s="53"/>
      <c r="I43"/>
      <c r="J43" s="54"/>
      <c r="K43" s="54"/>
      <c r="L43" s="54"/>
      <c r="M43"/>
      <c r="N43" s="54"/>
      <c r="O43" s="54"/>
      <c r="P43" s="54"/>
      <c r="Q43" s="55"/>
      <c r="R43" s="55"/>
    </row>
    <row r="44" spans="1:18" s="45" customFormat="1" ht="30" customHeight="1" x14ac:dyDescent="0.25">
      <c r="A44" s="44"/>
      <c r="B44" s="57"/>
      <c r="C44"/>
      <c r="D44"/>
      <c r="E44" s="52"/>
      <c r="F44"/>
      <c r="G44"/>
      <c r="H44" s="53"/>
      <c r="I44"/>
      <c r="J44" s="54"/>
      <c r="K44" s="54"/>
      <c r="L44" s="54"/>
      <c r="M44"/>
      <c r="N44" s="54"/>
      <c r="O44" s="54"/>
      <c r="P44" s="54"/>
      <c r="Q44" s="55"/>
      <c r="R44" s="55"/>
    </row>
    <row r="45" spans="1:18" s="45" customFormat="1" ht="30" customHeight="1" x14ac:dyDescent="0.25">
      <c r="A45" s="44"/>
      <c r="B45" s="57"/>
      <c r="C45"/>
      <c r="D45"/>
      <c r="E45" s="52"/>
      <c r="F45"/>
      <c r="G45"/>
      <c r="H45" s="53"/>
      <c r="I45"/>
      <c r="J45" s="54"/>
      <c r="K45" s="54"/>
      <c r="L45" s="54"/>
      <c r="M45"/>
      <c r="N45" s="54"/>
      <c r="O45" s="54"/>
      <c r="P45" s="54"/>
      <c r="Q45" s="55"/>
      <c r="R45" s="55"/>
    </row>
    <row r="46" spans="1:18" s="45" customFormat="1" ht="30" customHeight="1" x14ac:dyDescent="0.25">
      <c r="A46" s="44"/>
      <c r="B46" s="57"/>
      <c r="C46"/>
      <c r="D46"/>
      <c r="E46" s="52"/>
      <c r="F46"/>
      <c r="G46"/>
      <c r="H46" s="53"/>
      <c r="I46"/>
      <c r="J46" s="54"/>
      <c r="K46" s="54"/>
      <c r="L46" s="54"/>
      <c r="M46"/>
      <c r="N46" s="54"/>
      <c r="O46" s="54"/>
      <c r="P46" s="54"/>
      <c r="Q46" s="55"/>
      <c r="R46" s="55"/>
    </row>
    <row r="47" spans="1:18" s="45" customFormat="1" ht="30" customHeight="1" x14ac:dyDescent="0.25">
      <c r="A47" s="44"/>
      <c r="B47" s="57"/>
      <c r="C47"/>
      <c r="D47"/>
      <c r="E47" s="52"/>
      <c r="F47"/>
      <c r="G47"/>
      <c r="H47" s="53"/>
      <c r="I47"/>
      <c r="J47" s="54"/>
      <c r="K47" s="54"/>
      <c r="L47" s="54"/>
      <c r="M47"/>
      <c r="N47" s="54"/>
      <c r="O47" s="54"/>
      <c r="P47" s="54"/>
      <c r="Q47" s="55"/>
      <c r="R47" s="55"/>
    </row>
    <row r="48" spans="1:18" s="45" customFormat="1" ht="30" customHeight="1" x14ac:dyDescent="0.25">
      <c r="A48" s="44"/>
      <c r="B48" s="57"/>
      <c r="C48"/>
      <c r="D48"/>
      <c r="E48" s="52"/>
      <c r="F48"/>
      <c r="G48"/>
      <c r="H48" s="53"/>
      <c r="I48"/>
      <c r="J48" s="54"/>
      <c r="K48" s="54"/>
      <c r="L48" s="54"/>
      <c r="M48"/>
      <c r="N48" s="54"/>
      <c r="O48" s="54"/>
      <c r="P48" s="54"/>
      <c r="Q48" s="55"/>
      <c r="R48" s="55"/>
    </row>
    <row r="49" spans="1:16" s="45" customFormat="1" ht="97.5" customHeight="1" x14ac:dyDescent="0.25">
      <c r="A49" s="44"/>
      <c r="B49" s="57"/>
      <c r="C49"/>
      <c r="D49"/>
      <c r="E49" s="52"/>
      <c r="F49"/>
      <c r="G49"/>
      <c r="H49" s="53"/>
      <c r="I49"/>
      <c r="J49" s="54"/>
      <c r="K49" s="54"/>
      <c r="L49" s="54"/>
      <c r="M49"/>
      <c r="N49" s="54"/>
      <c r="O49" s="54"/>
      <c r="P49" s="54"/>
    </row>
  </sheetData>
  <autoFilter ref="J12:J34"/>
  <mergeCells count="68">
    <mergeCell ref="B10:R10"/>
    <mergeCell ref="B2:E5"/>
    <mergeCell ref="F2:O4"/>
    <mergeCell ref="P2:R3"/>
    <mergeCell ref="P4:R4"/>
    <mergeCell ref="F5:O5"/>
    <mergeCell ref="P5:R5"/>
    <mergeCell ref="B8:E8"/>
    <mergeCell ref="F8:R8"/>
    <mergeCell ref="B9:E9"/>
    <mergeCell ref="F9:K9"/>
    <mergeCell ref="L9:M9"/>
    <mergeCell ref="C11:E11"/>
    <mergeCell ref="F11:J11"/>
    <mergeCell ref="K11:M11"/>
    <mergeCell ref="N11:R11"/>
    <mergeCell ref="H12:I12"/>
    <mergeCell ref="P12:Q12"/>
    <mergeCell ref="B13:B15"/>
    <mergeCell ref="C13:C15"/>
    <mergeCell ref="M13:M14"/>
    <mergeCell ref="K14:L14"/>
    <mergeCell ref="B16:B17"/>
    <mergeCell ref="C16:C17"/>
    <mergeCell ref="M16:M17"/>
    <mergeCell ref="B18:B21"/>
    <mergeCell ref="C18:C21"/>
    <mergeCell ref="M18:M21"/>
    <mergeCell ref="B22:B27"/>
    <mergeCell ref="C22:C27"/>
    <mergeCell ref="D22:D23"/>
    <mergeCell ref="E22:E23"/>
    <mergeCell ref="F22:F23"/>
    <mergeCell ref="G22:G23"/>
    <mergeCell ref="H22:H23"/>
    <mergeCell ref="O22:O23"/>
    <mergeCell ref="P22:P23"/>
    <mergeCell ref="Q22:Q23"/>
    <mergeCell ref="R22:R23"/>
    <mergeCell ref="D24:D25"/>
    <mergeCell ref="E24:E25"/>
    <mergeCell ref="F24:F25"/>
    <mergeCell ref="G24:G25"/>
    <mergeCell ref="H24:H25"/>
    <mergeCell ref="I24:I25"/>
    <mergeCell ref="I22:I23"/>
    <mergeCell ref="J22:J23"/>
    <mergeCell ref="K22:K23"/>
    <mergeCell ref="L22:L27"/>
    <mergeCell ref="M22:M27"/>
    <mergeCell ref="N22:N23"/>
    <mergeCell ref="O24:O25"/>
    <mergeCell ref="P24:P25"/>
    <mergeCell ref="Q24:Q25"/>
    <mergeCell ref="R24:R25"/>
    <mergeCell ref="B28:B29"/>
    <mergeCell ref="C28:C29"/>
    <mergeCell ref="J24:J25"/>
    <mergeCell ref="K24:K25"/>
    <mergeCell ref="N24:N25"/>
    <mergeCell ref="B43:B45"/>
    <mergeCell ref="B46:B49"/>
    <mergeCell ref="B30:B31"/>
    <mergeCell ref="C30:C31"/>
    <mergeCell ref="B32:B34"/>
    <mergeCell ref="C32:C34"/>
    <mergeCell ref="B35:B38"/>
    <mergeCell ref="B39:B42"/>
  </mergeCells>
  <dataValidations count="1">
    <dataValidation type="list" allowBlank="1" showInputMessage="1" showErrorMessage="1" sqref="E32:E34">
      <formula1>$B$95:$B$176</formula1>
    </dataValidation>
  </dataValidations>
  <printOptions horizontalCentered="1" verticalCentered="1"/>
  <pageMargins left="0.19685039370078741" right="0.19685039370078741" top="0.19685039370078741" bottom="0.19685039370078741" header="0.31496062992125984" footer="0.31496062992125984"/>
  <pageSetup scale="63" fitToWidth="2" fitToHeight="2"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Reposicion de Acido Clorhidrico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Gastòn Lara</dc:creator>
  <cp:lastModifiedBy>Usuario de Windows</cp:lastModifiedBy>
  <dcterms:created xsi:type="dcterms:W3CDTF">2020-01-17T16:00:14Z</dcterms:created>
  <dcterms:modified xsi:type="dcterms:W3CDTF">2020-02-11T18:30:28Z</dcterms:modified>
</cp:coreProperties>
</file>