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6515" windowHeight="8010"/>
  </bookViews>
  <sheets>
    <sheet name="Sitio" sheetId="1" r:id="rId1"/>
  </sheets>
  <definedNames>
    <definedName name="_xlnm._FilterDatabase" localSheetId="0" hidden="1">Sitio!$J$11:$J$77</definedName>
    <definedName name="_xlnm.Print_Area" localSheetId="0">Sitio!$B$4:$L$130</definedName>
  </definedNames>
  <calcPr calcId="145621"/>
</workbook>
</file>

<file path=xl/calcChain.xml><?xml version="1.0" encoding="utf-8"?>
<calcChain xmlns="http://schemas.openxmlformats.org/spreadsheetml/2006/main">
  <c r="P72" i="1" l="1"/>
  <c r="P71" i="1"/>
  <c r="P70" i="1"/>
  <c r="P68" i="1"/>
  <c r="P67" i="1"/>
  <c r="P64" i="1"/>
  <c r="P63" i="1"/>
  <c r="P62" i="1"/>
  <c r="P47" i="1"/>
  <c r="P46" i="1"/>
  <c r="P45" i="1"/>
  <c r="P44" i="1"/>
  <c r="P43" i="1"/>
  <c r="P42" i="1"/>
  <c r="P41" i="1"/>
  <c r="P40" i="1"/>
  <c r="P39" i="1"/>
  <c r="P36" i="1"/>
  <c r="P35" i="1"/>
  <c r="P34" i="1"/>
  <c r="P22" i="1"/>
  <c r="P17" i="1"/>
  <c r="P16" i="1"/>
  <c r="Q72" i="1" l="1"/>
  <c r="J72" i="1"/>
  <c r="I72" i="1"/>
  <c r="Q71" i="1"/>
  <c r="J71" i="1"/>
  <c r="I71" i="1"/>
  <c r="Q70" i="1"/>
  <c r="J70" i="1"/>
  <c r="I70" i="1"/>
  <c r="Q69" i="1"/>
  <c r="P69" i="1"/>
  <c r="J69" i="1"/>
  <c r="I69" i="1"/>
  <c r="Q68" i="1"/>
  <c r="J68" i="1"/>
  <c r="I68" i="1"/>
  <c r="Q67" i="1"/>
  <c r="J67" i="1"/>
  <c r="I67" i="1"/>
  <c r="Q66" i="1"/>
  <c r="P66" i="1"/>
  <c r="J66" i="1"/>
  <c r="I66" i="1"/>
  <c r="Q65" i="1"/>
  <c r="P65" i="1"/>
  <c r="J65" i="1"/>
  <c r="I65" i="1"/>
  <c r="Q64" i="1"/>
  <c r="J64" i="1"/>
  <c r="I64" i="1"/>
  <c r="Q63" i="1"/>
  <c r="J63" i="1"/>
  <c r="I63" i="1"/>
  <c r="Q62" i="1"/>
  <c r="J62" i="1"/>
  <c r="I62" i="1"/>
  <c r="Q61" i="1"/>
  <c r="J61" i="1"/>
  <c r="I61" i="1"/>
  <c r="Q60" i="1"/>
  <c r="J60" i="1"/>
  <c r="I60" i="1"/>
  <c r="Q59" i="1"/>
  <c r="J59" i="1"/>
  <c r="I59" i="1"/>
  <c r="O50" i="1"/>
  <c r="Q50" i="1" s="1"/>
  <c r="Q49" i="1"/>
  <c r="P49" i="1"/>
  <c r="J49" i="1"/>
  <c r="I49" i="1"/>
  <c r="Q48" i="1"/>
  <c r="P48" i="1"/>
  <c r="J48" i="1"/>
  <c r="I48" i="1"/>
  <c r="O38" i="1"/>
  <c r="Q38" i="1" s="1"/>
  <c r="I38" i="1"/>
  <c r="Q37" i="1"/>
  <c r="P37" i="1"/>
  <c r="J37" i="1"/>
  <c r="I37" i="1"/>
  <c r="Q36" i="1"/>
  <c r="J36" i="1"/>
  <c r="I36" i="1"/>
  <c r="Q35" i="1"/>
  <c r="J35" i="1"/>
  <c r="I35" i="1"/>
  <c r="Q34" i="1"/>
  <c r="J34" i="1"/>
  <c r="I34" i="1"/>
  <c r="Q33" i="1"/>
  <c r="P33" i="1"/>
  <c r="J33" i="1"/>
  <c r="Q32" i="1"/>
  <c r="P32" i="1"/>
  <c r="J32" i="1"/>
  <c r="Q31" i="1"/>
  <c r="P31" i="1"/>
  <c r="J31" i="1"/>
  <c r="O30" i="1"/>
  <c r="Q30" i="1" s="1"/>
  <c r="O29" i="1"/>
  <c r="Q29" i="1" s="1"/>
  <c r="Q28" i="1"/>
  <c r="O28" i="1"/>
  <c r="P28" i="1" s="1"/>
  <c r="O27" i="1"/>
  <c r="Q27" i="1" s="1"/>
  <c r="O26" i="1"/>
  <c r="Q26" i="1" s="1"/>
  <c r="O25" i="1"/>
  <c r="P25" i="1" s="1"/>
  <c r="Q24" i="1"/>
  <c r="O24" i="1"/>
  <c r="P24" i="1" s="1"/>
  <c r="O23" i="1"/>
  <c r="Q23" i="1" s="1"/>
  <c r="O22" i="1"/>
  <c r="Q22" i="1" s="1"/>
  <c r="Q21" i="1"/>
  <c r="O21" i="1"/>
  <c r="P21" i="1" s="1"/>
  <c r="P20" i="1"/>
  <c r="O20" i="1"/>
  <c r="Q20" i="1" s="1"/>
  <c r="O19" i="1"/>
  <c r="Q19" i="1" s="1"/>
  <c r="O18" i="1"/>
  <c r="Q18" i="1" s="1"/>
  <c r="Q17" i="1"/>
  <c r="O17" i="1"/>
  <c r="O16" i="1"/>
  <c r="Q16" i="1" s="1"/>
  <c r="O15" i="1"/>
  <c r="Q15" i="1" s="1"/>
  <c r="Q14" i="1"/>
  <c r="O14" i="1"/>
  <c r="P14" i="1" s="1"/>
  <c r="O13" i="1"/>
  <c r="P13" i="1" s="1"/>
  <c r="O12" i="1"/>
  <c r="Q12" i="1" s="1"/>
  <c r="Q13" i="1" l="1"/>
  <c r="Q25" i="1"/>
  <c r="P12" i="1"/>
  <c r="P19" i="1"/>
  <c r="P23" i="1"/>
  <c r="P27" i="1"/>
  <c r="P15" i="1"/>
  <c r="P18" i="1"/>
  <c r="P26" i="1"/>
  <c r="P30" i="1"/>
  <c r="P50" i="1"/>
  <c r="P29" i="1"/>
  <c r="P38" i="1"/>
</calcChain>
</file>

<file path=xl/sharedStrings.xml><?xml version="1.0" encoding="utf-8"?>
<sst xmlns="http://schemas.openxmlformats.org/spreadsheetml/2006/main" count="606" uniqueCount="220">
  <si>
    <t>EVALUACION PELIGRO/RIESGO</t>
  </si>
  <si>
    <t>Revision N°: 1</t>
  </si>
  <si>
    <t>PROCESO A EVALUAR:  PROCESOS PARTICULARES</t>
  </si>
  <si>
    <r>
      <t xml:space="preserve">EVALUACIÓN Nº: </t>
    </r>
    <r>
      <rPr>
        <sz val="18"/>
        <rFont val="Calibri"/>
        <family val="2"/>
      </rPr>
      <t xml:space="preserve"> 06</t>
    </r>
  </si>
  <si>
    <t>SECTOR: SITIO</t>
  </si>
  <si>
    <t>FECHA DE ACTUALIZACIÓN: 06/10/2019</t>
  </si>
  <si>
    <t>EQUIPO EVALUADOR: CSMA</t>
  </si>
  <si>
    <t>Identificación</t>
  </si>
  <si>
    <t>Evaluación Inicial</t>
  </si>
  <si>
    <t>Control</t>
  </si>
  <si>
    <t>Evaluación Residual</t>
  </si>
  <si>
    <t>Nº</t>
  </si>
  <si>
    <t>TAREAS QUE CONFORMAN EL PROCESO</t>
  </si>
  <si>
    <t>PELIGROS</t>
  </si>
  <si>
    <t>RIESGO</t>
  </si>
  <si>
    <t>GRAVEDAD</t>
  </si>
  <si>
    <t>PROBABILIDAD</t>
  </si>
  <si>
    <t xml:space="preserve">NIVEL DE RIESGO </t>
  </si>
  <si>
    <t>ACEPTABILIDAD</t>
  </si>
  <si>
    <t>MEDIDAS DE CONTROL</t>
  </si>
  <si>
    <t>PLAZO</t>
  </si>
  <si>
    <t>Requisito legal y otros.</t>
  </si>
  <si>
    <t>Ingreso y egreso de vehiculos pesados</t>
  </si>
  <si>
    <t>Conducir  vehiculos</t>
  </si>
  <si>
    <t>Choques y  accidentes</t>
  </si>
  <si>
    <t>Moderado</t>
  </si>
  <si>
    <t>No Aceptable</t>
  </si>
  <si>
    <t>Las tareas deben realizarse por personal calificado( carnet habilitante según corresponda),Capacitacion en Manejo defensivo, Primeros Auxilios (PG_08 Competencia, Formación y Toma de Conciencia RG_08_02 Programa Anual de Capacitación  V00);(IT_01 INSPECCION DE LA DOCUMENTACION Y ESTADO DE LOS CAMIONES Y SEMIRREMOLQUES)Plan de contingencia PG_05 Respuesta ante Emergencias .Delimitar Zona de Circulacion y sendas peatonales.</t>
  </si>
  <si>
    <t>Capacitacion inmediata personal nuevo;Capacitacion anual según RG_08_02 Programa Anual de Capacitacion.</t>
  </si>
  <si>
    <t>Ley nacional de transito y seguridad vial Nº 24449.Capitulo 21 decreto 351/79. Reglamento interno del cliente.Carnet Habilitantes</t>
  </si>
  <si>
    <t>Ingreso y egreso de vehiculos livianos</t>
  </si>
  <si>
    <t>Las tareas deben realizarse por personal calificado( carnet habilitante según corresponda).Delimitar Zona de Circulacion y sendas peatonales, carteles de velocidad maxima permitada.</t>
  </si>
  <si>
    <t>Ley nacional de transito y seguridad vial Nº 24449. Reglamento interno del cliente.Carnet Habilitantes</t>
  </si>
  <si>
    <t>Utiización de autoelevador</t>
  </si>
  <si>
    <t>Choques,vuelcos aprisionamientos</t>
  </si>
  <si>
    <t>Las tareas deben realizarse por personal calificado( carnet habilitante según corresponda),Capacitacion en Manejo de autoelevadores(IT_02 MANEJO Y CONTROL DE AUTOELEVADORES), Manejo defensivo, Primeros Auxilios, plan de contingencia (registro:RG_08_02 Programa Anual de Capacitacion ).Delimitar Zona de Circulacion y sendas peatonales, carteles de velocidad maxima permitada.</t>
  </si>
  <si>
    <t>Inmediata ; según RG_08_02 Programa anual de capacitacion</t>
  </si>
  <si>
    <t>Capitulo 15 aparatos para izar y 21 Capacitacion decreto 351/79. Reglamento interno de la empresa,</t>
  </si>
  <si>
    <t>Tanque australiano para el uso de red de incendio</t>
  </si>
  <si>
    <t>Falta de Barandas</t>
  </si>
  <si>
    <t>Caida a distinto nivel</t>
  </si>
  <si>
    <t>Poco significativo</t>
  </si>
  <si>
    <t>Aceptable</t>
  </si>
  <si>
    <t>Colocar baranda, señalizar zona de riesgo, Capacitar  personal (registro:RG_08_02 Programa Anual de Capacitacion)</t>
  </si>
  <si>
    <t xml:space="preserve">Capacitacio Inmediata;  </t>
  </si>
  <si>
    <t>Almacenamiento de tambores  vacios</t>
  </si>
  <si>
    <t>Caidas</t>
  </si>
  <si>
    <t>Golpes y aprisionamiento de extremidades, cortes.</t>
  </si>
  <si>
    <t xml:space="preserve">Colocar maya de contencion en los costados del deposito,No apilar mas de 5 filas de alto de tambores, Capacitar personal en carga y descarga de tambores(registro:RG_08_02 Programa Anual de Capacitacion) </t>
  </si>
  <si>
    <t xml:space="preserve">1 capacitación anual y recordarlo en las charlas antes del comienzo del trabajo,  </t>
  </si>
  <si>
    <t>ANIMALES PONZOÑOSOS</t>
  </si>
  <si>
    <t>Lesiones causados por animales, mordeduras, picaduras.</t>
  </si>
  <si>
    <t xml:space="preserve">Mantener el lugar limpio y en orden, Capacictacion en primero Auxilios. </t>
  </si>
  <si>
    <t>golpes,caidas, sobreesfuerzos</t>
  </si>
  <si>
    <t>Derrrames, atrapamientos,lesiones</t>
  </si>
  <si>
    <t>Capacitacion del personal en orden y Limpieza,Capacitacion en Primeros Auxilios, Plan de Contingencia, Capacitacion  en carga y descarga de Productos Quimicos.(Registro :RG_08_02 Programa Anual de Capacitación  V00 2013 ) Se debe controlar que los operarios cuenten con los epp requeridos (Resgistro : Cumplimiento de PO QHSE-05  EPP) Realizar un mantenimiento de preventivo de Maquinas y herramientas a utilizar(RG_04 Check list de maquinas y herramientas).</t>
  </si>
  <si>
    <t>Cap. 5 Art. 42 y 43 Dec. 351/79 Almacenaje y Estiba;Cap. 17 Art.145  Dec. 351/79 . Art 9 ley 19587</t>
  </si>
  <si>
    <t>Almacenamiento  de contenedores vacios</t>
  </si>
  <si>
    <t>Choques y Accidentes</t>
  </si>
  <si>
    <t>Colocar debajo de los contenedores vacios lona de contencion o almacenarlos en un deposito.Las tareas deben realizarse por personal calificado( carnet habilitante según corresponda),Capacitacion en Manejo de autoelevadores(IT_02 MANEJO Y CONTROL DE AUTOELEVADORES), Manejo defensivo, Primeros Auxilios, plan de contingencia (registro:RG_08_02 Programa Anual de Capacitacion ) No Apilar mas de 3 contenedores vacios en una fila.</t>
  </si>
  <si>
    <t xml:space="preserve">Inmediata ; según RG_08_02 Programa anual de capacitacion .  </t>
  </si>
  <si>
    <t>Almacenamiento de productos quimicos de clientes</t>
  </si>
  <si>
    <t>Las tareas deben realizarse por personal calificado(IT_02 MANEJO Y CONTROL DE AUTOELEVADORES)(IT_01 INSPECCION DE LA DOCUMENTACION Y ESTADO DE LOS CAMIONES Y SEMIRREMOLQUES)(PG_08 Competencia, Formación y Toma de Conciencia , RG_08_02 Programa Anual de Capacitación  V00)Plan de contingencia PG_05 Respuesta ante Emergencias .Se deben  utizar los epp necesarios para la tarea(Cumplimiento de PO QHSE-05  EPP)</t>
  </si>
  <si>
    <t xml:space="preserve">Capacitacion inmediata personal nuevo;Capacitacion anual según RG_08_02 Programa Anual de Capacitacion. </t>
  </si>
  <si>
    <t xml:space="preserve">Derrames </t>
  </si>
  <si>
    <t>Capacitacion en Primeros Auxilios, Plan de Contingencia, Capacitacion  en carga y descarga de Productos Quimicos.(Registro :RG_08_02 Programa Anual de Capacitación  V00 2013 ) Se debe controlar que los operarios cuenten con los epp requeridos (Registro : Cumplimiento de PO CSMA-05  EPP) Realizar un mantenimiento de preventivo de Maquinas y herramientas a utilizar(RG_04 Check list de maquinas y herramientas).</t>
  </si>
  <si>
    <t>Almacenamiento de rezagos y material en desuso.</t>
  </si>
  <si>
    <t>Desorden, falta de limpieza y falta de señalizacion</t>
  </si>
  <si>
    <t>Golpes y aprisionamiento de extremidades, cortes, caida a mismo nivel</t>
  </si>
  <si>
    <t>Capacitacion en Importancia de limpieza, Mantener despejada  y en orden el area de trabajo(RG_03 Check list de orden  y limpieza). Utilizaar todos los epp requeridos en cada caso(PO QHSE-05 _EPP)</t>
  </si>
  <si>
    <t>Capacitacion Inmediata , según RG_08_02.</t>
  </si>
  <si>
    <t>Cisterna de combustible</t>
  </si>
  <si>
    <t>Corto circuitos</t>
  </si>
  <si>
    <t>Incendio</t>
  </si>
  <si>
    <t>Acondicionar zona de carga segun resolucion 665/03 ; Controlar todas las conexiones  electricas (RG_02 Check list Electrico) Capacitacion de personal en Riesgo Electrico,primeros auxilios(PG_08 Competencia, Formación y Toma de Conciencia RG_08_02 Programa Anual de Capacitación  V00),Plan de contingencia PG_05 Respuesta ante Emergencias -, el personal debe contar con todos los epp para la tarea (registro: Cumplimiento de PO CSMA-05  EPP) .Realizar un mantenimiento de preventivo de Maquinas y herramientas.(Reg: RG _04 check list Herramientas y Equipo) Realizar Simulacro (PG_05 ,RG_05_01 Programa anual de simulacro)</t>
  </si>
  <si>
    <t xml:space="preserve">Capacitar todo personal  nuevo. Capacitar segun RG_08_02 Programa anual de capacitacion, RG_05_01 Programa anual de simulacro. </t>
  </si>
  <si>
    <t>Decreto 351/79 Anexo VII (protección contra incendios)Anexo VI (Instalaciones eléctricas);Resolucion 665/03</t>
  </si>
  <si>
    <t xml:space="preserve">Golpes y choques </t>
  </si>
  <si>
    <t>Derrame</t>
  </si>
  <si>
    <t>Acondicionar zona de carga segun resolucion 665/03,Capacitacion en Primeros Auxilios, Plan de Contingencia, Capacitacion  en carga y descarga de Productos Quimicos.(Registro :RG_08_02 Programa Anual de Capacitación  V00 2013 )(IT_02 MANEJO Y CONTROL DE AUTOELEVADORES), Se debe controlar que los operarios cuenten con los epp requeridos (Resgistro : Cumplimiento de PO CSMA-05  EPP) Realizar un mantenimiento de preventivo de Maquinas y herramientas a utilizar (RG _04 Check list de  maquinas y herramientas).</t>
  </si>
  <si>
    <t>Decreto 351/79 cap. 12;(17 Sust. Peligrosas);(19 EPP). - Ley 19587 - Resolucion 665/03</t>
  </si>
  <si>
    <t>Depositos de Productos Solidos</t>
  </si>
  <si>
    <t>Choques, vuelcos,atrapamientos,corto circuitos</t>
  </si>
  <si>
    <t>Colocar  Lona de contencion ,Identificar todos los productos,Utilizar las MSDS de  los productos,Capacitacion en almacenamiento y estiba de productos quimicos ( RG_08_02 Programa anual de capacitacio) Capacitacion en manejo defensivo, manejo de autoelevadores (IT_02 MANEJO Y CONTROL DE AUTOELEVADORES). No superar el almacenamiento maximo de producto, no apilar mas de 2 pallets con productos por columna.</t>
  </si>
  <si>
    <t>Capacitacion Inmediata, Capacitacion según RG_08_02 ; PG_05 ,RG_05_01 Programa anual de simulacro ; Pan de Accion 2013</t>
  </si>
  <si>
    <t>Cap. 5  Almacenaje ; Estiba Cap. 17 Art.145 ; Cap 21 capacitacion Dec. 351/79 . Art 9 ley 19587</t>
  </si>
  <si>
    <t>Incendio,Quemaduras</t>
  </si>
  <si>
    <t>Capacitacion en plan de contingencia, Capacitacion en primeros auxilios,  utilizar las MSDS del Producto, Se debe Utlizar todos EPP requeridos para la tarea</t>
  </si>
  <si>
    <t>Decreto 351/79 Anexo VII (protección contra incendios)Anexo VI (Instalaciones eléctricas)</t>
  </si>
  <si>
    <t>Almacenamiento de contenedores con Producto</t>
  </si>
  <si>
    <t>Derrames-inhalacion de gases</t>
  </si>
  <si>
    <t>Colocar  Lona de contencion o almacenarlos en Deposito segun reglamentacion,Identificar todos los contenedores,Utilizar MSDS de los Productos,Capacitacion en almacenamiento y estiba de productos quimicos ( RG_08_02 Programa anual de capacitacion) Capacitacion en manejo defensivo, manejo de autoelevadores (IT_02 MANEJO Y CONTROL DE AUTOELEVADORES). No superar el almacenamiento maximo de producto, no apilar mas de 2 contenedores con productos por columna.Realizar Simulacro de derrames(PG_05 ,RG_05_01 Programa anual de simulacro)</t>
  </si>
  <si>
    <t>Según RG_08_02 Programa anual de Capacitacion - PG_05_01 Programa anual de simulacros - Plan de accion</t>
  </si>
  <si>
    <t>Deposito de tambores con productos de Clientes (GE ; Weatherford,Brenntag)</t>
  </si>
  <si>
    <t>Realizar rejilla de contencion el el contornoNo  superar la cantidad -maxima de tambores que admite el deposito.No Almacenar mas de 2 pallets/contenedores con productos por columna.Utilizar MSDS de los productosCapacitacion en almacenamiento y estiba de productos quimicos ( RG_08_02 Programa anual de capacitacion) Capacitacion en manejo defensivo, manejo de autoelevadores (IT_02 MANEJO Y CONTROL DE AUTOELEVADORES). No superar el almacenamiento maximo de producto.Realizar Simulacro de derrames(PG_05 ,RG_05_01 Programa anual de simulacro)</t>
  </si>
  <si>
    <t>Ccmpactadora de tambores</t>
  </si>
  <si>
    <t>Contacto electrico</t>
  </si>
  <si>
    <t>Incendio,quemaduras,electrocucion</t>
  </si>
  <si>
    <t xml:space="preserve">Capacitacion de personal en Riesgo Electrico,primeros auxilios(PG_08 Competencia, Formación y Toma de Conciencia RG_08_02 Programa Anual de Capacitación  V00);Plan de contingencia PG_05 Respuesta ante Emergencias ,controlar todas las conexiones  electricas(PO_QHS_06_03 Riesgo electrico) el personal debe contar con todos los epp para la tarea(PO_QHS _05 Elementos de Proteccion Personal).Realizar un mantenimiento de preventivo de Maquinas y herramientas( RG_04 Check list de Maquinas Y herramientas). </t>
  </si>
  <si>
    <t xml:space="preserve">Inmediato - según "RG_08_02 Programa Anual de Capacitación  V00" </t>
  </si>
  <si>
    <t>Ley 19587,Decreto reglamentario 351/79, Capitulo 19  Equipos y elementos de protección personal.</t>
  </si>
  <si>
    <t>Falta de orden y limpieza</t>
  </si>
  <si>
    <t>Caídas o resbalones de personal a distinto nivel</t>
  </si>
  <si>
    <t>Capacitacion en Importancia de limpieza(PG_08 Competencia, Formación y Toma de Conciencia RG_08_02 Programa Anual de Capacitación  V00), Mantener despejada  y en orden el area de trabajo (RG_03 Check list de orden  y limpieza)</t>
  </si>
  <si>
    <t>Inmediata - Según procedimiento</t>
  </si>
  <si>
    <t>Cap. 5   Art. 42  Dec. 351/79 -Resolución 295/03 Anexo 1 que modifica el Decreto 351/79 sobre especificaciones técnicas de ergonomía.</t>
  </si>
  <si>
    <t>Caida de objetos a diferente nivel</t>
  </si>
  <si>
    <t xml:space="preserve">Golpes, contunsiones y traumatismos </t>
  </si>
  <si>
    <t>Colocar herramientas  y objetos en estanterias adecuadas .  Utilizar todos los  EPP requeridos (PO QHSE-05 _EPP), Realizar un mantenimiento de preventivo de Maquinas y herramientas( RG_04 Check list de Maquinas Y herramientas).</t>
  </si>
  <si>
    <t>Cap. 15 Dec 351/79</t>
  </si>
  <si>
    <t>Carga de equipos y materiales</t>
  </si>
  <si>
    <t>Sobreesfuerzos</t>
  </si>
  <si>
    <t>Capacitacion en movimiento manual de cargas, realizar el traslado y montage de equipos(PG_08 Competencia, Formación y Toma de Conciencia RG_08_02 Programa Anual de Capacitación  V00),  con los elementos de Proteccion Personal correspondientes(PO QHSE-05 _EPP).</t>
  </si>
  <si>
    <t>Golpes con O contra Objetos</t>
  </si>
  <si>
    <t>Cargas pesadas o Voluminosas Sobre esfuerzos</t>
  </si>
  <si>
    <t>Lumbalgias - dolores de espalda y brazos</t>
  </si>
  <si>
    <t>Capacitacion en movimiento manual de cargas, realizar el traslado y montage de equipos(PG_08 Competencia, Formacion y Toma de Conciencia , RG_08_02 Programa Anual de capacitacion)  con los elementos de Proteccion Personal correspondientes.(PO QHSE-05 _EPP)</t>
  </si>
  <si>
    <t xml:space="preserve">Circulacion de autoelevadores </t>
  </si>
  <si>
    <t>Choques, vuelcos,atrapamientos</t>
  </si>
  <si>
    <t>Las tareas deben realizarse por personal calificado(IT_02 MANEJO Y CONTROL DE AUTOELEVADORES)(PG_08 Competencia, Formación y Toma de Conciencia , RG_08_02 Programa Anual de Capacitación  V00)Plan de contingencia PG_05 Respuesta ante Emergencias .Se deben  utizar los epp necesarios para la tarea(Cumplimiento de PO QHSE-05  EPP)</t>
  </si>
  <si>
    <t>Inmediato - Según RG_08_02 PAC</t>
  </si>
  <si>
    <t>Ley nacional de transito y seguridad vial Nº 24449. Reglamento interno del cliente. Ley 19587 capacitacion para tareas especificas(manejo de autolevadores)</t>
  </si>
  <si>
    <t>Estacionamiento de autos particulares</t>
  </si>
  <si>
    <t>Oficinas nuevas</t>
  </si>
  <si>
    <t>Trasladarse dentro de la oficina</t>
  </si>
  <si>
    <t>Poco Significativo</t>
  </si>
  <si>
    <t>ACEPTABLE</t>
  </si>
  <si>
    <t>---</t>
  </si>
  <si>
    <t>Mantener el lugar limpio, en orden (RG_03 Check list de orden  y limpieza),señalizar sendas de circulacion ,escalones,  desniveles .</t>
  </si>
  <si>
    <t>INCIDENTES DE TRABAJO AL MISMO NIVEL: Caídas o resbalones de personas al mismo nivel.</t>
  </si>
  <si>
    <t>Caídas o resbalones de personal a mismo nivel</t>
  </si>
  <si>
    <t>Uso de tijeras , cuter, gillotina, etc</t>
  </si>
  <si>
    <t>Lesiones, cortes, amputaciones.</t>
  </si>
  <si>
    <t xml:space="preserve">Mantener  el lugar  limpio, en orden , mantener  los objetos punsantes en  resguardo. </t>
  </si>
  <si>
    <t>TRABAJOS DE OFICINA</t>
  </si>
  <si>
    <t>TRASTORNOS A LA SALUD: Incluye ambientes donde los monitores utilizados no cumplen con los requisitos básicos ( caracteres de pantalla bien definidos, imágenes de la pantalla con destellos, etc.)</t>
  </si>
  <si>
    <t xml:space="preserve"> Capacitacion en posiciones ergonicas(RG_08_02 Programa Anual de Capacitacion ); Contar con equipos ergonomicos(teclados, sillas ,monitor,etc) alternar posiciones y puestos de trabajo.</t>
  </si>
  <si>
    <t>TRASTORNOS A LA SALUD: Incluye ambientes donde los teclados no están colocados correctamente y pueda causar fatiga en los brazos y manos.</t>
  </si>
  <si>
    <t>Silla de trabajo sin estabilidad y el usuario no tiene libertad de movimiento y/o una posición incomoda</t>
  </si>
  <si>
    <t>TRASTORNOS A LA SALUD: Iluminación deficiente no garantiza condiciones satisfactorias al ambiente de trabajo</t>
  </si>
  <si>
    <t>Garantizar un  buen alumbrado para  cada tarea a realizar. Capacitacion en posiciones ergonicas (RG_08_02 Programa anual de capacitacion), Contar con equipos ergonomicos(teclados, sillas ,monitor,etc) alternar posiciones y puestos de trabajo.</t>
  </si>
  <si>
    <t>Vigilancia</t>
  </si>
  <si>
    <t xml:space="preserve">Capacitacion de personal en Riesgo Electrico,primeros auxilios(PG_08 Competencia, Formación y Toma de Conciencia RG_08_02 Programa Anual de Capacitación  V00);Plan de contingencia PG_05 Respuesta ante Emergencias ,controlar todas las conexiones  electricas(PO_QHS_06_03 Riesgo electrico) el personal debe contar con todos los epp para la tarea(PO_QHS _05 Elementos de Proteccion Personal). </t>
  </si>
  <si>
    <t>Ingesta de  bebidas o alimentos en mal estado</t>
  </si>
  <si>
    <t>Vomitos,</t>
  </si>
  <si>
    <t>Reglamento internoPG_05 Respuesta ante Emergencias</t>
  </si>
  <si>
    <t>Riesgo no signficativo</t>
  </si>
  <si>
    <t>Aceptabe</t>
  </si>
  <si>
    <t xml:space="preserve"> Ley de higiene y seguridad laboral N°19587 .</t>
  </si>
  <si>
    <t>Contingencias Climaticas</t>
  </si>
  <si>
    <t>inundaciones, vientos fuertes</t>
  </si>
  <si>
    <t>Aceptble</t>
  </si>
  <si>
    <t>Bandalismo</t>
  </si>
  <si>
    <t xml:space="preserve">Robos </t>
  </si>
  <si>
    <t xml:space="preserve">Colocar cartel de plan de contingencias y numeros de emergencia </t>
  </si>
  <si>
    <t xml:space="preserve">Maestranza </t>
  </si>
  <si>
    <t>Mescla de productos no compatible</t>
  </si>
  <si>
    <t>intoxicacion por desprendimiento de gases</t>
  </si>
  <si>
    <t>Ley de higiene  seguridad laboral Nª 19587</t>
  </si>
  <si>
    <t xml:space="preserve">Laboratorio/Vestidor </t>
  </si>
  <si>
    <t>moderado</t>
  </si>
  <si>
    <t>Ley 19587,Decreto reglamentario 351/79, Capitulo 19  Equipos y elementos de protección personal- Capitulo 14 Instalacion electrica .Decreto 351/79 -Anexo VI (Instalaciones eléctricas)</t>
  </si>
  <si>
    <t>Intoxicacion</t>
  </si>
  <si>
    <t xml:space="preserve">Derrames-inhalacion de gases, ingesta de bebida o alimentos contaminados </t>
  </si>
  <si>
    <t xml:space="preserve">capacitacion en riesgos asociados al uso de quimicos , caracteristicas de lo diferentes quimicos que trabaja la empresa. Uso e importancia de las hojas de seguridad- Riesgo y cosecuencia que producen la ingestion de alimentos fuera de los lugares higienicamente correcto-Uso de EEP.(PG_08 Competencia, Formación y Toma de Conciencia RG_08_02 Programa Anual de Capacitación )- </t>
  </si>
  <si>
    <t>Ley de Higiene y Seguridad en el trabajo Nº 19587- Capitulo 17 "Trabajos con Riesgos especiales" - Capitulo 19 " Equipos y elementos de protección persona"</t>
  </si>
  <si>
    <t>Caídas o resbalones de personal a mismo nivel. Golpes, contunsiones y traumatismos</t>
  </si>
  <si>
    <t>aceptable</t>
  </si>
  <si>
    <t>Capacitacion en Importancia de limpieza(PG_08 Competencia, Formación y Toma de Conciencia RG_08_02 Programa Anual de Capacitación ), Mantener despejada  y en orden el area de laboratorio y vestidor   (RG_03 Check list de orden  y limpieza)</t>
  </si>
  <si>
    <t xml:space="preserve">ACEPTABLE </t>
  </si>
  <si>
    <t>Ley de Higiene y Seguridad emn el trabajo Nº 19587-decreto 911/96</t>
  </si>
  <si>
    <t xml:space="preserve">contacto con quimicos </t>
  </si>
  <si>
    <t xml:space="preserve">infeccion, quemaduras, </t>
  </si>
  <si>
    <t>Significativo</t>
  </si>
  <si>
    <t>capacitacion en riesgos asociados al uso de quimicos , caracteristicas de lo diferentes quimicos que trabaja la empresa. Uso e importancia de las hojas de seguridad.(PG_08 Competencia, Formación y Toma de Conciencia RG_08_02 Programa Anual de Capacitación)</t>
  </si>
  <si>
    <t>Extremar las medidas</t>
  </si>
  <si>
    <t>Mantenimiento  en planta .</t>
  </si>
  <si>
    <t xml:space="preserve">Golpes, contusiones y traumatismos </t>
  </si>
  <si>
    <t>Capacitacion en movimiento manual de cargas, realizar el traslado y montaje de equipos(PG_08 Competencia, Formación y Toma de Conciencia RG_08_02 Programa Anual de Capacitación  V00),  con los elementos de Proteccion Personal correspondientes(PO QHSE-05 _EPP).</t>
  </si>
  <si>
    <t>Equipos de Izaje</t>
  </si>
  <si>
    <t>Aplastamientos,aprisionamientos,caidas,golpes,contucion,atrapamientos</t>
  </si>
  <si>
    <t>Capacitacion en equipos de izaje,capacitacion en trabajo seguro,controlar las cargas maximas permitidas , controlar elementos para izar cargas (Eslingas,cadenas, aparejos, etc) " RG_04 Check list de Maquinas y herramientas".</t>
  </si>
  <si>
    <t>Cap.15 Dec 351/79</t>
  </si>
  <si>
    <t>Elementos corto punsantes</t>
  </si>
  <si>
    <t>Lesiones, cortes, amputaciones. Pinchaduras</t>
  </si>
  <si>
    <t>Resguardar puntas y lados filosos(RG_04 Check list de Maquinas y Herramientas)</t>
  </si>
  <si>
    <t>Según procedimiento</t>
  </si>
  <si>
    <t>Ley 19587 Capitulo 19  Equipos y elementos de protección personal. Herramientas Cap.15  Art.110 Dec. 351/79</t>
  </si>
  <si>
    <t>Ruidos y vibraciones</t>
  </si>
  <si>
    <t>Perdida de la audicion,alteraciones en la salud.</t>
  </si>
  <si>
    <t>Realizar  una medicion sonora del area de  trabajo,disminuir el tiempo de exposicion en caso de ser necesario.</t>
  </si>
  <si>
    <t>1 vez al año</t>
  </si>
  <si>
    <t xml:space="preserve">Cap. 13  Dec. 351/79  Anexo V Res. 295/03 </t>
  </si>
  <si>
    <t>Superficies con Imperfecciones  o Resbalosas</t>
  </si>
  <si>
    <t xml:space="preserve">traumatismos,caídas o golpes </t>
  </si>
  <si>
    <t>Delimitar zonas de circulacion en peligro con carteleria , utilizacion de epp  adecuada para la tarea (PO QHSE-05 _EPP)</t>
  </si>
  <si>
    <t>Trabajos a distinto Nivel</t>
  </si>
  <si>
    <t>Capacitacion en trabajo en altura y espacio confinado,capacitacion en trabajo seguro(PG_08 Competencia, Formacion y Toma de Conciencia , RG_08_02 Programa Anual de capacitacion),control de elementos de izaje , control andamios y escaleras antes empezar la tarea(RG_04 Check list de Maquinas y herramientas); Utilizar EPP (Cumplimento de PO QHSE _05 EPP)</t>
  </si>
  <si>
    <t>Cap. 15 Dec 351/79 - Anexo VII Punto 3.11 .y 3.12. Decreto 351/79, Art. 200  Correspondiente al uso de cinturones de seguridad anticaidas.</t>
  </si>
  <si>
    <t>Chispas, cortocircuitos</t>
  </si>
  <si>
    <t xml:space="preserve">Capacitacion de personal en Riesgo Electrico,primeros auxilios(PG_08 Competencia, Formación y Toma de Conciencia RG_08_02 Programa Anual de Capacitación  V00);Plan de contingencia PG_05 Respuesta ante Emergencias ,controlar todas las conexiones  electricas(RG_ 02 check list Electrico) el personal debe contar con todos los epp para la tarea(PO_QHS _05 Elementos de Proteccion Personal).Realizar un mantenimiento de preventivo de Maquinas y herramientas( RG_04 Check list de Maquinas Y herramientas). </t>
  </si>
  <si>
    <t>Cap.12 Art. 80 y Cap. 18  Dec. 351/79</t>
  </si>
  <si>
    <t>Polvos en suspensión</t>
  </si>
  <si>
    <t>Complicaciones respiratorias , dificultad en la vista.</t>
  </si>
  <si>
    <t>Utilizar Elementos de proteccion facial(Cumplimiento de PO QHSE _ 05_EPP) Capacitar en uso de EPP (PG_08 Competencia, Formación y Toma de Conciencia RG_08_02 Programa Anual de Capacitación  V00)</t>
  </si>
  <si>
    <t>Elementos de golpe(Martillos,Masa,etc)</t>
  </si>
  <si>
    <t xml:space="preserve">Traumatismos, aplastamiento,cortes, lesiones </t>
  </si>
  <si>
    <t xml:space="preserve">Utilizar Elementos de proteccion manual,facial(Cumplimiento de PO QHSE _ 05_EPP) Capacitar en uso de EPP (PG_08 Competencia, Formación y Toma de Conciencia </t>
  </si>
  <si>
    <t>capacitacion en riesgos asociados al uso de quimicos , caracteristicas de lo diferentes quimicos que trabaja la empresa. Uso e importancia de las hojas de seguridad.(PG_08 Competencia, Formación y Toma de Conciencia RG_08_02 Programa Anual de Capacitación )</t>
  </si>
  <si>
    <t xml:space="preserve">No aceptable </t>
  </si>
  <si>
    <t>Vecinos</t>
  </si>
  <si>
    <t>Aplicaciones de fertilizantes, fumigaciones etc en chacras aledañas</t>
  </si>
  <si>
    <t>contaminación por inhalación</t>
  </si>
  <si>
    <t>Analizar situaciones de aplicaciones - Comunicarse con vecinos para que indiquen fechas de aplicaciones - Uso de EPP del personal</t>
  </si>
  <si>
    <t>quema de cubierta por heladas</t>
  </si>
  <si>
    <t>animales ponzoñosos / roedores</t>
  </si>
  <si>
    <t>picaduras, enfermedades de transmisión por roedores</t>
  </si>
  <si>
    <t>Mantener Orden y Limpieza en los sectores colindantes con vecinos</t>
  </si>
  <si>
    <t>COD:RG_03_01</t>
  </si>
  <si>
    <t>Fecha: 15/05/2019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</si>
</sst>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20"/>
      <name val="Arial Narrow"/>
      <family val="2"/>
    </font>
    <font>
      <b/>
      <sz val="18"/>
      <name val="Calibri"/>
      <family val="2"/>
      <scheme val="minor"/>
    </font>
    <font>
      <sz val="18"/>
      <name val="Calibri"/>
      <family val="2"/>
    </font>
    <font>
      <sz val="18"/>
      <name val="Arial"/>
      <family val="2"/>
    </font>
    <font>
      <sz val="18"/>
      <name val="Calibri"/>
      <family val="2"/>
      <scheme val="minor"/>
    </font>
    <font>
      <b/>
      <sz val="10"/>
      <name val="Times New Roman"/>
      <family val="1"/>
    </font>
    <font>
      <b/>
      <sz val="16"/>
      <color indexed="9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indexed="9"/>
      <name val="Times New Roman"/>
      <family val="1"/>
    </font>
    <font>
      <b/>
      <sz val="14"/>
      <color indexed="9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9"/>
      <name val="Times New Roman"/>
      <family val="1"/>
    </font>
    <font>
      <sz val="10"/>
      <name val="Aharoni"/>
      <charset val="177"/>
    </font>
    <font>
      <sz val="16"/>
      <name val="Calibri"/>
      <family val="2"/>
      <scheme val="minor"/>
    </font>
    <font>
      <sz val="18"/>
      <name val="Arial Narrow"/>
      <family val="2"/>
    </font>
    <font>
      <b/>
      <sz val="18"/>
      <name val="Calibri"/>
      <family val="2"/>
    </font>
    <font>
      <b/>
      <sz val="2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NumberFormat="1" applyFont="1" applyFill="1"/>
    <xf numFmtId="0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6" fillId="0" borderId="0" xfId="0" applyFont="1"/>
    <xf numFmtId="0" fontId="0" fillId="2" borderId="9" xfId="0" applyFont="1" applyFill="1" applyBorder="1" applyAlignment="1">
      <alignment wrapText="1"/>
    </xf>
    <xf numFmtId="0" fontId="7" fillId="0" borderId="0" xfId="0" applyFont="1"/>
    <xf numFmtId="0" fontId="8" fillId="3" borderId="15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4" fillId="4" borderId="9" xfId="0" applyNumberFormat="1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5" fillId="6" borderId="9" xfId="0" applyNumberFormat="1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7" fillId="0" borderId="17" xfId="0" applyFont="1" applyFill="1" applyBorder="1" applyAlignment="1" applyProtection="1">
      <alignment horizontal="center" vertical="center" wrapText="1"/>
      <protection locked="0"/>
    </xf>
    <xf numFmtId="17" fontId="7" fillId="0" borderId="18" xfId="0" applyNumberFormat="1" applyFont="1" applyFill="1" applyBorder="1" applyAlignment="1">
      <alignment horizontal="center" vertical="center" wrapText="1"/>
    </xf>
    <xf numFmtId="0" fontId="7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6" borderId="10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6" xfId="0" applyFont="1" applyBorder="1" applyAlignment="1" applyProtection="1">
      <alignment horizontal="center" vertical="center" wrapText="1"/>
      <protection locked="0"/>
    </xf>
    <xf numFmtId="0" fontId="7" fillId="0" borderId="20" xfId="0" applyFont="1" applyFill="1" applyBorder="1" applyAlignment="1" applyProtection="1">
      <alignment horizontal="center" vertical="center" wrapText="1"/>
      <protection locked="0"/>
    </xf>
    <xf numFmtId="17" fontId="7" fillId="0" borderId="9" xfId="0" applyNumberFormat="1" applyFont="1" applyFill="1" applyBorder="1" applyAlignment="1">
      <alignment horizontal="center" vertical="center" wrapText="1"/>
    </xf>
    <xf numFmtId="0" fontId="7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wrapText="1"/>
      <protection locked="0"/>
    </xf>
    <xf numFmtId="0" fontId="7" fillId="0" borderId="2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7" fontId="7" fillId="0" borderId="22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 applyProtection="1">
      <alignment horizontal="center"/>
      <protection locked="0"/>
    </xf>
    <xf numFmtId="0" fontId="7" fillId="0" borderId="14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17" fontId="7" fillId="0" borderId="9" xfId="0" applyNumberFormat="1" applyFont="1" applyFill="1" applyBorder="1" applyAlignment="1" applyProtection="1">
      <alignment horizontal="center" vertical="center" wrapText="1"/>
      <protection locked="0"/>
    </xf>
    <xf numFmtId="17" fontId="7" fillId="0" borderId="22" xfId="0" applyNumberFormat="1" applyFont="1" applyFill="1" applyBorder="1" applyAlignment="1">
      <alignment vertical="center" wrapText="1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>
      <alignment horizontal="center" vertical="center" wrapText="1"/>
    </xf>
    <xf numFmtId="17" fontId="17" fillId="0" borderId="9" xfId="0" applyNumberFormat="1" applyFont="1" applyFill="1" applyBorder="1" applyAlignment="1">
      <alignment horizontal="justify"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17" fontId="2" fillId="0" borderId="9" xfId="0" applyNumberFormat="1" applyFont="1" applyFill="1" applyBorder="1" applyAlignment="1">
      <alignment horizontal="justify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18" fillId="0" borderId="9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>
      <alignment horizontal="center" vertical="center" wrapText="1"/>
    </xf>
    <xf numFmtId="0" fontId="18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6" borderId="9" xfId="0" applyFont="1" applyFill="1" applyBorder="1" applyAlignment="1">
      <alignment horizontal="center" vertical="center"/>
    </xf>
    <xf numFmtId="0" fontId="18" fillId="0" borderId="9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Border="1" applyAlignment="1" applyProtection="1">
      <alignment horizontal="center" wrapText="1"/>
      <protection locked="0"/>
    </xf>
    <xf numFmtId="0" fontId="7" fillId="0" borderId="15" xfId="0" applyFont="1" applyBorder="1" applyAlignment="1">
      <alignment horizontal="center" vertical="center" wrapText="1"/>
    </xf>
    <xf numFmtId="17" fontId="7" fillId="0" borderId="10" xfId="0" applyNumberFormat="1" applyFont="1" applyFill="1" applyBorder="1" applyAlignment="1">
      <alignment horizontal="center" vertical="center" wrapText="1"/>
    </xf>
    <xf numFmtId="0" fontId="7" fillId="0" borderId="15" xfId="0" applyNumberFormat="1" applyFont="1" applyFill="1" applyBorder="1" applyAlignment="1">
      <alignment horizontal="center" vertical="center" wrapText="1"/>
    </xf>
    <xf numFmtId="17" fontId="7" fillId="0" borderId="15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17" fontId="7" fillId="4" borderId="9" xfId="0" applyNumberFormat="1" applyFont="1" applyFill="1" applyBorder="1" applyAlignment="1">
      <alignment horizontal="center" vertical="center" wrapText="1"/>
    </xf>
    <xf numFmtId="17" fontId="7" fillId="6" borderId="9" xfId="0" applyNumberFormat="1" applyFont="1" applyFill="1" applyBorder="1" applyAlignment="1">
      <alignment horizontal="center" vertical="center" wrapText="1"/>
    </xf>
    <xf numFmtId="17" fontId="7" fillId="0" borderId="19" xfId="0" applyNumberFormat="1" applyFont="1" applyFill="1" applyBorder="1" applyAlignment="1">
      <alignment horizontal="center" vertical="center" wrapText="1"/>
    </xf>
    <xf numFmtId="17" fontId="7" fillId="0" borderId="9" xfId="0" quotePrefix="1" applyNumberFormat="1" applyFont="1" applyFill="1" applyBorder="1" applyAlignment="1">
      <alignment horizontal="center" vertical="center" wrapText="1"/>
    </xf>
    <xf numFmtId="0" fontId="7" fillId="0" borderId="9" xfId="0" quotePrefix="1" applyFont="1" applyFill="1" applyBorder="1" applyAlignment="1">
      <alignment horizontal="center" vertical="center" wrapText="1"/>
    </xf>
    <xf numFmtId="0" fontId="7" fillId="6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Alignment="1">
      <alignment wrapText="1"/>
    </xf>
    <xf numFmtId="0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17" fontId="7" fillId="7" borderId="9" xfId="0" applyNumberFormat="1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17" fontId="7" fillId="8" borderId="9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/>
      <protection locked="0"/>
    </xf>
    <xf numFmtId="17" fontId="7" fillId="0" borderId="0" xfId="0" applyNumberFormat="1" applyFont="1" applyFill="1" applyBorder="1" applyAlignment="1">
      <alignment vertical="center" wrapText="1"/>
    </xf>
    <xf numFmtId="0" fontId="2" fillId="0" borderId="0" xfId="0" applyFont="1" applyBorder="1"/>
    <xf numFmtId="17" fontId="2" fillId="0" borderId="0" xfId="0" applyNumberFormat="1" applyFont="1" applyFill="1" applyBorder="1" applyAlignment="1">
      <alignment horizontal="center" vertical="center" wrapText="1"/>
    </xf>
    <xf numFmtId="17" fontId="3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wrapText="1"/>
    </xf>
    <xf numFmtId="17" fontId="2" fillId="0" borderId="0" xfId="0" applyNumberFormat="1" applyFont="1" applyFill="1" applyBorder="1" applyAlignment="1">
      <alignment vertical="center" wrapText="1"/>
    </xf>
    <xf numFmtId="0" fontId="1" fillId="0" borderId="10" xfId="0" applyFont="1" applyBorder="1" applyAlignment="1" applyProtection="1">
      <alignment horizontal="center"/>
      <protection locked="0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NumberFormat="1" applyFont="1" applyFill="1"/>
    <xf numFmtId="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7" fontId="7" fillId="0" borderId="15" xfId="0" applyNumberFormat="1" applyFont="1" applyFill="1" applyBorder="1" applyAlignment="1">
      <alignment horizontal="center" vertical="center" wrapText="1"/>
    </xf>
    <xf numFmtId="17" fontId="7" fillId="0" borderId="16" xfId="0" applyNumberFormat="1" applyFont="1" applyFill="1" applyBorder="1" applyAlignment="1">
      <alignment horizontal="center" vertical="center" wrapText="1"/>
    </xf>
    <xf numFmtId="17" fontId="7" fillId="0" borderId="10" xfId="0" applyNumberFormat="1" applyFont="1" applyFill="1" applyBorder="1" applyAlignment="1">
      <alignment horizontal="center" vertical="center" wrapText="1"/>
    </xf>
    <xf numFmtId="17" fontId="7" fillId="0" borderId="27" xfId="0" applyNumberFormat="1" applyFont="1" applyFill="1" applyBorder="1" applyAlignment="1">
      <alignment horizontal="center" vertical="center" wrapText="1"/>
    </xf>
    <xf numFmtId="17" fontId="7" fillId="0" borderId="21" xfId="0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17" fontId="7" fillId="0" borderId="19" xfId="0" applyNumberFormat="1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1404938</xdr:colOff>
      <xdr:row>1</xdr:row>
      <xdr:rowOff>314325</xdr:rowOff>
    </xdr:from>
    <xdr:to>
      <xdr:col>4</xdr:col>
      <xdr:colOff>280988</xdr:colOff>
      <xdr:row>4</xdr:row>
      <xdr:rowOff>271462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647700"/>
          <a:ext cx="4352925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342901</xdr:colOff>
      <xdr:row>3</xdr:row>
      <xdr:rowOff>76199</xdr:rowOff>
    </xdr:from>
    <xdr:to>
      <xdr:col>17</xdr:col>
      <xdr:colOff>0</xdr:colOff>
      <xdr:row>4</xdr:row>
      <xdr:rowOff>1097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020" t="38025" r="17558" b="57287"/>
        <a:stretch/>
      </xdr:blipFill>
      <xdr:spPr>
        <a:xfrm>
          <a:off x="30108526" y="676274"/>
          <a:ext cx="1914525" cy="44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P894"/>
  <sheetViews>
    <sheetView tabSelected="1" zoomScale="40" zoomScaleNormal="40" workbookViewId="0">
      <selection activeCell="B2" sqref="B2:R7"/>
    </sheetView>
  </sheetViews>
  <sheetFormatPr baseColWidth="10" defaultRowHeight="25.5"/>
  <cols>
    <col min="1" max="1" width="2.7109375" style="1" customWidth="1"/>
    <col min="2" max="2" width="4.7109375" style="85" customWidth="1"/>
    <col min="3" max="3" width="44.42578125" style="85" customWidth="1"/>
    <col min="4" max="4" width="37.85546875" style="92" customWidth="1"/>
    <col min="5" max="5" width="45.7109375" style="93" customWidth="1"/>
    <col min="6" max="6" width="22" style="94" customWidth="1"/>
    <col min="7" max="7" width="22.28515625" style="95" customWidth="1"/>
    <col min="8" max="8" width="8.28515625" style="95" customWidth="1"/>
    <col min="9" max="9" width="29" bestFit="1" customWidth="1"/>
    <col min="10" max="10" width="24.28515625" customWidth="1"/>
    <col min="11" max="11" width="69.85546875" style="96" customWidth="1"/>
    <col min="12" max="12" width="81.28515625" hidden="1" customWidth="1"/>
    <col min="13" max="13" width="21.5703125" customWidth="1"/>
    <col min="14" max="14" width="26" bestFit="1" customWidth="1"/>
    <col min="15" max="15" width="7.28515625" customWidth="1"/>
    <col min="16" max="16" width="21" customWidth="1"/>
    <col min="17" max="17" width="27.42578125" bestFit="1" customWidth="1"/>
    <col min="18" max="18" width="39.140625" hidden="1" customWidth="1"/>
  </cols>
  <sheetData>
    <row r="1" spans="1:18" s="1" customFormat="1">
      <c r="B1" s="2"/>
      <c r="C1" s="2"/>
      <c r="D1" s="3"/>
      <c r="E1" s="4"/>
      <c r="F1" s="5"/>
      <c r="G1" s="6"/>
      <c r="H1" s="6"/>
      <c r="K1" s="7"/>
    </row>
    <row r="2" spans="1:18" ht="48.75" customHeight="1">
      <c r="B2" s="140"/>
      <c r="C2" s="140"/>
      <c r="D2" s="140"/>
      <c r="E2" s="140"/>
      <c r="F2" s="141" t="s">
        <v>0</v>
      </c>
      <c r="G2" s="142"/>
      <c r="H2" s="142"/>
      <c r="I2" s="142"/>
      <c r="J2" s="142"/>
      <c r="K2" s="142"/>
      <c r="L2" s="142"/>
      <c r="M2" s="142"/>
      <c r="N2" s="142"/>
      <c r="O2" s="143"/>
      <c r="P2" s="144" t="s">
        <v>218</v>
      </c>
      <c r="Q2" s="144"/>
      <c r="R2" s="145"/>
    </row>
    <row r="3" spans="1:18" ht="48.75" customHeight="1">
      <c r="B3" s="140"/>
      <c r="C3" s="140"/>
      <c r="D3" s="140"/>
      <c r="E3" s="140"/>
      <c r="F3" s="146"/>
      <c r="G3" s="147"/>
      <c r="H3" s="147"/>
      <c r="I3" s="147"/>
      <c r="J3" s="147"/>
      <c r="K3" s="147"/>
      <c r="L3" s="147"/>
      <c r="M3" s="147"/>
      <c r="N3" s="147"/>
      <c r="O3" s="148"/>
      <c r="P3" s="144"/>
      <c r="Q3" s="144"/>
      <c r="R3" s="145"/>
    </row>
    <row r="4" spans="1:18" ht="39.75" customHeight="1">
      <c r="A4" s="8"/>
      <c r="B4" s="140"/>
      <c r="C4" s="140"/>
      <c r="D4" s="140"/>
      <c r="E4" s="140"/>
      <c r="F4" s="149"/>
      <c r="G4" s="150"/>
      <c r="H4" s="150"/>
      <c r="I4" s="150"/>
      <c r="J4" s="150"/>
      <c r="K4" s="150"/>
      <c r="L4" s="150"/>
      <c r="M4" s="150"/>
      <c r="N4" s="150"/>
      <c r="O4" s="151"/>
      <c r="P4" s="152"/>
      <c r="Q4" s="152"/>
      <c r="R4" s="153"/>
    </row>
    <row r="5" spans="1:18" ht="39.75" customHeight="1">
      <c r="A5" s="8"/>
      <c r="B5" s="140"/>
      <c r="C5" s="140"/>
      <c r="D5" s="140"/>
      <c r="E5" s="140"/>
      <c r="F5" s="154" t="s">
        <v>1</v>
      </c>
      <c r="G5" s="154"/>
      <c r="H5" s="154"/>
      <c r="I5" s="154"/>
      <c r="J5" s="154"/>
      <c r="K5" s="154"/>
      <c r="L5" s="154"/>
      <c r="M5" s="154"/>
      <c r="N5" s="154"/>
      <c r="O5" s="154"/>
      <c r="P5" s="155" t="s">
        <v>219</v>
      </c>
      <c r="Q5" s="155"/>
      <c r="R5" s="155"/>
    </row>
    <row r="6" spans="1:18" ht="39.75" customHeight="1">
      <c r="A6" s="8"/>
      <c r="B6" s="156"/>
      <c r="C6" s="156"/>
      <c r="D6" s="156"/>
      <c r="E6" s="15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  <c r="Q6" s="158"/>
      <c r="R6" s="158"/>
    </row>
    <row r="7" spans="1:18" ht="39.75" customHeight="1">
      <c r="A7" s="8"/>
      <c r="B7" s="156"/>
      <c r="C7" s="156"/>
      <c r="D7" s="156"/>
      <c r="E7" s="15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8"/>
      <c r="Q7" s="158"/>
      <c r="R7" s="158"/>
    </row>
    <row r="8" spans="1:18" ht="42" customHeight="1">
      <c r="A8" s="9"/>
      <c r="B8" s="131" t="s">
        <v>2</v>
      </c>
      <c r="C8" s="131"/>
      <c r="D8" s="131"/>
      <c r="E8" s="131"/>
      <c r="F8" s="132" t="s">
        <v>3</v>
      </c>
      <c r="G8" s="133"/>
      <c r="H8" s="133"/>
      <c r="I8" s="133"/>
      <c r="J8" s="133"/>
      <c r="K8" s="134"/>
      <c r="L8" s="134"/>
      <c r="M8" s="10"/>
      <c r="N8" s="10"/>
      <c r="O8" s="10"/>
      <c r="P8" s="10"/>
      <c r="Q8" s="10"/>
      <c r="R8" s="10"/>
    </row>
    <row r="9" spans="1:18" ht="34.5" customHeight="1">
      <c r="A9" s="11"/>
      <c r="B9" s="135" t="s">
        <v>4</v>
      </c>
      <c r="C9" s="135"/>
      <c r="D9" s="135"/>
      <c r="E9" s="135"/>
      <c r="F9" s="136" t="s">
        <v>5</v>
      </c>
      <c r="G9" s="137"/>
      <c r="H9" s="137"/>
      <c r="I9" s="137"/>
      <c r="J9" s="137"/>
      <c r="K9" s="12"/>
      <c r="L9" s="136" t="s">
        <v>6</v>
      </c>
      <c r="M9" s="137"/>
      <c r="N9" s="137"/>
      <c r="O9" s="137"/>
      <c r="P9" s="137"/>
      <c r="Q9" s="138"/>
      <c r="R9" s="139"/>
    </row>
    <row r="10" spans="1:18" ht="32.25" customHeight="1">
      <c r="A10" s="11"/>
      <c r="B10" s="13"/>
      <c r="C10" s="111" t="s">
        <v>7</v>
      </c>
      <c r="D10" s="112"/>
      <c r="E10" s="113"/>
      <c r="F10" s="114" t="s">
        <v>8</v>
      </c>
      <c r="G10" s="115"/>
      <c r="H10" s="115"/>
      <c r="I10" s="115"/>
      <c r="J10" s="116"/>
      <c r="K10" s="117" t="s">
        <v>9</v>
      </c>
      <c r="L10" s="118"/>
      <c r="M10" s="124" t="s">
        <v>10</v>
      </c>
      <c r="N10" s="125"/>
      <c r="O10" s="125"/>
      <c r="P10" s="125"/>
      <c r="Q10" s="125"/>
      <c r="R10" s="126"/>
    </row>
    <row r="11" spans="1:18" s="21" customFormat="1" ht="74.45" customHeight="1" thickBot="1">
      <c r="A11" s="11"/>
      <c r="B11" s="14" t="s">
        <v>11</v>
      </c>
      <c r="C11" s="15" t="s">
        <v>12</v>
      </c>
      <c r="D11" s="15" t="s">
        <v>13</v>
      </c>
      <c r="E11" s="15" t="s">
        <v>14</v>
      </c>
      <c r="F11" s="16" t="s">
        <v>15</v>
      </c>
      <c r="G11" s="16" t="s">
        <v>16</v>
      </c>
      <c r="H11" s="127" t="s">
        <v>17</v>
      </c>
      <c r="I11" s="128"/>
      <c r="J11" s="17" t="s">
        <v>18</v>
      </c>
      <c r="K11" s="18" t="s">
        <v>19</v>
      </c>
      <c r="L11" s="18" t="s">
        <v>20</v>
      </c>
      <c r="M11" s="19" t="s">
        <v>15</v>
      </c>
      <c r="N11" s="19" t="s">
        <v>16</v>
      </c>
      <c r="O11" s="129" t="s">
        <v>17</v>
      </c>
      <c r="P11" s="130"/>
      <c r="Q11" s="20" t="s">
        <v>18</v>
      </c>
      <c r="R11" s="20" t="s">
        <v>21</v>
      </c>
    </row>
    <row r="12" spans="1:18" ht="264" customHeight="1">
      <c r="A12" s="11"/>
      <c r="B12" s="22"/>
      <c r="C12" s="23" t="s">
        <v>22</v>
      </c>
      <c r="D12" s="24" t="s">
        <v>23</v>
      </c>
      <c r="E12" s="24" t="s">
        <v>24</v>
      </c>
      <c r="F12" s="25">
        <v>3</v>
      </c>
      <c r="G12" s="25">
        <v>1</v>
      </c>
      <c r="H12" s="25">
        <v>4</v>
      </c>
      <c r="I12" s="26" t="s">
        <v>25</v>
      </c>
      <c r="J12" s="25" t="s">
        <v>26</v>
      </c>
      <c r="K12" s="27" t="s">
        <v>27</v>
      </c>
      <c r="L12" s="119" t="s">
        <v>28</v>
      </c>
      <c r="M12" s="28">
        <v>2</v>
      </c>
      <c r="N12" s="28">
        <v>1</v>
      </c>
      <c r="O12" s="28">
        <f t="shared" ref="O12:O30" si="0">SUM(M12,N12)</f>
        <v>3</v>
      </c>
      <c r="P12" s="29" t="str">
        <f t="shared" ref="P12:P17" si="1">IF(O12=6,"Muy significativo",IF(O12=5,"Significativo",IF(O12=4,"Moderado",IF(O12=3,"Poco significativo","No significativo"))))</f>
        <v>Poco significativo</v>
      </c>
      <c r="Q12" s="28" t="str">
        <f>IF(O12&gt;3,("No  Aceptable"),("Aceptable"))</f>
        <v>Aceptable</v>
      </c>
      <c r="R12" s="28" t="s">
        <v>29</v>
      </c>
    </row>
    <row r="13" spans="1:18" ht="150.75" customHeight="1">
      <c r="A13" s="11"/>
      <c r="B13" s="30"/>
      <c r="C13" s="31" t="s">
        <v>30</v>
      </c>
      <c r="D13" s="32" t="s">
        <v>23</v>
      </c>
      <c r="E13" s="32" t="s">
        <v>24</v>
      </c>
      <c r="F13" s="27">
        <v>3</v>
      </c>
      <c r="G13" s="27">
        <v>1</v>
      </c>
      <c r="H13" s="27">
        <v>4</v>
      </c>
      <c r="I13" s="33" t="s">
        <v>25</v>
      </c>
      <c r="J13" s="27" t="s">
        <v>26</v>
      </c>
      <c r="K13" s="27" t="s">
        <v>31</v>
      </c>
      <c r="L13" s="110"/>
      <c r="M13" s="28">
        <v>2</v>
      </c>
      <c r="N13" s="28">
        <v>1</v>
      </c>
      <c r="O13" s="28">
        <f t="shared" si="0"/>
        <v>3</v>
      </c>
      <c r="P13" s="29" t="str">
        <f t="shared" si="1"/>
        <v>Poco significativo</v>
      </c>
      <c r="Q13" s="28" t="str">
        <f t="shared" ref="Q13:Q37" si="2">IF(O13&gt;3,("No  Aceptable"),("Aceptable"))</f>
        <v>Aceptable</v>
      </c>
      <c r="R13" s="28" t="s">
        <v>32</v>
      </c>
    </row>
    <row r="14" spans="1:18" ht="243" customHeight="1">
      <c r="A14" s="11"/>
      <c r="B14" s="34"/>
      <c r="C14" s="35" t="s">
        <v>33</v>
      </c>
      <c r="D14" s="36" t="s">
        <v>23</v>
      </c>
      <c r="E14" s="32" t="s">
        <v>34</v>
      </c>
      <c r="F14" s="37">
        <v>3</v>
      </c>
      <c r="G14" s="38">
        <v>1</v>
      </c>
      <c r="H14" s="38">
        <v>4</v>
      </c>
      <c r="I14" s="39" t="s">
        <v>25</v>
      </c>
      <c r="J14" s="40" t="s">
        <v>26</v>
      </c>
      <c r="K14" s="27" t="s">
        <v>35</v>
      </c>
      <c r="L14" s="41" t="s">
        <v>36</v>
      </c>
      <c r="M14" s="28">
        <v>2</v>
      </c>
      <c r="N14" s="28">
        <v>1</v>
      </c>
      <c r="O14" s="28">
        <f t="shared" si="0"/>
        <v>3</v>
      </c>
      <c r="P14" s="29" t="str">
        <f t="shared" si="1"/>
        <v>Poco significativo</v>
      </c>
      <c r="Q14" s="28" t="str">
        <f t="shared" si="2"/>
        <v>Aceptable</v>
      </c>
      <c r="R14" s="28" t="s">
        <v>37</v>
      </c>
    </row>
    <row r="15" spans="1:18" ht="93" customHeight="1">
      <c r="A15" s="9"/>
      <c r="B15" s="42"/>
      <c r="C15" s="35" t="s">
        <v>38</v>
      </c>
      <c r="D15" s="36" t="s">
        <v>39</v>
      </c>
      <c r="E15" s="36" t="s">
        <v>40</v>
      </c>
      <c r="F15" s="43">
        <v>2</v>
      </c>
      <c r="G15" s="44">
        <v>1</v>
      </c>
      <c r="H15" s="44">
        <v>3</v>
      </c>
      <c r="I15" s="45" t="s">
        <v>41</v>
      </c>
      <c r="J15" s="46" t="s">
        <v>42</v>
      </c>
      <c r="K15" s="47" t="s">
        <v>43</v>
      </c>
      <c r="L15" s="48" t="s">
        <v>44</v>
      </c>
      <c r="M15" s="46"/>
      <c r="N15" s="46"/>
      <c r="O15" s="28">
        <f t="shared" si="0"/>
        <v>0</v>
      </c>
      <c r="P15" s="29" t="str">
        <f t="shared" si="1"/>
        <v>No significativo</v>
      </c>
      <c r="Q15" s="28" t="str">
        <f t="shared" si="2"/>
        <v>Aceptable</v>
      </c>
      <c r="R15" s="46"/>
    </row>
    <row r="16" spans="1:18" ht="156" customHeight="1">
      <c r="A16" s="9"/>
      <c r="B16" s="42"/>
      <c r="C16" s="35" t="s">
        <v>45</v>
      </c>
      <c r="D16" s="36" t="s">
        <v>46</v>
      </c>
      <c r="E16" s="32" t="s">
        <v>47</v>
      </c>
      <c r="F16" s="43">
        <v>2</v>
      </c>
      <c r="G16" s="44">
        <v>1</v>
      </c>
      <c r="H16" s="44">
        <v>3</v>
      </c>
      <c r="I16" s="45" t="s">
        <v>41</v>
      </c>
      <c r="J16" s="46" t="s">
        <v>42</v>
      </c>
      <c r="K16" s="49" t="s">
        <v>48</v>
      </c>
      <c r="L16" s="48" t="s">
        <v>49</v>
      </c>
      <c r="M16" s="46"/>
      <c r="N16" s="46"/>
      <c r="O16" s="28">
        <f t="shared" si="0"/>
        <v>0</v>
      </c>
      <c r="P16" s="29" t="str">
        <f t="shared" si="1"/>
        <v>No significativo</v>
      </c>
      <c r="Q16" s="28" t="str">
        <f t="shared" si="2"/>
        <v>Aceptable</v>
      </c>
      <c r="R16" s="46"/>
    </row>
    <row r="17" spans="1:250" ht="76.5" customHeight="1">
      <c r="A17" s="50"/>
      <c r="B17" s="51"/>
      <c r="C17" s="120" t="s">
        <v>45</v>
      </c>
      <c r="D17" s="36" t="s">
        <v>50</v>
      </c>
      <c r="E17" s="32" t="s">
        <v>51</v>
      </c>
      <c r="F17" s="52">
        <v>2</v>
      </c>
      <c r="G17" s="36">
        <v>1</v>
      </c>
      <c r="H17" s="52">
        <v>3</v>
      </c>
      <c r="I17" s="45" t="s">
        <v>41</v>
      </c>
      <c r="J17" s="32" t="s">
        <v>42</v>
      </c>
      <c r="K17" s="36" t="s">
        <v>52</v>
      </c>
      <c r="L17" s="32"/>
      <c r="M17" s="28">
        <v>2</v>
      </c>
      <c r="N17" s="28">
        <v>1</v>
      </c>
      <c r="O17" s="28">
        <f t="shared" si="0"/>
        <v>3</v>
      </c>
      <c r="P17" s="29" t="str">
        <f t="shared" si="1"/>
        <v>Poco significativo</v>
      </c>
      <c r="Q17" s="28" t="str">
        <f t="shared" si="2"/>
        <v>Aceptable</v>
      </c>
      <c r="R17" s="32"/>
      <c r="S17" s="50"/>
      <c r="T17" s="53"/>
      <c r="U17" s="50"/>
      <c r="V17" s="53"/>
      <c r="W17" s="50"/>
      <c r="X17" s="53"/>
      <c r="Y17" s="50"/>
      <c r="Z17" s="53"/>
      <c r="AA17" s="50"/>
      <c r="AB17" s="53"/>
      <c r="AC17" s="50"/>
      <c r="AD17" s="53"/>
      <c r="AE17" s="50"/>
      <c r="AF17" s="53"/>
      <c r="AG17" s="50"/>
      <c r="AH17" s="53"/>
      <c r="AI17" s="50"/>
      <c r="AJ17" s="53"/>
      <c r="AK17" s="50"/>
      <c r="AL17" s="53"/>
      <c r="AM17" s="50"/>
      <c r="AN17" s="53"/>
      <c r="AO17" s="50"/>
      <c r="AP17" s="53"/>
      <c r="AQ17" s="50"/>
      <c r="AR17" s="53"/>
      <c r="AS17" s="50"/>
      <c r="AT17" s="53"/>
      <c r="AU17" s="50"/>
      <c r="AV17" s="53"/>
      <c r="AW17" s="50"/>
      <c r="AX17" s="53"/>
      <c r="AY17" s="50"/>
      <c r="AZ17" s="53"/>
      <c r="BA17" s="50"/>
      <c r="BB17" s="53"/>
      <c r="BC17" s="50"/>
      <c r="BD17" s="53"/>
      <c r="BE17" s="50"/>
      <c r="BF17" s="53"/>
      <c r="BG17" s="50"/>
      <c r="BH17" s="53"/>
      <c r="BI17" s="50"/>
      <c r="BJ17" s="53"/>
      <c r="BK17" s="50"/>
      <c r="BL17" s="53"/>
      <c r="BM17" s="50"/>
      <c r="BN17" s="53"/>
      <c r="BO17" s="50"/>
      <c r="BP17" s="53"/>
      <c r="BQ17" s="50"/>
      <c r="BR17" s="53"/>
      <c r="BS17" s="50"/>
      <c r="BT17" s="53"/>
      <c r="BU17" s="50"/>
      <c r="BV17" s="53"/>
      <c r="BW17" s="50"/>
      <c r="BX17" s="53"/>
      <c r="BY17" s="50"/>
      <c r="BZ17" s="53"/>
      <c r="CA17" s="50"/>
      <c r="CB17" s="53"/>
      <c r="CC17" s="50"/>
      <c r="CD17" s="53"/>
      <c r="CE17" s="50"/>
      <c r="CF17" s="53"/>
      <c r="CG17" s="50"/>
      <c r="CH17" s="53"/>
      <c r="CI17" s="50"/>
      <c r="CJ17" s="53"/>
      <c r="CK17" s="50"/>
      <c r="CL17" s="53"/>
      <c r="CM17" s="50"/>
      <c r="CN17" s="53"/>
      <c r="CO17" s="50"/>
      <c r="CP17" s="53" t="s">
        <v>51</v>
      </c>
      <c r="CQ17" s="50" t="s">
        <v>50</v>
      </c>
      <c r="CR17" s="53" t="s">
        <v>51</v>
      </c>
      <c r="CS17" s="50" t="s">
        <v>50</v>
      </c>
      <c r="CT17" s="53" t="s">
        <v>51</v>
      </c>
      <c r="CU17" s="50" t="s">
        <v>50</v>
      </c>
      <c r="CV17" s="53" t="s">
        <v>51</v>
      </c>
      <c r="CW17" s="50" t="s">
        <v>50</v>
      </c>
      <c r="CX17" s="53" t="s">
        <v>51</v>
      </c>
      <c r="CY17" s="50" t="s">
        <v>50</v>
      </c>
      <c r="CZ17" s="53" t="s">
        <v>51</v>
      </c>
      <c r="DA17" s="50" t="s">
        <v>50</v>
      </c>
      <c r="DB17" s="53" t="s">
        <v>51</v>
      </c>
      <c r="DC17" s="50" t="s">
        <v>50</v>
      </c>
      <c r="DD17" s="53" t="s">
        <v>51</v>
      </c>
      <c r="DE17" s="50" t="s">
        <v>50</v>
      </c>
      <c r="DF17" s="53" t="s">
        <v>51</v>
      </c>
      <c r="DG17" s="50" t="s">
        <v>50</v>
      </c>
      <c r="DH17" s="53" t="s">
        <v>51</v>
      </c>
      <c r="DI17" s="50" t="s">
        <v>50</v>
      </c>
      <c r="DJ17" s="53" t="s">
        <v>51</v>
      </c>
      <c r="DK17" s="50" t="s">
        <v>50</v>
      </c>
      <c r="DL17" s="53" t="s">
        <v>51</v>
      </c>
      <c r="DM17" s="50" t="s">
        <v>50</v>
      </c>
      <c r="DN17" s="53" t="s">
        <v>51</v>
      </c>
      <c r="DO17" s="50" t="s">
        <v>50</v>
      </c>
      <c r="DP17" s="53" t="s">
        <v>51</v>
      </c>
      <c r="DQ17" s="50" t="s">
        <v>50</v>
      </c>
      <c r="DR17" s="53" t="s">
        <v>51</v>
      </c>
      <c r="DS17" s="50" t="s">
        <v>50</v>
      </c>
      <c r="DT17" s="53" t="s">
        <v>51</v>
      </c>
      <c r="DU17" s="50" t="s">
        <v>50</v>
      </c>
      <c r="DV17" s="53" t="s">
        <v>51</v>
      </c>
      <c r="DW17" s="50" t="s">
        <v>50</v>
      </c>
      <c r="DX17" s="53" t="s">
        <v>51</v>
      </c>
      <c r="DY17" s="50" t="s">
        <v>50</v>
      </c>
      <c r="DZ17" s="53" t="s">
        <v>51</v>
      </c>
      <c r="EA17" s="50" t="s">
        <v>50</v>
      </c>
      <c r="EB17" s="53" t="s">
        <v>51</v>
      </c>
      <c r="EC17" s="50" t="s">
        <v>50</v>
      </c>
      <c r="ED17" s="53" t="s">
        <v>51</v>
      </c>
      <c r="EE17" s="50" t="s">
        <v>50</v>
      </c>
      <c r="EF17" s="53" t="s">
        <v>51</v>
      </c>
      <c r="EG17" s="50" t="s">
        <v>50</v>
      </c>
      <c r="EH17" s="53" t="s">
        <v>51</v>
      </c>
      <c r="EI17" s="50" t="s">
        <v>50</v>
      </c>
      <c r="EJ17" s="53" t="s">
        <v>51</v>
      </c>
      <c r="EK17" s="50" t="s">
        <v>50</v>
      </c>
      <c r="EL17" s="53" t="s">
        <v>51</v>
      </c>
      <c r="EM17" s="50" t="s">
        <v>50</v>
      </c>
      <c r="EN17" s="53" t="s">
        <v>51</v>
      </c>
      <c r="EO17" s="50" t="s">
        <v>50</v>
      </c>
      <c r="EP17" s="53" t="s">
        <v>51</v>
      </c>
      <c r="EQ17" s="50" t="s">
        <v>50</v>
      </c>
      <c r="ER17" s="53" t="s">
        <v>51</v>
      </c>
      <c r="ES17" s="50" t="s">
        <v>50</v>
      </c>
      <c r="ET17" s="53" t="s">
        <v>51</v>
      </c>
      <c r="EU17" s="50" t="s">
        <v>50</v>
      </c>
      <c r="EV17" s="53" t="s">
        <v>51</v>
      </c>
      <c r="EW17" s="50" t="s">
        <v>50</v>
      </c>
      <c r="EX17" s="53" t="s">
        <v>51</v>
      </c>
      <c r="EY17" s="50" t="s">
        <v>50</v>
      </c>
      <c r="EZ17" s="53" t="s">
        <v>51</v>
      </c>
      <c r="FA17" s="50" t="s">
        <v>50</v>
      </c>
      <c r="FB17" s="53" t="s">
        <v>51</v>
      </c>
      <c r="FC17" s="50" t="s">
        <v>50</v>
      </c>
      <c r="FD17" s="53" t="s">
        <v>51</v>
      </c>
      <c r="FE17" s="50" t="s">
        <v>50</v>
      </c>
      <c r="FF17" s="53" t="s">
        <v>51</v>
      </c>
      <c r="FG17" s="50" t="s">
        <v>50</v>
      </c>
      <c r="FH17" s="53" t="s">
        <v>51</v>
      </c>
      <c r="FI17" s="50" t="s">
        <v>50</v>
      </c>
      <c r="FJ17" s="53" t="s">
        <v>51</v>
      </c>
      <c r="FK17" s="50" t="s">
        <v>50</v>
      </c>
      <c r="FL17" s="53" t="s">
        <v>51</v>
      </c>
      <c r="FM17" s="50" t="s">
        <v>50</v>
      </c>
      <c r="FN17" s="53" t="s">
        <v>51</v>
      </c>
      <c r="FO17" s="50" t="s">
        <v>50</v>
      </c>
      <c r="FP17" s="53" t="s">
        <v>51</v>
      </c>
      <c r="FQ17" s="50" t="s">
        <v>50</v>
      </c>
      <c r="FR17" s="53" t="s">
        <v>51</v>
      </c>
      <c r="FS17" s="50" t="s">
        <v>50</v>
      </c>
      <c r="FT17" s="53" t="s">
        <v>51</v>
      </c>
      <c r="FU17" s="50" t="s">
        <v>50</v>
      </c>
      <c r="FV17" s="53" t="s">
        <v>51</v>
      </c>
      <c r="FW17" s="50" t="s">
        <v>50</v>
      </c>
      <c r="FX17" s="53" t="s">
        <v>51</v>
      </c>
      <c r="FY17" s="50" t="s">
        <v>50</v>
      </c>
      <c r="FZ17" s="53" t="s">
        <v>51</v>
      </c>
      <c r="GA17" s="50" t="s">
        <v>50</v>
      </c>
      <c r="GB17" s="53" t="s">
        <v>51</v>
      </c>
      <c r="GC17" s="50" t="s">
        <v>50</v>
      </c>
      <c r="GD17" s="53" t="s">
        <v>51</v>
      </c>
      <c r="GE17" s="50" t="s">
        <v>50</v>
      </c>
      <c r="GF17" s="53" t="s">
        <v>51</v>
      </c>
      <c r="GG17" s="50" t="s">
        <v>50</v>
      </c>
      <c r="GH17" s="53" t="s">
        <v>51</v>
      </c>
      <c r="GI17" s="50" t="s">
        <v>50</v>
      </c>
      <c r="GJ17" s="53" t="s">
        <v>51</v>
      </c>
      <c r="GK17" s="50" t="s">
        <v>50</v>
      </c>
      <c r="GL17" s="53" t="s">
        <v>51</v>
      </c>
      <c r="GM17" s="50" t="s">
        <v>50</v>
      </c>
      <c r="GN17" s="53" t="s">
        <v>51</v>
      </c>
      <c r="GO17" s="50" t="s">
        <v>50</v>
      </c>
      <c r="GP17" s="53" t="s">
        <v>51</v>
      </c>
      <c r="GQ17" s="50" t="s">
        <v>50</v>
      </c>
      <c r="GR17" s="53" t="s">
        <v>51</v>
      </c>
      <c r="GS17" s="50" t="s">
        <v>50</v>
      </c>
      <c r="GT17" s="53" t="s">
        <v>51</v>
      </c>
      <c r="GU17" s="50" t="s">
        <v>50</v>
      </c>
      <c r="GV17" s="53" t="s">
        <v>51</v>
      </c>
      <c r="GW17" s="50" t="s">
        <v>50</v>
      </c>
      <c r="GX17" s="53" t="s">
        <v>51</v>
      </c>
      <c r="GY17" s="50" t="s">
        <v>50</v>
      </c>
      <c r="GZ17" s="53" t="s">
        <v>51</v>
      </c>
      <c r="HA17" s="50" t="s">
        <v>50</v>
      </c>
      <c r="HB17" s="53" t="s">
        <v>51</v>
      </c>
      <c r="HC17" s="50" t="s">
        <v>50</v>
      </c>
      <c r="HD17" s="53" t="s">
        <v>51</v>
      </c>
      <c r="HE17" s="50" t="s">
        <v>50</v>
      </c>
      <c r="HF17" s="53" t="s">
        <v>51</v>
      </c>
      <c r="HG17" s="50" t="s">
        <v>50</v>
      </c>
      <c r="HH17" s="53" t="s">
        <v>51</v>
      </c>
      <c r="HI17" s="50" t="s">
        <v>50</v>
      </c>
      <c r="HJ17" s="53" t="s">
        <v>51</v>
      </c>
      <c r="HK17" s="50" t="s">
        <v>50</v>
      </c>
      <c r="HL17" s="53" t="s">
        <v>51</v>
      </c>
      <c r="HM17" s="50" t="s">
        <v>50</v>
      </c>
      <c r="HN17" s="53" t="s">
        <v>51</v>
      </c>
      <c r="HO17" s="50" t="s">
        <v>50</v>
      </c>
      <c r="HP17" s="53" t="s">
        <v>51</v>
      </c>
      <c r="HQ17" s="50" t="s">
        <v>50</v>
      </c>
      <c r="HR17" s="53" t="s">
        <v>51</v>
      </c>
      <c r="HS17" s="50" t="s">
        <v>50</v>
      </c>
      <c r="HT17" s="53" t="s">
        <v>51</v>
      </c>
      <c r="HU17" s="50" t="s">
        <v>50</v>
      </c>
      <c r="HV17" s="53" t="s">
        <v>51</v>
      </c>
      <c r="HW17" s="50" t="s">
        <v>50</v>
      </c>
      <c r="HX17" s="53" t="s">
        <v>51</v>
      </c>
      <c r="HY17" s="50" t="s">
        <v>50</v>
      </c>
      <c r="HZ17" s="53" t="s">
        <v>51</v>
      </c>
      <c r="IA17" s="50" t="s">
        <v>50</v>
      </c>
      <c r="IB17" s="53" t="s">
        <v>51</v>
      </c>
      <c r="IC17" s="50" t="s">
        <v>50</v>
      </c>
      <c r="ID17" s="53" t="s">
        <v>51</v>
      </c>
      <c r="IE17" s="50" t="s">
        <v>50</v>
      </c>
      <c r="IF17" s="53" t="s">
        <v>51</v>
      </c>
      <c r="IG17" s="50" t="s">
        <v>50</v>
      </c>
      <c r="IH17" s="53" t="s">
        <v>51</v>
      </c>
      <c r="II17" s="50" t="s">
        <v>50</v>
      </c>
      <c r="IJ17" s="53" t="s">
        <v>51</v>
      </c>
      <c r="IK17" s="50" t="s">
        <v>50</v>
      </c>
      <c r="IL17" s="53" t="s">
        <v>51</v>
      </c>
      <c r="IM17" s="50" t="s">
        <v>50</v>
      </c>
      <c r="IN17" s="53" t="s">
        <v>51</v>
      </c>
      <c r="IO17" s="50" t="s">
        <v>50</v>
      </c>
      <c r="IP17" s="53" t="s">
        <v>51</v>
      </c>
    </row>
    <row r="18" spans="1:250" ht="280.5" customHeight="1">
      <c r="A18" s="11"/>
      <c r="B18" s="34"/>
      <c r="C18" s="121"/>
      <c r="D18" s="54" t="s">
        <v>53</v>
      </c>
      <c r="E18" s="32" t="s">
        <v>54</v>
      </c>
      <c r="F18" s="37">
        <v>3</v>
      </c>
      <c r="G18" s="38">
        <v>1</v>
      </c>
      <c r="H18" s="38">
        <v>4</v>
      </c>
      <c r="I18" s="39" t="s">
        <v>25</v>
      </c>
      <c r="J18" s="40" t="s">
        <v>26</v>
      </c>
      <c r="K18" s="55" t="s">
        <v>55</v>
      </c>
      <c r="L18" s="41"/>
      <c r="M18" s="40">
        <v>2</v>
      </c>
      <c r="N18" s="40">
        <v>1</v>
      </c>
      <c r="O18" s="28">
        <f t="shared" si="0"/>
        <v>3</v>
      </c>
      <c r="P18" s="29" t="str">
        <f t="shared" ref="P18:P38" si="3">IF(O18=6,"Muy significativo",IF(O18=5,"Significativo",IF(O18=4,"Moderado",IF(O18=3,"Poco significativo","No significativo"))))</f>
        <v>Poco significativo</v>
      </c>
      <c r="Q18" s="28" t="str">
        <f t="shared" si="2"/>
        <v>Aceptable</v>
      </c>
      <c r="R18" s="56" t="s">
        <v>56</v>
      </c>
    </row>
    <row r="19" spans="1:250" ht="282" customHeight="1" thickBot="1">
      <c r="A19" s="11"/>
      <c r="B19" s="34"/>
      <c r="C19" s="35" t="s">
        <v>57</v>
      </c>
      <c r="D19" s="54" t="s">
        <v>23</v>
      </c>
      <c r="E19" s="36" t="s">
        <v>58</v>
      </c>
      <c r="F19" s="37">
        <v>3</v>
      </c>
      <c r="G19" s="38">
        <v>1</v>
      </c>
      <c r="H19" s="38">
        <v>4</v>
      </c>
      <c r="I19" s="33" t="s">
        <v>25</v>
      </c>
      <c r="J19" s="27" t="s">
        <v>26</v>
      </c>
      <c r="K19" s="57" t="s">
        <v>59</v>
      </c>
      <c r="L19" s="41" t="s">
        <v>60</v>
      </c>
      <c r="M19" s="40">
        <v>2</v>
      </c>
      <c r="N19" s="40">
        <v>1</v>
      </c>
      <c r="O19" s="28">
        <f t="shared" si="0"/>
        <v>3</v>
      </c>
      <c r="P19" s="29" t="str">
        <f t="shared" si="3"/>
        <v>Poco significativo</v>
      </c>
      <c r="Q19" s="28" t="str">
        <f t="shared" si="2"/>
        <v>Aceptable</v>
      </c>
      <c r="R19" s="28" t="s">
        <v>56</v>
      </c>
    </row>
    <row r="20" spans="1:250" ht="262.5" customHeight="1">
      <c r="A20" s="11"/>
      <c r="B20" s="34"/>
      <c r="C20" s="122" t="s">
        <v>61</v>
      </c>
      <c r="D20" s="102" t="s">
        <v>23</v>
      </c>
      <c r="E20" s="36" t="s">
        <v>58</v>
      </c>
      <c r="F20" s="37">
        <v>3</v>
      </c>
      <c r="G20" s="38">
        <v>1</v>
      </c>
      <c r="H20" s="38">
        <v>4</v>
      </c>
      <c r="I20" s="33" t="s">
        <v>25</v>
      </c>
      <c r="J20" s="27" t="s">
        <v>26</v>
      </c>
      <c r="K20" s="57" t="s">
        <v>62</v>
      </c>
      <c r="L20" s="119" t="s">
        <v>63</v>
      </c>
      <c r="M20" s="27">
        <v>2</v>
      </c>
      <c r="N20" s="27">
        <v>1</v>
      </c>
      <c r="O20" s="28">
        <f t="shared" si="0"/>
        <v>3</v>
      </c>
      <c r="P20" s="29" t="str">
        <f t="shared" si="3"/>
        <v>Poco significativo</v>
      </c>
      <c r="Q20" s="28" t="str">
        <f t="shared" si="2"/>
        <v>Aceptable</v>
      </c>
      <c r="R20" s="28" t="s">
        <v>56</v>
      </c>
    </row>
    <row r="21" spans="1:250" ht="232.5">
      <c r="A21" s="11"/>
      <c r="B21" s="34"/>
      <c r="C21" s="123"/>
      <c r="D21" s="104"/>
      <c r="E21" s="36" t="s">
        <v>64</v>
      </c>
      <c r="F21" s="37">
        <v>3</v>
      </c>
      <c r="G21" s="38">
        <v>1</v>
      </c>
      <c r="H21" s="38">
        <v>4</v>
      </c>
      <c r="I21" s="33" t="s">
        <v>25</v>
      </c>
      <c r="J21" s="27" t="s">
        <v>26</v>
      </c>
      <c r="K21" s="27" t="s">
        <v>65</v>
      </c>
      <c r="L21" s="110"/>
      <c r="M21" s="27">
        <v>2</v>
      </c>
      <c r="N21" s="27">
        <v>1</v>
      </c>
      <c r="O21" s="28">
        <f t="shared" si="0"/>
        <v>3</v>
      </c>
      <c r="P21" s="29" t="str">
        <f t="shared" si="3"/>
        <v>Poco significativo</v>
      </c>
      <c r="Q21" s="28" t="str">
        <f t="shared" si="2"/>
        <v>Aceptable</v>
      </c>
      <c r="R21" s="28" t="s">
        <v>56</v>
      </c>
    </row>
    <row r="22" spans="1:250" ht="139.5" customHeight="1">
      <c r="A22" s="9"/>
      <c r="B22" s="42"/>
      <c r="C22" s="35" t="s">
        <v>66</v>
      </c>
      <c r="D22" s="40" t="s">
        <v>67</v>
      </c>
      <c r="E22" s="40" t="s">
        <v>68</v>
      </c>
      <c r="F22" s="43">
        <v>2</v>
      </c>
      <c r="G22" s="44">
        <v>1</v>
      </c>
      <c r="H22" s="44">
        <v>3</v>
      </c>
      <c r="I22" s="58" t="s">
        <v>41</v>
      </c>
      <c r="J22" s="46" t="s">
        <v>42</v>
      </c>
      <c r="K22" s="59" t="s">
        <v>69</v>
      </c>
      <c r="L22" s="48" t="s">
        <v>70</v>
      </c>
      <c r="M22" s="46"/>
      <c r="N22" s="46"/>
      <c r="O22" s="28">
        <f t="shared" si="0"/>
        <v>0</v>
      </c>
      <c r="P22" s="29" t="str">
        <f>IF(O22=6,"Muy significativo",IF(O22=5,"Significativo",IF(O22=4,"Moderado",IF(O22=3,"Poco significativo","No significativo"))))</f>
        <v>No significativo</v>
      </c>
      <c r="Q22" s="28" t="str">
        <f t="shared" si="2"/>
        <v>Aceptable</v>
      </c>
      <c r="R22" s="46"/>
    </row>
    <row r="23" spans="1:250" ht="408.75" customHeight="1">
      <c r="A23" s="11"/>
      <c r="B23" s="60"/>
      <c r="C23" s="105" t="s">
        <v>71</v>
      </c>
      <c r="D23" s="36" t="s">
        <v>72</v>
      </c>
      <c r="E23" s="40" t="s">
        <v>73</v>
      </c>
      <c r="F23" s="38">
        <v>3</v>
      </c>
      <c r="G23" s="38">
        <v>1</v>
      </c>
      <c r="H23" s="38">
        <v>4</v>
      </c>
      <c r="I23" s="33" t="s">
        <v>25</v>
      </c>
      <c r="J23" s="40" t="s">
        <v>26</v>
      </c>
      <c r="K23" s="27" t="s">
        <v>74</v>
      </c>
      <c r="L23" s="109" t="s">
        <v>75</v>
      </c>
      <c r="M23" s="27">
        <v>2</v>
      </c>
      <c r="N23" s="27">
        <v>1</v>
      </c>
      <c r="O23" s="28">
        <f t="shared" si="0"/>
        <v>3</v>
      </c>
      <c r="P23" s="29" t="str">
        <f t="shared" si="3"/>
        <v>Poco significativo</v>
      </c>
      <c r="Q23" s="28" t="str">
        <f t="shared" si="2"/>
        <v>Aceptable</v>
      </c>
      <c r="R23" s="40" t="s">
        <v>76</v>
      </c>
    </row>
    <row r="24" spans="1:250" ht="324.75" customHeight="1">
      <c r="A24" s="11"/>
      <c r="B24" s="60"/>
      <c r="C24" s="105"/>
      <c r="D24" s="36" t="s">
        <v>77</v>
      </c>
      <c r="E24" s="40" t="s">
        <v>78</v>
      </c>
      <c r="F24" s="38">
        <v>3</v>
      </c>
      <c r="G24" s="38">
        <v>1</v>
      </c>
      <c r="H24" s="38">
        <v>4</v>
      </c>
      <c r="I24" s="33" t="s">
        <v>25</v>
      </c>
      <c r="J24" s="40" t="s">
        <v>26</v>
      </c>
      <c r="K24" s="57" t="s">
        <v>79</v>
      </c>
      <c r="L24" s="110"/>
      <c r="M24" s="27">
        <v>2</v>
      </c>
      <c r="N24" s="27">
        <v>1</v>
      </c>
      <c r="O24" s="28">
        <f t="shared" si="0"/>
        <v>3</v>
      </c>
      <c r="P24" s="29" t="str">
        <f t="shared" si="3"/>
        <v>Poco significativo</v>
      </c>
      <c r="Q24" s="28" t="str">
        <f t="shared" si="2"/>
        <v>Aceptable</v>
      </c>
      <c r="R24" s="61" t="s">
        <v>80</v>
      </c>
    </row>
    <row r="25" spans="1:250" ht="255.75">
      <c r="A25" s="11"/>
      <c r="B25" s="34"/>
      <c r="C25" s="100" t="s">
        <v>81</v>
      </c>
      <c r="D25" s="106" t="s">
        <v>82</v>
      </c>
      <c r="E25" s="32" t="s">
        <v>64</v>
      </c>
      <c r="F25" s="52">
        <v>3</v>
      </c>
      <c r="G25" s="52">
        <v>1</v>
      </c>
      <c r="H25" s="52">
        <v>4</v>
      </c>
      <c r="I25" s="33" t="s">
        <v>25</v>
      </c>
      <c r="J25" s="32" t="s">
        <v>26</v>
      </c>
      <c r="K25" s="32" t="s">
        <v>83</v>
      </c>
      <c r="L25" s="32" t="s">
        <v>84</v>
      </c>
      <c r="M25" s="52">
        <v>2</v>
      </c>
      <c r="N25" s="52">
        <v>1</v>
      </c>
      <c r="O25" s="28">
        <f t="shared" si="0"/>
        <v>3</v>
      </c>
      <c r="P25" s="29" t="str">
        <f t="shared" si="3"/>
        <v>Poco significativo</v>
      </c>
      <c r="Q25" s="28" t="str">
        <f t="shared" si="2"/>
        <v>Aceptable</v>
      </c>
      <c r="R25" s="56" t="s">
        <v>85</v>
      </c>
    </row>
    <row r="26" spans="1:250" ht="93">
      <c r="A26" s="11"/>
      <c r="B26" s="34"/>
      <c r="C26" s="101"/>
      <c r="D26" s="108"/>
      <c r="E26" s="62" t="s">
        <v>86</v>
      </c>
      <c r="F26" s="52">
        <v>3</v>
      </c>
      <c r="G26" s="52">
        <v>1</v>
      </c>
      <c r="H26" s="52">
        <v>4</v>
      </c>
      <c r="I26" s="33" t="s">
        <v>25</v>
      </c>
      <c r="J26" s="32" t="s">
        <v>26</v>
      </c>
      <c r="K26" s="32" t="s">
        <v>87</v>
      </c>
      <c r="L26" s="32"/>
      <c r="M26" s="52">
        <v>2</v>
      </c>
      <c r="N26" s="52">
        <v>1</v>
      </c>
      <c r="O26" s="28">
        <f t="shared" si="0"/>
        <v>3</v>
      </c>
      <c r="P26" s="29" t="str">
        <f t="shared" si="3"/>
        <v>Poco significativo</v>
      </c>
      <c r="Q26" s="28" t="str">
        <f t="shared" si="2"/>
        <v>Aceptable</v>
      </c>
      <c r="R26" s="56" t="s">
        <v>88</v>
      </c>
    </row>
    <row r="27" spans="1:250" ht="325.5">
      <c r="A27" s="11"/>
      <c r="B27" s="34"/>
      <c r="C27" s="99" t="s">
        <v>89</v>
      </c>
      <c r="D27" s="106" t="s">
        <v>82</v>
      </c>
      <c r="E27" s="52" t="s">
        <v>90</v>
      </c>
      <c r="F27" s="52">
        <v>3</v>
      </c>
      <c r="G27" s="52">
        <v>1</v>
      </c>
      <c r="H27" s="52">
        <v>4</v>
      </c>
      <c r="I27" s="33" t="s">
        <v>25</v>
      </c>
      <c r="J27" s="32" t="s">
        <v>26</v>
      </c>
      <c r="K27" s="32" t="s">
        <v>91</v>
      </c>
      <c r="L27" s="32" t="s">
        <v>92</v>
      </c>
      <c r="M27" s="52">
        <v>2</v>
      </c>
      <c r="N27" s="52">
        <v>1</v>
      </c>
      <c r="O27" s="28">
        <f t="shared" si="0"/>
        <v>3</v>
      </c>
      <c r="P27" s="29" t="str">
        <f t="shared" si="3"/>
        <v>Poco significativo</v>
      </c>
      <c r="Q27" s="28" t="str">
        <f t="shared" si="2"/>
        <v>Aceptable</v>
      </c>
      <c r="R27" s="56" t="s">
        <v>85</v>
      </c>
    </row>
    <row r="28" spans="1:250" ht="93">
      <c r="A28" s="11"/>
      <c r="B28" s="34"/>
      <c r="C28" s="101"/>
      <c r="D28" s="108"/>
      <c r="E28" s="62" t="s">
        <v>86</v>
      </c>
      <c r="F28" s="63">
        <v>3</v>
      </c>
      <c r="G28" s="63">
        <v>1</v>
      </c>
      <c r="H28" s="63">
        <v>4</v>
      </c>
      <c r="I28" s="33" t="s">
        <v>25</v>
      </c>
      <c r="J28" s="64" t="s">
        <v>26</v>
      </c>
      <c r="K28" s="64" t="s">
        <v>87</v>
      </c>
      <c r="L28" s="64"/>
      <c r="M28" s="63">
        <v>2</v>
      </c>
      <c r="N28" s="63">
        <v>1</v>
      </c>
      <c r="O28" s="28">
        <f t="shared" si="0"/>
        <v>3</v>
      </c>
      <c r="P28" s="29" t="str">
        <f t="shared" si="3"/>
        <v>Poco significativo</v>
      </c>
      <c r="Q28" s="28" t="str">
        <f t="shared" si="2"/>
        <v>Aceptable</v>
      </c>
      <c r="R28" s="56" t="s">
        <v>88</v>
      </c>
    </row>
    <row r="29" spans="1:250" ht="348.75">
      <c r="A29" s="11"/>
      <c r="B29" s="34"/>
      <c r="C29" s="99" t="s">
        <v>93</v>
      </c>
      <c r="D29" s="106" t="s">
        <v>82</v>
      </c>
      <c r="E29" s="52" t="s">
        <v>90</v>
      </c>
      <c r="F29" s="52">
        <v>3</v>
      </c>
      <c r="G29" s="52">
        <v>1</v>
      </c>
      <c r="H29" s="52">
        <v>4</v>
      </c>
      <c r="I29" s="33" t="s">
        <v>25</v>
      </c>
      <c r="J29" s="32" t="s">
        <v>26</v>
      </c>
      <c r="K29" s="32" t="s">
        <v>94</v>
      </c>
      <c r="L29" s="32" t="s">
        <v>92</v>
      </c>
      <c r="M29" s="52">
        <v>2</v>
      </c>
      <c r="N29" s="52">
        <v>1</v>
      </c>
      <c r="O29" s="27">
        <f t="shared" si="0"/>
        <v>3</v>
      </c>
      <c r="P29" s="29" t="str">
        <f t="shared" si="3"/>
        <v>Poco significativo</v>
      </c>
      <c r="Q29" s="28" t="str">
        <f t="shared" si="2"/>
        <v>Aceptable</v>
      </c>
      <c r="R29" s="56" t="s">
        <v>85</v>
      </c>
    </row>
    <row r="30" spans="1:250" ht="99" customHeight="1">
      <c r="A30" s="11"/>
      <c r="B30" s="34"/>
      <c r="C30" s="101"/>
      <c r="D30" s="108"/>
      <c r="E30" s="62" t="s">
        <v>86</v>
      </c>
      <c r="F30" s="65">
        <v>3</v>
      </c>
      <c r="G30" s="65">
        <v>1</v>
      </c>
      <c r="H30" s="65">
        <v>4</v>
      </c>
      <c r="I30" s="33" t="s">
        <v>25</v>
      </c>
      <c r="J30" s="62" t="s">
        <v>26</v>
      </c>
      <c r="K30" s="62" t="s">
        <v>87</v>
      </c>
      <c r="L30" s="62"/>
      <c r="M30" s="65">
        <v>2</v>
      </c>
      <c r="N30" s="65">
        <v>1</v>
      </c>
      <c r="O30" s="65">
        <f t="shared" si="0"/>
        <v>3</v>
      </c>
      <c r="P30" s="29" t="str">
        <f t="shared" si="3"/>
        <v>Poco significativo</v>
      </c>
      <c r="Q30" s="62" t="str">
        <f t="shared" si="2"/>
        <v>Aceptable</v>
      </c>
      <c r="R30" s="62" t="s">
        <v>88</v>
      </c>
    </row>
    <row r="31" spans="1:250" ht="325.5">
      <c r="A31" s="11"/>
      <c r="B31" s="34"/>
      <c r="C31" s="99" t="s">
        <v>95</v>
      </c>
      <c r="D31" s="32" t="s">
        <v>96</v>
      </c>
      <c r="E31" s="32" t="s">
        <v>97</v>
      </c>
      <c r="F31" s="27">
        <v>3</v>
      </c>
      <c r="G31" s="27">
        <v>1</v>
      </c>
      <c r="H31" s="27">
        <v>4</v>
      </c>
      <c r="I31" s="33" t="s">
        <v>25</v>
      </c>
      <c r="J31" s="27" t="str">
        <f t="shared" ref="J31:J37" si="4">IF(H31&gt;3,("No Aceptable"),("Aceptable"))</f>
        <v>No Aceptable</v>
      </c>
      <c r="K31" s="27" t="s">
        <v>98</v>
      </c>
      <c r="L31" s="27" t="s">
        <v>99</v>
      </c>
      <c r="M31" s="27">
        <v>2</v>
      </c>
      <c r="N31" s="27">
        <v>1</v>
      </c>
      <c r="O31" s="27">
        <v>3</v>
      </c>
      <c r="P31" s="29" t="str">
        <f t="shared" si="3"/>
        <v>Poco significativo</v>
      </c>
      <c r="Q31" s="27" t="str">
        <f t="shared" si="2"/>
        <v>Aceptable</v>
      </c>
      <c r="R31" s="36" t="s">
        <v>100</v>
      </c>
    </row>
    <row r="32" spans="1:250" ht="137.25" customHeight="1">
      <c r="A32" s="11"/>
      <c r="B32" s="34"/>
      <c r="C32" s="100"/>
      <c r="D32" s="40" t="s">
        <v>101</v>
      </c>
      <c r="E32" s="40" t="s">
        <v>102</v>
      </c>
      <c r="F32" s="27">
        <v>2</v>
      </c>
      <c r="G32" s="27">
        <v>2</v>
      </c>
      <c r="H32" s="27">
        <v>4</v>
      </c>
      <c r="I32" s="33" t="s">
        <v>25</v>
      </c>
      <c r="J32" s="27" t="str">
        <f t="shared" si="4"/>
        <v>No Aceptable</v>
      </c>
      <c r="K32" s="27" t="s">
        <v>103</v>
      </c>
      <c r="L32" s="27" t="s">
        <v>104</v>
      </c>
      <c r="M32" s="27">
        <v>2</v>
      </c>
      <c r="N32" s="27">
        <v>1</v>
      </c>
      <c r="O32" s="27">
        <v>3</v>
      </c>
      <c r="P32" s="29" t="str">
        <f t="shared" si="3"/>
        <v>Poco significativo</v>
      </c>
      <c r="Q32" s="27" t="str">
        <f t="shared" si="2"/>
        <v>Aceptable</v>
      </c>
      <c r="R32" s="27" t="s">
        <v>105</v>
      </c>
    </row>
    <row r="33" spans="1:18" ht="165" customHeight="1">
      <c r="A33" s="11"/>
      <c r="B33" s="34"/>
      <c r="C33" s="100"/>
      <c r="D33" s="40" t="s">
        <v>106</v>
      </c>
      <c r="E33" s="40" t="s">
        <v>107</v>
      </c>
      <c r="F33" s="27">
        <v>3</v>
      </c>
      <c r="G33" s="27">
        <v>1</v>
      </c>
      <c r="H33" s="27">
        <v>4</v>
      </c>
      <c r="I33" s="33" t="s">
        <v>25</v>
      </c>
      <c r="J33" s="27" t="str">
        <f t="shared" si="4"/>
        <v>No Aceptable</v>
      </c>
      <c r="K33" s="27" t="s">
        <v>108</v>
      </c>
      <c r="L33" s="27" t="s">
        <v>104</v>
      </c>
      <c r="M33" s="27">
        <v>2</v>
      </c>
      <c r="N33" s="27">
        <v>1</v>
      </c>
      <c r="O33" s="27">
        <v>3</v>
      </c>
      <c r="P33" s="29" t="str">
        <f t="shared" si="3"/>
        <v>Poco significativo</v>
      </c>
      <c r="Q33" s="27" t="str">
        <f t="shared" si="2"/>
        <v>Aceptable</v>
      </c>
      <c r="R33" s="27" t="s">
        <v>109</v>
      </c>
    </row>
    <row r="34" spans="1:18" ht="201" customHeight="1">
      <c r="A34" s="11"/>
      <c r="B34" s="34"/>
      <c r="C34" s="100"/>
      <c r="D34" s="40" t="s">
        <v>110</v>
      </c>
      <c r="E34" s="40" t="s">
        <v>111</v>
      </c>
      <c r="F34" s="27">
        <v>2</v>
      </c>
      <c r="G34" s="27">
        <v>1</v>
      </c>
      <c r="H34" s="27">
        <v>3</v>
      </c>
      <c r="I34" s="45" t="str">
        <f>IF(H34=6,"Muy significativo",IF(H34=5,"Significativo",IF(H34=4,"Moderado",IF(H34=3,"Poco significativo","No significativo"))))</f>
        <v>Poco significativo</v>
      </c>
      <c r="J34" s="27" t="str">
        <f t="shared" si="4"/>
        <v>Aceptable</v>
      </c>
      <c r="K34" s="57" t="s">
        <v>112</v>
      </c>
      <c r="L34" s="27" t="s">
        <v>99</v>
      </c>
      <c r="M34" s="27">
        <v>1</v>
      </c>
      <c r="N34" s="27">
        <v>1</v>
      </c>
      <c r="O34" s="27">
        <v>2</v>
      </c>
      <c r="P34" s="29" t="str">
        <f>IF(O34=6,"Muy significativo",IF(O34=5,"Significativo",IF(O34=4,"Moderado",IF(O34=3,"Poco significativo","No significativo"))))</f>
        <v>No significativo</v>
      </c>
      <c r="Q34" s="27" t="str">
        <f t="shared" si="2"/>
        <v>Aceptable</v>
      </c>
      <c r="R34" s="27"/>
    </row>
    <row r="35" spans="1:18" ht="198.75" customHeight="1">
      <c r="A35" s="11"/>
      <c r="B35" s="34"/>
      <c r="C35" s="100"/>
      <c r="D35" s="40" t="s">
        <v>113</v>
      </c>
      <c r="E35" s="40" t="s">
        <v>107</v>
      </c>
      <c r="F35" s="27">
        <v>2</v>
      </c>
      <c r="G35" s="27">
        <v>1</v>
      </c>
      <c r="H35" s="27">
        <v>3</v>
      </c>
      <c r="I35" s="45" t="str">
        <f>IF(H35=6,"Muy significativo",IF(H35=5,"Significativo",IF(H35=4,"Moderado",IF(H35=3,"Poco significativo","No significativo"))))</f>
        <v>Poco significativo</v>
      </c>
      <c r="J35" s="27" t="str">
        <f t="shared" si="4"/>
        <v>Aceptable</v>
      </c>
      <c r="K35" s="27" t="s">
        <v>69</v>
      </c>
      <c r="L35" s="27" t="s">
        <v>99</v>
      </c>
      <c r="M35" s="27">
        <v>1</v>
      </c>
      <c r="N35" s="27">
        <v>1</v>
      </c>
      <c r="O35" s="27">
        <v>2</v>
      </c>
      <c r="P35" s="29" t="str">
        <f>IF(O35=6,"Muy significativo",IF(O35=5,"Significativo",IF(O35=4,"Moderado",IF(O35=3,"Poco significativo","No significativo"))))</f>
        <v>No significativo</v>
      </c>
      <c r="Q35" s="27" t="str">
        <f t="shared" si="2"/>
        <v>Aceptable</v>
      </c>
      <c r="R35" s="27"/>
    </row>
    <row r="36" spans="1:18" ht="184.5" customHeight="1">
      <c r="A36" s="11"/>
      <c r="B36" s="34"/>
      <c r="C36" s="100"/>
      <c r="D36" s="40" t="s">
        <v>114</v>
      </c>
      <c r="E36" s="40" t="s">
        <v>115</v>
      </c>
      <c r="F36" s="27">
        <v>2</v>
      </c>
      <c r="G36" s="27">
        <v>1</v>
      </c>
      <c r="H36" s="27">
        <v>3</v>
      </c>
      <c r="I36" s="45" t="str">
        <f>IF(H36=6,"Muy significativo",IF(H36=5,"Significativo",IF(H36=4,"Moderado",IF(H36=3,"Poco significativo","No significativo"))))</f>
        <v>Poco significativo</v>
      </c>
      <c r="J36" s="27" t="str">
        <f t="shared" si="4"/>
        <v>Aceptable</v>
      </c>
      <c r="K36" s="27" t="s">
        <v>116</v>
      </c>
      <c r="L36" s="27" t="s">
        <v>99</v>
      </c>
      <c r="M36" s="27">
        <v>1</v>
      </c>
      <c r="N36" s="27">
        <v>1</v>
      </c>
      <c r="O36" s="27">
        <v>2</v>
      </c>
      <c r="P36" s="29" t="str">
        <f>IF(O36=6,"Muy significativo",IF(O36=5,"Significativo",IF(O36=4,"Moderado",IF(O36=3,"Poco significativo","No significativo"))))</f>
        <v>No significativo</v>
      </c>
      <c r="Q36" s="27" t="str">
        <f t="shared" si="2"/>
        <v>Aceptable</v>
      </c>
      <c r="R36" s="27"/>
    </row>
    <row r="37" spans="1:18" ht="250.5" customHeight="1" thickBot="1">
      <c r="A37" s="11"/>
      <c r="B37" s="34"/>
      <c r="C37" s="101"/>
      <c r="D37" s="40" t="s">
        <v>117</v>
      </c>
      <c r="E37" s="32" t="s">
        <v>118</v>
      </c>
      <c r="F37" s="52">
        <v>3</v>
      </c>
      <c r="G37" s="52">
        <v>1</v>
      </c>
      <c r="H37" s="52">
        <v>4</v>
      </c>
      <c r="I37" s="66" t="str">
        <f>IF(H37=6,"Muy significativo",IF(H37=5,"Significativo",IF(H37=4,"Moderado",IF(H37=3,"Poco significativo","No significativo"))))</f>
        <v>Moderado</v>
      </c>
      <c r="J37" s="32" t="str">
        <f t="shared" si="4"/>
        <v>No Aceptable</v>
      </c>
      <c r="K37" s="27" t="s">
        <v>119</v>
      </c>
      <c r="L37" s="32" t="s">
        <v>120</v>
      </c>
      <c r="M37" s="52">
        <v>2</v>
      </c>
      <c r="N37" s="52">
        <v>1</v>
      </c>
      <c r="O37" s="52">
        <v>3</v>
      </c>
      <c r="P37" s="67" t="str">
        <f t="shared" si="3"/>
        <v>Poco significativo</v>
      </c>
      <c r="Q37" s="32" t="str">
        <f t="shared" si="2"/>
        <v>Aceptable</v>
      </c>
      <c r="R37" s="27" t="s">
        <v>121</v>
      </c>
    </row>
    <row r="38" spans="1:18" ht="335.25" customHeight="1">
      <c r="A38" s="11"/>
      <c r="B38" s="34"/>
      <c r="C38" s="40" t="s">
        <v>122</v>
      </c>
      <c r="D38" s="62" t="s">
        <v>23</v>
      </c>
      <c r="E38" s="62" t="s">
        <v>24</v>
      </c>
      <c r="F38" s="28">
        <v>3</v>
      </c>
      <c r="G38" s="28">
        <v>1</v>
      </c>
      <c r="H38" s="28">
        <v>4</v>
      </c>
      <c r="I38" s="66" t="str">
        <f>IF(H38=6,"Muy significativo",IF(H38=5,"Significativo",IF(H38=4,"Moderado",IF(H38=3,"Poco significativo","No significativo"))))</f>
        <v>Moderado</v>
      </c>
      <c r="J38" s="28" t="s">
        <v>26</v>
      </c>
      <c r="K38" s="27" t="s">
        <v>27</v>
      </c>
      <c r="L38" s="68" t="s">
        <v>63</v>
      </c>
      <c r="M38" s="28">
        <v>2</v>
      </c>
      <c r="N38" s="28">
        <v>1</v>
      </c>
      <c r="O38" s="28">
        <f>SUM(M38,N38)</f>
        <v>3</v>
      </c>
      <c r="P38" s="67" t="str">
        <f t="shared" si="3"/>
        <v>Poco significativo</v>
      </c>
      <c r="Q38" s="28" t="str">
        <f>IF(O38&gt;3,("No  Aceptable"),("Aceptable"))</f>
        <v>Aceptable</v>
      </c>
      <c r="R38" s="28" t="s">
        <v>29</v>
      </c>
    </row>
    <row r="39" spans="1:18" ht="52.5" customHeight="1">
      <c r="A39" s="11"/>
      <c r="B39" s="34"/>
      <c r="C39" s="99" t="s">
        <v>123</v>
      </c>
      <c r="D39" s="102" t="s">
        <v>124</v>
      </c>
      <c r="E39" s="40" t="s">
        <v>107</v>
      </c>
      <c r="F39" s="52">
        <v>2</v>
      </c>
      <c r="G39" s="52">
        <v>1</v>
      </c>
      <c r="H39" s="52">
        <v>3</v>
      </c>
      <c r="I39" s="45" t="s">
        <v>125</v>
      </c>
      <c r="J39" s="32" t="s">
        <v>126</v>
      </c>
      <c r="K39" s="69" t="s">
        <v>127</v>
      </c>
      <c r="L39" s="106" t="s">
        <v>128</v>
      </c>
      <c r="M39" s="52">
        <v>2</v>
      </c>
      <c r="N39" s="52">
        <v>1</v>
      </c>
      <c r="O39" s="52">
        <v>3</v>
      </c>
      <c r="P39" s="29" t="str">
        <f t="shared" ref="P39:P50" si="5">IF(O39=6,"Muy significativo",IF(O39=5,"Significativo",IF(O39=4,"Moderado",IF(O39=3,"Poco significativo","No significativo"))))</f>
        <v>Poco significativo</v>
      </c>
      <c r="Q39" s="32" t="s">
        <v>126</v>
      </c>
      <c r="R39" s="70" t="s">
        <v>127</v>
      </c>
    </row>
    <row r="40" spans="1:18" ht="46.5">
      <c r="A40" s="11"/>
      <c r="B40" s="34"/>
      <c r="C40" s="100"/>
      <c r="D40" s="103"/>
      <c r="E40" s="40" t="s">
        <v>107</v>
      </c>
      <c r="F40" s="52">
        <v>2</v>
      </c>
      <c r="G40" s="52">
        <v>1</v>
      </c>
      <c r="H40" s="52">
        <v>3</v>
      </c>
      <c r="I40" s="45" t="s">
        <v>125</v>
      </c>
      <c r="J40" s="32" t="s">
        <v>126</v>
      </c>
      <c r="K40" s="69" t="s">
        <v>127</v>
      </c>
      <c r="L40" s="107"/>
      <c r="M40" s="52">
        <v>2</v>
      </c>
      <c r="N40" s="52">
        <v>1</v>
      </c>
      <c r="O40" s="52">
        <v>3</v>
      </c>
      <c r="P40" s="29" t="str">
        <f t="shared" si="5"/>
        <v>Poco significativo</v>
      </c>
      <c r="Q40" s="32" t="s">
        <v>126</v>
      </c>
      <c r="R40" s="70" t="s">
        <v>127</v>
      </c>
    </row>
    <row r="41" spans="1:18" ht="67.5" customHeight="1">
      <c r="A41" s="11"/>
      <c r="B41" s="34"/>
      <c r="C41" s="100"/>
      <c r="D41" s="103"/>
      <c r="E41" s="40" t="s">
        <v>129</v>
      </c>
      <c r="F41" s="52">
        <v>2</v>
      </c>
      <c r="G41" s="52">
        <v>1</v>
      </c>
      <c r="H41" s="52">
        <v>3</v>
      </c>
      <c r="I41" s="45" t="s">
        <v>125</v>
      </c>
      <c r="J41" s="32" t="s">
        <v>126</v>
      </c>
      <c r="K41" s="69" t="s">
        <v>127</v>
      </c>
      <c r="L41" s="107"/>
      <c r="M41" s="52">
        <v>2</v>
      </c>
      <c r="N41" s="52">
        <v>1</v>
      </c>
      <c r="O41" s="52">
        <v>3</v>
      </c>
      <c r="P41" s="29" t="str">
        <f t="shared" si="5"/>
        <v>Poco significativo</v>
      </c>
      <c r="Q41" s="32" t="s">
        <v>126</v>
      </c>
      <c r="R41" s="70" t="s">
        <v>127</v>
      </c>
    </row>
    <row r="42" spans="1:18" ht="39.950000000000003" customHeight="1">
      <c r="A42" s="11"/>
      <c r="B42" s="34"/>
      <c r="C42" s="100"/>
      <c r="D42" s="104"/>
      <c r="E42" s="40" t="s">
        <v>130</v>
      </c>
      <c r="F42" s="52">
        <v>2</v>
      </c>
      <c r="G42" s="52">
        <v>1</v>
      </c>
      <c r="H42" s="52">
        <v>3</v>
      </c>
      <c r="I42" s="45" t="s">
        <v>125</v>
      </c>
      <c r="J42" s="32" t="s">
        <v>126</v>
      </c>
      <c r="K42" s="69" t="s">
        <v>127</v>
      </c>
      <c r="L42" s="108"/>
      <c r="M42" s="52">
        <v>2</v>
      </c>
      <c r="N42" s="52">
        <v>1</v>
      </c>
      <c r="O42" s="52">
        <v>3</v>
      </c>
      <c r="P42" s="29" t="str">
        <f t="shared" si="5"/>
        <v>Poco significativo</v>
      </c>
      <c r="Q42" s="32" t="s">
        <v>126</v>
      </c>
      <c r="R42" s="70" t="s">
        <v>127</v>
      </c>
    </row>
    <row r="43" spans="1:18" ht="118.5" customHeight="1">
      <c r="A43" s="11"/>
      <c r="B43" s="34"/>
      <c r="C43" s="100"/>
      <c r="D43" s="40" t="s">
        <v>131</v>
      </c>
      <c r="E43" s="40" t="s">
        <v>132</v>
      </c>
      <c r="F43" s="52">
        <v>2</v>
      </c>
      <c r="G43" s="52">
        <v>1</v>
      </c>
      <c r="H43" s="52">
        <v>3</v>
      </c>
      <c r="I43" s="45" t="s">
        <v>125</v>
      </c>
      <c r="J43" s="32" t="s">
        <v>126</v>
      </c>
      <c r="K43" s="69" t="s">
        <v>127</v>
      </c>
      <c r="L43" s="32" t="s">
        <v>133</v>
      </c>
      <c r="M43" s="52">
        <v>2</v>
      </c>
      <c r="N43" s="52">
        <v>1</v>
      </c>
      <c r="O43" s="52">
        <v>3</v>
      </c>
      <c r="P43" s="29" t="str">
        <f t="shared" si="5"/>
        <v>Poco significativo</v>
      </c>
      <c r="Q43" s="32" t="s">
        <v>126</v>
      </c>
      <c r="R43" s="70" t="s">
        <v>127</v>
      </c>
    </row>
    <row r="44" spans="1:18" ht="153.75" customHeight="1">
      <c r="A44" s="11"/>
      <c r="B44" s="34"/>
      <c r="C44" s="100"/>
      <c r="D44" s="99" t="s">
        <v>134</v>
      </c>
      <c r="E44" s="40" t="s">
        <v>135</v>
      </c>
      <c r="F44" s="40">
        <v>2</v>
      </c>
      <c r="G44" s="40">
        <v>1</v>
      </c>
      <c r="H44" s="40">
        <v>3</v>
      </c>
      <c r="I44" s="45" t="s">
        <v>125</v>
      </c>
      <c r="J44" s="36" t="s">
        <v>126</v>
      </c>
      <c r="K44" s="69" t="s">
        <v>127</v>
      </c>
      <c r="L44" s="32" t="s">
        <v>136</v>
      </c>
      <c r="M44" s="40">
        <v>2</v>
      </c>
      <c r="N44" s="40">
        <v>1</v>
      </c>
      <c r="O44" s="40">
        <v>3</v>
      </c>
      <c r="P44" s="29" t="str">
        <f t="shared" si="5"/>
        <v>Poco significativo</v>
      </c>
      <c r="Q44" s="36" t="s">
        <v>126</v>
      </c>
      <c r="R44" s="70" t="s">
        <v>127</v>
      </c>
    </row>
    <row r="45" spans="1:18" ht="153.75" customHeight="1">
      <c r="A45" s="11"/>
      <c r="B45" s="34"/>
      <c r="C45" s="100"/>
      <c r="D45" s="100"/>
      <c r="E45" s="40" t="s">
        <v>137</v>
      </c>
      <c r="F45" s="40">
        <v>2</v>
      </c>
      <c r="G45" s="40">
        <v>1</v>
      </c>
      <c r="H45" s="40">
        <v>3</v>
      </c>
      <c r="I45" s="45" t="s">
        <v>125</v>
      </c>
      <c r="J45" s="36" t="s">
        <v>126</v>
      </c>
      <c r="K45" s="69" t="s">
        <v>127</v>
      </c>
      <c r="L45" s="32" t="s">
        <v>136</v>
      </c>
      <c r="M45" s="40">
        <v>2</v>
      </c>
      <c r="N45" s="40">
        <v>1</v>
      </c>
      <c r="O45" s="40">
        <v>3</v>
      </c>
      <c r="P45" s="29" t="str">
        <f t="shared" si="5"/>
        <v>Poco significativo</v>
      </c>
      <c r="Q45" s="36" t="s">
        <v>126</v>
      </c>
      <c r="R45" s="70" t="s">
        <v>127</v>
      </c>
    </row>
    <row r="46" spans="1:18" ht="147" customHeight="1">
      <c r="A46" s="11"/>
      <c r="B46" s="34"/>
      <c r="C46" s="100"/>
      <c r="D46" s="100"/>
      <c r="E46" s="40" t="s">
        <v>138</v>
      </c>
      <c r="F46" s="40">
        <v>2</v>
      </c>
      <c r="G46" s="40">
        <v>1</v>
      </c>
      <c r="H46" s="40">
        <v>3</v>
      </c>
      <c r="I46" s="45" t="s">
        <v>125</v>
      </c>
      <c r="J46" s="36" t="s">
        <v>126</v>
      </c>
      <c r="K46" s="69" t="s">
        <v>127</v>
      </c>
      <c r="L46" s="32" t="s">
        <v>136</v>
      </c>
      <c r="M46" s="40">
        <v>2</v>
      </c>
      <c r="N46" s="40">
        <v>1</v>
      </c>
      <c r="O46" s="40">
        <v>3</v>
      </c>
      <c r="P46" s="29" t="str">
        <f t="shared" si="5"/>
        <v>Poco significativo</v>
      </c>
      <c r="Q46" s="36" t="s">
        <v>126</v>
      </c>
      <c r="R46" s="70" t="s">
        <v>127</v>
      </c>
    </row>
    <row r="47" spans="1:18" ht="164.25" customHeight="1">
      <c r="A47" s="11"/>
      <c r="B47" s="34"/>
      <c r="C47" s="101"/>
      <c r="D47" s="101"/>
      <c r="E47" s="40" t="s">
        <v>139</v>
      </c>
      <c r="F47" s="40">
        <v>2</v>
      </c>
      <c r="G47" s="40">
        <v>1</v>
      </c>
      <c r="H47" s="40">
        <v>3</v>
      </c>
      <c r="I47" s="45" t="s">
        <v>125</v>
      </c>
      <c r="J47" s="36" t="s">
        <v>126</v>
      </c>
      <c r="K47" s="69" t="s">
        <v>127</v>
      </c>
      <c r="L47" s="32" t="s">
        <v>140</v>
      </c>
      <c r="M47" s="40">
        <v>2</v>
      </c>
      <c r="N47" s="40">
        <v>1</v>
      </c>
      <c r="O47" s="40">
        <v>3</v>
      </c>
      <c r="P47" s="29" t="str">
        <f t="shared" si="5"/>
        <v>Poco significativo</v>
      </c>
      <c r="Q47" s="36" t="s">
        <v>126</v>
      </c>
      <c r="R47" s="70" t="s">
        <v>127</v>
      </c>
    </row>
    <row r="48" spans="1:18" ht="266.25" customHeight="1">
      <c r="A48" s="11"/>
      <c r="B48" s="34"/>
      <c r="C48" s="99" t="s">
        <v>141</v>
      </c>
      <c r="D48" s="32" t="s">
        <v>96</v>
      </c>
      <c r="E48" s="32" t="s">
        <v>97</v>
      </c>
      <c r="F48" s="27">
        <v>3</v>
      </c>
      <c r="G48" s="27">
        <v>1</v>
      </c>
      <c r="H48" s="27">
        <v>4</v>
      </c>
      <c r="I48" s="39" t="str">
        <f>IF(H48=6,"Muy significativo",IF(H48=5,"Significativo",IF(H48=4,"Moderado",IF(H48=3,"Poco significativo","No significativo"))))</f>
        <v>Moderado</v>
      </c>
      <c r="J48" s="27" t="str">
        <f>IF(H48&gt;3,("No Aceptable"),("Aceptable"))</f>
        <v>No Aceptable</v>
      </c>
      <c r="K48" s="57" t="s">
        <v>142</v>
      </c>
      <c r="L48" s="27" t="s">
        <v>99</v>
      </c>
      <c r="M48" s="27">
        <v>2</v>
      </c>
      <c r="N48" s="27">
        <v>1</v>
      </c>
      <c r="O48" s="27">
        <v>3</v>
      </c>
      <c r="P48" s="71" t="str">
        <f t="shared" si="5"/>
        <v>Poco significativo</v>
      </c>
      <c r="Q48" s="27" t="str">
        <f>IF(O48&gt;3,("No  Aceptable"),("Aceptable"))</f>
        <v>Aceptable</v>
      </c>
      <c r="R48" s="36" t="s">
        <v>100</v>
      </c>
    </row>
    <row r="49" spans="1:18" ht="162.75">
      <c r="A49" s="72"/>
      <c r="B49" s="34"/>
      <c r="C49" s="100"/>
      <c r="D49" s="40" t="s">
        <v>101</v>
      </c>
      <c r="E49" s="40" t="s">
        <v>102</v>
      </c>
      <c r="F49" s="27">
        <v>2</v>
      </c>
      <c r="G49" s="27">
        <v>2</v>
      </c>
      <c r="H49" s="27">
        <v>4</v>
      </c>
      <c r="I49" s="39" t="str">
        <f>IF(H49=6,"Muy significativo",IF(H49=5,"Significativo",IF(H49=4,"Moderado",IF(H49=3,"Poco significativo","No significativo"))))</f>
        <v>Moderado</v>
      </c>
      <c r="J49" s="27" t="str">
        <f>IF(H49&gt;3,("No Aceptable"),("Aceptable"))</f>
        <v>No Aceptable</v>
      </c>
      <c r="K49" s="27" t="s">
        <v>103</v>
      </c>
      <c r="L49" s="27" t="s">
        <v>104</v>
      </c>
      <c r="M49" s="27">
        <v>2</v>
      </c>
      <c r="N49" s="27">
        <v>1</v>
      </c>
      <c r="O49" s="27">
        <v>3</v>
      </c>
      <c r="P49" s="71" t="str">
        <f t="shared" si="5"/>
        <v>Poco significativo</v>
      </c>
      <c r="Q49" s="27" t="str">
        <f>IF(O49&gt;3,("No  Aceptable"),("Aceptable"))</f>
        <v>Aceptable</v>
      </c>
      <c r="R49" s="27" t="s">
        <v>105</v>
      </c>
    </row>
    <row r="50" spans="1:18" ht="336.75" customHeight="1">
      <c r="A50" s="72"/>
      <c r="B50" s="34"/>
      <c r="C50" s="100"/>
      <c r="D50" s="54" t="s">
        <v>53</v>
      </c>
      <c r="E50" s="32" t="s">
        <v>54</v>
      </c>
      <c r="F50" s="37">
        <v>3</v>
      </c>
      <c r="G50" s="38">
        <v>1</v>
      </c>
      <c r="H50" s="38">
        <v>4</v>
      </c>
      <c r="I50" s="39" t="s">
        <v>25</v>
      </c>
      <c r="J50" s="40" t="s">
        <v>26</v>
      </c>
      <c r="K50" s="49" t="s">
        <v>55</v>
      </c>
      <c r="L50" s="41"/>
      <c r="M50" s="40">
        <v>2</v>
      </c>
      <c r="N50" s="40">
        <v>1</v>
      </c>
      <c r="O50" s="28">
        <f>SUM(M50,N50)</f>
        <v>3</v>
      </c>
      <c r="P50" s="29" t="str">
        <f t="shared" si="5"/>
        <v>Poco significativo</v>
      </c>
      <c r="Q50" s="28" t="str">
        <f>IF(O50&gt;3,("No  Aceptable"),("Aceptable"))</f>
        <v>Aceptable</v>
      </c>
      <c r="R50" s="56" t="s">
        <v>56</v>
      </c>
    </row>
    <row r="51" spans="1:18" ht="101.25" customHeight="1">
      <c r="A51" s="72"/>
      <c r="B51" s="34"/>
      <c r="C51" s="100"/>
      <c r="D51" s="27" t="s">
        <v>143</v>
      </c>
      <c r="E51" s="27" t="s">
        <v>144</v>
      </c>
      <c r="F51" s="27">
        <v>2</v>
      </c>
      <c r="G51" s="27">
        <v>1</v>
      </c>
      <c r="H51" s="27">
        <v>3</v>
      </c>
      <c r="I51" s="33" t="s">
        <v>25</v>
      </c>
      <c r="J51" s="27" t="s">
        <v>42</v>
      </c>
      <c r="K51" s="97" t="s">
        <v>145</v>
      </c>
      <c r="L51" s="32"/>
      <c r="M51" s="28">
        <v>1</v>
      </c>
      <c r="N51" s="28">
        <v>1</v>
      </c>
      <c r="O51" s="28">
        <v>2</v>
      </c>
      <c r="P51" s="29" t="s">
        <v>146</v>
      </c>
      <c r="Q51" s="27" t="s">
        <v>147</v>
      </c>
      <c r="R51" s="97" t="s">
        <v>148</v>
      </c>
    </row>
    <row r="52" spans="1:18" ht="46.5">
      <c r="A52" s="72"/>
      <c r="B52" s="34"/>
      <c r="C52" s="100"/>
      <c r="D52" s="27" t="s">
        <v>149</v>
      </c>
      <c r="E52" s="27" t="s">
        <v>150</v>
      </c>
      <c r="F52" s="27">
        <v>2</v>
      </c>
      <c r="G52" s="27">
        <v>2</v>
      </c>
      <c r="H52" s="27">
        <v>4</v>
      </c>
      <c r="I52" s="33" t="s">
        <v>25</v>
      </c>
      <c r="J52" s="27" t="s">
        <v>26</v>
      </c>
      <c r="K52" s="98"/>
      <c r="L52" s="32"/>
      <c r="M52" s="28">
        <v>1</v>
      </c>
      <c r="N52" s="28">
        <v>2</v>
      </c>
      <c r="O52" s="28">
        <v>2</v>
      </c>
      <c r="P52" s="29" t="s">
        <v>146</v>
      </c>
      <c r="Q52" s="73" t="s">
        <v>151</v>
      </c>
      <c r="R52" s="98"/>
    </row>
    <row r="53" spans="1:18" ht="86.25" customHeight="1">
      <c r="A53" s="72"/>
      <c r="B53" s="34"/>
      <c r="C53" s="100"/>
      <c r="D53" s="64" t="s">
        <v>152</v>
      </c>
      <c r="E53" s="32" t="s">
        <v>153</v>
      </c>
      <c r="F53" s="52">
        <v>2</v>
      </c>
      <c r="G53" s="52">
        <v>1</v>
      </c>
      <c r="H53" s="52">
        <v>3</v>
      </c>
      <c r="I53" s="67" t="s">
        <v>41</v>
      </c>
      <c r="J53" s="32" t="s">
        <v>42</v>
      </c>
      <c r="K53" s="32" t="s">
        <v>154</v>
      </c>
      <c r="L53" s="32"/>
      <c r="M53" s="52">
        <v>1</v>
      </c>
      <c r="N53" s="52">
        <v>1</v>
      </c>
      <c r="O53" s="52">
        <v>2</v>
      </c>
      <c r="P53" s="28" t="s">
        <v>146</v>
      </c>
      <c r="Q53" s="52" t="s">
        <v>42</v>
      </c>
      <c r="R53" s="32"/>
    </row>
    <row r="54" spans="1:18" ht="159.75" customHeight="1">
      <c r="A54" s="72"/>
      <c r="B54" s="34"/>
      <c r="C54" s="40" t="s">
        <v>155</v>
      </c>
      <c r="D54" s="32" t="s">
        <v>156</v>
      </c>
      <c r="E54" s="32" t="s">
        <v>157</v>
      </c>
      <c r="F54" s="52">
        <v>2</v>
      </c>
      <c r="G54" s="52">
        <v>2</v>
      </c>
      <c r="H54" s="52">
        <v>3</v>
      </c>
      <c r="I54" s="33" t="s">
        <v>25</v>
      </c>
      <c r="J54" s="27" t="s">
        <v>26</v>
      </c>
      <c r="K54" s="27" t="s">
        <v>103</v>
      </c>
      <c r="L54" s="32"/>
      <c r="M54" s="28">
        <v>2</v>
      </c>
      <c r="N54" s="28">
        <v>1</v>
      </c>
      <c r="O54" s="28">
        <v>3</v>
      </c>
      <c r="P54" s="29" t="s">
        <v>41</v>
      </c>
      <c r="Q54" s="52" t="s">
        <v>42</v>
      </c>
      <c r="R54" s="52" t="s">
        <v>158</v>
      </c>
    </row>
    <row r="55" spans="1:18" ht="269.25" customHeight="1">
      <c r="A55" s="72"/>
      <c r="B55" s="34"/>
      <c r="C55" s="99" t="s">
        <v>159</v>
      </c>
      <c r="D55" s="32" t="s">
        <v>96</v>
      </c>
      <c r="E55" s="32" t="s">
        <v>97</v>
      </c>
      <c r="F55" s="52">
        <v>3</v>
      </c>
      <c r="G55" s="52">
        <v>1</v>
      </c>
      <c r="H55" s="52">
        <v>4</v>
      </c>
      <c r="I55" s="66" t="s">
        <v>160</v>
      </c>
      <c r="J55" s="32" t="s">
        <v>26</v>
      </c>
      <c r="K55" s="32" t="s">
        <v>142</v>
      </c>
      <c r="L55" s="32"/>
      <c r="M55" s="52">
        <v>2</v>
      </c>
      <c r="N55" s="52">
        <v>1</v>
      </c>
      <c r="O55" s="52">
        <v>3</v>
      </c>
      <c r="P55" s="29" t="s">
        <v>41</v>
      </c>
      <c r="Q55" s="32" t="s">
        <v>126</v>
      </c>
      <c r="R55" s="32" t="s">
        <v>161</v>
      </c>
    </row>
    <row r="56" spans="1:18" ht="267.75" customHeight="1">
      <c r="A56" s="72"/>
      <c r="B56" s="34"/>
      <c r="C56" s="100"/>
      <c r="D56" s="32" t="s">
        <v>162</v>
      </c>
      <c r="E56" s="63" t="s">
        <v>163</v>
      </c>
      <c r="F56" s="52">
        <v>3</v>
      </c>
      <c r="G56" s="52">
        <v>1</v>
      </c>
      <c r="H56" s="52">
        <v>4</v>
      </c>
      <c r="I56" s="66" t="s">
        <v>160</v>
      </c>
      <c r="J56" s="32" t="s">
        <v>26</v>
      </c>
      <c r="K56" s="32" t="s">
        <v>164</v>
      </c>
      <c r="L56" s="32"/>
      <c r="M56" s="52">
        <v>2</v>
      </c>
      <c r="N56" s="52">
        <v>1</v>
      </c>
      <c r="O56" s="52">
        <v>3</v>
      </c>
      <c r="P56" s="29" t="s">
        <v>41</v>
      </c>
      <c r="Q56" s="32" t="s">
        <v>126</v>
      </c>
      <c r="R56" s="32" t="s">
        <v>165</v>
      </c>
    </row>
    <row r="57" spans="1:18" ht="167.25" customHeight="1">
      <c r="A57" s="72"/>
      <c r="B57" s="34"/>
      <c r="C57" s="100"/>
      <c r="D57" s="40" t="s">
        <v>101</v>
      </c>
      <c r="E57" s="40" t="s">
        <v>166</v>
      </c>
      <c r="F57" s="52">
        <v>1</v>
      </c>
      <c r="G57" s="52">
        <v>2</v>
      </c>
      <c r="H57" s="52">
        <v>3</v>
      </c>
      <c r="I57" s="67" t="s">
        <v>41</v>
      </c>
      <c r="J57" s="32" t="s">
        <v>167</v>
      </c>
      <c r="K57" s="32" t="s">
        <v>168</v>
      </c>
      <c r="L57" s="32"/>
      <c r="M57" s="32"/>
      <c r="N57" s="32"/>
      <c r="O57" s="32"/>
      <c r="P57" s="32"/>
      <c r="Q57" s="32" t="s">
        <v>169</v>
      </c>
      <c r="R57" s="32" t="s">
        <v>170</v>
      </c>
    </row>
    <row r="58" spans="1:18" ht="187.5" customHeight="1">
      <c r="A58" s="72"/>
      <c r="B58" s="34"/>
      <c r="C58" s="101"/>
      <c r="D58" s="32" t="s">
        <v>171</v>
      </c>
      <c r="E58" s="32" t="s">
        <v>172</v>
      </c>
      <c r="F58" s="52">
        <v>3</v>
      </c>
      <c r="G58" s="52">
        <v>2</v>
      </c>
      <c r="H58" s="52">
        <v>5</v>
      </c>
      <c r="I58" s="74" t="s">
        <v>173</v>
      </c>
      <c r="J58" s="32" t="s">
        <v>26</v>
      </c>
      <c r="K58" s="32" t="s">
        <v>174</v>
      </c>
      <c r="L58" s="32" t="s">
        <v>175</v>
      </c>
      <c r="M58" s="52">
        <v>2</v>
      </c>
      <c r="N58" s="52">
        <v>2</v>
      </c>
      <c r="O58" s="52">
        <v>4</v>
      </c>
      <c r="P58" s="66" t="s">
        <v>25</v>
      </c>
      <c r="Q58" s="32" t="s">
        <v>126</v>
      </c>
      <c r="R58" s="32" t="s">
        <v>165</v>
      </c>
    </row>
    <row r="59" spans="1:18" ht="378.75" customHeight="1">
      <c r="A59" s="72"/>
      <c r="B59" s="34"/>
      <c r="C59" s="102" t="s">
        <v>176</v>
      </c>
      <c r="D59" s="32" t="s">
        <v>96</v>
      </c>
      <c r="E59" s="32" t="s">
        <v>97</v>
      </c>
      <c r="F59" s="27">
        <v>3</v>
      </c>
      <c r="G59" s="27">
        <v>1</v>
      </c>
      <c r="H59" s="27">
        <v>4</v>
      </c>
      <c r="I59" s="39" t="str">
        <f t="shared" ref="I59:I72" si="6">IF(H59=6,"Muy significativo",IF(H59=5,"Significativo",IF(H59=4,"Moderado",IF(H59=3,"Poco significativo","No significativo"))))</f>
        <v>Moderado</v>
      </c>
      <c r="J59" s="27" t="str">
        <f t="shared" ref="J59:J72" si="7">IF(H59&gt;3,("No Aceptable"),("Aceptable"))</f>
        <v>No Aceptable</v>
      </c>
      <c r="K59" s="27" t="s">
        <v>98</v>
      </c>
      <c r="L59" s="27" t="s">
        <v>99</v>
      </c>
      <c r="M59" s="27">
        <v>2</v>
      </c>
      <c r="N59" s="27">
        <v>1</v>
      </c>
      <c r="O59" s="27">
        <v>3</v>
      </c>
      <c r="P59" s="67" t="s">
        <v>41</v>
      </c>
      <c r="Q59" s="27" t="str">
        <f t="shared" ref="Q59:Q72" si="8">IF(O59&gt;3,("No  Aceptable"),("Aceptable"))</f>
        <v>Aceptable</v>
      </c>
      <c r="R59" s="36" t="s">
        <v>100</v>
      </c>
    </row>
    <row r="60" spans="1:18" ht="173.25" customHeight="1">
      <c r="A60" s="72"/>
      <c r="B60" s="34"/>
      <c r="C60" s="103"/>
      <c r="D60" s="40" t="s">
        <v>101</v>
      </c>
      <c r="E60" s="40" t="s">
        <v>102</v>
      </c>
      <c r="F60" s="27">
        <v>2</v>
      </c>
      <c r="G60" s="27">
        <v>2</v>
      </c>
      <c r="H60" s="27">
        <v>4</v>
      </c>
      <c r="I60" s="39" t="str">
        <f t="shared" si="6"/>
        <v>Moderado</v>
      </c>
      <c r="J60" s="27" t="str">
        <f t="shared" si="7"/>
        <v>No Aceptable</v>
      </c>
      <c r="K60" s="27" t="s">
        <v>103</v>
      </c>
      <c r="L60" s="27" t="s">
        <v>104</v>
      </c>
      <c r="M60" s="27">
        <v>2</v>
      </c>
      <c r="N60" s="27">
        <v>1</v>
      </c>
      <c r="O60" s="27">
        <v>3</v>
      </c>
      <c r="P60" s="67" t="s">
        <v>41</v>
      </c>
      <c r="Q60" s="27" t="str">
        <f t="shared" si="8"/>
        <v>Aceptable</v>
      </c>
      <c r="R60" s="27" t="s">
        <v>105</v>
      </c>
    </row>
    <row r="61" spans="1:18" ht="180.75" customHeight="1">
      <c r="B61" s="34"/>
      <c r="C61" s="103"/>
      <c r="D61" s="40" t="s">
        <v>106</v>
      </c>
      <c r="E61" s="40" t="s">
        <v>177</v>
      </c>
      <c r="F61" s="27">
        <v>3</v>
      </c>
      <c r="G61" s="27">
        <v>1</v>
      </c>
      <c r="H61" s="27">
        <v>4</v>
      </c>
      <c r="I61" s="39" t="str">
        <f t="shared" si="6"/>
        <v>Moderado</v>
      </c>
      <c r="J61" s="27" t="str">
        <f t="shared" si="7"/>
        <v>No Aceptable</v>
      </c>
      <c r="K61" s="27" t="s">
        <v>108</v>
      </c>
      <c r="L61" s="27" t="s">
        <v>104</v>
      </c>
      <c r="M61" s="27">
        <v>2</v>
      </c>
      <c r="N61" s="27">
        <v>1</v>
      </c>
      <c r="O61" s="27">
        <v>3</v>
      </c>
      <c r="P61" s="67" t="s">
        <v>41</v>
      </c>
      <c r="Q61" s="27" t="str">
        <f t="shared" si="8"/>
        <v>Aceptable</v>
      </c>
      <c r="R61" s="27" t="s">
        <v>109</v>
      </c>
    </row>
    <row r="62" spans="1:18" ht="221.25" customHeight="1">
      <c r="A62" s="72"/>
      <c r="B62" s="34"/>
      <c r="C62" s="103"/>
      <c r="D62" s="40" t="s">
        <v>110</v>
      </c>
      <c r="E62" s="40" t="s">
        <v>111</v>
      </c>
      <c r="F62" s="27">
        <v>2</v>
      </c>
      <c r="G62" s="27">
        <v>1</v>
      </c>
      <c r="H62" s="27">
        <v>3</v>
      </c>
      <c r="I62" s="45" t="str">
        <f t="shared" si="6"/>
        <v>Poco significativo</v>
      </c>
      <c r="J62" s="27" t="str">
        <f t="shared" si="7"/>
        <v>Aceptable</v>
      </c>
      <c r="K62" s="27" t="s">
        <v>178</v>
      </c>
      <c r="L62" s="27" t="s">
        <v>99</v>
      </c>
      <c r="M62" s="27">
        <v>1</v>
      </c>
      <c r="N62" s="27">
        <v>1</v>
      </c>
      <c r="O62" s="27">
        <v>2</v>
      </c>
      <c r="P62" s="29" t="str">
        <f>IF(O62=6,"Muy significativo",IF(O62=5,"Significativo",IF(O62=4,"Moderado",IF(O62=3,"Poco significativo","No significativo"))))</f>
        <v>No significativo</v>
      </c>
      <c r="Q62" s="27" t="str">
        <f t="shared" si="8"/>
        <v>Aceptable</v>
      </c>
      <c r="R62" s="27"/>
    </row>
    <row r="63" spans="1:18" ht="142.5" customHeight="1">
      <c r="A63" s="72"/>
      <c r="B63" s="34"/>
      <c r="C63" s="103"/>
      <c r="D63" s="40" t="s">
        <v>113</v>
      </c>
      <c r="E63" s="40" t="s">
        <v>107</v>
      </c>
      <c r="F63" s="27">
        <v>2</v>
      </c>
      <c r="G63" s="27">
        <v>1</v>
      </c>
      <c r="H63" s="27">
        <v>3</v>
      </c>
      <c r="I63" s="45" t="str">
        <f t="shared" si="6"/>
        <v>Poco significativo</v>
      </c>
      <c r="J63" s="27" t="str">
        <f t="shared" si="7"/>
        <v>Aceptable</v>
      </c>
      <c r="K63" s="27" t="s">
        <v>69</v>
      </c>
      <c r="L63" s="27" t="s">
        <v>99</v>
      </c>
      <c r="M63" s="27">
        <v>1</v>
      </c>
      <c r="N63" s="27">
        <v>1</v>
      </c>
      <c r="O63" s="27">
        <v>2</v>
      </c>
      <c r="P63" s="29" t="str">
        <f>IF(O63=6,"Muy significativo",IF(O63=5,"Significativo",IF(O63=4,"Moderado",IF(O63=3,"Poco significativo","No significativo"))))</f>
        <v>No significativo</v>
      </c>
      <c r="Q63" s="27" t="str">
        <f t="shared" si="8"/>
        <v>Aceptable</v>
      </c>
      <c r="R63" s="27"/>
    </row>
    <row r="64" spans="1:18" ht="204.75" customHeight="1">
      <c r="A64" s="72"/>
      <c r="B64" s="34"/>
      <c r="C64" s="103"/>
      <c r="D64" s="40" t="s">
        <v>114</v>
      </c>
      <c r="E64" s="40" t="s">
        <v>115</v>
      </c>
      <c r="F64" s="27">
        <v>2</v>
      </c>
      <c r="G64" s="27">
        <v>1</v>
      </c>
      <c r="H64" s="27">
        <v>3</v>
      </c>
      <c r="I64" s="45" t="str">
        <f t="shared" si="6"/>
        <v>Poco significativo</v>
      </c>
      <c r="J64" s="27" t="str">
        <f t="shared" si="7"/>
        <v>Aceptable</v>
      </c>
      <c r="K64" s="27" t="s">
        <v>116</v>
      </c>
      <c r="L64" s="27" t="s">
        <v>99</v>
      </c>
      <c r="M64" s="27">
        <v>1</v>
      </c>
      <c r="N64" s="27">
        <v>1</v>
      </c>
      <c r="O64" s="27">
        <v>2</v>
      </c>
      <c r="P64" s="29" t="str">
        <f>IF(O64=6,"Muy significativo",IF(O64=5,"Significativo",IF(O64=4,"Moderado",IF(O64=3,"Poco significativo","No significativo"))))</f>
        <v>No significativo</v>
      </c>
      <c r="Q64" s="27" t="str">
        <f t="shared" si="8"/>
        <v>Aceptable</v>
      </c>
      <c r="R64" s="27"/>
    </row>
    <row r="65" spans="1:18" ht="174.75" customHeight="1">
      <c r="A65" s="72"/>
      <c r="B65" s="34"/>
      <c r="C65" s="103"/>
      <c r="D65" s="36" t="s">
        <v>179</v>
      </c>
      <c r="E65" s="36" t="s">
        <v>180</v>
      </c>
      <c r="F65" s="36">
        <v>3</v>
      </c>
      <c r="G65" s="36">
        <v>1</v>
      </c>
      <c r="H65" s="36">
        <v>4</v>
      </c>
      <c r="I65" s="39" t="str">
        <f t="shared" si="6"/>
        <v>Moderado</v>
      </c>
      <c r="J65" s="27" t="str">
        <f t="shared" si="7"/>
        <v>No Aceptable</v>
      </c>
      <c r="K65" s="36" t="s">
        <v>181</v>
      </c>
      <c r="L65" s="36"/>
      <c r="M65" s="36">
        <v>2</v>
      </c>
      <c r="N65" s="36">
        <v>1</v>
      </c>
      <c r="O65" s="36">
        <v>3</v>
      </c>
      <c r="P65" s="71" t="str">
        <f t="shared" ref="P65:P69" si="9">IF(O65=6,"Muy significativo",IF(O65=5,"Significativo",IF(O65=4,"Moderado",IF(O65=3,"Poco significativo","No significativo"))))</f>
        <v>Poco significativo</v>
      </c>
      <c r="Q65" s="27" t="str">
        <f t="shared" si="8"/>
        <v>Aceptable</v>
      </c>
      <c r="R65" s="36" t="s">
        <v>182</v>
      </c>
    </row>
    <row r="66" spans="1:18" ht="113.25" customHeight="1">
      <c r="A66" s="72"/>
      <c r="B66" s="34"/>
      <c r="C66" s="103"/>
      <c r="D66" s="40" t="s">
        <v>183</v>
      </c>
      <c r="E66" s="40" t="s">
        <v>184</v>
      </c>
      <c r="F66" s="40">
        <v>3</v>
      </c>
      <c r="G66" s="40">
        <v>1</v>
      </c>
      <c r="H66" s="40">
        <v>4</v>
      </c>
      <c r="I66" s="39" t="str">
        <f t="shared" si="6"/>
        <v>Moderado</v>
      </c>
      <c r="J66" s="27" t="str">
        <f t="shared" si="7"/>
        <v>No Aceptable</v>
      </c>
      <c r="K66" s="40" t="s">
        <v>185</v>
      </c>
      <c r="L66" s="40" t="s">
        <v>186</v>
      </c>
      <c r="M66" s="40">
        <v>2</v>
      </c>
      <c r="N66" s="40">
        <v>1</v>
      </c>
      <c r="O66" s="40">
        <v>3</v>
      </c>
      <c r="P66" s="71" t="str">
        <f t="shared" si="9"/>
        <v>Poco significativo</v>
      </c>
      <c r="Q66" s="27" t="str">
        <f t="shared" si="8"/>
        <v>Aceptable</v>
      </c>
      <c r="R66" s="40" t="s">
        <v>187</v>
      </c>
    </row>
    <row r="67" spans="1:18" ht="122.25" customHeight="1">
      <c r="A67" s="72"/>
      <c r="B67" s="34"/>
      <c r="C67" s="103"/>
      <c r="D67" s="40" t="s">
        <v>188</v>
      </c>
      <c r="E67" s="40" t="s">
        <v>189</v>
      </c>
      <c r="F67" s="40">
        <v>2</v>
      </c>
      <c r="G67" s="40">
        <v>1</v>
      </c>
      <c r="H67" s="40">
        <v>3</v>
      </c>
      <c r="I67" s="45" t="str">
        <f t="shared" si="6"/>
        <v>Poco significativo</v>
      </c>
      <c r="J67" s="27" t="str">
        <f t="shared" si="7"/>
        <v>Aceptable</v>
      </c>
      <c r="K67" s="61" t="s">
        <v>190</v>
      </c>
      <c r="L67" s="61" t="s">
        <v>191</v>
      </c>
      <c r="M67" s="40">
        <v>1</v>
      </c>
      <c r="N67" s="40">
        <v>1</v>
      </c>
      <c r="O67" s="40">
        <v>2</v>
      </c>
      <c r="P67" s="29" t="str">
        <f>IF(O67=6,"Muy significativo",IF(O67=5,"Significativo",IF(O67=4,"Moderado",IF(O67=3,"Poco significativo","No significativo"))))</f>
        <v>No significativo</v>
      </c>
      <c r="Q67" s="27" t="str">
        <f t="shared" si="8"/>
        <v>Aceptable</v>
      </c>
      <c r="R67" s="40" t="s">
        <v>192</v>
      </c>
    </row>
    <row r="68" spans="1:18" ht="123.75" customHeight="1">
      <c r="A68" s="72"/>
      <c r="B68" s="34"/>
      <c r="C68" s="103"/>
      <c r="D68" s="40" t="s">
        <v>193</v>
      </c>
      <c r="E68" s="40" t="s">
        <v>194</v>
      </c>
      <c r="F68" s="40">
        <v>2</v>
      </c>
      <c r="G68" s="40">
        <v>1</v>
      </c>
      <c r="H68" s="40">
        <v>3</v>
      </c>
      <c r="I68" s="45" t="str">
        <f t="shared" si="6"/>
        <v>Poco significativo</v>
      </c>
      <c r="J68" s="27" t="str">
        <f t="shared" si="7"/>
        <v>Aceptable</v>
      </c>
      <c r="K68" s="40" t="s">
        <v>195</v>
      </c>
      <c r="L68" s="40"/>
      <c r="M68" s="40">
        <v>1</v>
      </c>
      <c r="N68" s="40">
        <v>1</v>
      </c>
      <c r="O68" s="40">
        <v>2</v>
      </c>
      <c r="P68" s="29" t="str">
        <f>IF(O68=6,"Muy significativo",IF(O68=5,"Significativo",IF(O68=4,"Moderado",IF(O68=3,"Poco significativo","No significativo"))))</f>
        <v>No significativo</v>
      </c>
      <c r="Q68" s="27" t="str">
        <f t="shared" si="8"/>
        <v>Aceptable</v>
      </c>
      <c r="R68" s="40"/>
    </row>
    <row r="69" spans="1:18" ht="269.25" customHeight="1">
      <c r="A69" s="72"/>
      <c r="B69" s="34"/>
      <c r="C69" s="103"/>
      <c r="D69" s="40" t="s">
        <v>196</v>
      </c>
      <c r="E69" s="40" t="s">
        <v>107</v>
      </c>
      <c r="F69" s="40">
        <v>3</v>
      </c>
      <c r="G69" s="40">
        <v>1</v>
      </c>
      <c r="H69" s="40">
        <v>4</v>
      </c>
      <c r="I69" s="39" t="str">
        <f t="shared" si="6"/>
        <v>Moderado</v>
      </c>
      <c r="J69" s="27" t="str">
        <f t="shared" si="7"/>
        <v>No Aceptable</v>
      </c>
      <c r="K69" s="56" t="s">
        <v>197</v>
      </c>
      <c r="L69" s="28" t="s">
        <v>99</v>
      </c>
      <c r="M69" s="40">
        <v>2</v>
      </c>
      <c r="N69" s="40">
        <v>1</v>
      </c>
      <c r="O69" s="40">
        <v>3</v>
      </c>
      <c r="P69" s="71" t="str">
        <f t="shared" si="9"/>
        <v>Poco significativo</v>
      </c>
      <c r="Q69" s="27" t="str">
        <f t="shared" si="8"/>
        <v>Aceptable</v>
      </c>
      <c r="R69" s="27" t="s">
        <v>198</v>
      </c>
    </row>
    <row r="70" spans="1:18" ht="354.75" customHeight="1">
      <c r="A70" s="72"/>
      <c r="B70" s="34"/>
      <c r="C70" s="103"/>
      <c r="D70" s="36" t="s">
        <v>199</v>
      </c>
      <c r="E70" s="36" t="s">
        <v>73</v>
      </c>
      <c r="F70" s="40">
        <v>3</v>
      </c>
      <c r="G70" s="36">
        <v>2</v>
      </c>
      <c r="H70" s="36">
        <v>5</v>
      </c>
      <c r="I70" s="75" t="str">
        <f t="shared" si="6"/>
        <v>Significativo</v>
      </c>
      <c r="J70" s="27" t="str">
        <f t="shared" si="7"/>
        <v>No Aceptable</v>
      </c>
      <c r="K70" s="27" t="s">
        <v>200</v>
      </c>
      <c r="L70" s="27" t="s">
        <v>99</v>
      </c>
      <c r="M70" s="40">
        <v>2</v>
      </c>
      <c r="N70" s="36">
        <v>1</v>
      </c>
      <c r="O70" s="36">
        <v>3</v>
      </c>
      <c r="P70" s="29" t="str">
        <f>IF(O70=6,"Muy significativo",IF(O70=5,"Significativo",IF(O70=4,"Moderado",IF(O70=3,"Poco significativo","No significativo"))))</f>
        <v>Poco significativo</v>
      </c>
      <c r="Q70" s="27" t="str">
        <f t="shared" si="8"/>
        <v>Aceptable</v>
      </c>
      <c r="R70" s="27" t="s">
        <v>201</v>
      </c>
    </row>
    <row r="71" spans="1:18" ht="171" customHeight="1">
      <c r="A71" s="72"/>
      <c r="B71" s="34"/>
      <c r="C71" s="103"/>
      <c r="D71" s="40" t="s">
        <v>202</v>
      </c>
      <c r="E71" s="40" t="s">
        <v>203</v>
      </c>
      <c r="F71" s="36">
        <v>2</v>
      </c>
      <c r="G71" s="36">
        <v>1</v>
      </c>
      <c r="H71" s="36">
        <v>3</v>
      </c>
      <c r="I71" s="45" t="str">
        <f t="shared" si="6"/>
        <v>Poco significativo</v>
      </c>
      <c r="J71" s="27" t="str">
        <f t="shared" si="7"/>
        <v>Aceptable</v>
      </c>
      <c r="K71" s="40" t="s">
        <v>204</v>
      </c>
      <c r="L71" s="27"/>
      <c r="M71" s="36">
        <v>1</v>
      </c>
      <c r="N71" s="36">
        <v>1</v>
      </c>
      <c r="O71" s="36">
        <v>2</v>
      </c>
      <c r="P71" s="29" t="str">
        <f>IF(O71=6,"Muy significativo",IF(O71=5,"Significativo",IF(O71=4,"Moderado",IF(O71=3,"Poco significativo","No significativo"))))</f>
        <v>No significativo</v>
      </c>
      <c r="Q71" s="27" t="str">
        <f t="shared" si="8"/>
        <v>Aceptable</v>
      </c>
      <c r="R71" s="40"/>
    </row>
    <row r="72" spans="1:18" ht="121.5" customHeight="1">
      <c r="A72" s="72"/>
      <c r="B72" s="34"/>
      <c r="C72" s="103"/>
      <c r="D72" s="40" t="s">
        <v>205</v>
      </c>
      <c r="E72" s="40" t="s">
        <v>206</v>
      </c>
      <c r="F72" s="40">
        <v>2</v>
      </c>
      <c r="G72" s="40">
        <v>1</v>
      </c>
      <c r="H72" s="40">
        <v>3</v>
      </c>
      <c r="I72" s="40" t="str">
        <f t="shared" si="6"/>
        <v>Poco significativo</v>
      </c>
      <c r="J72" s="40" t="str">
        <f t="shared" si="7"/>
        <v>Aceptable</v>
      </c>
      <c r="K72" s="40" t="s">
        <v>207</v>
      </c>
      <c r="L72" s="40"/>
      <c r="M72" s="40">
        <v>1</v>
      </c>
      <c r="N72" s="40">
        <v>1</v>
      </c>
      <c r="O72" s="40">
        <v>2</v>
      </c>
      <c r="P72" s="29" t="str">
        <f>IF(O72=6,"Muy significativo",IF(O72=5,"Significativo",IF(O72=4,"Moderado",IF(O72=3,"Poco significativo","No significativo"))))</f>
        <v>No significativo</v>
      </c>
      <c r="Q72" s="40" t="str">
        <f t="shared" si="8"/>
        <v>Aceptable</v>
      </c>
      <c r="R72" s="40" t="s">
        <v>187</v>
      </c>
    </row>
    <row r="73" spans="1:18" ht="262.5" customHeight="1">
      <c r="A73" s="72"/>
      <c r="B73" s="34"/>
      <c r="C73" s="103"/>
      <c r="D73" s="32" t="s">
        <v>162</v>
      </c>
      <c r="E73" s="63" t="s">
        <v>163</v>
      </c>
      <c r="F73" s="52">
        <v>3</v>
      </c>
      <c r="G73" s="52">
        <v>1</v>
      </c>
      <c r="H73" s="52">
        <v>4</v>
      </c>
      <c r="I73" s="39" t="s">
        <v>160</v>
      </c>
      <c r="J73" s="27" t="s">
        <v>26</v>
      </c>
      <c r="K73" s="32" t="s">
        <v>164</v>
      </c>
      <c r="L73" s="32"/>
      <c r="M73" s="40">
        <v>1</v>
      </c>
      <c r="N73" s="40">
        <v>2</v>
      </c>
      <c r="O73" s="40">
        <v>3</v>
      </c>
      <c r="P73" s="71" t="s">
        <v>41</v>
      </c>
      <c r="Q73" s="32" t="s">
        <v>126</v>
      </c>
      <c r="R73" s="32" t="s">
        <v>165</v>
      </c>
    </row>
    <row r="74" spans="1:18" ht="228.75" customHeight="1">
      <c r="A74" s="72"/>
      <c r="B74" s="34"/>
      <c r="C74" s="104"/>
      <c r="D74" s="32" t="s">
        <v>171</v>
      </c>
      <c r="E74" s="32" t="s">
        <v>172</v>
      </c>
      <c r="F74" s="52">
        <v>3</v>
      </c>
      <c r="G74" s="52">
        <v>2</v>
      </c>
      <c r="H74" s="52">
        <v>5</v>
      </c>
      <c r="I74" s="76" t="s">
        <v>173</v>
      </c>
      <c r="J74" s="32" t="s">
        <v>26</v>
      </c>
      <c r="K74" s="32" t="s">
        <v>208</v>
      </c>
      <c r="L74" s="32" t="s">
        <v>175</v>
      </c>
      <c r="M74" s="52">
        <v>2</v>
      </c>
      <c r="N74" s="52">
        <v>2</v>
      </c>
      <c r="O74" s="52">
        <v>4</v>
      </c>
      <c r="P74" s="39" t="s">
        <v>25</v>
      </c>
      <c r="Q74" s="32" t="s">
        <v>209</v>
      </c>
      <c r="R74" s="32" t="s">
        <v>165</v>
      </c>
    </row>
    <row r="75" spans="1:18" ht="104.25" customHeight="1">
      <c r="A75" s="72"/>
      <c r="B75" s="60"/>
      <c r="C75" s="105" t="s">
        <v>210</v>
      </c>
      <c r="D75" s="32" t="s">
        <v>211</v>
      </c>
      <c r="E75" s="32" t="s">
        <v>212</v>
      </c>
      <c r="F75" s="52">
        <v>2</v>
      </c>
      <c r="G75" s="52">
        <v>1</v>
      </c>
      <c r="H75" s="52">
        <v>3</v>
      </c>
      <c r="I75" s="45" t="s">
        <v>41</v>
      </c>
      <c r="J75" s="40" t="s">
        <v>42</v>
      </c>
      <c r="K75" s="27" t="s">
        <v>213</v>
      </c>
      <c r="L75" s="32"/>
      <c r="M75" s="40">
        <v>2</v>
      </c>
      <c r="N75" s="40">
        <v>1</v>
      </c>
      <c r="O75" s="40">
        <v>3</v>
      </c>
      <c r="P75" s="45" t="s">
        <v>41</v>
      </c>
      <c r="Q75" s="52" t="s">
        <v>42</v>
      </c>
      <c r="R75" s="52"/>
    </row>
    <row r="76" spans="1:18" ht="121.5" customHeight="1">
      <c r="B76" s="77"/>
      <c r="C76" s="105"/>
      <c r="D76" s="32" t="s">
        <v>214</v>
      </c>
      <c r="E76" s="32" t="s">
        <v>212</v>
      </c>
      <c r="F76" s="52">
        <v>2</v>
      </c>
      <c r="G76" s="52">
        <v>1</v>
      </c>
      <c r="H76" s="52">
        <v>3</v>
      </c>
      <c r="I76" s="45" t="s">
        <v>41</v>
      </c>
      <c r="J76" s="40" t="s">
        <v>42</v>
      </c>
      <c r="K76" s="27" t="s">
        <v>213</v>
      </c>
      <c r="L76" s="78"/>
      <c r="M76" s="40">
        <v>2</v>
      </c>
      <c r="N76" s="40">
        <v>1</v>
      </c>
      <c r="O76" s="40">
        <v>3</v>
      </c>
      <c r="P76" s="45" t="s">
        <v>41</v>
      </c>
      <c r="Q76" s="52" t="s">
        <v>42</v>
      </c>
      <c r="R76" s="52"/>
    </row>
    <row r="77" spans="1:18" ht="70.5" customHeight="1">
      <c r="A77" s="72"/>
      <c r="B77" s="60"/>
      <c r="C77" s="105"/>
      <c r="D77" s="32" t="s">
        <v>215</v>
      </c>
      <c r="E77" s="32" t="s">
        <v>216</v>
      </c>
      <c r="F77" s="52">
        <v>2</v>
      </c>
      <c r="G77" s="52">
        <v>1</v>
      </c>
      <c r="H77" s="52">
        <v>3</v>
      </c>
      <c r="I77" s="45" t="s">
        <v>41</v>
      </c>
      <c r="J77" s="40" t="s">
        <v>42</v>
      </c>
      <c r="K77" s="27" t="s">
        <v>217</v>
      </c>
      <c r="L77" s="32"/>
      <c r="M77" s="40">
        <v>2</v>
      </c>
      <c r="N77" s="40">
        <v>1</v>
      </c>
      <c r="O77" s="40">
        <v>3</v>
      </c>
      <c r="P77" s="45" t="s">
        <v>41</v>
      </c>
      <c r="Q77" s="52" t="s">
        <v>42</v>
      </c>
      <c r="R77" s="52"/>
    </row>
    <row r="78" spans="1:18">
      <c r="B78" s="77"/>
      <c r="C78" s="79"/>
      <c r="D78" s="80"/>
      <c r="E78" s="81"/>
      <c r="F78" s="82"/>
      <c r="G78" s="82"/>
      <c r="H78" s="82"/>
      <c r="I78" s="83"/>
      <c r="J78" s="83"/>
      <c r="K78" s="80"/>
      <c r="L78" s="83"/>
      <c r="M78" s="83"/>
      <c r="N78" s="83"/>
      <c r="O78" s="83"/>
      <c r="P78" s="83"/>
      <c r="Q78" s="83"/>
      <c r="R78" s="83"/>
    </row>
    <row r="79" spans="1:18">
      <c r="B79" s="77"/>
      <c r="C79" s="79"/>
      <c r="D79" s="80"/>
      <c r="E79" s="81"/>
      <c r="F79" s="82"/>
      <c r="G79" s="82"/>
      <c r="H79" s="82"/>
      <c r="I79" s="83"/>
      <c r="J79" s="83"/>
      <c r="K79" s="80"/>
      <c r="L79" s="83"/>
      <c r="M79" s="83"/>
      <c r="N79" s="83"/>
      <c r="O79" s="83"/>
      <c r="P79" s="83"/>
      <c r="Q79" s="83"/>
      <c r="R79" s="83"/>
    </row>
    <row r="80" spans="1:18">
      <c r="B80" s="77"/>
      <c r="C80" s="79"/>
      <c r="D80" s="80"/>
      <c r="E80" s="81"/>
      <c r="F80" s="82"/>
      <c r="G80" s="82"/>
      <c r="H80" s="82"/>
      <c r="I80" s="83"/>
      <c r="J80" s="83"/>
      <c r="K80" s="80"/>
      <c r="L80" s="83"/>
      <c r="M80" s="83"/>
      <c r="N80" s="83"/>
      <c r="O80" s="83"/>
      <c r="P80" s="83"/>
      <c r="Q80" s="83"/>
      <c r="R80" s="83"/>
    </row>
    <row r="81" spans="2:18">
      <c r="B81" s="77"/>
      <c r="C81" s="79"/>
      <c r="D81" s="80"/>
      <c r="E81" s="81"/>
      <c r="F81" s="82"/>
      <c r="G81" s="82"/>
      <c r="H81" s="82"/>
      <c r="I81" s="83"/>
      <c r="J81" s="83"/>
      <c r="K81" s="80"/>
      <c r="L81" s="83"/>
      <c r="M81" s="83"/>
      <c r="N81" s="83"/>
      <c r="O81" s="83"/>
      <c r="P81" s="83"/>
      <c r="Q81" s="83"/>
      <c r="R81" s="83"/>
    </row>
    <row r="82" spans="2:18">
      <c r="B82" s="77"/>
      <c r="C82" s="79"/>
      <c r="D82" s="80"/>
      <c r="E82" s="81"/>
      <c r="F82" s="82"/>
      <c r="G82" s="82"/>
      <c r="H82" s="82"/>
      <c r="I82" s="83"/>
      <c r="J82" s="83"/>
      <c r="K82" s="80"/>
      <c r="L82" s="83"/>
      <c r="M82" s="83"/>
      <c r="N82" s="83"/>
      <c r="O82" s="83"/>
      <c r="P82" s="83"/>
      <c r="Q82" s="83"/>
      <c r="R82" s="83"/>
    </row>
    <row r="83" spans="2:18">
      <c r="B83" s="77"/>
      <c r="C83" s="79"/>
      <c r="D83" s="80"/>
      <c r="E83" s="81"/>
      <c r="F83" s="82"/>
      <c r="G83" s="82"/>
      <c r="H83" s="82"/>
      <c r="I83" s="83"/>
      <c r="J83" s="83"/>
      <c r="K83" s="80"/>
      <c r="L83" s="83"/>
      <c r="M83" s="83"/>
      <c r="N83" s="83"/>
      <c r="O83" s="83"/>
      <c r="P83" s="83"/>
      <c r="Q83" s="83"/>
      <c r="R83" s="83"/>
    </row>
    <row r="84" spans="2:18">
      <c r="B84" s="77"/>
      <c r="C84" s="79"/>
      <c r="D84" s="80"/>
      <c r="E84" s="81"/>
      <c r="F84" s="82"/>
      <c r="G84" s="82"/>
      <c r="H84" s="82"/>
      <c r="I84" s="83"/>
      <c r="J84" s="83"/>
      <c r="K84" s="80"/>
      <c r="L84" s="83"/>
      <c r="M84" s="83"/>
      <c r="N84" s="83"/>
      <c r="O84" s="83"/>
      <c r="P84" s="83"/>
      <c r="Q84" s="83"/>
      <c r="R84" s="83"/>
    </row>
    <row r="85" spans="2:18">
      <c r="B85" s="77"/>
      <c r="C85" s="79"/>
      <c r="D85" s="80"/>
      <c r="E85" s="81"/>
      <c r="F85" s="82"/>
      <c r="G85" s="82"/>
      <c r="H85" s="82"/>
      <c r="I85" s="83"/>
      <c r="J85" s="83"/>
      <c r="K85" s="80"/>
      <c r="L85" s="83"/>
      <c r="M85" s="83"/>
      <c r="N85" s="83"/>
      <c r="O85" s="83"/>
      <c r="P85" s="83"/>
      <c r="Q85" s="83"/>
      <c r="R85" s="83"/>
    </row>
    <row r="86" spans="2:18">
      <c r="B86" s="77"/>
      <c r="C86" s="79"/>
      <c r="D86" s="80"/>
      <c r="E86" s="81"/>
      <c r="F86" s="82"/>
      <c r="G86" s="82"/>
      <c r="H86" s="82"/>
      <c r="I86" s="83"/>
      <c r="J86" s="83"/>
      <c r="K86" s="80"/>
      <c r="L86" s="83"/>
      <c r="M86" s="83"/>
      <c r="N86" s="83"/>
      <c r="O86" s="83"/>
      <c r="P86" s="83"/>
      <c r="Q86" s="83"/>
      <c r="R86" s="83"/>
    </row>
    <row r="87" spans="2:18">
      <c r="B87" s="77"/>
      <c r="C87" s="79"/>
      <c r="D87" s="80"/>
      <c r="E87" s="81"/>
      <c r="F87" s="82"/>
      <c r="G87" s="82"/>
      <c r="H87" s="82"/>
      <c r="I87" s="83"/>
      <c r="J87" s="83"/>
      <c r="K87" s="80"/>
      <c r="L87" s="83"/>
      <c r="M87" s="83"/>
      <c r="N87" s="83"/>
      <c r="O87" s="83"/>
      <c r="P87" s="83"/>
      <c r="Q87" s="83"/>
      <c r="R87" s="83"/>
    </row>
    <row r="88" spans="2:18">
      <c r="B88" s="77"/>
      <c r="C88" s="79"/>
      <c r="D88" s="80"/>
      <c r="E88" s="81"/>
      <c r="F88" s="82"/>
      <c r="G88" s="82"/>
      <c r="H88" s="82"/>
      <c r="I88" s="83"/>
      <c r="J88" s="83"/>
      <c r="K88" s="80"/>
      <c r="L88" s="83"/>
      <c r="M88" s="83"/>
      <c r="N88" s="83"/>
      <c r="O88" s="83"/>
      <c r="P88" s="83"/>
      <c r="Q88" s="83"/>
      <c r="R88" s="83"/>
    </row>
    <row r="89" spans="2:18">
      <c r="B89" s="77"/>
      <c r="C89" s="79"/>
      <c r="D89" s="80"/>
      <c r="E89" s="81"/>
      <c r="F89" s="82"/>
      <c r="G89" s="82"/>
      <c r="H89" s="82"/>
      <c r="I89" s="83"/>
      <c r="J89" s="83"/>
      <c r="K89" s="80"/>
      <c r="L89" s="83"/>
      <c r="M89" s="83"/>
      <c r="N89" s="83"/>
      <c r="O89" s="83"/>
      <c r="P89" s="83"/>
      <c r="Q89" s="83"/>
      <c r="R89" s="83"/>
    </row>
    <row r="90" spans="2:18">
      <c r="B90" s="77"/>
      <c r="C90" s="79"/>
      <c r="D90" s="80"/>
      <c r="E90" s="81"/>
      <c r="F90" s="82"/>
      <c r="G90" s="82"/>
      <c r="H90" s="82"/>
      <c r="I90" s="83"/>
      <c r="J90" s="83"/>
      <c r="K90" s="80"/>
      <c r="L90" s="83"/>
      <c r="M90" s="83"/>
      <c r="N90" s="83"/>
      <c r="O90" s="83"/>
      <c r="P90" s="83"/>
      <c r="Q90" s="83"/>
      <c r="R90" s="83"/>
    </row>
    <row r="91" spans="2:18">
      <c r="B91" s="77"/>
      <c r="C91" s="79"/>
      <c r="D91" s="80"/>
      <c r="E91" s="81"/>
      <c r="F91" s="82"/>
      <c r="G91" s="82"/>
      <c r="H91" s="82"/>
      <c r="I91" s="83"/>
      <c r="J91" s="83"/>
      <c r="K91" s="80"/>
      <c r="L91" s="83"/>
      <c r="M91" s="83"/>
      <c r="N91" s="83"/>
      <c r="O91" s="83"/>
      <c r="P91" s="83"/>
      <c r="Q91" s="83"/>
      <c r="R91" s="83"/>
    </row>
    <row r="92" spans="2:18">
      <c r="B92" s="77"/>
      <c r="C92" s="79"/>
      <c r="D92" s="80"/>
      <c r="E92" s="81"/>
      <c r="F92" s="82"/>
      <c r="G92" s="82"/>
      <c r="H92" s="82"/>
      <c r="I92" s="83"/>
      <c r="J92" s="83"/>
      <c r="K92" s="80"/>
      <c r="L92" s="83"/>
      <c r="M92" s="83"/>
      <c r="N92" s="83"/>
      <c r="O92" s="83"/>
      <c r="P92" s="83"/>
      <c r="Q92" s="83"/>
      <c r="R92" s="83"/>
    </row>
    <row r="93" spans="2:18">
      <c r="B93" s="77"/>
      <c r="C93" s="79"/>
      <c r="D93" s="80"/>
      <c r="E93" s="81"/>
      <c r="F93" s="82"/>
      <c r="G93" s="82"/>
      <c r="H93" s="82"/>
      <c r="I93" s="83"/>
      <c r="J93" s="83"/>
      <c r="K93" s="80"/>
      <c r="L93" s="83"/>
      <c r="M93" s="83"/>
      <c r="N93" s="83"/>
      <c r="O93" s="83"/>
      <c r="P93" s="83"/>
      <c r="Q93" s="83"/>
      <c r="R93" s="83"/>
    </row>
    <row r="94" spans="2:18">
      <c r="B94" s="77"/>
      <c r="C94" s="79"/>
      <c r="D94" s="80"/>
      <c r="E94" s="81"/>
      <c r="F94" s="82"/>
      <c r="G94" s="82"/>
      <c r="H94" s="82"/>
      <c r="I94" s="83"/>
      <c r="J94" s="83"/>
      <c r="K94" s="80"/>
      <c r="L94" s="83"/>
      <c r="M94" s="83"/>
      <c r="N94" s="83"/>
      <c r="O94" s="83"/>
      <c r="P94" s="83"/>
      <c r="Q94" s="83"/>
      <c r="R94" s="83"/>
    </row>
    <row r="95" spans="2:18">
      <c r="B95" s="77"/>
      <c r="C95" s="79"/>
      <c r="D95" s="80"/>
      <c r="E95" s="81"/>
      <c r="F95" s="82"/>
      <c r="G95" s="82"/>
      <c r="H95" s="82"/>
      <c r="I95" s="83"/>
      <c r="J95" s="83"/>
      <c r="K95" s="80"/>
      <c r="L95" s="83"/>
      <c r="M95" s="83"/>
      <c r="N95" s="83"/>
      <c r="O95" s="83"/>
      <c r="P95" s="83"/>
      <c r="Q95" s="83"/>
      <c r="R95" s="83"/>
    </row>
    <row r="96" spans="2:18">
      <c r="B96" s="77"/>
      <c r="C96" s="79"/>
      <c r="D96" s="80"/>
      <c r="E96" s="81"/>
      <c r="F96" s="82"/>
      <c r="G96" s="82"/>
      <c r="H96" s="82"/>
      <c r="I96" s="83"/>
      <c r="J96" s="83"/>
      <c r="K96" s="80"/>
      <c r="L96" s="83"/>
      <c r="M96" s="83"/>
      <c r="N96" s="83"/>
      <c r="O96" s="83"/>
      <c r="P96" s="83"/>
      <c r="Q96" s="83"/>
      <c r="R96" s="83"/>
    </row>
    <row r="97" spans="2:18">
      <c r="B97" s="77"/>
      <c r="C97" s="79"/>
      <c r="D97" s="80"/>
      <c r="E97" s="81"/>
      <c r="F97" s="82"/>
      <c r="G97" s="82"/>
      <c r="H97" s="82"/>
      <c r="I97" s="83"/>
      <c r="J97" s="83"/>
      <c r="K97" s="80"/>
      <c r="L97" s="83"/>
      <c r="M97" s="83"/>
      <c r="N97" s="83"/>
      <c r="O97" s="83"/>
      <c r="P97" s="83"/>
      <c r="Q97" s="83"/>
      <c r="R97" s="83"/>
    </row>
    <row r="98" spans="2:18">
      <c r="B98" s="77"/>
      <c r="C98" s="79"/>
      <c r="D98" s="80"/>
      <c r="E98" s="81"/>
      <c r="F98" s="82"/>
      <c r="G98" s="82"/>
      <c r="H98" s="82"/>
      <c r="I98" s="83"/>
      <c r="J98" s="83"/>
      <c r="K98" s="80"/>
      <c r="L98" s="83"/>
      <c r="M98" s="83"/>
      <c r="N98" s="83"/>
      <c r="O98" s="83"/>
      <c r="P98" s="83"/>
      <c r="Q98" s="83"/>
      <c r="R98" s="83"/>
    </row>
    <row r="99" spans="2:18">
      <c r="B99" s="77"/>
      <c r="C99" s="79"/>
      <c r="D99" s="80"/>
      <c r="E99" s="81"/>
      <c r="F99" s="82"/>
      <c r="G99" s="82"/>
      <c r="H99" s="82"/>
      <c r="I99" s="83"/>
      <c r="J99" s="83"/>
      <c r="K99" s="80"/>
      <c r="L99" s="83"/>
      <c r="M99" s="83"/>
      <c r="N99" s="83"/>
      <c r="O99" s="83"/>
      <c r="P99" s="83"/>
      <c r="Q99" s="83"/>
      <c r="R99" s="83"/>
    </row>
    <row r="100" spans="2:18">
      <c r="B100" s="77"/>
      <c r="C100" s="79"/>
      <c r="D100" s="80"/>
      <c r="E100" s="81"/>
      <c r="F100" s="82"/>
      <c r="G100" s="82"/>
      <c r="H100" s="82"/>
      <c r="I100" s="83"/>
      <c r="J100" s="83"/>
      <c r="K100" s="80"/>
      <c r="L100" s="83"/>
      <c r="M100" s="83"/>
      <c r="N100" s="83"/>
      <c r="O100" s="83"/>
      <c r="P100" s="83"/>
      <c r="Q100" s="83"/>
      <c r="R100" s="83"/>
    </row>
    <row r="101" spans="2:18">
      <c r="B101" s="77"/>
      <c r="C101" s="79"/>
      <c r="D101" s="80"/>
      <c r="E101" s="81"/>
      <c r="F101" s="82"/>
      <c r="G101" s="82"/>
      <c r="H101" s="82"/>
      <c r="I101" s="83"/>
      <c r="J101" s="83"/>
      <c r="K101" s="80"/>
      <c r="L101" s="83"/>
      <c r="M101" s="83"/>
      <c r="N101" s="83"/>
      <c r="O101" s="83"/>
      <c r="P101" s="83"/>
      <c r="Q101" s="83"/>
      <c r="R101" s="83"/>
    </row>
    <row r="102" spans="2:18">
      <c r="B102" s="77"/>
      <c r="C102" s="79"/>
      <c r="D102" s="80"/>
      <c r="E102" s="81"/>
      <c r="F102" s="82"/>
      <c r="G102" s="82"/>
      <c r="H102" s="82"/>
      <c r="I102" s="83"/>
      <c r="J102" s="83"/>
      <c r="K102" s="80"/>
      <c r="L102" s="83"/>
      <c r="M102" s="83"/>
      <c r="N102" s="83"/>
      <c r="O102" s="83"/>
      <c r="P102" s="83"/>
      <c r="Q102" s="83"/>
      <c r="R102" s="83"/>
    </row>
    <row r="103" spans="2:18">
      <c r="B103" s="77"/>
      <c r="C103" s="79"/>
      <c r="D103" s="80"/>
      <c r="E103" s="81"/>
      <c r="F103" s="82"/>
      <c r="G103" s="82"/>
      <c r="H103" s="82"/>
      <c r="I103" s="83"/>
      <c r="J103" s="83"/>
      <c r="K103" s="80"/>
      <c r="L103" s="83"/>
      <c r="M103" s="83"/>
      <c r="N103" s="83"/>
      <c r="O103" s="83"/>
      <c r="P103" s="83"/>
      <c r="Q103" s="83"/>
      <c r="R103" s="83"/>
    </row>
    <row r="104" spans="2:18">
      <c r="B104" s="77"/>
      <c r="C104" s="79"/>
      <c r="D104" s="80"/>
      <c r="E104" s="81"/>
      <c r="F104" s="82"/>
      <c r="G104" s="82"/>
      <c r="H104" s="82"/>
      <c r="I104" s="83"/>
      <c r="J104" s="83"/>
      <c r="K104" s="80"/>
      <c r="L104" s="83"/>
      <c r="M104" s="83"/>
      <c r="N104" s="83"/>
      <c r="O104" s="83"/>
      <c r="P104" s="83"/>
      <c r="Q104" s="83"/>
      <c r="R104" s="83"/>
    </row>
    <row r="105" spans="2:18">
      <c r="B105" s="77"/>
      <c r="C105" s="79"/>
      <c r="D105" s="80"/>
      <c r="E105" s="81"/>
      <c r="F105" s="82"/>
      <c r="G105" s="82"/>
      <c r="H105" s="82"/>
      <c r="I105" s="83"/>
      <c r="J105" s="83"/>
      <c r="K105" s="80"/>
      <c r="L105" s="83"/>
      <c r="M105" s="83"/>
      <c r="N105" s="83"/>
      <c r="O105" s="83"/>
      <c r="P105" s="83"/>
      <c r="Q105" s="83"/>
      <c r="R105" s="83"/>
    </row>
    <row r="106" spans="2:18">
      <c r="B106" s="77"/>
      <c r="C106" s="79"/>
      <c r="D106" s="80"/>
      <c r="E106" s="81"/>
      <c r="F106" s="82"/>
      <c r="G106" s="82"/>
      <c r="H106" s="82"/>
      <c r="I106" s="83"/>
      <c r="J106" s="83"/>
      <c r="K106" s="80"/>
      <c r="L106" s="83"/>
      <c r="M106" s="83"/>
      <c r="N106" s="83"/>
      <c r="O106" s="83"/>
      <c r="P106" s="83"/>
      <c r="Q106" s="83"/>
      <c r="R106" s="83"/>
    </row>
    <row r="107" spans="2:18">
      <c r="B107" s="77"/>
      <c r="C107" s="79"/>
      <c r="D107" s="80"/>
      <c r="E107" s="81"/>
      <c r="F107" s="82"/>
      <c r="G107" s="82"/>
      <c r="H107" s="82"/>
      <c r="I107" s="83"/>
      <c r="J107" s="83"/>
      <c r="K107" s="80"/>
      <c r="L107" s="83"/>
      <c r="M107" s="83"/>
      <c r="N107" s="83"/>
      <c r="O107" s="83"/>
      <c r="P107" s="83"/>
      <c r="Q107" s="83"/>
      <c r="R107" s="83"/>
    </row>
    <row r="108" spans="2:18">
      <c r="B108" s="77"/>
      <c r="C108" s="79"/>
      <c r="D108" s="80"/>
      <c r="E108" s="81"/>
      <c r="F108" s="82"/>
      <c r="G108" s="82"/>
      <c r="H108" s="82"/>
      <c r="I108" s="83"/>
      <c r="J108" s="83"/>
      <c r="K108" s="80"/>
      <c r="L108" s="83"/>
      <c r="M108" s="83"/>
      <c r="N108" s="83"/>
      <c r="O108" s="83"/>
      <c r="P108" s="83"/>
      <c r="Q108" s="83"/>
      <c r="R108" s="83"/>
    </row>
    <row r="109" spans="2:18">
      <c r="B109" s="77"/>
      <c r="C109" s="79"/>
      <c r="D109" s="80"/>
      <c r="E109" s="81"/>
      <c r="F109" s="82"/>
      <c r="G109" s="82"/>
      <c r="H109" s="82"/>
      <c r="I109" s="83"/>
      <c r="J109" s="83"/>
      <c r="K109" s="80"/>
      <c r="L109" s="83"/>
      <c r="M109" s="83"/>
      <c r="N109" s="83"/>
      <c r="O109" s="83"/>
      <c r="P109" s="83"/>
      <c r="Q109" s="83"/>
      <c r="R109" s="83"/>
    </row>
    <row r="110" spans="2:18">
      <c r="B110" s="77"/>
      <c r="C110" s="79"/>
      <c r="D110" s="80"/>
      <c r="E110" s="81"/>
      <c r="F110" s="82"/>
      <c r="G110" s="82"/>
      <c r="H110" s="82"/>
      <c r="I110" s="83"/>
      <c r="J110" s="83"/>
      <c r="K110" s="80"/>
      <c r="L110" s="83"/>
      <c r="M110" s="83"/>
      <c r="N110" s="83"/>
      <c r="O110" s="83"/>
      <c r="P110" s="83"/>
      <c r="Q110" s="83"/>
      <c r="R110" s="83"/>
    </row>
    <row r="111" spans="2:18">
      <c r="B111" s="77"/>
      <c r="C111" s="79"/>
      <c r="D111" s="80"/>
      <c r="E111" s="81"/>
      <c r="F111" s="82"/>
      <c r="G111" s="82"/>
      <c r="H111" s="82"/>
      <c r="I111" s="83"/>
      <c r="J111" s="83"/>
      <c r="K111" s="80"/>
      <c r="L111" s="83"/>
      <c r="M111" s="83"/>
      <c r="N111" s="83"/>
      <c r="O111" s="83"/>
      <c r="P111" s="83"/>
      <c r="Q111" s="83"/>
      <c r="R111" s="83"/>
    </row>
    <row r="112" spans="2:18">
      <c r="B112" s="77"/>
      <c r="C112" s="79"/>
      <c r="D112" s="80"/>
      <c r="E112" s="81"/>
      <c r="F112" s="82"/>
      <c r="G112" s="82"/>
      <c r="H112" s="82"/>
      <c r="I112" s="83"/>
      <c r="J112" s="83"/>
      <c r="K112" s="80"/>
      <c r="L112" s="83"/>
      <c r="M112" s="83"/>
      <c r="N112" s="83"/>
      <c r="O112" s="83"/>
      <c r="P112" s="83"/>
      <c r="Q112" s="83"/>
      <c r="R112" s="83"/>
    </row>
    <row r="113" spans="2:18">
      <c r="B113" s="77"/>
      <c r="C113" s="79"/>
      <c r="D113" s="80"/>
      <c r="E113" s="81"/>
      <c r="F113" s="82"/>
      <c r="G113" s="82"/>
      <c r="H113" s="82"/>
      <c r="I113" s="83"/>
      <c r="J113" s="83"/>
      <c r="K113" s="80"/>
      <c r="L113" s="83"/>
      <c r="M113" s="83"/>
      <c r="N113" s="83"/>
      <c r="O113" s="83"/>
      <c r="P113" s="83"/>
      <c r="Q113" s="83"/>
      <c r="R113" s="83"/>
    </row>
    <row r="114" spans="2:18">
      <c r="B114" s="77"/>
      <c r="C114" s="79"/>
      <c r="D114" s="80"/>
      <c r="E114" s="81"/>
      <c r="F114" s="82"/>
      <c r="G114" s="82"/>
      <c r="H114" s="82"/>
      <c r="I114" s="83"/>
      <c r="J114" s="83"/>
      <c r="K114" s="80"/>
      <c r="L114" s="83"/>
      <c r="M114" s="83"/>
      <c r="N114" s="83"/>
      <c r="O114" s="83"/>
      <c r="P114" s="83"/>
      <c r="Q114" s="83"/>
      <c r="R114" s="83"/>
    </row>
    <row r="115" spans="2:18">
      <c r="B115" s="77"/>
      <c r="C115" s="79"/>
      <c r="D115" s="80"/>
      <c r="E115" s="81"/>
      <c r="F115" s="82"/>
      <c r="G115" s="82"/>
      <c r="H115" s="82"/>
      <c r="I115" s="83"/>
      <c r="J115" s="83"/>
      <c r="K115" s="80"/>
      <c r="L115" s="83"/>
      <c r="M115" s="83"/>
      <c r="N115" s="83"/>
      <c r="O115" s="83"/>
      <c r="P115" s="83"/>
      <c r="Q115" s="83"/>
      <c r="R115" s="83"/>
    </row>
    <row r="116" spans="2:18">
      <c r="B116" s="77"/>
      <c r="C116" s="79"/>
      <c r="D116" s="80"/>
      <c r="E116" s="81"/>
      <c r="F116" s="82"/>
      <c r="G116" s="82"/>
      <c r="H116" s="82"/>
      <c r="I116" s="83"/>
      <c r="J116" s="83"/>
      <c r="K116" s="80"/>
      <c r="L116" s="83"/>
      <c r="M116" s="83"/>
      <c r="N116" s="83"/>
      <c r="O116" s="83"/>
      <c r="P116" s="83"/>
      <c r="Q116" s="83"/>
      <c r="R116" s="83"/>
    </row>
    <row r="117" spans="2:18">
      <c r="B117" s="77"/>
      <c r="C117" s="79"/>
      <c r="D117" s="80"/>
      <c r="E117" s="81"/>
      <c r="F117" s="82"/>
      <c r="G117" s="82"/>
      <c r="H117" s="82"/>
      <c r="I117" s="83"/>
      <c r="J117" s="83"/>
      <c r="K117" s="80"/>
      <c r="L117" s="83"/>
      <c r="M117" s="83"/>
      <c r="N117" s="83"/>
      <c r="O117" s="83"/>
      <c r="P117" s="83"/>
      <c r="Q117" s="83"/>
      <c r="R117" s="83"/>
    </row>
    <row r="118" spans="2:18">
      <c r="B118" s="77"/>
      <c r="C118" s="79"/>
      <c r="D118" s="80"/>
      <c r="E118" s="81"/>
      <c r="F118" s="82"/>
      <c r="G118" s="82"/>
      <c r="H118" s="82"/>
      <c r="I118" s="83"/>
      <c r="J118" s="83"/>
      <c r="K118" s="80"/>
      <c r="L118" s="83"/>
      <c r="M118" s="83"/>
      <c r="N118" s="83"/>
      <c r="O118" s="83"/>
      <c r="P118" s="83"/>
      <c r="Q118" s="83"/>
      <c r="R118" s="83"/>
    </row>
    <row r="119" spans="2:18">
      <c r="B119" s="77"/>
      <c r="C119" s="79"/>
      <c r="D119" s="80"/>
      <c r="E119" s="81"/>
      <c r="F119" s="82"/>
      <c r="G119" s="82"/>
      <c r="H119" s="82"/>
      <c r="I119" s="83"/>
      <c r="J119" s="83"/>
      <c r="K119" s="80"/>
      <c r="L119" s="83"/>
      <c r="M119" s="83"/>
      <c r="N119" s="83"/>
      <c r="O119" s="83"/>
      <c r="P119" s="83"/>
      <c r="Q119" s="83"/>
      <c r="R119" s="83"/>
    </row>
    <row r="120" spans="2:18">
      <c r="B120" s="77"/>
      <c r="C120" s="79"/>
      <c r="D120" s="80"/>
      <c r="E120" s="81"/>
      <c r="F120" s="82"/>
      <c r="G120" s="82"/>
      <c r="H120" s="82"/>
      <c r="I120" s="83"/>
      <c r="J120" s="83"/>
      <c r="K120" s="80"/>
      <c r="L120" s="83"/>
      <c r="M120" s="83"/>
      <c r="N120" s="83"/>
      <c r="O120" s="83"/>
      <c r="P120" s="83"/>
      <c r="Q120" s="83"/>
      <c r="R120" s="83"/>
    </row>
    <row r="121" spans="2:18">
      <c r="B121" s="77"/>
      <c r="C121" s="79"/>
      <c r="D121" s="80"/>
      <c r="E121" s="81"/>
      <c r="F121" s="82"/>
      <c r="G121" s="82"/>
      <c r="H121" s="82"/>
      <c r="I121" s="83"/>
      <c r="J121" s="83"/>
      <c r="K121" s="80"/>
      <c r="L121" s="83"/>
      <c r="M121" s="83"/>
      <c r="N121" s="83"/>
      <c r="O121" s="83"/>
      <c r="P121" s="83"/>
      <c r="Q121" s="83"/>
      <c r="R121" s="83"/>
    </row>
    <row r="122" spans="2:18">
      <c r="B122" s="77"/>
      <c r="C122" s="79"/>
      <c r="D122" s="80"/>
      <c r="E122" s="81"/>
      <c r="F122" s="82"/>
      <c r="G122" s="82"/>
      <c r="H122" s="82"/>
      <c r="I122" s="83"/>
      <c r="J122" s="83"/>
      <c r="K122" s="80"/>
      <c r="L122" s="83"/>
      <c r="M122" s="83"/>
      <c r="N122" s="83"/>
      <c r="O122" s="83"/>
      <c r="P122" s="83"/>
      <c r="Q122" s="83"/>
      <c r="R122" s="83"/>
    </row>
    <row r="123" spans="2:18">
      <c r="B123" s="77"/>
      <c r="C123" s="79"/>
      <c r="D123" s="80"/>
      <c r="E123" s="81"/>
      <c r="F123" s="82"/>
      <c r="G123" s="82"/>
      <c r="H123" s="82"/>
      <c r="I123" s="83"/>
      <c r="J123" s="83"/>
      <c r="K123" s="80"/>
      <c r="L123" s="83"/>
      <c r="M123" s="83"/>
      <c r="N123" s="83"/>
      <c r="O123" s="83"/>
      <c r="P123" s="83"/>
      <c r="Q123" s="83"/>
      <c r="R123" s="83"/>
    </row>
    <row r="124" spans="2:18">
      <c r="B124" s="77"/>
      <c r="C124" s="79"/>
      <c r="D124" s="80"/>
      <c r="E124" s="81"/>
      <c r="F124" s="82"/>
      <c r="G124" s="82"/>
      <c r="H124" s="82"/>
      <c r="I124" s="83"/>
      <c r="J124" s="83"/>
      <c r="K124" s="80"/>
      <c r="L124" s="83"/>
      <c r="M124" s="83"/>
      <c r="N124" s="83"/>
      <c r="O124" s="83"/>
      <c r="P124" s="83"/>
      <c r="Q124" s="83"/>
      <c r="R124" s="83"/>
    </row>
    <row r="125" spans="2:18">
      <c r="B125" s="77"/>
      <c r="C125" s="79"/>
      <c r="D125" s="80"/>
      <c r="E125" s="81"/>
      <c r="F125" s="82"/>
      <c r="G125" s="82"/>
      <c r="H125" s="82"/>
      <c r="I125" s="83"/>
      <c r="J125" s="83"/>
      <c r="K125" s="80"/>
      <c r="L125" s="83"/>
      <c r="M125" s="83"/>
      <c r="N125" s="83"/>
      <c r="O125" s="83"/>
      <c r="P125" s="83"/>
      <c r="Q125" s="83"/>
      <c r="R125" s="83"/>
    </row>
    <row r="126" spans="2:18">
      <c r="B126" s="77"/>
      <c r="C126" s="79"/>
      <c r="D126" s="80"/>
      <c r="E126" s="81"/>
      <c r="F126" s="82"/>
      <c r="G126" s="82"/>
      <c r="H126" s="82"/>
      <c r="I126" s="83"/>
      <c r="J126" s="83"/>
      <c r="K126" s="80"/>
      <c r="L126" s="83"/>
      <c r="M126" s="83"/>
      <c r="N126" s="83"/>
      <c r="O126" s="83"/>
      <c r="P126" s="83"/>
      <c r="Q126" s="83"/>
      <c r="R126" s="83"/>
    </row>
    <row r="127" spans="2:18">
      <c r="B127" s="77"/>
      <c r="C127" s="79"/>
      <c r="D127" s="80"/>
      <c r="E127" s="81"/>
      <c r="F127" s="82"/>
      <c r="G127" s="82"/>
      <c r="H127" s="82"/>
      <c r="I127" s="83"/>
      <c r="J127" s="83"/>
      <c r="K127" s="80"/>
      <c r="L127" s="83"/>
      <c r="M127" s="83"/>
      <c r="N127" s="83"/>
      <c r="O127" s="83"/>
      <c r="P127" s="83"/>
      <c r="Q127" s="83"/>
      <c r="R127" s="83"/>
    </row>
    <row r="128" spans="2:18">
      <c r="B128" s="77"/>
      <c r="C128" s="79"/>
      <c r="D128" s="80"/>
      <c r="E128" s="81"/>
      <c r="F128" s="82"/>
      <c r="G128" s="82"/>
      <c r="H128" s="82"/>
      <c r="I128" s="83"/>
      <c r="J128" s="83"/>
      <c r="K128" s="80"/>
      <c r="L128" s="83"/>
      <c r="M128" s="83"/>
      <c r="N128" s="83"/>
      <c r="O128" s="83"/>
      <c r="P128" s="83"/>
      <c r="Q128" s="83"/>
      <c r="R128" s="83"/>
    </row>
    <row r="129" spans="2:18">
      <c r="B129" s="77"/>
      <c r="C129" s="79"/>
      <c r="D129" s="80"/>
      <c r="E129" s="81"/>
      <c r="F129" s="82"/>
      <c r="G129" s="82"/>
      <c r="H129" s="82"/>
      <c r="I129" s="83"/>
      <c r="J129" s="83"/>
      <c r="K129" s="80"/>
      <c r="L129" s="83"/>
      <c r="M129" s="83"/>
      <c r="N129" s="83"/>
      <c r="O129" s="83"/>
      <c r="P129" s="83"/>
      <c r="Q129" s="83"/>
      <c r="R129" s="83"/>
    </row>
    <row r="130" spans="2:18">
      <c r="B130" s="77"/>
      <c r="C130" s="79"/>
      <c r="D130" s="80"/>
      <c r="E130" s="81"/>
      <c r="F130" s="82"/>
      <c r="G130" s="82"/>
      <c r="H130" s="82"/>
      <c r="I130" s="83"/>
      <c r="J130" s="83"/>
      <c r="K130" s="80"/>
      <c r="L130" s="83"/>
      <c r="M130" s="83"/>
      <c r="N130" s="83"/>
      <c r="O130" s="83"/>
      <c r="P130" s="83"/>
      <c r="Q130" s="83"/>
      <c r="R130" s="83"/>
    </row>
    <row r="131" spans="2:18">
      <c r="B131" s="84"/>
      <c r="D131" s="86"/>
      <c r="E131" s="87"/>
      <c r="F131" s="88"/>
      <c r="G131" s="89"/>
      <c r="H131" s="89"/>
      <c r="I131" s="90"/>
      <c r="J131" s="90"/>
      <c r="K131" s="91"/>
      <c r="L131" s="90"/>
      <c r="M131" s="90"/>
      <c r="N131" s="90"/>
      <c r="O131" s="90"/>
      <c r="P131" s="90"/>
      <c r="Q131" s="90"/>
      <c r="R131" s="90"/>
    </row>
    <row r="132" spans="2:18">
      <c r="B132" s="42"/>
      <c r="D132" s="86"/>
      <c r="E132" s="87"/>
      <c r="F132" s="88"/>
      <c r="G132" s="89"/>
      <c r="H132" s="89"/>
      <c r="I132" s="90"/>
      <c r="J132" s="90"/>
      <c r="K132" s="91"/>
      <c r="L132" s="90"/>
      <c r="M132" s="90"/>
      <c r="N132" s="90"/>
      <c r="O132" s="90"/>
      <c r="P132" s="90"/>
      <c r="Q132" s="90"/>
      <c r="R132" s="90"/>
    </row>
    <row r="133" spans="2:18">
      <c r="B133" s="42"/>
      <c r="D133" s="86"/>
      <c r="E133" s="87"/>
      <c r="F133" s="88"/>
      <c r="G133" s="89"/>
      <c r="H133" s="89"/>
      <c r="I133" s="90"/>
      <c r="J133" s="90"/>
      <c r="K133" s="91"/>
      <c r="L133" s="90"/>
      <c r="M133" s="90"/>
      <c r="N133" s="90"/>
      <c r="O133" s="90"/>
      <c r="P133" s="90"/>
      <c r="Q133" s="90"/>
      <c r="R133" s="90"/>
    </row>
    <row r="134" spans="2:18">
      <c r="B134" s="42"/>
      <c r="D134" s="86"/>
      <c r="E134" s="87"/>
      <c r="F134" s="88"/>
      <c r="G134" s="89"/>
      <c r="H134" s="89"/>
      <c r="I134" s="90"/>
      <c r="J134" s="90"/>
      <c r="K134" s="91"/>
      <c r="L134" s="90"/>
      <c r="M134" s="90"/>
      <c r="N134" s="90"/>
      <c r="O134" s="90"/>
      <c r="P134" s="90"/>
      <c r="Q134" s="90"/>
      <c r="R134" s="90"/>
    </row>
    <row r="135" spans="2:18">
      <c r="B135" s="42"/>
      <c r="D135" s="86"/>
      <c r="E135" s="87"/>
      <c r="F135" s="88"/>
      <c r="G135" s="89"/>
      <c r="H135" s="89"/>
      <c r="I135" s="90"/>
      <c r="J135" s="90"/>
      <c r="K135" s="91"/>
      <c r="L135" s="90"/>
      <c r="M135" s="90"/>
      <c r="N135" s="90"/>
      <c r="O135" s="90"/>
      <c r="P135" s="90"/>
      <c r="Q135" s="90"/>
      <c r="R135" s="90"/>
    </row>
    <row r="136" spans="2:18">
      <c r="B136" s="42"/>
      <c r="D136" s="86"/>
      <c r="E136" s="87"/>
      <c r="F136" s="88"/>
      <c r="G136" s="89"/>
      <c r="H136" s="89"/>
      <c r="I136" s="90"/>
      <c r="J136" s="90"/>
      <c r="K136" s="91"/>
      <c r="L136" s="90"/>
      <c r="M136" s="90"/>
      <c r="N136" s="90"/>
      <c r="O136" s="90"/>
      <c r="P136" s="90"/>
      <c r="Q136" s="90"/>
      <c r="R136" s="90"/>
    </row>
    <row r="137" spans="2:18">
      <c r="B137" s="42"/>
      <c r="D137" s="86"/>
      <c r="E137" s="87"/>
      <c r="F137" s="88"/>
      <c r="G137" s="89"/>
      <c r="H137" s="89"/>
      <c r="I137" s="90"/>
      <c r="J137" s="90"/>
      <c r="K137" s="91"/>
      <c r="L137" s="90"/>
      <c r="M137" s="90"/>
      <c r="N137" s="90"/>
      <c r="O137" s="90"/>
      <c r="P137" s="90"/>
      <c r="Q137" s="90"/>
      <c r="R137" s="90"/>
    </row>
    <row r="138" spans="2:18">
      <c r="B138" s="42"/>
      <c r="D138" s="86"/>
      <c r="E138" s="87"/>
      <c r="F138" s="88"/>
      <c r="G138" s="89"/>
      <c r="H138" s="89"/>
      <c r="I138" s="90"/>
      <c r="J138" s="90"/>
      <c r="K138" s="91"/>
      <c r="L138" s="90"/>
      <c r="M138" s="90"/>
      <c r="N138" s="90"/>
      <c r="O138" s="90"/>
      <c r="P138" s="90"/>
      <c r="Q138" s="90"/>
      <c r="R138" s="90"/>
    </row>
    <row r="139" spans="2:18">
      <c r="B139" s="42"/>
    </row>
    <row r="140" spans="2:18">
      <c r="B140" s="42"/>
    </row>
    <row r="141" spans="2:18">
      <c r="B141" s="42"/>
    </row>
    <row r="142" spans="2:18">
      <c r="B142" s="42"/>
    </row>
    <row r="143" spans="2:18">
      <c r="B143" s="42"/>
    </row>
    <row r="144" spans="2:18">
      <c r="B144" s="42"/>
    </row>
    <row r="145" spans="2:2">
      <c r="B145" s="42"/>
    </row>
    <row r="146" spans="2:2">
      <c r="B146" s="42"/>
    </row>
    <row r="147" spans="2:2">
      <c r="B147" s="42"/>
    </row>
    <row r="148" spans="2:2">
      <c r="B148" s="42"/>
    </row>
    <row r="149" spans="2:2">
      <c r="B149" s="42"/>
    </row>
    <row r="150" spans="2:2">
      <c r="B150" s="42"/>
    </row>
    <row r="151" spans="2:2">
      <c r="B151" s="42"/>
    </row>
    <row r="152" spans="2:2">
      <c r="B152" s="42"/>
    </row>
    <row r="153" spans="2:2">
      <c r="B153" s="42"/>
    </row>
    <row r="154" spans="2:2">
      <c r="B154" s="42"/>
    </row>
    <row r="155" spans="2:2">
      <c r="B155" s="42"/>
    </row>
    <row r="156" spans="2:2">
      <c r="B156" s="42"/>
    </row>
    <row r="157" spans="2:2">
      <c r="B157" s="42"/>
    </row>
    <row r="158" spans="2:2">
      <c r="B158" s="42"/>
    </row>
    <row r="159" spans="2:2">
      <c r="B159" s="42"/>
    </row>
    <row r="160" spans="2:2">
      <c r="B160" s="42"/>
    </row>
    <row r="161" spans="2:2">
      <c r="B161" s="42"/>
    </row>
    <row r="162" spans="2:2">
      <c r="B162" s="42"/>
    </row>
    <row r="163" spans="2:2">
      <c r="B163" s="42"/>
    </row>
    <row r="164" spans="2:2">
      <c r="B164" s="42"/>
    </row>
    <row r="165" spans="2:2">
      <c r="B165" s="42"/>
    </row>
    <row r="166" spans="2:2">
      <c r="B166" s="42"/>
    </row>
    <row r="167" spans="2:2">
      <c r="B167" s="42"/>
    </row>
    <row r="168" spans="2:2">
      <c r="B168" s="42"/>
    </row>
    <row r="169" spans="2:2">
      <c r="B169" s="42"/>
    </row>
    <row r="170" spans="2:2">
      <c r="B170" s="42"/>
    </row>
    <row r="171" spans="2:2">
      <c r="B171" s="42"/>
    </row>
    <row r="172" spans="2:2">
      <c r="B172" s="42"/>
    </row>
    <row r="173" spans="2:2">
      <c r="B173" s="42"/>
    </row>
    <row r="174" spans="2:2">
      <c r="B174" s="42"/>
    </row>
    <row r="175" spans="2:2">
      <c r="B175" s="42"/>
    </row>
    <row r="176" spans="2:2">
      <c r="B176" s="42"/>
    </row>
    <row r="177" spans="2:2">
      <c r="B177" s="42"/>
    </row>
    <row r="178" spans="2:2">
      <c r="B178" s="42"/>
    </row>
    <row r="179" spans="2:2">
      <c r="B179" s="42"/>
    </row>
    <row r="180" spans="2:2">
      <c r="B180" s="42"/>
    </row>
    <row r="181" spans="2:2">
      <c r="B181" s="42"/>
    </row>
    <row r="182" spans="2:2">
      <c r="B182" s="42"/>
    </row>
    <row r="183" spans="2:2">
      <c r="B183" s="42"/>
    </row>
    <row r="184" spans="2:2">
      <c r="B184" s="42"/>
    </row>
    <row r="185" spans="2:2">
      <c r="B185" s="42"/>
    </row>
    <row r="186" spans="2:2">
      <c r="B186" s="42"/>
    </row>
    <row r="187" spans="2:2">
      <c r="B187" s="42"/>
    </row>
    <row r="188" spans="2:2">
      <c r="B188" s="42"/>
    </row>
    <row r="189" spans="2:2">
      <c r="B189" s="42"/>
    </row>
    <row r="190" spans="2:2">
      <c r="B190" s="42"/>
    </row>
    <row r="191" spans="2:2">
      <c r="B191" s="42"/>
    </row>
    <row r="192" spans="2:2">
      <c r="B192" s="42"/>
    </row>
    <row r="193" spans="2:2">
      <c r="B193" s="42"/>
    </row>
    <row r="194" spans="2:2">
      <c r="B194" s="42"/>
    </row>
    <row r="195" spans="2:2">
      <c r="B195" s="42"/>
    </row>
    <row r="196" spans="2:2">
      <c r="B196" s="42"/>
    </row>
    <row r="197" spans="2:2">
      <c r="B197" s="42"/>
    </row>
    <row r="198" spans="2:2">
      <c r="B198" s="42"/>
    </row>
    <row r="199" spans="2:2">
      <c r="B199" s="42"/>
    </row>
    <row r="200" spans="2:2">
      <c r="B200" s="42"/>
    </row>
    <row r="201" spans="2:2">
      <c r="B201" s="42"/>
    </row>
    <row r="202" spans="2:2">
      <c r="B202" s="42"/>
    </row>
    <row r="203" spans="2:2">
      <c r="B203" s="42"/>
    </row>
    <row r="204" spans="2:2">
      <c r="B204" s="42"/>
    </row>
    <row r="205" spans="2:2">
      <c r="B205" s="42"/>
    </row>
    <row r="206" spans="2:2">
      <c r="B206" s="42"/>
    </row>
    <row r="207" spans="2:2">
      <c r="B207" s="42"/>
    </row>
    <row r="208" spans="2:2">
      <c r="B208" s="42"/>
    </row>
    <row r="209" spans="2:2">
      <c r="B209" s="42"/>
    </row>
    <row r="210" spans="2:2">
      <c r="B210" s="42"/>
    </row>
    <row r="211" spans="2:2">
      <c r="B211" s="42"/>
    </row>
    <row r="212" spans="2:2">
      <c r="B212" s="42"/>
    </row>
    <row r="213" spans="2:2">
      <c r="B213" s="42"/>
    </row>
    <row r="214" spans="2:2">
      <c r="B214" s="42"/>
    </row>
    <row r="215" spans="2:2">
      <c r="B215" s="42"/>
    </row>
    <row r="216" spans="2:2">
      <c r="B216" s="42"/>
    </row>
    <row r="217" spans="2:2">
      <c r="B217" s="42"/>
    </row>
    <row r="218" spans="2:2">
      <c r="B218" s="42"/>
    </row>
    <row r="219" spans="2:2">
      <c r="B219" s="42"/>
    </row>
    <row r="220" spans="2:2">
      <c r="B220" s="42"/>
    </row>
    <row r="221" spans="2:2">
      <c r="B221" s="42"/>
    </row>
    <row r="222" spans="2:2">
      <c r="B222" s="42"/>
    </row>
    <row r="223" spans="2:2">
      <c r="B223" s="42"/>
    </row>
    <row r="224" spans="2:2">
      <c r="B224" s="42"/>
    </row>
    <row r="225" spans="2:2">
      <c r="B225" s="42"/>
    </row>
    <row r="226" spans="2:2">
      <c r="B226" s="42"/>
    </row>
    <row r="227" spans="2:2">
      <c r="B227" s="42"/>
    </row>
    <row r="228" spans="2:2">
      <c r="B228" s="42"/>
    </row>
    <row r="229" spans="2:2">
      <c r="B229" s="42"/>
    </row>
    <row r="230" spans="2:2">
      <c r="B230" s="42"/>
    </row>
    <row r="231" spans="2:2">
      <c r="B231" s="42"/>
    </row>
    <row r="232" spans="2:2">
      <c r="B232" s="42"/>
    </row>
    <row r="233" spans="2:2">
      <c r="B233" s="42"/>
    </row>
    <row r="234" spans="2:2">
      <c r="B234" s="42"/>
    </row>
    <row r="235" spans="2:2">
      <c r="B235" s="42"/>
    </row>
    <row r="236" spans="2:2">
      <c r="B236" s="42"/>
    </row>
    <row r="237" spans="2:2">
      <c r="B237" s="42"/>
    </row>
    <row r="238" spans="2:2">
      <c r="B238" s="42"/>
    </row>
    <row r="239" spans="2:2">
      <c r="B239" s="42"/>
    </row>
    <row r="240" spans="2:2">
      <c r="B240" s="42"/>
    </row>
    <row r="241" spans="2:2">
      <c r="B241" s="42"/>
    </row>
    <row r="242" spans="2:2">
      <c r="B242" s="42"/>
    </row>
    <row r="243" spans="2:2">
      <c r="B243" s="42"/>
    </row>
    <row r="244" spans="2:2">
      <c r="B244" s="42"/>
    </row>
    <row r="245" spans="2:2">
      <c r="B245" s="42"/>
    </row>
    <row r="246" spans="2:2">
      <c r="B246" s="42"/>
    </row>
    <row r="247" spans="2:2">
      <c r="B247" s="42"/>
    </row>
    <row r="248" spans="2:2">
      <c r="B248" s="42"/>
    </row>
    <row r="249" spans="2:2">
      <c r="B249" s="42"/>
    </row>
    <row r="250" spans="2:2">
      <c r="B250" s="42"/>
    </row>
    <row r="251" spans="2:2">
      <c r="B251" s="42"/>
    </row>
    <row r="252" spans="2:2">
      <c r="B252" s="42"/>
    </row>
    <row r="253" spans="2:2">
      <c r="B253" s="42"/>
    </row>
    <row r="254" spans="2:2">
      <c r="B254" s="42"/>
    </row>
    <row r="255" spans="2:2">
      <c r="B255" s="42"/>
    </row>
    <row r="256" spans="2:2">
      <c r="B256" s="42"/>
    </row>
    <row r="257" spans="2:2">
      <c r="B257" s="42"/>
    </row>
    <row r="258" spans="2:2">
      <c r="B258" s="42"/>
    </row>
    <row r="259" spans="2:2">
      <c r="B259" s="42"/>
    </row>
    <row r="260" spans="2:2">
      <c r="B260" s="42"/>
    </row>
    <row r="261" spans="2:2">
      <c r="B261" s="42"/>
    </row>
    <row r="262" spans="2:2">
      <c r="B262" s="42"/>
    </row>
    <row r="263" spans="2:2">
      <c r="B263" s="42"/>
    </row>
    <row r="264" spans="2:2">
      <c r="B264" s="42"/>
    </row>
    <row r="265" spans="2:2">
      <c r="B265" s="42"/>
    </row>
    <row r="266" spans="2:2">
      <c r="B266" s="42"/>
    </row>
    <row r="267" spans="2:2">
      <c r="B267" s="42"/>
    </row>
    <row r="268" spans="2:2">
      <c r="B268" s="42"/>
    </row>
    <row r="269" spans="2:2">
      <c r="B269" s="42"/>
    </row>
    <row r="270" spans="2:2">
      <c r="B270" s="42"/>
    </row>
    <row r="271" spans="2:2">
      <c r="B271" s="42"/>
    </row>
    <row r="272" spans="2:2">
      <c r="B272" s="42"/>
    </row>
    <row r="273" spans="2:2">
      <c r="B273" s="42"/>
    </row>
    <row r="274" spans="2:2">
      <c r="B274" s="42"/>
    </row>
    <row r="275" spans="2:2">
      <c r="B275" s="42"/>
    </row>
    <row r="276" spans="2:2">
      <c r="B276" s="42"/>
    </row>
    <row r="277" spans="2:2">
      <c r="B277" s="42"/>
    </row>
    <row r="278" spans="2:2">
      <c r="B278" s="42"/>
    </row>
    <row r="279" spans="2:2">
      <c r="B279" s="42"/>
    </row>
    <row r="280" spans="2:2">
      <c r="B280" s="42"/>
    </row>
    <row r="281" spans="2:2">
      <c r="B281" s="42"/>
    </row>
    <row r="282" spans="2:2">
      <c r="B282" s="42"/>
    </row>
    <row r="283" spans="2:2">
      <c r="B283" s="42"/>
    </row>
    <row r="284" spans="2:2">
      <c r="B284" s="42"/>
    </row>
    <row r="285" spans="2:2">
      <c r="B285" s="42"/>
    </row>
    <row r="286" spans="2:2">
      <c r="B286" s="42"/>
    </row>
    <row r="287" spans="2:2">
      <c r="B287" s="42"/>
    </row>
    <row r="288" spans="2:2">
      <c r="B288" s="42"/>
    </row>
    <row r="289" spans="2:2">
      <c r="B289" s="42"/>
    </row>
    <row r="290" spans="2:2">
      <c r="B290" s="42"/>
    </row>
    <row r="291" spans="2:2">
      <c r="B291" s="42"/>
    </row>
    <row r="292" spans="2:2">
      <c r="B292" s="42"/>
    </row>
    <row r="293" spans="2:2">
      <c r="B293" s="42"/>
    </row>
    <row r="294" spans="2:2">
      <c r="B294" s="42"/>
    </row>
    <row r="295" spans="2:2">
      <c r="B295" s="42"/>
    </row>
    <row r="296" spans="2:2">
      <c r="B296" s="42"/>
    </row>
    <row r="297" spans="2:2">
      <c r="B297" s="42"/>
    </row>
    <row r="298" spans="2:2">
      <c r="B298" s="42"/>
    </row>
    <row r="299" spans="2:2">
      <c r="B299" s="42"/>
    </row>
    <row r="300" spans="2:2">
      <c r="B300" s="42"/>
    </row>
    <row r="301" spans="2:2">
      <c r="B301" s="42"/>
    </row>
    <row r="302" spans="2:2">
      <c r="B302" s="42"/>
    </row>
    <row r="303" spans="2:2">
      <c r="B303" s="42"/>
    </row>
    <row r="304" spans="2:2">
      <c r="B304" s="42"/>
    </row>
    <row r="305" spans="2:2">
      <c r="B305" s="42"/>
    </row>
    <row r="306" spans="2:2">
      <c r="B306" s="42"/>
    </row>
    <row r="307" spans="2:2">
      <c r="B307" s="42"/>
    </row>
    <row r="308" spans="2:2">
      <c r="B308" s="42"/>
    </row>
    <row r="309" spans="2:2">
      <c r="B309" s="42"/>
    </row>
    <row r="310" spans="2:2">
      <c r="B310" s="42"/>
    </row>
    <row r="311" spans="2:2">
      <c r="B311" s="42"/>
    </row>
    <row r="312" spans="2:2">
      <c r="B312" s="42"/>
    </row>
    <row r="313" spans="2:2">
      <c r="B313" s="42"/>
    </row>
    <row r="314" spans="2:2">
      <c r="B314" s="42"/>
    </row>
    <row r="315" spans="2:2">
      <c r="B315" s="42"/>
    </row>
    <row r="316" spans="2:2">
      <c r="B316" s="42"/>
    </row>
    <row r="317" spans="2:2">
      <c r="B317" s="42"/>
    </row>
    <row r="318" spans="2:2">
      <c r="B318" s="42"/>
    </row>
    <row r="319" spans="2:2">
      <c r="B319" s="42"/>
    </row>
    <row r="320" spans="2:2">
      <c r="B320" s="42"/>
    </row>
    <row r="321" spans="2:2">
      <c r="B321" s="42"/>
    </row>
    <row r="322" spans="2:2">
      <c r="B322" s="42"/>
    </row>
    <row r="323" spans="2:2">
      <c r="B323" s="42"/>
    </row>
    <row r="324" spans="2:2">
      <c r="B324" s="42"/>
    </row>
    <row r="325" spans="2:2">
      <c r="B325" s="42"/>
    </row>
    <row r="326" spans="2:2">
      <c r="B326" s="42"/>
    </row>
    <row r="327" spans="2:2">
      <c r="B327" s="42"/>
    </row>
    <row r="328" spans="2:2">
      <c r="B328" s="42"/>
    </row>
    <row r="329" spans="2:2">
      <c r="B329" s="42"/>
    </row>
    <row r="330" spans="2:2">
      <c r="B330" s="42"/>
    </row>
    <row r="331" spans="2:2">
      <c r="B331" s="42"/>
    </row>
    <row r="332" spans="2:2">
      <c r="B332" s="42"/>
    </row>
    <row r="333" spans="2:2">
      <c r="B333" s="42"/>
    </row>
    <row r="334" spans="2:2">
      <c r="B334" s="42"/>
    </row>
    <row r="335" spans="2:2">
      <c r="B335" s="42"/>
    </row>
    <row r="336" spans="2:2">
      <c r="B336" s="42"/>
    </row>
    <row r="337" spans="2:2">
      <c r="B337" s="42"/>
    </row>
    <row r="338" spans="2:2">
      <c r="B338" s="42"/>
    </row>
    <row r="339" spans="2:2">
      <c r="B339" s="42"/>
    </row>
    <row r="340" spans="2:2">
      <c r="B340" s="42"/>
    </row>
    <row r="341" spans="2:2">
      <c r="B341" s="42"/>
    </row>
    <row r="342" spans="2:2">
      <c r="B342" s="42"/>
    </row>
    <row r="343" spans="2:2">
      <c r="B343" s="42"/>
    </row>
    <row r="344" spans="2:2">
      <c r="B344" s="42"/>
    </row>
    <row r="345" spans="2:2">
      <c r="B345" s="42"/>
    </row>
    <row r="346" spans="2:2">
      <c r="B346" s="42"/>
    </row>
    <row r="347" spans="2:2">
      <c r="B347" s="42"/>
    </row>
    <row r="348" spans="2:2">
      <c r="B348" s="42"/>
    </row>
    <row r="349" spans="2:2">
      <c r="B349" s="42"/>
    </row>
    <row r="350" spans="2:2">
      <c r="B350" s="42"/>
    </row>
    <row r="351" spans="2:2">
      <c r="B351" s="42"/>
    </row>
    <row r="352" spans="2:2">
      <c r="B352" s="42"/>
    </row>
    <row r="353" spans="2:2">
      <c r="B353" s="42"/>
    </row>
    <row r="354" spans="2:2">
      <c r="B354" s="42"/>
    </row>
    <row r="355" spans="2:2">
      <c r="B355" s="42"/>
    </row>
    <row r="356" spans="2:2">
      <c r="B356" s="42"/>
    </row>
    <row r="357" spans="2:2">
      <c r="B357" s="42"/>
    </row>
    <row r="358" spans="2:2">
      <c r="B358" s="42"/>
    </row>
    <row r="359" spans="2:2">
      <c r="B359" s="42"/>
    </row>
    <row r="360" spans="2:2">
      <c r="B360" s="42"/>
    </row>
    <row r="361" spans="2:2">
      <c r="B361" s="42"/>
    </row>
    <row r="362" spans="2:2">
      <c r="B362" s="42"/>
    </row>
    <row r="363" spans="2:2">
      <c r="B363" s="42"/>
    </row>
    <row r="364" spans="2:2">
      <c r="B364" s="42"/>
    </row>
    <row r="365" spans="2:2">
      <c r="B365" s="42"/>
    </row>
    <row r="366" spans="2:2">
      <c r="B366" s="42"/>
    </row>
    <row r="367" spans="2:2">
      <c r="B367" s="42"/>
    </row>
    <row r="368" spans="2:2">
      <c r="B368" s="42"/>
    </row>
    <row r="369" spans="2:2">
      <c r="B369" s="42"/>
    </row>
    <row r="370" spans="2:2">
      <c r="B370" s="42"/>
    </row>
    <row r="371" spans="2:2">
      <c r="B371" s="42"/>
    </row>
    <row r="372" spans="2:2">
      <c r="B372" s="42"/>
    </row>
    <row r="373" spans="2:2">
      <c r="B373" s="42"/>
    </row>
    <row r="374" spans="2:2">
      <c r="B374" s="42"/>
    </row>
    <row r="375" spans="2:2">
      <c r="B375" s="42"/>
    </row>
    <row r="376" spans="2:2">
      <c r="B376" s="42"/>
    </row>
    <row r="377" spans="2:2">
      <c r="B377" s="42"/>
    </row>
    <row r="378" spans="2:2">
      <c r="B378" s="42"/>
    </row>
    <row r="379" spans="2:2">
      <c r="B379" s="42"/>
    </row>
    <row r="380" spans="2:2">
      <c r="B380" s="42"/>
    </row>
    <row r="381" spans="2:2">
      <c r="B381" s="42"/>
    </row>
    <row r="382" spans="2:2">
      <c r="B382" s="42"/>
    </row>
    <row r="383" spans="2:2">
      <c r="B383" s="42"/>
    </row>
    <row r="384" spans="2:2">
      <c r="B384" s="42"/>
    </row>
    <row r="385" spans="2:2">
      <c r="B385" s="42"/>
    </row>
    <row r="386" spans="2:2">
      <c r="B386" s="42"/>
    </row>
    <row r="387" spans="2:2">
      <c r="B387" s="42"/>
    </row>
    <row r="388" spans="2:2">
      <c r="B388" s="42"/>
    </row>
    <row r="389" spans="2:2">
      <c r="B389" s="42"/>
    </row>
    <row r="390" spans="2:2">
      <c r="B390" s="42"/>
    </row>
    <row r="391" spans="2:2">
      <c r="B391" s="42"/>
    </row>
    <row r="392" spans="2:2">
      <c r="B392" s="42"/>
    </row>
    <row r="393" spans="2:2">
      <c r="B393" s="42"/>
    </row>
    <row r="394" spans="2:2">
      <c r="B394" s="42"/>
    </row>
    <row r="395" spans="2:2">
      <c r="B395" s="42"/>
    </row>
    <row r="396" spans="2:2">
      <c r="B396" s="42"/>
    </row>
    <row r="397" spans="2:2">
      <c r="B397" s="42"/>
    </row>
    <row r="398" spans="2:2">
      <c r="B398" s="42"/>
    </row>
    <row r="399" spans="2:2">
      <c r="B399" s="42"/>
    </row>
    <row r="400" spans="2:2">
      <c r="B400" s="42"/>
    </row>
    <row r="401" spans="2:2">
      <c r="B401" s="42"/>
    </row>
    <row r="402" spans="2:2">
      <c r="B402" s="42"/>
    </row>
    <row r="403" spans="2:2">
      <c r="B403" s="42"/>
    </row>
    <row r="404" spans="2:2">
      <c r="B404" s="42"/>
    </row>
    <row r="405" spans="2:2">
      <c r="B405" s="42"/>
    </row>
    <row r="406" spans="2:2">
      <c r="B406" s="42"/>
    </row>
    <row r="407" spans="2:2">
      <c r="B407" s="42"/>
    </row>
    <row r="408" spans="2:2">
      <c r="B408" s="42"/>
    </row>
    <row r="409" spans="2:2">
      <c r="B409" s="42"/>
    </row>
    <row r="410" spans="2:2">
      <c r="B410" s="42"/>
    </row>
    <row r="411" spans="2:2">
      <c r="B411" s="42"/>
    </row>
    <row r="412" spans="2:2">
      <c r="B412" s="42"/>
    </row>
    <row r="413" spans="2:2">
      <c r="B413" s="42"/>
    </row>
    <row r="414" spans="2:2">
      <c r="B414" s="42"/>
    </row>
    <row r="415" spans="2:2">
      <c r="B415" s="42"/>
    </row>
    <row r="416" spans="2:2">
      <c r="B416" s="42"/>
    </row>
    <row r="417" spans="2:2">
      <c r="B417" s="42"/>
    </row>
    <row r="418" spans="2:2">
      <c r="B418" s="42"/>
    </row>
    <row r="419" spans="2:2">
      <c r="B419" s="42"/>
    </row>
    <row r="420" spans="2:2">
      <c r="B420" s="42"/>
    </row>
    <row r="421" spans="2:2">
      <c r="B421" s="42"/>
    </row>
    <row r="422" spans="2:2">
      <c r="B422" s="42"/>
    </row>
    <row r="423" spans="2:2">
      <c r="B423" s="42"/>
    </row>
    <row r="424" spans="2:2">
      <c r="B424" s="42"/>
    </row>
    <row r="425" spans="2:2">
      <c r="B425" s="42"/>
    </row>
    <row r="426" spans="2:2">
      <c r="B426" s="42"/>
    </row>
    <row r="427" spans="2:2">
      <c r="B427" s="42"/>
    </row>
    <row r="428" spans="2:2">
      <c r="B428" s="42"/>
    </row>
    <row r="429" spans="2:2">
      <c r="B429" s="42"/>
    </row>
    <row r="430" spans="2:2">
      <c r="B430" s="42"/>
    </row>
    <row r="431" spans="2:2">
      <c r="B431" s="42"/>
    </row>
    <row r="432" spans="2:2">
      <c r="B432" s="42"/>
    </row>
    <row r="433" spans="2:2">
      <c r="B433" s="42"/>
    </row>
    <row r="434" spans="2:2">
      <c r="B434" s="42"/>
    </row>
    <row r="435" spans="2:2">
      <c r="B435" s="42"/>
    </row>
    <row r="436" spans="2:2">
      <c r="B436" s="42"/>
    </row>
    <row r="437" spans="2:2">
      <c r="B437" s="42"/>
    </row>
    <row r="438" spans="2:2">
      <c r="B438" s="42"/>
    </row>
    <row r="439" spans="2:2">
      <c r="B439" s="42"/>
    </row>
    <row r="440" spans="2:2">
      <c r="B440" s="42"/>
    </row>
    <row r="441" spans="2:2">
      <c r="B441" s="42"/>
    </row>
    <row r="442" spans="2:2">
      <c r="B442" s="42"/>
    </row>
    <row r="443" spans="2:2">
      <c r="B443" s="42"/>
    </row>
    <row r="444" spans="2:2">
      <c r="B444" s="42"/>
    </row>
    <row r="445" spans="2:2">
      <c r="B445" s="42"/>
    </row>
    <row r="446" spans="2:2">
      <c r="B446" s="42"/>
    </row>
    <row r="447" spans="2:2">
      <c r="B447" s="42"/>
    </row>
    <row r="448" spans="2:2">
      <c r="B448" s="42"/>
    </row>
    <row r="449" spans="2:2">
      <c r="B449" s="42"/>
    </row>
    <row r="450" spans="2:2">
      <c r="B450" s="42"/>
    </row>
    <row r="451" spans="2:2">
      <c r="B451" s="42"/>
    </row>
    <row r="452" spans="2:2">
      <c r="B452" s="42"/>
    </row>
    <row r="453" spans="2:2">
      <c r="B453" s="42"/>
    </row>
    <row r="454" spans="2:2">
      <c r="B454" s="42"/>
    </row>
    <row r="455" spans="2:2">
      <c r="B455" s="42"/>
    </row>
    <row r="456" spans="2:2">
      <c r="B456" s="42"/>
    </row>
    <row r="457" spans="2:2">
      <c r="B457" s="42"/>
    </row>
    <row r="458" spans="2:2">
      <c r="B458" s="42"/>
    </row>
    <row r="459" spans="2:2">
      <c r="B459" s="42"/>
    </row>
    <row r="460" spans="2:2">
      <c r="B460" s="42"/>
    </row>
    <row r="461" spans="2:2">
      <c r="B461" s="42"/>
    </row>
    <row r="462" spans="2:2">
      <c r="B462" s="42"/>
    </row>
    <row r="463" spans="2:2">
      <c r="B463" s="42"/>
    </row>
    <row r="464" spans="2:2">
      <c r="B464" s="42"/>
    </row>
    <row r="465" spans="2:2">
      <c r="B465" s="42"/>
    </row>
    <row r="466" spans="2:2">
      <c r="B466" s="42"/>
    </row>
    <row r="467" spans="2:2">
      <c r="B467" s="42"/>
    </row>
    <row r="468" spans="2:2">
      <c r="B468" s="42"/>
    </row>
    <row r="469" spans="2:2">
      <c r="B469" s="42"/>
    </row>
    <row r="470" spans="2:2">
      <c r="B470" s="42"/>
    </row>
    <row r="471" spans="2:2">
      <c r="B471" s="42"/>
    </row>
    <row r="472" spans="2:2">
      <c r="B472" s="42"/>
    </row>
    <row r="473" spans="2:2">
      <c r="B473" s="42"/>
    </row>
    <row r="474" spans="2:2">
      <c r="B474" s="42"/>
    </row>
    <row r="475" spans="2:2">
      <c r="B475" s="42"/>
    </row>
    <row r="476" spans="2:2">
      <c r="B476" s="42"/>
    </row>
    <row r="477" spans="2:2">
      <c r="B477" s="42"/>
    </row>
    <row r="478" spans="2:2">
      <c r="B478" s="42"/>
    </row>
    <row r="479" spans="2:2">
      <c r="B479" s="42"/>
    </row>
    <row r="480" spans="2:2">
      <c r="B480" s="42"/>
    </row>
    <row r="481" spans="2:2">
      <c r="B481" s="42"/>
    </row>
    <row r="482" spans="2:2">
      <c r="B482" s="42"/>
    </row>
    <row r="483" spans="2:2">
      <c r="B483" s="42"/>
    </row>
    <row r="484" spans="2:2">
      <c r="B484" s="42"/>
    </row>
    <row r="485" spans="2:2">
      <c r="B485" s="42"/>
    </row>
    <row r="486" spans="2:2">
      <c r="B486" s="42"/>
    </row>
    <row r="487" spans="2:2">
      <c r="B487" s="42"/>
    </row>
    <row r="488" spans="2:2">
      <c r="B488" s="42"/>
    </row>
    <row r="489" spans="2:2">
      <c r="B489" s="42"/>
    </row>
    <row r="490" spans="2:2">
      <c r="B490" s="42"/>
    </row>
    <row r="491" spans="2:2">
      <c r="B491" s="42"/>
    </row>
    <row r="492" spans="2:2">
      <c r="B492" s="42"/>
    </row>
    <row r="493" spans="2:2">
      <c r="B493" s="42"/>
    </row>
    <row r="494" spans="2:2">
      <c r="B494" s="42"/>
    </row>
    <row r="495" spans="2:2">
      <c r="B495" s="42"/>
    </row>
    <row r="496" spans="2:2">
      <c r="B496" s="42"/>
    </row>
    <row r="497" spans="2:2">
      <c r="B497" s="42"/>
    </row>
    <row r="498" spans="2:2">
      <c r="B498" s="42"/>
    </row>
    <row r="499" spans="2:2">
      <c r="B499" s="42"/>
    </row>
    <row r="500" spans="2:2">
      <c r="B500" s="42"/>
    </row>
    <row r="501" spans="2:2">
      <c r="B501" s="42"/>
    </row>
    <row r="502" spans="2:2">
      <c r="B502" s="42"/>
    </row>
    <row r="503" spans="2:2">
      <c r="B503" s="42"/>
    </row>
    <row r="504" spans="2:2">
      <c r="B504" s="42"/>
    </row>
    <row r="505" spans="2:2">
      <c r="B505" s="42"/>
    </row>
    <row r="506" spans="2:2">
      <c r="B506" s="42"/>
    </row>
    <row r="507" spans="2:2">
      <c r="B507" s="42"/>
    </row>
    <row r="508" spans="2:2">
      <c r="B508" s="42"/>
    </row>
    <row r="509" spans="2:2">
      <c r="B509" s="42"/>
    </row>
    <row r="510" spans="2:2">
      <c r="B510" s="42"/>
    </row>
    <row r="511" spans="2:2">
      <c r="B511" s="42"/>
    </row>
    <row r="512" spans="2:2">
      <c r="B512" s="42"/>
    </row>
    <row r="513" spans="2:2">
      <c r="B513" s="42"/>
    </row>
    <row r="514" spans="2:2">
      <c r="B514" s="42"/>
    </row>
    <row r="515" spans="2:2">
      <c r="B515" s="42"/>
    </row>
    <row r="516" spans="2:2">
      <c r="B516" s="42"/>
    </row>
    <row r="517" spans="2:2">
      <c r="B517" s="42"/>
    </row>
    <row r="518" spans="2:2">
      <c r="B518" s="42"/>
    </row>
    <row r="519" spans="2:2">
      <c r="B519" s="42"/>
    </row>
    <row r="520" spans="2:2">
      <c r="B520" s="42"/>
    </row>
    <row r="521" spans="2:2">
      <c r="B521" s="42"/>
    </row>
    <row r="522" spans="2:2">
      <c r="B522" s="42"/>
    </row>
    <row r="523" spans="2:2">
      <c r="B523" s="42"/>
    </row>
    <row r="524" spans="2:2">
      <c r="B524" s="42"/>
    </row>
    <row r="525" spans="2:2">
      <c r="B525" s="42"/>
    </row>
    <row r="526" spans="2:2">
      <c r="B526" s="42"/>
    </row>
    <row r="527" spans="2:2">
      <c r="B527" s="42"/>
    </row>
    <row r="528" spans="2:2">
      <c r="B528" s="42"/>
    </row>
    <row r="529" spans="2:2">
      <c r="B529" s="42"/>
    </row>
    <row r="530" spans="2:2">
      <c r="B530" s="42"/>
    </row>
    <row r="531" spans="2:2">
      <c r="B531" s="42"/>
    </row>
    <row r="532" spans="2:2">
      <c r="B532" s="42"/>
    </row>
    <row r="533" spans="2:2">
      <c r="B533" s="42"/>
    </row>
    <row r="534" spans="2:2">
      <c r="B534" s="42"/>
    </row>
    <row r="535" spans="2:2">
      <c r="B535" s="42"/>
    </row>
    <row r="536" spans="2:2">
      <c r="B536" s="42"/>
    </row>
    <row r="537" spans="2:2">
      <c r="B537" s="42"/>
    </row>
    <row r="538" spans="2:2">
      <c r="B538" s="42"/>
    </row>
    <row r="539" spans="2:2">
      <c r="B539" s="42"/>
    </row>
    <row r="540" spans="2:2">
      <c r="B540" s="42"/>
    </row>
    <row r="541" spans="2:2">
      <c r="B541" s="42"/>
    </row>
    <row r="542" spans="2:2">
      <c r="B542" s="42"/>
    </row>
    <row r="543" spans="2:2">
      <c r="B543" s="42"/>
    </row>
    <row r="544" spans="2:2">
      <c r="B544" s="42"/>
    </row>
    <row r="545" spans="2:2">
      <c r="B545" s="42"/>
    </row>
    <row r="546" spans="2:2">
      <c r="B546" s="42"/>
    </row>
    <row r="547" spans="2:2">
      <c r="B547" s="42"/>
    </row>
    <row r="548" spans="2:2">
      <c r="B548" s="42"/>
    </row>
    <row r="549" spans="2:2">
      <c r="B549" s="42"/>
    </row>
    <row r="550" spans="2:2">
      <c r="B550" s="42"/>
    </row>
    <row r="551" spans="2:2">
      <c r="B551" s="42"/>
    </row>
    <row r="552" spans="2:2">
      <c r="B552" s="42"/>
    </row>
    <row r="553" spans="2:2">
      <c r="B553" s="42"/>
    </row>
    <row r="554" spans="2:2">
      <c r="B554" s="42"/>
    </row>
    <row r="555" spans="2:2">
      <c r="B555" s="42"/>
    </row>
    <row r="556" spans="2:2">
      <c r="B556" s="42"/>
    </row>
    <row r="557" spans="2:2">
      <c r="B557" s="42"/>
    </row>
    <row r="558" spans="2:2">
      <c r="B558" s="42"/>
    </row>
    <row r="559" spans="2:2">
      <c r="B559" s="42"/>
    </row>
    <row r="560" spans="2:2">
      <c r="B560" s="42"/>
    </row>
    <row r="561" spans="2:2">
      <c r="B561" s="42"/>
    </row>
    <row r="562" spans="2:2">
      <c r="B562" s="42"/>
    </row>
    <row r="563" spans="2:2">
      <c r="B563" s="42"/>
    </row>
    <row r="564" spans="2:2">
      <c r="B564" s="42"/>
    </row>
    <row r="565" spans="2:2">
      <c r="B565" s="42"/>
    </row>
    <row r="566" spans="2:2">
      <c r="B566" s="42"/>
    </row>
    <row r="567" spans="2:2">
      <c r="B567" s="42"/>
    </row>
    <row r="568" spans="2:2">
      <c r="B568" s="42"/>
    </row>
    <row r="569" spans="2:2">
      <c r="B569" s="42"/>
    </row>
    <row r="570" spans="2:2">
      <c r="B570" s="42"/>
    </row>
    <row r="571" spans="2:2">
      <c r="B571" s="42"/>
    </row>
    <row r="572" spans="2:2">
      <c r="B572" s="42"/>
    </row>
    <row r="573" spans="2:2">
      <c r="B573" s="42"/>
    </row>
    <row r="574" spans="2:2">
      <c r="B574" s="42"/>
    </row>
    <row r="575" spans="2:2">
      <c r="B575" s="42"/>
    </row>
    <row r="576" spans="2:2">
      <c r="B576" s="42"/>
    </row>
    <row r="577" spans="2:2">
      <c r="B577" s="42"/>
    </row>
    <row r="578" spans="2:2">
      <c r="B578" s="42"/>
    </row>
    <row r="579" spans="2:2">
      <c r="B579" s="42"/>
    </row>
    <row r="580" spans="2:2">
      <c r="B580" s="42"/>
    </row>
    <row r="581" spans="2:2">
      <c r="B581" s="42"/>
    </row>
    <row r="582" spans="2:2">
      <c r="B582" s="42"/>
    </row>
    <row r="583" spans="2:2">
      <c r="B583" s="42"/>
    </row>
    <row r="584" spans="2:2">
      <c r="B584" s="42"/>
    </row>
    <row r="585" spans="2:2">
      <c r="B585" s="42"/>
    </row>
    <row r="586" spans="2:2">
      <c r="B586" s="42"/>
    </row>
    <row r="587" spans="2:2">
      <c r="B587" s="42"/>
    </row>
    <row r="588" spans="2:2">
      <c r="B588" s="42"/>
    </row>
    <row r="589" spans="2:2">
      <c r="B589" s="42"/>
    </row>
    <row r="590" spans="2:2">
      <c r="B590" s="42"/>
    </row>
    <row r="591" spans="2:2">
      <c r="B591" s="42"/>
    </row>
    <row r="592" spans="2:2">
      <c r="B592" s="42"/>
    </row>
    <row r="593" spans="2:2">
      <c r="B593" s="42"/>
    </row>
    <row r="594" spans="2:2">
      <c r="B594" s="42"/>
    </row>
    <row r="595" spans="2:2">
      <c r="B595" s="42"/>
    </row>
    <row r="596" spans="2:2">
      <c r="B596" s="42"/>
    </row>
    <row r="597" spans="2:2">
      <c r="B597" s="42"/>
    </row>
    <row r="598" spans="2:2">
      <c r="B598" s="42"/>
    </row>
    <row r="599" spans="2:2">
      <c r="B599" s="42"/>
    </row>
    <row r="600" spans="2:2">
      <c r="B600" s="42"/>
    </row>
    <row r="601" spans="2:2">
      <c r="B601" s="42"/>
    </row>
    <row r="602" spans="2:2">
      <c r="B602" s="42"/>
    </row>
    <row r="603" spans="2:2">
      <c r="B603" s="42"/>
    </row>
    <row r="604" spans="2:2">
      <c r="B604" s="42"/>
    </row>
    <row r="605" spans="2:2">
      <c r="B605" s="42"/>
    </row>
    <row r="606" spans="2:2">
      <c r="B606" s="42"/>
    </row>
    <row r="607" spans="2:2">
      <c r="B607" s="42"/>
    </row>
    <row r="608" spans="2:2">
      <c r="B608" s="42"/>
    </row>
    <row r="609" spans="2:2">
      <c r="B609" s="42"/>
    </row>
    <row r="610" spans="2:2">
      <c r="B610" s="42"/>
    </row>
    <row r="611" spans="2:2">
      <c r="B611" s="42"/>
    </row>
    <row r="612" spans="2:2">
      <c r="B612" s="42"/>
    </row>
    <row r="613" spans="2:2">
      <c r="B613" s="42"/>
    </row>
    <row r="614" spans="2:2">
      <c r="B614" s="42"/>
    </row>
    <row r="615" spans="2:2">
      <c r="B615" s="42"/>
    </row>
    <row r="616" spans="2:2">
      <c r="B616" s="42"/>
    </row>
    <row r="617" spans="2:2">
      <c r="B617" s="42"/>
    </row>
    <row r="618" spans="2:2">
      <c r="B618" s="42"/>
    </row>
    <row r="619" spans="2:2">
      <c r="B619" s="42"/>
    </row>
    <row r="620" spans="2:2">
      <c r="B620" s="42"/>
    </row>
    <row r="621" spans="2:2">
      <c r="B621" s="42"/>
    </row>
    <row r="622" spans="2:2">
      <c r="B622" s="42"/>
    </row>
    <row r="623" spans="2:2">
      <c r="B623" s="42"/>
    </row>
    <row r="624" spans="2:2">
      <c r="B624" s="42"/>
    </row>
    <row r="625" spans="2:2">
      <c r="B625" s="42"/>
    </row>
    <row r="626" spans="2:2">
      <c r="B626" s="42"/>
    </row>
    <row r="627" spans="2:2">
      <c r="B627" s="42"/>
    </row>
    <row r="628" spans="2:2">
      <c r="B628" s="42"/>
    </row>
    <row r="629" spans="2:2">
      <c r="B629" s="42"/>
    </row>
    <row r="630" spans="2:2">
      <c r="B630" s="42"/>
    </row>
    <row r="631" spans="2:2">
      <c r="B631" s="42"/>
    </row>
    <row r="632" spans="2:2">
      <c r="B632" s="42"/>
    </row>
    <row r="633" spans="2:2">
      <c r="B633" s="42"/>
    </row>
    <row r="634" spans="2:2">
      <c r="B634" s="42"/>
    </row>
    <row r="635" spans="2:2">
      <c r="B635" s="42"/>
    </row>
    <row r="636" spans="2:2">
      <c r="B636" s="42"/>
    </row>
    <row r="637" spans="2:2">
      <c r="B637" s="42"/>
    </row>
    <row r="638" spans="2:2">
      <c r="B638" s="42"/>
    </row>
    <row r="639" spans="2:2">
      <c r="B639" s="42"/>
    </row>
    <row r="640" spans="2:2">
      <c r="B640" s="42"/>
    </row>
    <row r="641" spans="2:2">
      <c r="B641" s="42"/>
    </row>
    <row r="642" spans="2:2">
      <c r="B642" s="42"/>
    </row>
    <row r="643" spans="2:2">
      <c r="B643" s="42"/>
    </row>
    <row r="644" spans="2:2">
      <c r="B644" s="42"/>
    </row>
    <row r="645" spans="2:2">
      <c r="B645" s="42"/>
    </row>
    <row r="646" spans="2:2">
      <c r="B646" s="42"/>
    </row>
    <row r="647" spans="2:2">
      <c r="B647" s="42"/>
    </row>
    <row r="648" spans="2:2">
      <c r="B648" s="42"/>
    </row>
    <row r="649" spans="2:2">
      <c r="B649" s="42"/>
    </row>
    <row r="650" spans="2:2">
      <c r="B650" s="42"/>
    </row>
    <row r="651" spans="2:2">
      <c r="B651" s="42"/>
    </row>
    <row r="652" spans="2:2">
      <c r="B652" s="42"/>
    </row>
    <row r="653" spans="2:2">
      <c r="B653" s="42"/>
    </row>
    <row r="654" spans="2:2">
      <c r="B654" s="42"/>
    </row>
    <row r="655" spans="2:2">
      <c r="B655" s="42"/>
    </row>
    <row r="656" spans="2:2">
      <c r="B656" s="42"/>
    </row>
    <row r="657" spans="2:2">
      <c r="B657" s="42"/>
    </row>
    <row r="658" spans="2:2">
      <c r="B658" s="42"/>
    </row>
    <row r="659" spans="2:2">
      <c r="B659" s="42"/>
    </row>
    <row r="660" spans="2:2">
      <c r="B660" s="42"/>
    </row>
    <row r="661" spans="2:2">
      <c r="B661" s="42"/>
    </row>
    <row r="662" spans="2:2">
      <c r="B662" s="42"/>
    </row>
    <row r="663" spans="2:2">
      <c r="B663" s="42"/>
    </row>
    <row r="664" spans="2:2">
      <c r="B664" s="42"/>
    </row>
    <row r="665" spans="2:2">
      <c r="B665" s="42"/>
    </row>
    <row r="666" spans="2:2">
      <c r="B666" s="42"/>
    </row>
    <row r="667" spans="2:2">
      <c r="B667" s="42"/>
    </row>
    <row r="668" spans="2:2">
      <c r="B668" s="42"/>
    </row>
    <row r="669" spans="2:2">
      <c r="B669" s="42"/>
    </row>
    <row r="670" spans="2:2">
      <c r="B670" s="42"/>
    </row>
    <row r="671" spans="2:2">
      <c r="B671" s="42"/>
    </row>
    <row r="672" spans="2:2">
      <c r="B672" s="42"/>
    </row>
    <row r="673" spans="2:2">
      <c r="B673" s="42"/>
    </row>
    <row r="674" spans="2:2">
      <c r="B674" s="42"/>
    </row>
    <row r="675" spans="2:2">
      <c r="B675" s="42"/>
    </row>
    <row r="676" spans="2:2">
      <c r="B676" s="42"/>
    </row>
    <row r="677" spans="2:2">
      <c r="B677" s="42"/>
    </row>
    <row r="678" spans="2:2">
      <c r="B678" s="42"/>
    </row>
    <row r="679" spans="2:2">
      <c r="B679" s="42"/>
    </row>
    <row r="680" spans="2:2">
      <c r="B680" s="42"/>
    </row>
    <row r="681" spans="2:2">
      <c r="B681" s="42"/>
    </row>
    <row r="682" spans="2:2">
      <c r="B682" s="42"/>
    </row>
    <row r="683" spans="2:2">
      <c r="B683" s="42"/>
    </row>
    <row r="684" spans="2:2">
      <c r="B684" s="42"/>
    </row>
    <row r="685" spans="2:2">
      <c r="B685" s="42"/>
    </row>
    <row r="686" spans="2:2">
      <c r="B686" s="42"/>
    </row>
    <row r="687" spans="2:2">
      <c r="B687" s="42"/>
    </row>
    <row r="688" spans="2:2">
      <c r="B688" s="42"/>
    </row>
    <row r="689" spans="2:2">
      <c r="B689" s="42"/>
    </row>
    <row r="690" spans="2:2">
      <c r="B690" s="42"/>
    </row>
    <row r="691" spans="2:2">
      <c r="B691" s="42"/>
    </row>
    <row r="692" spans="2:2">
      <c r="B692" s="42"/>
    </row>
    <row r="693" spans="2:2">
      <c r="B693" s="42"/>
    </row>
    <row r="694" spans="2:2">
      <c r="B694" s="42"/>
    </row>
    <row r="695" spans="2:2">
      <c r="B695" s="42"/>
    </row>
    <row r="696" spans="2:2">
      <c r="B696" s="42"/>
    </row>
    <row r="697" spans="2:2">
      <c r="B697" s="42"/>
    </row>
    <row r="698" spans="2:2">
      <c r="B698" s="42"/>
    </row>
    <row r="699" spans="2:2">
      <c r="B699" s="42"/>
    </row>
    <row r="700" spans="2:2">
      <c r="B700" s="42"/>
    </row>
    <row r="701" spans="2:2">
      <c r="B701" s="42"/>
    </row>
    <row r="702" spans="2:2">
      <c r="B702" s="42"/>
    </row>
    <row r="703" spans="2:2">
      <c r="B703" s="42"/>
    </row>
    <row r="704" spans="2:2">
      <c r="B704" s="42"/>
    </row>
    <row r="705" spans="2:2">
      <c r="B705" s="42"/>
    </row>
    <row r="706" spans="2:2">
      <c r="B706" s="42"/>
    </row>
    <row r="707" spans="2:2">
      <c r="B707" s="42"/>
    </row>
    <row r="708" spans="2:2">
      <c r="B708" s="42"/>
    </row>
    <row r="709" spans="2:2">
      <c r="B709" s="42"/>
    </row>
    <row r="710" spans="2:2">
      <c r="B710" s="42"/>
    </row>
    <row r="711" spans="2:2">
      <c r="B711" s="42"/>
    </row>
    <row r="712" spans="2:2">
      <c r="B712" s="42"/>
    </row>
    <row r="713" spans="2:2">
      <c r="B713" s="42"/>
    </row>
    <row r="714" spans="2:2">
      <c r="B714" s="42"/>
    </row>
    <row r="715" spans="2:2">
      <c r="B715" s="42"/>
    </row>
    <row r="716" spans="2:2">
      <c r="B716" s="42"/>
    </row>
    <row r="717" spans="2:2">
      <c r="B717" s="42"/>
    </row>
    <row r="718" spans="2:2">
      <c r="B718" s="42"/>
    </row>
    <row r="719" spans="2:2">
      <c r="B719" s="42"/>
    </row>
    <row r="720" spans="2:2">
      <c r="B720" s="42"/>
    </row>
    <row r="721" spans="2:2">
      <c r="B721" s="42"/>
    </row>
    <row r="722" spans="2:2">
      <c r="B722" s="42"/>
    </row>
    <row r="723" spans="2:2">
      <c r="B723" s="42"/>
    </row>
    <row r="724" spans="2:2">
      <c r="B724" s="42"/>
    </row>
    <row r="725" spans="2:2">
      <c r="B725" s="42"/>
    </row>
    <row r="726" spans="2:2">
      <c r="B726" s="42"/>
    </row>
    <row r="727" spans="2:2">
      <c r="B727" s="42"/>
    </row>
    <row r="728" spans="2:2">
      <c r="B728" s="42"/>
    </row>
    <row r="729" spans="2:2">
      <c r="B729" s="42"/>
    </row>
    <row r="730" spans="2:2">
      <c r="B730" s="42"/>
    </row>
    <row r="731" spans="2:2">
      <c r="B731" s="42"/>
    </row>
    <row r="732" spans="2:2">
      <c r="B732" s="42"/>
    </row>
    <row r="733" spans="2:2">
      <c r="B733" s="42"/>
    </row>
    <row r="734" spans="2:2">
      <c r="B734" s="42"/>
    </row>
    <row r="735" spans="2:2">
      <c r="B735" s="42"/>
    </row>
    <row r="736" spans="2:2">
      <c r="B736" s="42"/>
    </row>
    <row r="737" spans="2:2">
      <c r="B737" s="42"/>
    </row>
    <row r="738" spans="2:2">
      <c r="B738" s="42"/>
    </row>
    <row r="739" spans="2:2">
      <c r="B739" s="42"/>
    </row>
    <row r="740" spans="2:2">
      <c r="B740" s="42"/>
    </row>
    <row r="741" spans="2:2">
      <c r="B741" s="42"/>
    </row>
    <row r="742" spans="2:2">
      <c r="B742" s="42"/>
    </row>
    <row r="743" spans="2:2">
      <c r="B743" s="42"/>
    </row>
    <row r="744" spans="2:2">
      <c r="B744" s="42"/>
    </row>
    <row r="745" spans="2:2">
      <c r="B745" s="42"/>
    </row>
    <row r="746" spans="2:2">
      <c r="B746" s="42"/>
    </row>
    <row r="747" spans="2:2">
      <c r="B747" s="42"/>
    </row>
    <row r="748" spans="2:2">
      <c r="B748" s="42"/>
    </row>
    <row r="749" spans="2:2">
      <c r="B749" s="42"/>
    </row>
    <row r="750" spans="2:2">
      <c r="B750" s="42"/>
    </row>
    <row r="751" spans="2:2">
      <c r="B751" s="42"/>
    </row>
    <row r="752" spans="2:2">
      <c r="B752" s="42"/>
    </row>
    <row r="753" spans="2:2">
      <c r="B753" s="42"/>
    </row>
    <row r="754" spans="2:2">
      <c r="B754" s="42"/>
    </row>
    <row r="755" spans="2:2">
      <c r="B755" s="42"/>
    </row>
    <row r="756" spans="2:2">
      <c r="B756" s="42"/>
    </row>
    <row r="757" spans="2:2">
      <c r="B757" s="42"/>
    </row>
    <row r="758" spans="2:2">
      <c r="B758" s="42"/>
    </row>
    <row r="759" spans="2:2">
      <c r="B759" s="42"/>
    </row>
    <row r="760" spans="2:2">
      <c r="B760" s="42"/>
    </row>
    <row r="761" spans="2:2">
      <c r="B761" s="42"/>
    </row>
    <row r="762" spans="2:2">
      <c r="B762" s="42"/>
    </row>
    <row r="763" spans="2:2">
      <c r="B763" s="42"/>
    </row>
    <row r="764" spans="2:2">
      <c r="B764" s="42"/>
    </row>
    <row r="765" spans="2:2">
      <c r="B765" s="42"/>
    </row>
    <row r="766" spans="2:2">
      <c r="B766" s="42"/>
    </row>
    <row r="767" spans="2:2">
      <c r="B767" s="42"/>
    </row>
    <row r="768" spans="2:2">
      <c r="B768" s="42"/>
    </row>
    <row r="769" spans="2:2">
      <c r="B769" s="42"/>
    </row>
    <row r="770" spans="2:2">
      <c r="B770" s="42"/>
    </row>
    <row r="771" spans="2:2">
      <c r="B771" s="42"/>
    </row>
    <row r="772" spans="2:2">
      <c r="B772" s="42"/>
    </row>
    <row r="773" spans="2:2">
      <c r="B773" s="42"/>
    </row>
    <row r="774" spans="2:2">
      <c r="B774" s="42"/>
    </row>
    <row r="775" spans="2:2">
      <c r="B775" s="42"/>
    </row>
    <row r="776" spans="2:2">
      <c r="B776" s="42"/>
    </row>
    <row r="777" spans="2:2">
      <c r="B777" s="42"/>
    </row>
    <row r="778" spans="2:2">
      <c r="B778" s="42"/>
    </row>
    <row r="779" spans="2:2">
      <c r="B779" s="42"/>
    </row>
    <row r="780" spans="2:2">
      <c r="B780" s="42"/>
    </row>
    <row r="781" spans="2:2">
      <c r="B781" s="42"/>
    </row>
    <row r="782" spans="2:2">
      <c r="B782" s="42"/>
    </row>
    <row r="783" spans="2:2">
      <c r="B783" s="42"/>
    </row>
    <row r="784" spans="2:2">
      <c r="B784" s="42"/>
    </row>
    <row r="785" spans="2:2">
      <c r="B785" s="42"/>
    </row>
    <row r="786" spans="2:2">
      <c r="B786" s="42"/>
    </row>
    <row r="787" spans="2:2">
      <c r="B787" s="42"/>
    </row>
    <row r="788" spans="2:2">
      <c r="B788" s="42"/>
    </row>
    <row r="789" spans="2:2">
      <c r="B789" s="42"/>
    </row>
    <row r="790" spans="2:2">
      <c r="B790" s="42"/>
    </row>
    <row r="791" spans="2:2">
      <c r="B791" s="42"/>
    </row>
    <row r="792" spans="2:2">
      <c r="B792" s="42"/>
    </row>
    <row r="793" spans="2:2">
      <c r="B793" s="42"/>
    </row>
    <row r="794" spans="2:2">
      <c r="B794" s="42"/>
    </row>
    <row r="795" spans="2:2">
      <c r="B795" s="42"/>
    </row>
    <row r="796" spans="2:2">
      <c r="B796" s="42"/>
    </row>
    <row r="797" spans="2:2">
      <c r="B797" s="42"/>
    </row>
    <row r="798" spans="2:2">
      <c r="B798" s="42"/>
    </row>
    <row r="799" spans="2:2">
      <c r="B799" s="42"/>
    </row>
    <row r="800" spans="2:2">
      <c r="B800" s="42"/>
    </row>
    <row r="801" spans="2:2">
      <c r="B801" s="42"/>
    </row>
    <row r="802" spans="2:2">
      <c r="B802" s="42"/>
    </row>
    <row r="803" spans="2:2">
      <c r="B803" s="42"/>
    </row>
    <row r="804" spans="2:2">
      <c r="B804" s="42"/>
    </row>
    <row r="805" spans="2:2">
      <c r="B805" s="42"/>
    </row>
    <row r="806" spans="2:2">
      <c r="B806" s="42"/>
    </row>
    <row r="807" spans="2:2">
      <c r="B807" s="42"/>
    </row>
    <row r="808" spans="2:2">
      <c r="B808" s="42"/>
    </row>
    <row r="809" spans="2:2">
      <c r="B809" s="42"/>
    </row>
    <row r="810" spans="2:2">
      <c r="B810" s="42"/>
    </row>
    <row r="811" spans="2:2">
      <c r="B811" s="42"/>
    </row>
    <row r="812" spans="2:2">
      <c r="B812" s="42"/>
    </row>
    <row r="813" spans="2:2">
      <c r="B813" s="42"/>
    </row>
    <row r="814" spans="2:2">
      <c r="B814" s="42"/>
    </row>
    <row r="815" spans="2:2">
      <c r="B815" s="42"/>
    </row>
    <row r="816" spans="2:2">
      <c r="B816" s="42"/>
    </row>
    <row r="817" spans="2:2">
      <c r="B817" s="42"/>
    </row>
    <row r="818" spans="2:2">
      <c r="B818" s="42"/>
    </row>
    <row r="819" spans="2:2">
      <c r="B819" s="42"/>
    </row>
    <row r="820" spans="2:2">
      <c r="B820" s="42"/>
    </row>
    <row r="821" spans="2:2">
      <c r="B821" s="42"/>
    </row>
    <row r="822" spans="2:2">
      <c r="B822" s="42"/>
    </row>
    <row r="823" spans="2:2">
      <c r="B823" s="42"/>
    </row>
    <row r="824" spans="2:2">
      <c r="B824" s="42"/>
    </row>
    <row r="825" spans="2:2">
      <c r="B825" s="42"/>
    </row>
    <row r="826" spans="2:2">
      <c r="B826" s="42"/>
    </row>
    <row r="827" spans="2:2">
      <c r="B827" s="42"/>
    </row>
    <row r="828" spans="2:2">
      <c r="B828" s="42"/>
    </row>
    <row r="829" spans="2:2">
      <c r="B829" s="42"/>
    </row>
    <row r="830" spans="2:2">
      <c r="B830" s="42"/>
    </row>
    <row r="831" spans="2:2">
      <c r="B831" s="42"/>
    </row>
    <row r="832" spans="2:2">
      <c r="B832" s="42"/>
    </row>
    <row r="833" spans="2:2">
      <c r="B833" s="42"/>
    </row>
    <row r="834" spans="2:2">
      <c r="B834" s="42"/>
    </row>
    <row r="835" spans="2:2">
      <c r="B835" s="42"/>
    </row>
    <row r="836" spans="2:2">
      <c r="B836" s="42"/>
    </row>
    <row r="837" spans="2:2">
      <c r="B837" s="42"/>
    </row>
    <row r="838" spans="2:2">
      <c r="B838" s="42"/>
    </row>
    <row r="839" spans="2:2">
      <c r="B839" s="42"/>
    </row>
    <row r="840" spans="2:2">
      <c r="B840" s="42"/>
    </row>
    <row r="841" spans="2:2">
      <c r="B841" s="42"/>
    </row>
    <row r="842" spans="2:2">
      <c r="B842" s="42"/>
    </row>
    <row r="843" spans="2:2">
      <c r="B843" s="42"/>
    </row>
    <row r="844" spans="2:2">
      <c r="B844" s="42"/>
    </row>
    <row r="845" spans="2:2">
      <c r="B845" s="42"/>
    </row>
    <row r="846" spans="2:2">
      <c r="B846" s="42"/>
    </row>
    <row r="847" spans="2:2">
      <c r="B847" s="42"/>
    </row>
    <row r="848" spans="2:2">
      <c r="B848" s="42"/>
    </row>
    <row r="849" spans="2:2">
      <c r="B849" s="42"/>
    </row>
    <row r="850" spans="2:2">
      <c r="B850" s="42"/>
    </row>
    <row r="851" spans="2:2">
      <c r="B851" s="42"/>
    </row>
    <row r="852" spans="2:2">
      <c r="B852" s="42"/>
    </row>
    <row r="853" spans="2:2">
      <c r="B853" s="42"/>
    </row>
    <row r="854" spans="2:2">
      <c r="B854" s="42"/>
    </row>
    <row r="855" spans="2:2">
      <c r="B855" s="42"/>
    </row>
    <row r="856" spans="2:2">
      <c r="B856" s="42"/>
    </row>
    <row r="857" spans="2:2">
      <c r="B857" s="42"/>
    </row>
    <row r="858" spans="2:2">
      <c r="B858" s="42"/>
    </row>
    <row r="859" spans="2:2">
      <c r="B859" s="42"/>
    </row>
    <row r="860" spans="2:2">
      <c r="B860" s="42"/>
    </row>
    <row r="861" spans="2:2">
      <c r="B861" s="42"/>
    </row>
    <row r="862" spans="2:2">
      <c r="B862" s="42"/>
    </row>
    <row r="863" spans="2:2">
      <c r="B863" s="42"/>
    </row>
    <row r="864" spans="2:2">
      <c r="B864" s="42"/>
    </row>
    <row r="865" spans="2:2">
      <c r="B865" s="42"/>
    </row>
    <row r="866" spans="2:2">
      <c r="B866" s="42"/>
    </row>
    <row r="867" spans="2:2">
      <c r="B867" s="42"/>
    </row>
    <row r="868" spans="2:2">
      <c r="B868" s="42"/>
    </row>
    <row r="869" spans="2:2">
      <c r="B869" s="42"/>
    </row>
    <row r="870" spans="2:2">
      <c r="B870" s="42"/>
    </row>
    <row r="871" spans="2:2">
      <c r="B871" s="42"/>
    </row>
    <row r="872" spans="2:2">
      <c r="B872" s="42"/>
    </row>
    <row r="873" spans="2:2">
      <c r="B873" s="42"/>
    </row>
    <row r="874" spans="2:2">
      <c r="B874" s="42"/>
    </row>
    <row r="875" spans="2:2">
      <c r="B875" s="42"/>
    </row>
    <row r="876" spans="2:2">
      <c r="B876" s="42"/>
    </row>
    <row r="877" spans="2:2">
      <c r="B877" s="42"/>
    </row>
    <row r="878" spans="2:2">
      <c r="B878" s="42"/>
    </row>
    <row r="879" spans="2:2">
      <c r="B879" s="42"/>
    </row>
    <row r="880" spans="2:2">
      <c r="B880" s="42"/>
    </row>
    <row r="881" spans="2:2">
      <c r="B881" s="42"/>
    </row>
    <row r="882" spans="2:2">
      <c r="B882" s="42"/>
    </row>
    <row r="883" spans="2:2">
      <c r="B883" s="42"/>
    </row>
    <row r="884" spans="2:2">
      <c r="B884" s="42"/>
    </row>
    <row r="885" spans="2:2">
      <c r="B885" s="42"/>
    </row>
    <row r="886" spans="2:2">
      <c r="B886" s="42"/>
    </row>
    <row r="887" spans="2:2">
      <c r="B887" s="42"/>
    </row>
    <row r="888" spans="2:2">
      <c r="B888" s="42"/>
    </row>
    <row r="889" spans="2:2">
      <c r="B889" s="42"/>
    </row>
    <row r="890" spans="2:2">
      <c r="B890" s="42"/>
    </row>
    <row r="891" spans="2:2">
      <c r="B891" s="42"/>
    </row>
    <row r="892" spans="2:2">
      <c r="B892" s="42"/>
    </row>
    <row r="893" spans="2:2">
      <c r="B893" s="42"/>
    </row>
    <row r="894" spans="2:2">
      <c r="B894" s="42"/>
    </row>
  </sheetData>
  <autoFilter ref="J11:J77"/>
  <mergeCells count="42">
    <mergeCell ref="B2:E5"/>
    <mergeCell ref="F2:O4"/>
    <mergeCell ref="P2:R3"/>
    <mergeCell ref="P4:R4"/>
    <mergeCell ref="F5:O5"/>
    <mergeCell ref="P5:R5"/>
    <mergeCell ref="M10:R10"/>
    <mergeCell ref="H11:I11"/>
    <mergeCell ref="O11:P11"/>
    <mergeCell ref="B8:E8"/>
    <mergeCell ref="F8:J8"/>
    <mergeCell ref="K8:L8"/>
    <mergeCell ref="B9:E9"/>
    <mergeCell ref="F9:J9"/>
    <mergeCell ref="L9:R9"/>
    <mergeCell ref="C23:C24"/>
    <mergeCell ref="L23:L24"/>
    <mergeCell ref="C10:E10"/>
    <mergeCell ref="F10:J10"/>
    <mergeCell ref="K10:L10"/>
    <mergeCell ref="L12:L13"/>
    <mergeCell ref="C17:C18"/>
    <mergeCell ref="C20:C21"/>
    <mergeCell ref="D20:D21"/>
    <mergeCell ref="L20:L21"/>
    <mergeCell ref="C25:C26"/>
    <mergeCell ref="D25:D26"/>
    <mergeCell ref="C27:C28"/>
    <mergeCell ref="D27:D28"/>
    <mergeCell ref="C29:C30"/>
    <mergeCell ref="D29:D30"/>
    <mergeCell ref="R51:R52"/>
    <mergeCell ref="C55:C58"/>
    <mergeCell ref="C59:C74"/>
    <mergeCell ref="C75:C77"/>
    <mergeCell ref="C31:C37"/>
    <mergeCell ref="C39:C47"/>
    <mergeCell ref="D39:D42"/>
    <mergeCell ref="L39:L42"/>
    <mergeCell ref="D44:D47"/>
    <mergeCell ref="C48:C53"/>
    <mergeCell ref="K51:K52"/>
  </mergeCells>
  <pageMargins left="0.19685039370078741" right="0.19685039370078741" top="0.19685039370078741" bottom="0.39370078740157483" header="0" footer="0"/>
  <pageSetup paperSize="9" scale="36" fitToWidth="2" fitToHeight="4" orientation="landscape" r:id="rId1"/>
  <headerFooter alignWithMargins="0">
    <oddHeader>&amp;C&amp;P</oddHeader>
    <oddFooter>&amp;CCualquier impresión de este documento no está bajo el control del sistema de gestión. Verifique si la versión está vigente.</oddFooter>
  </headerFooter>
  <colBreaks count="1" manualBreakCount="1">
    <brk id="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Sitio</vt:lpstr>
      <vt:lpstr>Sitio!Área_de_impresión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Gastòn Lara</dc:creator>
  <cp:lastModifiedBy>Usuario de Windows</cp:lastModifiedBy>
  <dcterms:created xsi:type="dcterms:W3CDTF">2020-01-17T15:21:43Z</dcterms:created>
  <dcterms:modified xsi:type="dcterms:W3CDTF">2020-02-11T18:32:01Z</dcterms:modified>
</cp:coreProperties>
</file>