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825" windowWidth="14805" windowHeight="7290"/>
  </bookViews>
  <sheets>
    <sheet name="IMC PORCENTAJE" sheetId="9" r:id="rId1"/>
    <sheet name="IMC POR PERSONA" sheetId="10" r:id="rId2"/>
    <sheet name="CONSULTA" sheetId="11" r:id="rId3"/>
    <sheet name="1 CONTROL" sheetId="12" r:id="rId4"/>
    <sheet name="2 CONTROL" sheetId="13" r:id="rId5"/>
    <sheet name="CONCLUSION" sheetId="14" r:id="rId6"/>
    <sheet name="INDICADOR" sheetId="15" r:id="rId7"/>
    <sheet name="Hoja1" sheetId="16" r:id="rId8"/>
  </sheets>
  <calcPr calcId="145621"/>
</workbook>
</file>

<file path=xl/calcChain.xml><?xml version="1.0" encoding="utf-8"?>
<calcChain xmlns="http://schemas.openxmlformats.org/spreadsheetml/2006/main">
  <c r="C38" i="10" l="1"/>
  <c r="F38" i="10"/>
  <c r="I38" i="10"/>
  <c r="E37" i="10"/>
  <c r="H37" i="10"/>
  <c r="B37" i="10"/>
  <c r="N20" i="10"/>
  <c r="N21" i="10"/>
  <c r="N22" i="10"/>
  <c r="N23" i="10"/>
  <c r="N24" i="10"/>
  <c r="N25" i="10"/>
  <c r="N26" i="10"/>
  <c r="N27" i="10"/>
  <c r="N19" i="10"/>
  <c r="N15" i="10"/>
  <c r="N16" i="10"/>
  <c r="N17" i="10"/>
  <c r="N18" i="10"/>
  <c r="N14" i="10"/>
  <c r="G9" i="15" l="1"/>
  <c r="G10" i="15"/>
  <c r="G11" i="15"/>
  <c r="G12" i="15"/>
  <c r="G13" i="15"/>
  <c r="G14" i="15"/>
  <c r="G15" i="15"/>
  <c r="G16" i="15"/>
  <c r="G8" i="15"/>
  <c r="N29" i="10"/>
  <c r="N30" i="10"/>
  <c r="N31" i="10"/>
  <c r="N32" i="10"/>
  <c r="N33" i="10"/>
  <c r="N34" i="10"/>
  <c r="N35" i="10"/>
  <c r="N36" i="10"/>
  <c r="N28" i="10"/>
  <c r="N38" i="10" s="1"/>
  <c r="D26" i="15"/>
  <c r="E26" i="15"/>
  <c r="C26" i="15"/>
  <c r="G18" i="15"/>
  <c r="G19" i="15"/>
  <c r="G20" i="15"/>
  <c r="G21" i="15"/>
  <c r="G22" i="15"/>
  <c r="G23" i="15"/>
  <c r="G24" i="15"/>
  <c r="G25" i="15"/>
  <c r="G17" i="15"/>
  <c r="N37" i="10" l="1"/>
</calcChain>
</file>

<file path=xl/sharedStrings.xml><?xml version="1.0" encoding="utf-8"?>
<sst xmlns="http://schemas.openxmlformats.org/spreadsheetml/2006/main" count="441" uniqueCount="105">
  <si>
    <t>FICHA TÉCNICA INDICADOR</t>
  </si>
  <si>
    <t xml:space="preserve">INDICADOR DE PROCESO </t>
  </si>
  <si>
    <t>DEFINICION (Que significa)</t>
  </si>
  <si>
    <t>PROPÓSITO (Para que sirve)</t>
  </si>
  <si>
    <t>FÓRMULA DE CÁLCULO</t>
  </si>
  <si>
    <t>OBSERVACIONES</t>
  </si>
  <si>
    <t>COD: RG_13_01</t>
  </si>
  <si>
    <t>ESCALA</t>
  </si>
  <si>
    <t>Revisión Nº: 1</t>
  </si>
  <si>
    <t>Fecha: 21-05-15</t>
  </si>
  <si>
    <t>Total anual</t>
  </si>
  <si>
    <t>RESPONSABLE: Angelica Rodriguez</t>
  </si>
  <si>
    <t>Hay que intentar contar siempre con evidencia escrita de los reclamos y guardarlos en la carpeta "Comunicaciones" o en los legajos del personal según corresponda. (META 2)</t>
  </si>
  <si>
    <t>Indicador que muestra el indice de masa corporal del personal</t>
  </si>
  <si>
    <t>Porcentaje de IMC mensual</t>
  </si>
  <si>
    <t xml:space="preserve">Visualizar reduccion   del Indice de Masa Corporal del personal </t>
  </si>
  <si>
    <t>CONSULTA</t>
  </si>
  <si>
    <t>PRIMER CONTROL</t>
  </si>
  <si>
    <t>SEGUNDO CONTROL</t>
  </si>
  <si>
    <t>TERCER CONTROL</t>
  </si>
  <si>
    <t xml:space="preserve">Porcentaje grupal de IMC </t>
  </si>
  <si>
    <t xml:space="preserve">Objetivo: REDUCIR UN 3% </t>
  </si>
  <si>
    <t>LARA DANTE</t>
  </si>
  <si>
    <t>PERSONAL</t>
  </si>
  <si>
    <t xml:space="preserve">Porcentaje de IMC </t>
  </si>
  <si>
    <t xml:space="preserve">Reduccion   del Indice de Masa Corporal del personal </t>
  </si>
  <si>
    <t>REDUCIR 3 %</t>
  </si>
  <si>
    <t xml:space="preserve">PACIENTES QUE CONCURRIERON SOLO A LA PRIMER CONSULTA </t>
  </si>
  <si>
    <t>AUN MARIA ANTONINA</t>
  </si>
  <si>
    <t>FECHA DE 1ER CONSULTA</t>
  </si>
  <si>
    <t>ALTURA</t>
  </si>
  <si>
    <t>1,67m</t>
  </si>
  <si>
    <t>IMC</t>
  </si>
  <si>
    <t>PESO (Kg)</t>
  </si>
  <si>
    <t>VALORES DE COMPOSICION CORPORAL</t>
  </si>
  <si>
    <t>% masa grasa total</t>
  </si>
  <si>
    <t>% grasa visceral</t>
  </si>
  <si>
    <t>% masa muscular</t>
  </si>
  <si>
    <t>DIAGNOSTICO</t>
  </si>
  <si>
    <t>Sobrepeso</t>
  </si>
  <si>
    <t>AUN FERNANDO</t>
  </si>
  <si>
    <t>1,65m</t>
  </si>
  <si>
    <t>AVILA GERARDO</t>
  </si>
  <si>
    <t>1,81 1/2m</t>
  </si>
  <si>
    <t>Obesidad g II</t>
  </si>
  <si>
    <t>FLORES CARLOS</t>
  </si>
  <si>
    <t>1,77m</t>
  </si>
  <si>
    <t>PEREZ MARCELO</t>
  </si>
  <si>
    <t>1,73m</t>
  </si>
  <si>
    <t>PACIENTES QUE CONCURRIERON A LA PRIMER CONSULTA Y A 1ER CONTROL</t>
  </si>
  <si>
    <t>BADILLA JORGE</t>
  </si>
  <si>
    <t>FECHA DEL 1ER CONTROL</t>
  </si>
  <si>
    <t xml:space="preserve">                           1,62 ½m </t>
  </si>
  <si>
    <t>CEPEDA ALEJANDRO</t>
  </si>
  <si>
    <t>1,63 m</t>
  </si>
  <si>
    <t>obesidad g I</t>
  </si>
  <si>
    <t>Obesidad g I</t>
  </si>
  <si>
    <t>GUZMAN MATIAS</t>
  </si>
  <si>
    <t>1,76m</t>
  </si>
  <si>
    <t>LANDEROS HUGO</t>
  </si>
  <si>
    <t>1,64m</t>
  </si>
  <si>
    <t>LARA GASTON</t>
  </si>
  <si>
    <t>1,71 ½ m</t>
  </si>
  <si>
    <t>MARIN RICARDO</t>
  </si>
  <si>
    <t>1,81m</t>
  </si>
  <si>
    <t>MILLAÑANCO DAMIAN</t>
  </si>
  <si>
    <t xml:space="preserve">1,66 ½ m </t>
  </si>
  <si>
    <t>obesidad g II</t>
  </si>
  <si>
    <t>SAN JUAN ARIEL</t>
  </si>
  <si>
    <t>1,82 ½ m</t>
  </si>
  <si>
    <t>GIANNINI NICOLAS</t>
  </si>
  <si>
    <t>1,72 m</t>
  </si>
  <si>
    <t>PACIENTES QUE CONCURRIERON A LA PRIMER CONSULTA Y A 2 CONTROLES</t>
  </si>
  <si>
    <t>BALCAZA PEDRO</t>
  </si>
  <si>
    <t xml:space="preserve"> 1ER CONSULTA</t>
  </si>
  <si>
    <t xml:space="preserve"> 1ER CONTROL</t>
  </si>
  <si>
    <t>2DO CONTROL</t>
  </si>
  <si>
    <t>FECHA</t>
  </si>
  <si>
    <t>0905/2019</t>
  </si>
  <si>
    <t>1,74m</t>
  </si>
  <si>
    <t>CELESTE JORGE</t>
  </si>
  <si>
    <t>1,67 1/2 m</t>
  </si>
  <si>
    <t>GONZALEZ DAVID</t>
  </si>
  <si>
    <t>1,77 1/2m</t>
  </si>
  <si>
    <t>1,78m</t>
  </si>
  <si>
    <t>INOSTROZA VICTOR</t>
  </si>
  <si>
    <t>1,68m</t>
  </si>
  <si>
    <t>MALDONADO SERGIO</t>
  </si>
  <si>
    <t>1,79 1/2m</t>
  </si>
  <si>
    <t>SALAZAR CLAUDIO</t>
  </si>
  <si>
    <t>1,71 1/2 m</t>
  </si>
  <si>
    <t>VAN NORDEN MARCELO</t>
  </si>
  <si>
    <t>1,72 1/2 m</t>
  </si>
  <si>
    <t>FIGUEROA LUIS</t>
  </si>
  <si>
    <t>1,69 1/2m</t>
  </si>
  <si>
    <t>1 CONTROL</t>
  </si>
  <si>
    <t>2 CONTROL</t>
  </si>
  <si>
    <t>3 CONTROL</t>
  </si>
  <si>
    <t>AUN MARIA</t>
  </si>
  <si>
    <t>SAN ARIEL</t>
  </si>
  <si>
    <t>PROMEDIO</t>
  </si>
  <si>
    <t xml:space="preserve">Promedio </t>
  </si>
  <si>
    <t>Promedio</t>
  </si>
  <si>
    <t>TOTAL</t>
  </si>
  <si>
    <t>Hay que intentar contar siempre con evidencia según corresponda. (META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</si>
</sst>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-* #,##0.0_-;\-* #,##0.0_-;_-* &quot;-&quot;??_-;_-@_-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name val="Arial"/>
      <family val="2"/>
    </font>
    <font>
      <b/>
      <sz val="10"/>
      <color theme="0"/>
      <name val="Arial"/>
      <family val="2"/>
    </font>
    <font>
      <b/>
      <sz val="9"/>
      <color indexed="9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202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12" fillId="3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3" borderId="18" xfId="0" applyFill="1" applyBorder="1"/>
    <xf numFmtId="0" fontId="12" fillId="3" borderId="2" xfId="0" applyFont="1" applyFill="1" applyBorder="1" applyAlignment="1">
      <alignment horizontal="center" vertical="center"/>
    </xf>
    <xf numFmtId="0" fontId="0" fillId="0" borderId="0" xfId="0" applyFont="1"/>
    <xf numFmtId="0" fontId="17" fillId="0" borderId="0" xfId="0" applyFont="1"/>
    <xf numFmtId="0" fontId="18" fillId="5" borderId="25" xfId="0" applyFont="1" applyFill="1" applyBorder="1" applyAlignment="1">
      <alignment vertical="top" wrapText="1"/>
    </xf>
    <xf numFmtId="0" fontId="19" fillId="5" borderId="25" xfId="0" applyFont="1" applyFill="1" applyBorder="1"/>
    <xf numFmtId="0" fontId="19" fillId="6" borderId="25" xfId="0" applyFont="1" applyFill="1" applyBorder="1"/>
    <xf numFmtId="14" fontId="20" fillId="6" borderId="26" xfId="0" applyNumberFormat="1" applyFont="1" applyFill="1" applyBorder="1" applyAlignment="1">
      <alignment vertical="top" wrapText="1"/>
    </xf>
    <xf numFmtId="0" fontId="19" fillId="7" borderId="25" xfId="0" applyFont="1" applyFill="1" applyBorder="1"/>
    <xf numFmtId="0" fontId="19" fillId="7" borderId="22" xfId="0" applyFont="1" applyFill="1" applyBorder="1"/>
    <xf numFmtId="14" fontId="20" fillId="7" borderId="25" xfId="0" applyNumberFormat="1" applyFont="1" applyFill="1" applyBorder="1" applyAlignment="1">
      <alignment horizontal="right" vertical="top" wrapText="1"/>
    </xf>
    <xf numFmtId="0" fontId="19" fillId="8" borderId="25" xfId="0" applyFont="1" applyFill="1" applyBorder="1"/>
    <xf numFmtId="0" fontId="20" fillId="8" borderId="27" xfId="0" applyFont="1" applyFill="1" applyBorder="1" applyAlignment="1">
      <alignment vertical="top" wrapText="1"/>
    </xf>
    <xf numFmtId="0" fontId="19" fillId="9" borderId="25" xfId="0" applyFont="1" applyFill="1" applyBorder="1"/>
    <xf numFmtId="0" fontId="20" fillId="9" borderId="25" xfId="0" applyFont="1" applyFill="1" applyBorder="1" applyAlignment="1">
      <alignment vertical="top" wrapText="1"/>
    </xf>
    <xf numFmtId="0" fontId="19" fillId="10" borderId="25" xfId="0" applyFont="1" applyFill="1" applyBorder="1"/>
    <xf numFmtId="0" fontId="19" fillId="10" borderId="26" xfId="0" applyFont="1" applyFill="1" applyBorder="1"/>
    <xf numFmtId="0" fontId="19" fillId="11" borderId="25" xfId="0" applyFont="1" applyFill="1" applyBorder="1"/>
    <xf numFmtId="0" fontId="19" fillId="0" borderId="0" xfId="0" applyFont="1"/>
    <xf numFmtId="14" fontId="20" fillId="6" borderId="25" xfId="0" applyNumberFormat="1" applyFont="1" applyFill="1" applyBorder="1" applyAlignment="1">
      <alignment vertical="top" wrapText="1"/>
    </xf>
    <xf numFmtId="14" fontId="19" fillId="6" borderId="25" xfId="0" applyNumberFormat="1" applyFont="1" applyFill="1" applyBorder="1"/>
    <xf numFmtId="0" fontId="20" fillId="8" borderId="25" xfId="0" applyFont="1" applyFill="1" applyBorder="1" applyAlignment="1">
      <alignment vertical="top" wrapText="1"/>
    </xf>
    <xf numFmtId="0" fontId="19" fillId="10" borderId="28" xfId="0" applyFont="1" applyFill="1" applyBorder="1"/>
    <xf numFmtId="166" fontId="19" fillId="8" borderId="25" xfId="1" applyNumberFormat="1" applyFont="1" applyFill="1" applyBorder="1"/>
    <xf numFmtId="0" fontId="0" fillId="5" borderId="25" xfId="0" applyFill="1" applyBorder="1"/>
    <xf numFmtId="0" fontId="0" fillId="6" borderId="25" xfId="0" applyFill="1" applyBorder="1"/>
    <xf numFmtId="14" fontId="14" fillId="6" borderId="25" xfId="0" applyNumberFormat="1" applyFont="1" applyFill="1" applyBorder="1" applyAlignment="1">
      <alignment vertical="top" wrapText="1"/>
    </xf>
    <xf numFmtId="14" fontId="0" fillId="6" borderId="25" xfId="0" applyNumberFormat="1" applyFill="1" applyBorder="1"/>
    <xf numFmtId="0" fontId="0" fillId="7" borderId="25" xfId="0" applyFill="1" applyBorder="1"/>
    <xf numFmtId="0" fontId="0" fillId="8" borderId="25" xfId="0" applyFill="1" applyBorder="1"/>
    <xf numFmtId="0" fontId="14" fillId="8" borderId="25" xfId="0" applyFont="1" applyFill="1" applyBorder="1" applyAlignment="1">
      <alignment horizontal="center" vertical="top" wrapText="1"/>
    </xf>
    <xf numFmtId="0" fontId="0" fillId="8" borderId="25" xfId="0" applyFill="1" applyBorder="1" applyAlignment="1">
      <alignment horizontal="center"/>
    </xf>
    <xf numFmtId="0" fontId="0" fillId="9" borderId="25" xfId="0" applyFill="1" applyBorder="1"/>
    <xf numFmtId="0" fontId="14" fillId="9" borderId="25" xfId="0" applyFont="1" applyFill="1" applyBorder="1" applyAlignment="1">
      <alignment horizontal="center" vertical="top" wrapText="1"/>
    </xf>
    <xf numFmtId="0" fontId="0" fillId="9" borderId="25" xfId="0" applyFill="1" applyBorder="1" applyAlignment="1">
      <alignment horizontal="center"/>
    </xf>
    <xf numFmtId="0" fontId="0" fillId="10" borderId="25" xfId="0" applyFill="1" applyBorder="1"/>
    <xf numFmtId="0" fontId="0" fillId="10" borderId="25" xfId="0" applyFill="1" applyBorder="1" applyAlignment="1">
      <alignment horizontal="center"/>
    </xf>
    <xf numFmtId="0" fontId="0" fillId="10" borderId="26" xfId="0" applyFill="1" applyBorder="1"/>
    <xf numFmtId="0" fontId="0" fillId="10" borderId="26" xfId="0" applyFill="1" applyBorder="1" applyAlignment="1">
      <alignment horizontal="center"/>
    </xf>
    <xf numFmtId="0" fontId="0" fillId="11" borderId="25" xfId="0" applyFill="1" applyBorder="1"/>
    <xf numFmtId="0" fontId="0" fillId="11" borderId="2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5" xfId="0" applyFill="1" applyBorder="1" applyAlignment="1">
      <alignment horizontal="center"/>
    </xf>
    <xf numFmtId="14" fontId="14" fillId="6" borderId="25" xfId="0" applyNumberFormat="1" applyFont="1" applyFill="1" applyBorder="1" applyAlignment="1">
      <alignment horizontal="center" vertical="top" wrapText="1"/>
    </xf>
    <xf numFmtId="14" fontId="0" fillId="6" borderId="25" xfId="0" applyNumberFormat="1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2" fontId="0" fillId="0" borderId="0" xfId="0" applyNumberFormat="1"/>
    <xf numFmtId="16" fontId="0" fillId="0" borderId="0" xfId="0" applyNumberFormat="1"/>
    <xf numFmtId="0" fontId="1" fillId="3" borderId="18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0" fillId="3" borderId="30" xfId="0" applyFill="1" applyBorder="1"/>
    <xf numFmtId="0" fontId="0" fillId="3" borderId="1" xfId="0" applyFill="1" applyBorder="1"/>
    <xf numFmtId="0" fontId="13" fillId="0" borderId="18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4" fillId="8" borderId="31" xfId="0" applyNumberFormat="1" applyFont="1" applyFill="1" applyBorder="1" applyAlignment="1">
      <alignment horizontal="center" vertical="top"/>
    </xf>
    <xf numFmtId="0" fontId="14" fillId="8" borderId="21" xfId="0" applyNumberFormat="1" applyFont="1" applyFill="1" applyBorder="1" applyAlignment="1">
      <alignment horizontal="center" vertical="top" wrapText="1"/>
    </xf>
    <xf numFmtId="0" fontId="14" fillId="8" borderId="32" xfId="0" applyNumberFormat="1" applyFont="1" applyFill="1" applyBorder="1" applyAlignment="1">
      <alignment horizontal="center"/>
    </xf>
    <xf numFmtId="0" fontId="14" fillId="8" borderId="1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4" fillId="8" borderId="18" xfId="0" applyFont="1" applyFill="1" applyBorder="1" applyAlignment="1">
      <alignment horizontal="center" vertical="top" wrapText="1"/>
    </xf>
    <xf numFmtId="0" fontId="14" fillId="0" borderId="18" xfId="0" applyFont="1" applyBorder="1" applyAlignment="1">
      <alignment horizontal="center"/>
    </xf>
    <xf numFmtId="0" fontId="14" fillId="8" borderId="18" xfId="0" applyFont="1" applyFill="1" applyBorder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8" borderId="18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center"/>
    </xf>
    <xf numFmtId="0" fontId="13" fillId="0" borderId="33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0" xfId="0" applyFill="1" applyBorder="1"/>
    <xf numFmtId="2" fontId="21" fillId="3" borderId="4" xfId="0" applyNumberFormat="1" applyFont="1" applyFill="1" applyBorder="1" applyAlignment="1">
      <alignment horizontal="center" vertical="top" wrapText="1"/>
    </xf>
    <xf numFmtId="2" fontId="21" fillId="3" borderId="31" xfId="0" applyNumberFormat="1" applyFont="1" applyFill="1" applyBorder="1" applyAlignment="1">
      <alignment vertical="top" wrapText="1"/>
    </xf>
    <xf numFmtId="10" fontId="21" fillId="3" borderId="31" xfId="0" applyNumberFormat="1" applyFont="1" applyFill="1" applyBorder="1" applyAlignment="1">
      <alignment vertical="top" wrapText="1"/>
    </xf>
    <xf numFmtId="0" fontId="13" fillId="3" borderId="21" xfId="0" applyFont="1" applyFill="1" applyBorder="1"/>
    <xf numFmtId="2" fontId="12" fillId="3" borderId="1" xfId="0" applyNumberFormat="1" applyFont="1" applyFill="1" applyBorder="1" applyAlignment="1">
      <alignment vertical="center"/>
    </xf>
    <xf numFmtId="2" fontId="12" fillId="3" borderId="2" xfId="0" applyNumberFormat="1" applyFont="1" applyFill="1" applyBorder="1" applyAlignment="1">
      <alignment vertical="center"/>
    </xf>
    <xf numFmtId="2" fontId="12" fillId="3" borderId="21" xfId="0" applyNumberFormat="1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13" fillId="3" borderId="10" xfId="0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0" fontId="13" fillId="3" borderId="11" xfId="0" applyFont="1" applyFill="1" applyBorder="1" applyAlignment="1" applyProtection="1">
      <alignment horizontal="center" vertical="center" wrapText="1"/>
      <protection locked="0"/>
    </xf>
    <xf numFmtId="0" fontId="13" fillId="3" borderId="14" xfId="0" applyFont="1" applyFill="1" applyBorder="1" applyAlignment="1" applyProtection="1">
      <alignment horizontal="center" vertical="center" wrapText="1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 applyProtection="1">
      <alignment horizontal="left" vertical="center" wrapText="1"/>
      <protection locked="0"/>
    </xf>
    <xf numFmtId="0" fontId="2" fillId="3" borderId="3" xfId="0" applyFont="1" applyFill="1" applyBorder="1" applyAlignment="1" applyProtection="1">
      <alignment horizontal="left" vertical="center" wrapText="1"/>
      <protection locked="0"/>
    </xf>
    <xf numFmtId="0" fontId="2" fillId="3" borderId="11" xfId="0" applyFont="1" applyFill="1" applyBorder="1" applyAlignment="1" applyProtection="1">
      <alignment horizontal="left" vertical="center" wrapText="1"/>
      <protection locked="0"/>
    </xf>
    <xf numFmtId="0" fontId="2" fillId="3" borderId="19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2" fillId="3" borderId="12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2" xfId="0" applyNumberFormat="1" applyFont="1" applyFill="1" applyBorder="1" applyAlignment="1">
      <alignment horizontal="center" vertical="center"/>
    </xf>
    <xf numFmtId="2" fontId="12" fillId="3" borderId="21" xfId="0" applyNumberFormat="1" applyFont="1" applyFill="1" applyBorder="1" applyAlignment="1">
      <alignment horizontal="center" vertical="center"/>
    </xf>
    <xf numFmtId="0" fontId="6" fillId="13" borderId="18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left" vertical="center" wrapText="1"/>
      <protection locked="0"/>
    </xf>
    <xf numFmtId="0" fontId="2" fillId="3" borderId="9" xfId="0" applyFont="1" applyFill="1" applyBorder="1" applyAlignment="1" applyProtection="1">
      <alignment horizontal="left" vertical="center" wrapText="1"/>
      <protection locked="0"/>
    </xf>
    <xf numFmtId="164" fontId="1" fillId="0" borderId="17" xfId="0" applyNumberFormat="1" applyFont="1" applyBorder="1" applyAlignment="1">
      <alignment horizont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 applyProtection="1">
      <alignment horizontal="left" vertical="center" wrapText="1"/>
      <protection locked="0"/>
    </xf>
    <xf numFmtId="2" fontId="6" fillId="4" borderId="2" xfId="0" applyNumberFormat="1" applyFont="1" applyFill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21" xfId="0" applyFont="1" applyFill="1" applyBorder="1" applyAlignment="1">
      <alignment horizontal="center"/>
    </xf>
    <xf numFmtId="0" fontId="14" fillId="3" borderId="1" xfId="1" applyNumberFormat="1" applyFont="1" applyFill="1" applyBorder="1" applyAlignment="1">
      <alignment horizontal="center" vertical="center"/>
    </xf>
    <xf numFmtId="0" fontId="14" fillId="3" borderId="2" xfId="1" applyNumberFormat="1" applyFont="1" applyFill="1" applyBorder="1" applyAlignment="1">
      <alignment horizontal="center" vertical="center"/>
    </xf>
    <xf numFmtId="0" fontId="14" fillId="3" borderId="21" xfId="1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top" wrapText="1"/>
    </xf>
    <xf numFmtId="0" fontId="6" fillId="3" borderId="18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top" wrapText="1"/>
    </xf>
    <xf numFmtId="0" fontId="14" fillId="3" borderId="2" xfId="0" applyFont="1" applyFill="1" applyBorder="1" applyAlignment="1">
      <alignment horizontal="center" vertical="top" wrapText="1"/>
    </xf>
    <xf numFmtId="0" fontId="14" fillId="3" borderId="21" xfId="0" applyFont="1" applyFill="1" applyBorder="1" applyAlignment="1">
      <alignment horizontal="center" vertical="top" wrapText="1"/>
    </xf>
    <xf numFmtId="0" fontId="0" fillId="3" borderId="18" xfId="0" applyFill="1" applyBorder="1" applyAlignment="1">
      <alignment horizontal="center"/>
    </xf>
    <xf numFmtId="0" fontId="10" fillId="4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9" fontId="7" fillId="3" borderId="10" xfId="2" applyFont="1" applyFill="1" applyBorder="1" applyAlignment="1">
      <alignment horizontal="center" vertical="center"/>
    </xf>
    <xf numFmtId="9" fontId="7" fillId="3" borderId="3" xfId="2" applyFont="1" applyFill="1" applyBorder="1" applyAlignment="1">
      <alignment horizontal="center" vertical="center"/>
    </xf>
    <xf numFmtId="9" fontId="7" fillId="3" borderId="11" xfId="2" applyFont="1" applyFill="1" applyBorder="1" applyAlignment="1">
      <alignment horizontal="center" vertical="center"/>
    </xf>
    <xf numFmtId="9" fontId="7" fillId="3" borderId="20" xfId="2" applyFont="1" applyFill="1" applyBorder="1" applyAlignment="1">
      <alignment horizontal="center" vertical="center"/>
    </xf>
    <xf numFmtId="9" fontId="7" fillId="3" borderId="0" xfId="2" applyFont="1" applyFill="1" applyBorder="1" applyAlignment="1">
      <alignment horizontal="center" vertical="center"/>
    </xf>
    <xf numFmtId="9" fontId="7" fillId="3" borderId="13" xfId="2" applyFont="1" applyFill="1" applyBorder="1" applyAlignment="1">
      <alignment horizontal="center" vertical="center"/>
    </xf>
    <xf numFmtId="9" fontId="7" fillId="3" borderId="19" xfId="2" applyFont="1" applyFill="1" applyBorder="1" applyAlignment="1">
      <alignment horizontal="center" vertical="center"/>
    </xf>
    <xf numFmtId="9" fontId="7" fillId="3" borderId="4" xfId="2" applyFont="1" applyFill="1" applyBorder="1" applyAlignment="1">
      <alignment horizontal="center" vertical="center"/>
    </xf>
    <xf numFmtId="9" fontId="7" fillId="3" borderId="12" xfId="2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wrapText="1"/>
    </xf>
    <xf numFmtId="0" fontId="19" fillId="10" borderId="25" xfId="0" applyFont="1" applyFill="1" applyBorder="1" applyAlignment="1">
      <alignment horizontal="center"/>
    </xf>
    <xf numFmtId="0" fontId="19" fillId="10" borderId="26" xfId="0" applyFont="1" applyFill="1" applyBorder="1" applyAlignment="1">
      <alignment horizontal="center"/>
    </xf>
    <xf numFmtId="0" fontId="19" fillId="10" borderId="28" xfId="0" applyFont="1" applyFill="1" applyBorder="1" applyAlignment="1">
      <alignment horizontal="center"/>
    </xf>
    <xf numFmtId="0" fontId="18" fillId="5" borderId="22" xfId="0" applyFont="1" applyFill="1" applyBorder="1" applyAlignment="1">
      <alignment horizontal="center" vertical="top" wrapText="1"/>
    </xf>
    <xf numFmtId="0" fontId="18" fillId="5" borderId="24" xfId="0" applyFont="1" applyFill="1" applyBorder="1" applyAlignment="1">
      <alignment horizontal="center" vertical="top" wrapText="1"/>
    </xf>
    <xf numFmtId="14" fontId="20" fillId="7" borderId="25" xfId="0" applyNumberFormat="1" applyFont="1" applyFill="1" applyBorder="1" applyAlignment="1">
      <alignment horizontal="center" vertical="top" wrapText="1"/>
    </xf>
    <xf numFmtId="0" fontId="20" fillId="7" borderId="22" xfId="0" applyFont="1" applyFill="1" applyBorder="1" applyAlignment="1">
      <alignment horizontal="center" vertical="top" wrapText="1"/>
    </xf>
    <xf numFmtId="0" fontId="20" fillId="7" borderId="24" xfId="0" applyFont="1" applyFill="1" applyBorder="1" applyAlignment="1">
      <alignment horizontal="center" vertical="top" wrapText="1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21" fillId="5" borderId="22" xfId="0" applyFont="1" applyFill="1" applyBorder="1" applyAlignment="1">
      <alignment horizontal="center" vertical="top" wrapText="1"/>
    </xf>
    <xf numFmtId="0" fontId="21" fillId="5" borderId="24" xfId="0" applyFont="1" applyFill="1" applyBorder="1" applyAlignment="1">
      <alignment horizontal="center" vertical="top" wrapText="1"/>
    </xf>
    <xf numFmtId="14" fontId="14" fillId="7" borderId="22" xfId="0" applyNumberFormat="1" applyFont="1" applyFill="1" applyBorder="1" applyAlignment="1">
      <alignment horizontal="center" vertical="top" wrapText="1"/>
    </xf>
    <xf numFmtId="14" fontId="14" fillId="7" borderId="23" xfId="0" applyNumberFormat="1" applyFont="1" applyFill="1" applyBorder="1" applyAlignment="1">
      <alignment horizontal="center" vertical="top" wrapText="1"/>
    </xf>
    <xf numFmtId="14" fontId="14" fillId="7" borderId="24" xfId="0" applyNumberFormat="1" applyFont="1" applyFill="1" applyBorder="1" applyAlignment="1">
      <alignment horizontal="center" vertical="top" wrapText="1"/>
    </xf>
    <xf numFmtId="0" fontId="0" fillId="10" borderId="29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14" fontId="14" fillId="7" borderId="22" xfId="0" applyNumberFormat="1" applyFont="1" applyFill="1" applyBorder="1" applyAlignment="1">
      <alignment horizontal="center" vertical="top"/>
    </xf>
    <xf numFmtId="14" fontId="14" fillId="7" borderId="23" xfId="0" applyNumberFormat="1" applyFont="1" applyFill="1" applyBorder="1" applyAlignment="1">
      <alignment horizontal="center" vertical="top"/>
    </xf>
    <xf numFmtId="14" fontId="14" fillId="7" borderId="24" xfId="0" applyNumberFormat="1" applyFont="1" applyFill="1" applyBorder="1" applyAlignment="1">
      <alignment horizontal="center" vertical="top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colors>
    <mruColors>
      <color rgb="FFFF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'IMC PORCENTAJE'!$A$14</c:f>
              <c:strCache>
                <c:ptCount val="1"/>
                <c:pt idx="0">
                  <c:v>Porcentaje grupal de IMC </c:v>
                </c:pt>
              </c:strCache>
            </c:strRef>
          </c:tx>
          <c:invertIfNegative val="0"/>
          <c:cat>
            <c:strRef>
              <c:f>'IMC PORCENTAJE'!$B$13:$J$13</c:f>
              <c:strCache>
                <c:ptCount val="7"/>
                <c:pt idx="0">
                  <c:v>CONSULTA</c:v>
                </c:pt>
                <c:pt idx="3">
                  <c:v>PRIMER CONTROL</c:v>
                </c:pt>
                <c:pt idx="6">
                  <c:v>SEGUNDO CONTROL</c:v>
                </c:pt>
              </c:strCache>
            </c:strRef>
          </c:cat>
          <c:val>
            <c:numRef>
              <c:f>'IMC PORCENTAJE'!$B$14:$J$14</c:f>
              <c:numCache>
                <c:formatCode>0.00</c:formatCode>
                <c:ptCount val="9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1562240"/>
        <c:axId val="176216832"/>
      </c:barChart>
      <c:catAx>
        <c:axId val="151562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216832"/>
        <c:crosses val="autoZero"/>
        <c:auto val="1"/>
        <c:lblAlgn val="ctr"/>
        <c:lblOffset val="100"/>
        <c:noMultiLvlLbl val="0"/>
      </c:catAx>
      <c:valAx>
        <c:axId val="17621683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5156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IMC  POR PERSONA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'IMC POR PERSONA'!$A$14:$A$36</c:f>
              <c:strCache>
                <c:ptCount val="23"/>
                <c:pt idx="0">
                  <c:v>AUN MARIA</c:v>
                </c:pt>
                <c:pt idx="1">
                  <c:v>AUN FERNANDO</c:v>
                </c:pt>
                <c:pt idx="2">
                  <c:v>AVILA GERARDO</c:v>
                </c:pt>
                <c:pt idx="3">
                  <c:v>FLORES CARLOS</c:v>
                </c:pt>
                <c:pt idx="4">
                  <c:v>PEREZ MARCELO</c:v>
                </c:pt>
                <c:pt idx="5">
                  <c:v>BADILLA JORGE</c:v>
                </c:pt>
                <c:pt idx="6">
                  <c:v>CEPEDA ALEJANDRO</c:v>
                </c:pt>
                <c:pt idx="7">
                  <c:v>GUZMAN MATIAS</c:v>
                </c:pt>
                <c:pt idx="8">
                  <c:v>LANDEROS HUGO</c:v>
                </c:pt>
                <c:pt idx="9">
                  <c:v>LARA GASTON</c:v>
                </c:pt>
                <c:pt idx="10">
                  <c:v>MARIN RICARDO</c:v>
                </c:pt>
                <c:pt idx="11">
                  <c:v>MILLAÑANCO DAMIAN</c:v>
                </c:pt>
                <c:pt idx="12">
                  <c:v>SAN ARIEL</c:v>
                </c:pt>
                <c:pt idx="13">
                  <c:v>GIANNINI NICOLAS</c:v>
                </c:pt>
                <c:pt idx="14">
                  <c:v>BALCAZA PEDRO</c:v>
                </c:pt>
                <c:pt idx="15">
                  <c:v>CELESTE JORGE</c:v>
                </c:pt>
                <c:pt idx="16">
                  <c:v>GONZALEZ DAVID</c:v>
                </c:pt>
                <c:pt idx="17">
                  <c:v>LARA DANTE</c:v>
                </c:pt>
                <c:pt idx="18">
                  <c:v>INOSTROZA VICTOR</c:v>
                </c:pt>
                <c:pt idx="19">
                  <c:v>MALDONADO SERGIO</c:v>
                </c:pt>
                <c:pt idx="20">
                  <c:v>SALAZAR CLAUDIO</c:v>
                </c:pt>
                <c:pt idx="21">
                  <c:v>VAN NORDEN MARCELO</c:v>
                </c:pt>
                <c:pt idx="22">
                  <c:v>FIGUEROA LUIS</c:v>
                </c:pt>
              </c:strCache>
            </c:strRef>
          </c:cat>
          <c:val>
            <c:numRef>
              <c:f>'IMC POR PERSONA'!$N$14:$N$36</c:f>
              <c:numCache>
                <c:formatCode>0.00</c:formatCode>
                <c:ptCount val="23"/>
                <c:pt idx="0">
                  <c:v>26.2</c:v>
                </c:pt>
                <c:pt idx="1">
                  <c:v>29.899999999999995</c:v>
                </c:pt>
                <c:pt idx="2">
                  <c:v>38</c:v>
                </c:pt>
                <c:pt idx="3">
                  <c:v>27.5</c:v>
                </c:pt>
                <c:pt idx="4">
                  <c:v>32.700000000000003</c:v>
                </c:pt>
                <c:pt idx="5">
                  <c:v>29.066666666666666</c:v>
                </c:pt>
                <c:pt idx="6">
                  <c:v>33.300000000000004</c:v>
                </c:pt>
                <c:pt idx="7">
                  <c:v>33.1</c:v>
                </c:pt>
                <c:pt idx="8">
                  <c:v>31.3</c:v>
                </c:pt>
                <c:pt idx="9">
                  <c:v>32.800000000000004</c:v>
                </c:pt>
                <c:pt idx="10">
                  <c:v>34.56666666666667</c:v>
                </c:pt>
                <c:pt idx="11">
                  <c:v>33.966666666666661</c:v>
                </c:pt>
                <c:pt idx="12">
                  <c:v>36.033333333333339</c:v>
                </c:pt>
                <c:pt idx="13">
                  <c:v>30.833333333333332</c:v>
                </c:pt>
                <c:pt idx="14">
                  <c:v>29.133333333333336</c:v>
                </c:pt>
                <c:pt idx="15">
                  <c:v>29.233333333333334</c:v>
                </c:pt>
                <c:pt idx="16">
                  <c:v>32.466666666666669</c:v>
                </c:pt>
                <c:pt idx="17">
                  <c:v>36.43333333333333</c:v>
                </c:pt>
                <c:pt idx="18">
                  <c:v>31.566666666666663</c:v>
                </c:pt>
                <c:pt idx="19">
                  <c:v>31.099999999999998</c:v>
                </c:pt>
                <c:pt idx="20">
                  <c:v>32.5</c:v>
                </c:pt>
                <c:pt idx="21">
                  <c:v>37.133333333333333</c:v>
                </c:pt>
                <c:pt idx="22">
                  <c:v>32.266666666666666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'IMC POR PERSONA'!$A$14:$A$36</c:f>
              <c:strCache>
                <c:ptCount val="23"/>
                <c:pt idx="0">
                  <c:v>AUN MARIA</c:v>
                </c:pt>
                <c:pt idx="1">
                  <c:v>AUN FERNANDO</c:v>
                </c:pt>
                <c:pt idx="2">
                  <c:v>AVILA GERARDO</c:v>
                </c:pt>
                <c:pt idx="3">
                  <c:v>FLORES CARLOS</c:v>
                </c:pt>
                <c:pt idx="4">
                  <c:v>PEREZ MARCELO</c:v>
                </c:pt>
                <c:pt idx="5">
                  <c:v>BADILLA JORGE</c:v>
                </c:pt>
                <c:pt idx="6">
                  <c:v>CEPEDA ALEJANDRO</c:v>
                </c:pt>
                <c:pt idx="7">
                  <c:v>GUZMAN MATIAS</c:v>
                </c:pt>
                <c:pt idx="8">
                  <c:v>LANDEROS HUGO</c:v>
                </c:pt>
                <c:pt idx="9">
                  <c:v>LARA GASTON</c:v>
                </c:pt>
                <c:pt idx="10">
                  <c:v>MARIN RICARDO</c:v>
                </c:pt>
                <c:pt idx="11">
                  <c:v>MILLAÑANCO DAMIAN</c:v>
                </c:pt>
                <c:pt idx="12">
                  <c:v>SAN ARIEL</c:v>
                </c:pt>
                <c:pt idx="13">
                  <c:v>GIANNINI NICOLAS</c:v>
                </c:pt>
                <c:pt idx="14">
                  <c:v>BALCAZA PEDRO</c:v>
                </c:pt>
                <c:pt idx="15">
                  <c:v>CELESTE JORGE</c:v>
                </c:pt>
                <c:pt idx="16">
                  <c:v>GONZALEZ DAVID</c:v>
                </c:pt>
                <c:pt idx="17">
                  <c:v>LARA DANTE</c:v>
                </c:pt>
                <c:pt idx="18">
                  <c:v>INOSTROZA VICTOR</c:v>
                </c:pt>
                <c:pt idx="19">
                  <c:v>MALDONADO SERGIO</c:v>
                </c:pt>
                <c:pt idx="20">
                  <c:v>SALAZAR CLAUDIO</c:v>
                </c:pt>
                <c:pt idx="21">
                  <c:v>VAN NORDEN MARCELO</c:v>
                </c:pt>
                <c:pt idx="22">
                  <c:v>FIGUEROA LUIS</c:v>
                </c:pt>
              </c:strCache>
            </c:strRef>
          </c:cat>
          <c:val>
            <c:numRef>
              <c:f>'IMC POR PERSONA'!$O$14:$O$36</c:f>
              <c:numCache>
                <c:formatCode>0.00</c:formatCode>
                <c:ptCount val="23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2197760"/>
        <c:axId val="176549248"/>
      </c:barChart>
      <c:catAx>
        <c:axId val="182197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549248"/>
        <c:crosses val="autoZero"/>
        <c:auto val="1"/>
        <c:lblAlgn val="ctr"/>
        <c:lblOffset val="100"/>
        <c:noMultiLvlLbl val="0"/>
      </c:catAx>
      <c:valAx>
        <c:axId val="17654924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1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11</xdr:col>
      <xdr:colOff>710098</xdr:colOff>
      <xdr:row>1</xdr:row>
      <xdr:rowOff>29752</xdr:rowOff>
    </xdr:from>
    <xdr:to>
      <xdr:col>13</xdr:col>
      <xdr:colOff>445538</xdr:colOff>
      <xdr:row>1</xdr:row>
      <xdr:rowOff>353647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348" y="410752"/>
          <a:ext cx="1116565" cy="323895"/>
        </a:xfrm>
        <a:prstGeom prst="rect">
          <a:avLst/>
        </a:prstGeom>
      </xdr:spPr>
    </xdr:pic>
    <xdr:clientData/>
  </xdr:twoCellAnchor>
  <xdr:twoCellAnchor>
    <xdr:from>
      <xdr:col>0</xdr:col>
      <xdr:colOff>560799</xdr:colOff>
      <xdr:row>22</xdr:row>
      <xdr:rowOff>8990</xdr:rowOff>
    </xdr:from>
    <xdr:to>
      <xdr:col>5</xdr:col>
      <xdr:colOff>535113</xdr:colOff>
      <xdr:row>41</xdr:row>
      <xdr:rowOff>149831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586475</xdr:colOff>
      <xdr:row>0</xdr:row>
      <xdr:rowOff>47625</xdr:rowOff>
    </xdr:from>
    <xdr:to>
      <xdr:col>0</xdr:col>
      <xdr:colOff>757925</xdr:colOff>
      <xdr:row>1</xdr:row>
      <xdr:rowOff>190018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0</xdr:col>
      <xdr:colOff>586474</xdr:colOff>
      <xdr:row>0</xdr:row>
      <xdr:rowOff>47625</xdr:rowOff>
    </xdr:from>
    <xdr:to>
      <xdr:col>0</xdr:col>
      <xdr:colOff>1314449</xdr:colOff>
      <xdr:row>1</xdr:row>
      <xdr:rowOff>190018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4" y="47625"/>
          <a:ext cx="727975" cy="351943"/>
        </a:xfrm>
        <a:prstGeom prst="rect">
          <a:avLst/>
        </a:prstGeom>
      </xdr:spPr>
    </xdr:pic>
    <xdr:clientData/>
  </xdr:twoCellAnchor>
  <xdr:twoCellAnchor editAs="oneCell">
    <xdr:from>
      <xdr:col>11</xdr:col>
      <xdr:colOff>710098</xdr:colOff>
      <xdr:row>1</xdr:row>
      <xdr:rowOff>29752</xdr:rowOff>
    </xdr:from>
    <xdr:to>
      <xdr:col>13</xdr:col>
      <xdr:colOff>445538</xdr:colOff>
      <xdr:row>2</xdr:row>
      <xdr:rowOff>1222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348" y="410752"/>
          <a:ext cx="1116565" cy="323895"/>
        </a:xfrm>
        <a:prstGeom prst="rect">
          <a:avLst/>
        </a:prstGeom>
      </xdr:spPr>
    </xdr:pic>
    <xdr:clientData/>
  </xdr:twoCellAnchor>
  <xdr:twoCellAnchor>
    <xdr:from>
      <xdr:col>1</xdr:col>
      <xdr:colOff>104774</xdr:colOff>
      <xdr:row>45</xdr:row>
      <xdr:rowOff>95250</xdr:rowOff>
    </xdr:from>
    <xdr:to>
      <xdr:col>10</xdr:col>
      <xdr:colOff>600074</xdr:colOff>
      <xdr:row>66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13</xdr:col>
      <xdr:colOff>676275</xdr:colOff>
      <xdr:row>16</xdr:row>
      <xdr:rowOff>47625</xdr:rowOff>
    </xdr:to>
    <xdr:sp macro="" textlink="">
      <xdr:nvSpPr>
        <xdr:cNvPr id="3" name="2 CuadroTexto"/>
        <xdr:cNvSpPr txBox="1"/>
      </xdr:nvSpPr>
      <xdr:spPr>
        <a:xfrm>
          <a:off x="762000" y="571500"/>
          <a:ext cx="9820275" cy="252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800" b="1" u="sng"/>
            <a:t>CONCLUSIONES</a:t>
          </a:r>
        </a:p>
        <a:p>
          <a:endParaRPr lang="es-ES" sz="1100"/>
        </a:p>
        <a:p>
          <a:r>
            <a:rPr lang="es-ES" sz="1100" b="1">
              <a:solidFill>
                <a:sysClr val="windowText" lastClr="000000"/>
              </a:solidFill>
            </a:rPr>
            <a:t>+    Todos manifestaron haber implementado algún</a:t>
          </a:r>
          <a:r>
            <a:rPr lang="es-ES" sz="1100" b="1" baseline="0">
              <a:solidFill>
                <a:sysClr val="windowText" lastClr="000000"/>
              </a:solidFill>
            </a:rPr>
            <a:t> o mas cambios positivos en los habitos alimentarios, sobre todo en el consumo de agua y el numero de comidas realizadas en el día. La actividad física es uno de los factores limitantes en la mayoría de los pacientes. </a:t>
          </a:r>
          <a:endParaRPr lang="es-ES" sz="1100" b="1">
            <a:solidFill>
              <a:sysClr val="windowText" lastClr="000000"/>
            </a:solidFill>
          </a:endParaRPr>
        </a:p>
        <a:p>
          <a:r>
            <a:rPr lang="es-ES" sz="1100" b="1">
              <a:solidFill>
                <a:sysClr val="windowText" lastClr="000000"/>
              </a:solidFill>
            </a:rPr>
            <a:t>+</a:t>
          </a:r>
          <a:r>
            <a:rPr lang="es-ES" sz="1100" b="1" baseline="0">
              <a:solidFill>
                <a:sysClr val="windowText" lastClr="000000"/>
              </a:solidFill>
            </a:rPr>
            <a:t>     </a:t>
          </a:r>
          <a:r>
            <a:rPr lang="es-ES" sz="1100" b="1">
              <a:solidFill>
                <a:sysClr val="windowText" lastClr="000000"/>
              </a:solidFill>
            </a:rPr>
            <a:t>Los</a:t>
          </a:r>
          <a:r>
            <a:rPr lang="es-ES" sz="1100" b="1" baseline="0">
              <a:solidFill>
                <a:sysClr val="windowText" lastClr="000000"/>
              </a:solidFill>
            </a:rPr>
            <a:t> pacientes que en un principio manifestaron no estar muy interesados en seguir un plan alimentario son los que tuvieron menores ersultados, algunos de ellos hasta aumentaron valores de composicion corporal y peso.</a:t>
          </a:r>
        </a:p>
        <a:p>
          <a:r>
            <a:rPr lang="es-ES" sz="1100" b="1" baseline="0">
              <a:solidFill>
                <a:sysClr val="windowText" lastClr="000000"/>
              </a:solidFill>
            </a:rPr>
            <a:t>+     La mayoría de los pacientes que acudieron a segundo control presentaron menores cambios en comparación  con con el primer control, debido a que ya habian abandonados ciertos hábitos saludables incorporados previamente, aunque manifestaron querer retomarlos.  </a:t>
          </a:r>
        </a:p>
        <a:p>
          <a:r>
            <a:rPr lang="es-ES" sz="1100" b="1" baseline="0">
              <a:solidFill>
                <a:sysClr val="windowText" lastClr="000000"/>
              </a:solidFill>
            </a:rPr>
            <a:t>+     Los empleados que trabajan en "planta" son los que presentan nula o menor adherencia al plan debido a que manifiestan que no tienen tiempo de hacer colaciones y almuerzos debidamente por la falta de tiempo en el horario laboral. </a:t>
          </a:r>
          <a:endParaRPr lang="es-E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zoomScale="89" zoomScaleNormal="89" workbookViewId="0">
      <selection activeCell="A19" sqref="A19:O19"/>
    </sheetView>
  </sheetViews>
  <sheetFormatPr baseColWidth="10" defaultColWidth="9.140625" defaultRowHeight="15" x14ac:dyDescent="0.25"/>
  <cols>
    <col min="1" max="1" width="47.5703125" customWidth="1"/>
    <col min="2" max="9" width="10" customWidth="1"/>
    <col min="10" max="10" width="12.42578125" customWidth="1"/>
    <col min="11" max="11" width="10" customWidth="1"/>
    <col min="12" max="12" width="10.7109375" customWidth="1"/>
    <col min="13" max="13" width="10" customWidth="1"/>
    <col min="14" max="14" width="9.5703125" customWidth="1"/>
    <col min="15" max="15" width="7.7109375" customWidth="1"/>
    <col min="16" max="16" width="50" bestFit="1" customWidth="1"/>
  </cols>
  <sheetData>
    <row r="1" spans="1:17" ht="30" customHeight="1" thickBot="1" x14ac:dyDescent="0.3">
      <c r="A1" s="128"/>
      <c r="B1" s="129" t="s">
        <v>0</v>
      </c>
      <c r="C1" s="129"/>
      <c r="D1" s="129"/>
      <c r="E1" s="129"/>
      <c r="F1" s="129"/>
      <c r="G1" s="129"/>
      <c r="H1" s="129"/>
      <c r="I1" s="129"/>
      <c r="J1" s="129"/>
      <c r="K1" s="129"/>
      <c r="L1" s="130" t="s">
        <v>6</v>
      </c>
      <c r="M1" s="130"/>
      <c r="N1" s="130"/>
      <c r="O1" s="130"/>
    </row>
    <row r="2" spans="1:17" ht="30" customHeight="1" thickBot="1" x14ac:dyDescent="0.3">
      <c r="A2" s="128"/>
      <c r="B2" s="130" t="s">
        <v>8</v>
      </c>
      <c r="C2" s="130"/>
      <c r="D2" s="130"/>
      <c r="E2" s="130"/>
      <c r="F2" s="130" t="s">
        <v>9</v>
      </c>
      <c r="G2" s="130"/>
      <c r="H2" s="130"/>
      <c r="I2" s="130"/>
      <c r="J2" s="130"/>
      <c r="K2" s="130"/>
      <c r="L2" s="131"/>
      <c r="M2" s="131"/>
      <c r="N2" s="131"/>
      <c r="O2" s="131"/>
      <c r="P2" s="2"/>
      <c r="Q2" s="2"/>
    </row>
    <row r="3" spans="1:17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 ht="16.5" customHeight="1" x14ac:dyDescent="0.25">
      <c r="A4" s="132" t="s">
        <v>1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4"/>
    </row>
    <row r="5" spans="1:17" ht="16.5" customHeight="1" x14ac:dyDescent="0.25">
      <c r="A5" s="135" t="s">
        <v>11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7"/>
    </row>
    <row r="6" spans="1:17" ht="16.5" customHeight="1" x14ac:dyDescent="0.25">
      <c r="A6" s="94" t="s">
        <v>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1:17" ht="16.5" customHeight="1" x14ac:dyDescent="0.25">
      <c r="A7" s="125" t="s">
        <v>13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</row>
    <row r="8" spans="1:17" ht="16.5" customHeight="1" x14ac:dyDescent="0.25">
      <c r="A8" s="94" t="s">
        <v>3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6"/>
    </row>
    <row r="9" spans="1:17" ht="16.5" customHeight="1" x14ac:dyDescent="0.25">
      <c r="A9" s="125" t="s">
        <v>15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7"/>
    </row>
    <row r="10" spans="1:17" ht="16.5" customHeight="1" x14ac:dyDescent="0.25">
      <c r="A10" s="94" t="s">
        <v>7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6"/>
    </row>
    <row r="11" spans="1:17" ht="16.5" customHeight="1" x14ac:dyDescent="0.25">
      <c r="A11" s="97" t="s">
        <v>14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9"/>
    </row>
    <row r="12" spans="1:17" ht="16.5" customHeight="1" x14ac:dyDescent="0.25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2"/>
    </row>
    <row r="13" spans="1:17" x14ac:dyDescent="0.25">
      <c r="A13" s="4"/>
      <c r="B13" s="114" t="s">
        <v>16</v>
      </c>
      <c r="C13" s="114"/>
      <c r="D13" s="114"/>
      <c r="E13" s="115" t="s">
        <v>17</v>
      </c>
      <c r="F13" s="115"/>
      <c r="G13" s="115"/>
      <c r="H13" s="119" t="s">
        <v>18</v>
      </c>
      <c r="I13" s="119"/>
      <c r="J13" s="119"/>
      <c r="K13" s="103" t="s">
        <v>19</v>
      </c>
      <c r="L13" s="120"/>
      <c r="M13" s="121"/>
      <c r="N13" s="103" t="s">
        <v>10</v>
      </c>
      <c r="O13" s="104"/>
      <c r="P13" s="5" t="s">
        <v>21</v>
      </c>
    </row>
    <row r="14" spans="1:17" ht="21" customHeight="1" x14ac:dyDescent="0.25">
      <c r="A14" s="3" t="s">
        <v>20</v>
      </c>
      <c r="B14" s="116"/>
      <c r="C14" s="117"/>
      <c r="D14" s="118"/>
      <c r="E14" s="116"/>
      <c r="F14" s="117"/>
      <c r="G14" s="118"/>
      <c r="H14" s="83"/>
      <c r="I14" s="84"/>
      <c r="J14" s="85"/>
      <c r="K14" s="116"/>
      <c r="L14" s="117"/>
      <c r="M14" s="118"/>
      <c r="N14" s="86"/>
      <c r="O14" s="87"/>
    </row>
    <row r="15" spans="1:17" ht="27.75" customHeight="1" x14ac:dyDescent="0.25">
      <c r="A15" s="94" t="s">
        <v>4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6"/>
    </row>
    <row r="16" spans="1:17" ht="15" customHeight="1" x14ac:dyDescent="0.25">
      <c r="A16" s="105" t="s">
        <v>102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7"/>
    </row>
    <row r="17" spans="1:15" ht="25.5" customHeight="1" x14ac:dyDescent="0.25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10"/>
    </row>
    <row r="18" spans="1:15" ht="19.5" customHeight="1" x14ac:dyDescent="0.25">
      <c r="A18" s="111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3"/>
    </row>
    <row r="19" spans="1:15" ht="38.25" customHeight="1" x14ac:dyDescent="0.25">
      <c r="A19" s="122" t="s">
        <v>5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</row>
    <row r="20" spans="1:15" ht="15" customHeight="1" x14ac:dyDescent="0.25">
      <c r="A20" s="88" t="s">
        <v>104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90"/>
    </row>
    <row r="21" spans="1:15" ht="15.75" thickBot="1" x14ac:dyDescent="0.3">
      <c r="A21" s="91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3"/>
    </row>
  </sheetData>
  <mergeCells count="26">
    <mergeCell ref="A9:O9"/>
    <mergeCell ref="A1:A2"/>
    <mergeCell ref="B1:K1"/>
    <mergeCell ref="L1:O1"/>
    <mergeCell ref="B2:E2"/>
    <mergeCell ref="F2:K2"/>
    <mergeCell ref="L2:O2"/>
    <mergeCell ref="A4:O4"/>
    <mergeCell ref="A5:O5"/>
    <mergeCell ref="A6:O6"/>
    <mergeCell ref="A7:O7"/>
    <mergeCell ref="A8:O8"/>
    <mergeCell ref="A20:O21"/>
    <mergeCell ref="A10:O10"/>
    <mergeCell ref="A11:O12"/>
    <mergeCell ref="N13:O13"/>
    <mergeCell ref="A15:O15"/>
    <mergeCell ref="A16:O18"/>
    <mergeCell ref="B13:D13"/>
    <mergeCell ref="E13:G13"/>
    <mergeCell ref="K14:M14"/>
    <mergeCell ref="H13:J13"/>
    <mergeCell ref="K13:M13"/>
    <mergeCell ref="A19:O19"/>
    <mergeCell ref="B14:D14"/>
    <mergeCell ref="E14:G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M56" sqref="M56"/>
    </sheetView>
  </sheetViews>
  <sheetFormatPr baseColWidth="10" defaultRowHeight="15" x14ac:dyDescent="0.25"/>
  <cols>
    <col min="1" max="1" width="25.140625" customWidth="1"/>
    <col min="2" max="2" width="13" bestFit="1" customWidth="1"/>
  </cols>
  <sheetData>
    <row r="1" spans="1:16" ht="16.5" thickBot="1" x14ac:dyDescent="0.3">
      <c r="A1" s="128"/>
      <c r="B1" s="129" t="s">
        <v>0</v>
      </c>
      <c r="C1" s="129"/>
      <c r="D1" s="129"/>
      <c r="E1" s="129"/>
      <c r="F1" s="129"/>
      <c r="G1" s="129"/>
      <c r="H1" s="129"/>
      <c r="I1" s="129"/>
      <c r="J1" s="129"/>
      <c r="K1" s="129"/>
      <c r="L1" s="130" t="s">
        <v>6</v>
      </c>
      <c r="M1" s="130"/>
      <c r="N1" s="130"/>
      <c r="O1" s="130"/>
    </row>
    <row r="2" spans="1:16" ht="27.75" thickBot="1" x14ac:dyDescent="0.3">
      <c r="A2" s="128"/>
      <c r="B2" s="130" t="s">
        <v>8</v>
      </c>
      <c r="C2" s="130"/>
      <c r="D2" s="130"/>
      <c r="E2" s="130"/>
      <c r="F2" s="130" t="s">
        <v>9</v>
      </c>
      <c r="G2" s="130"/>
      <c r="H2" s="130"/>
      <c r="I2" s="130"/>
      <c r="J2" s="130"/>
      <c r="K2" s="130"/>
      <c r="L2" s="131"/>
      <c r="M2" s="131"/>
      <c r="N2" s="131"/>
      <c r="O2" s="131"/>
      <c r="P2" s="2"/>
    </row>
    <row r="3" spans="1:1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x14ac:dyDescent="0.25">
      <c r="A4" s="132" t="s">
        <v>1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4"/>
    </row>
    <row r="5" spans="1:16" x14ac:dyDescent="0.25">
      <c r="A5" s="135" t="s">
        <v>11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7"/>
    </row>
    <row r="6" spans="1:16" x14ac:dyDescent="0.25">
      <c r="A6" s="94" t="s">
        <v>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1:16" x14ac:dyDescent="0.25">
      <c r="A7" s="125" t="s">
        <v>13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</row>
    <row r="8" spans="1:16" x14ac:dyDescent="0.25">
      <c r="A8" s="94" t="s">
        <v>3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6"/>
    </row>
    <row r="9" spans="1:16" x14ac:dyDescent="0.25">
      <c r="A9" s="125" t="s">
        <v>25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7"/>
    </row>
    <row r="10" spans="1:16" x14ac:dyDescent="0.25">
      <c r="A10" s="94" t="s">
        <v>7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6"/>
    </row>
    <row r="11" spans="1:16" x14ac:dyDescent="0.25">
      <c r="A11" s="97" t="s">
        <v>24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9"/>
    </row>
    <row r="12" spans="1:16" x14ac:dyDescent="0.25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2"/>
    </row>
    <row r="13" spans="1:16" x14ac:dyDescent="0.25">
      <c r="A13" s="4" t="s">
        <v>23</v>
      </c>
      <c r="B13" s="165" t="s">
        <v>16</v>
      </c>
      <c r="C13" s="165"/>
      <c r="D13" s="165"/>
      <c r="E13" s="165" t="s">
        <v>17</v>
      </c>
      <c r="F13" s="165"/>
      <c r="G13" s="165"/>
      <c r="H13" s="166" t="s">
        <v>18</v>
      </c>
      <c r="I13" s="166"/>
      <c r="J13" s="166"/>
      <c r="K13" s="103" t="s">
        <v>19</v>
      </c>
      <c r="L13" s="120"/>
      <c r="M13" s="121"/>
      <c r="N13" s="103" t="s">
        <v>10</v>
      </c>
      <c r="O13" s="104"/>
      <c r="P13" s="5" t="s">
        <v>26</v>
      </c>
    </row>
    <row r="14" spans="1:16" x14ac:dyDescent="0.25">
      <c r="A14" s="57" t="s">
        <v>98</v>
      </c>
      <c r="B14" s="161">
        <v>26.2</v>
      </c>
      <c r="C14" s="162"/>
      <c r="D14" s="163"/>
      <c r="E14" s="142">
        <v>26.2</v>
      </c>
      <c r="F14" s="143"/>
      <c r="G14" s="144"/>
      <c r="H14" s="142">
        <v>26.2</v>
      </c>
      <c r="I14" s="143"/>
      <c r="J14" s="144"/>
      <c r="K14" s="153"/>
      <c r="L14" s="154"/>
      <c r="M14" s="155"/>
      <c r="N14" s="152">
        <f>AVERAGE(B14:J14)</f>
        <v>26.2</v>
      </c>
      <c r="O14" s="141"/>
      <c r="P14" s="73"/>
    </row>
    <row r="15" spans="1:16" x14ac:dyDescent="0.25">
      <c r="A15" s="57" t="s">
        <v>40</v>
      </c>
      <c r="B15" s="161">
        <v>29.9</v>
      </c>
      <c r="C15" s="162"/>
      <c r="D15" s="163"/>
      <c r="E15" s="142">
        <v>29.9</v>
      </c>
      <c r="F15" s="143"/>
      <c r="G15" s="144"/>
      <c r="H15" s="142">
        <v>29.9</v>
      </c>
      <c r="I15" s="143"/>
      <c r="J15" s="144"/>
      <c r="K15" s="153"/>
      <c r="L15" s="154"/>
      <c r="M15" s="155"/>
      <c r="N15" s="152">
        <f t="shared" ref="N15:N18" si="0">AVERAGE(B15:J15)</f>
        <v>29.899999999999995</v>
      </c>
      <c r="O15" s="141"/>
      <c r="P15" s="73"/>
    </row>
    <row r="16" spans="1:16" x14ac:dyDescent="0.25">
      <c r="A16" s="57" t="s">
        <v>42</v>
      </c>
      <c r="B16" s="161">
        <v>38</v>
      </c>
      <c r="C16" s="162"/>
      <c r="D16" s="163"/>
      <c r="E16" s="142">
        <v>38</v>
      </c>
      <c r="F16" s="143"/>
      <c r="G16" s="144"/>
      <c r="H16" s="142">
        <v>38</v>
      </c>
      <c r="I16" s="143"/>
      <c r="J16" s="144"/>
      <c r="K16" s="157"/>
      <c r="L16" s="157"/>
      <c r="M16" s="157"/>
      <c r="N16" s="152">
        <f t="shared" si="0"/>
        <v>38</v>
      </c>
      <c r="O16" s="141"/>
      <c r="P16" s="73"/>
    </row>
    <row r="17" spans="1:16" x14ac:dyDescent="0.25">
      <c r="A17" s="57" t="s">
        <v>45</v>
      </c>
      <c r="B17" s="161">
        <v>27.5</v>
      </c>
      <c r="C17" s="162"/>
      <c r="D17" s="163"/>
      <c r="E17" s="142">
        <v>27.5</v>
      </c>
      <c r="F17" s="143"/>
      <c r="G17" s="144"/>
      <c r="H17" s="142">
        <v>27.5</v>
      </c>
      <c r="I17" s="143"/>
      <c r="J17" s="144"/>
      <c r="K17" s="158"/>
      <c r="L17" s="159"/>
      <c r="M17" s="160"/>
      <c r="N17" s="152">
        <f t="shared" si="0"/>
        <v>27.5</v>
      </c>
      <c r="O17" s="141"/>
      <c r="P17" s="73"/>
    </row>
    <row r="18" spans="1:16" x14ac:dyDescent="0.25">
      <c r="A18" s="57" t="s">
        <v>47</v>
      </c>
      <c r="B18" s="161">
        <v>32.700000000000003</v>
      </c>
      <c r="C18" s="162"/>
      <c r="D18" s="163"/>
      <c r="E18" s="142">
        <v>32.700000000000003</v>
      </c>
      <c r="F18" s="143"/>
      <c r="G18" s="144"/>
      <c r="H18" s="142">
        <v>32.700000000000003</v>
      </c>
      <c r="I18" s="143"/>
      <c r="J18" s="144"/>
      <c r="K18" s="153"/>
      <c r="L18" s="154"/>
      <c r="M18" s="155"/>
      <c r="N18" s="152">
        <f t="shared" si="0"/>
        <v>32.700000000000003</v>
      </c>
      <c r="O18" s="141"/>
      <c r="P18" s="73"/>
    </row>
    <row r="19" spans="1:16" x14ac:dyDescent="0.25">
      <c r="A19" s="58" t="s">
        <v>50</v>
      </c>
      <c r="B19" s="161">
        <v>28.6</v>
      </c>
      <c r="C19" s="162"/>
      <c r="D19" s="163"/>
      <c r="E19" s="145">
        <v>29.3</v>
      </c>
      <c r="F19" s="146"/>
      <c r="G19" s="147"/>
      <c r="H19" s="145">
        <v>29.3</v>
      </c>
      <c r="I19" s="146"/>
      <c r="J19" s="147"/>
      <c r="K19" s="153"/>
      <c r="L19" s="154"/>
      <c r="M19" s="155"/>
      <c r="N19" s="152">
        <f>AVERAGE(B19:J19)</f>
        <v>29.066666666666666</v>
      </c>
      <c r="O19" s="141"/>
      <c r="P19" s="73"/>
    </row>
    <row r="20" spans="1:16" x14ac:dyDescent="0.25">
      <c r="A20" s="58" t="s">
        <v>53</v>
      </c>
      <c r="B20" s="161">
        <v>34.1</v>
      </c>
      <c r="C20" s="162"/>
      <c r="D20" s="163"/>
      <c r="E20" s="145">
        <v>32.9</v>
      </c>
      <c r="F20" s="146"/>
      <c r="G20" s="147"/>
      <c r="H20" s="145">
        <v>32.9</v>
      </c>
      <c r="I20" s="146"/>
      <c r="J20" s="147"/>
      <c r="K20" s="153"/>
      <c r="L20" s="154"/>
      <c r="M20" s="155"/>
      <c r="N20" s="152">
        <f t="shared" ref="N20:N27" si="1">AVERAGE(B20:J20)</f>
        <v>33.300000000000004</v>
      </c>
      <c r="O20" s="141"/>
      <c r="P20" s="73"/>
    </row>
    <row r="21" spans="1:16" x14ac:dyDescent="0.25">
      <c r="A21" s="58" t="s">
        <v>57</v>
      </c>
      <c r="B21" s="161">
        <v>33.5</v>
      </c>
      <c r="C21" s="162"/>
      <c r="D21" s="163"/>
      <c r="E21" s="145">
        <v>32.9</v>
      </c>
      <c r="F21" s="146"/>
      <c r="G21" s="147"/>
      <c r="H21" s="145">
        <v>32.9</v>
      </c>
      <c r="I21" s="146"/>
      <c r="J21" s="147"/>
      <c r="K21" s="153"/>
      <c r="L21" s="154"/>
      <c r="M21" s="155"/>
      <c r="N21" s="152">
        <f t="shared" si="1"/>
        <v>33.1</v>
      </c>
      <c r="O21" s="141"/>
      <c r="P21" s="73"/>
    </row>
    <row r="22" spans="1:16" x14ac:dyDescent="0.25">
      <c r="A22" s="58" t="s">
        <v>59</v>
      </c>
      <c r="B22" s="161">
        <v>32.5</v>
      </c>
      <c r="C22" s="162"/>
      <c r="D22" s="163"/>
      <c r="E22" s="145">
        <v>30.7</v>
      </c>
      <c r="F22" s="146"/>
      <c r="G22" s="147"/>
      <c r="H22" s="145">
        <v>30.7</v>
      </c>
      <c r="I22" s="146"/>
      <c r="J22" s="147"/>
      <c r="K22" s="153"/>
      <c r="L22" s="154"/>
      <c r="M22" s="155"/>
      <c r="N22" s="152">
        <f t="shared" si="1"/>
        <v>31.3</v>
      </c>
      <c r="O22" s="141"/>
      <c r="P22" s="73"/>
    </row>
    <row r="23" spans="1:16" x14ac:dyDescent="0.25">
      <c r="A23" s="58" t="s">
        <v>61</v>
      </c>
      <c r="B23" s="161">
        <v>32.6</v>
      </c>
      <c r="C23" s="162"/>
      <c r="D23" s="163"/>
      <c r="E23" s="148">
        <v>32.9</v>
      </c>
      <c r="F23" s="149"/>
      <c r="G23" s="150"/>
      <c r="H23" s="148">
        <v>32.9</v>
      </c>
      <c r="I23" s="149"/>
      <c r="J23" s="150"/>
      <c r="K23" s="153"/>
      <c r="L23" s="154"/>
      <c r="M23" s="155"/>
      <c r="N23" s="152">
        <f t="shared" si="1"/>
        <v>32.800000000000004</v>
      </c>
      <c r="O23" s="141"/>
      <c r="P23" s="73"/>
    </row>
    <row r="24" spans="1:16" x14ac:dyDescent="0.25">
      <c r="A24" s="58" t="s">
        <v>63</v>
      </c>
      <c r="B24" s="161">
        <v>34.700000000000003</v>
      </c>
      <c r="C24" s="162"/>
      <c r="D24" s="163"/>
      <c r="E24" s="148">
        <v>34.5</v>
      </c>
      <c r="F24" s="149"/>
      <c r="G24" s="150"/>
      <c r="H24" s="148">
        <v>34.5</v>
      </c>
      <c r="I24" s="149"/>
      <c r="J24" s="150"/>
      <c r="K24" s="153"/>
      <c r="L24" s="154"/>
      <c r="M24" s="155"/>
      <c r="N24" s="152">
        <f t="shared" si="1"/>
        <v>34.56666666666667</v>
      </c>
      <c r="O24" s="141"/>
      <c r="P24" s="73"/>
    </row>
    <row r="25" spans="1:16" x14ac:dyDescent="0.25">
      <c r="A25" s="58" t="s">
        <v>65</v>
      </c>
      <c r="B25" s="161">
        <v>35.299999999999997</v>
      </c>
      <c r="C25" s="162"/>
      <c r="D25" s="163"/>
      <c r="E25" s="148">
        <v>33.299999999999997</v>
      </c>
      <c r="F25" s="149"/>
      <c r="G25" s="150"/>
      <c r="H25" s="148">
        <v>33.299999999999997</v>
      </c>
      <c r="I25" s="149"/>
      <c r="J25" s="150"/>
      <c r="K25" s="153"/>
      <c r="L25" s="154"/>
      <c r="M25" s="155"/>
      <c r="N25" s="152">
        <f t="shared" si="1"/>
        <v>33.966666666666661</v>
      </c>
      <c r="O25" s="141"/>
      <c r="P25" s="73"/>
    </row>
    <row r="26" spans="1:16" x14ac:dyDescent="0.25">
      <c r="A26" s="58" t="s">
        <v>99</v>
      </c>
      <c r="B26" s="161">
        <v>36.700000000000003</v>
      </c>
      <c r="C26" s="162"/>
      <c r="D26" s="163"/>
      <c r="E26" s="148">
        <v>35.700000000000003</v>
      </c>
      <c r="F26" s="149"/>
      <c r="G26" s="150"/>
      <c r="H26" s="148">
        <v>35.700000000000003</v>
      </c>
      <c r="I26" s="149"/>
      <c r="J26" s="150"/>
      <c r="K26" s="153"/>
      <c r="L26" s="154"/>
      <c r="M26" s="155"/>
      <c r="N26" s="152">
        <f t="shared" si="1"/>
        <v>36.033333333333339</v>
      </c>
      <c r="O26" s="141"/>
      <c r="P26" s="73"/>
    </row>
    <row r="27" spans="1:16" x14ac:dyDescent="0.25">
      <c r="A27" s="58" t="s">
        <v>70</v>
      </c>
      <c r="B27" s="161">
        <v>31.7</v>
      </c>
      <c r="C27" s="162"/>
      <c r="D27" s="163"/>
      <c r="E27" s="148">
        <v>30.4</v>
      </c>
      <c r="F27" s="149"/>
      <c r="G27" s="150"/>
      <c r="H27" s="148">
        <v>30.4</v>
      </c>
      <c r="I27" s="149"/>
      <c r="J27" s="150"/>
      <c r="K27" s="153"/>
      <c r="L27" s="154"/>
      <c r="M27" s="155"/>
      <c r="N27" s="152">
        <f t="shared" si="1"/>
        <v>30.833333333333332</v>
      </c>
      <c r="O27" s="141"/>
      <c r="P27" s="73"/>
    </row>
    <row r="28" spans="1:16" x14ac:dyDescent="0.25">
      <c r="A28" s="59" t="s">
        <v>73</v>
      </c>
      <c r="B28" s="168">
        <v>30.3</v>
      </c>
      <c r="C28" s="168"/>
      <c r="D28" s="168"/>
      <c r="E28" s="164">
        <v>28.7</v>
      </c>
      <c r="F28" s="164"/>
      <c r="G28" s="164"/>
      <c r="H28" s="164">
        <v>28.4</v>
      </c>
      <c r="I28" s="164"/>
      <c r="J28" s="164"/>
      <c r="K28" s="151"/>
      <c r="L28" s="151"/>
      <c r="M28" s="167"/>
      <c r="N28" s="152">
        <f>AVERAGE(B28:J28)</f>
        <v>29.133333333333336</v>
      </c>
      <c r="O28" s="141"/>
    </row>
    <row r="29" spans="1:16" x14ac:dyDescent="0.25">
      <c r="A29" s="60" t="s">
        <v>80</v>
      </c>
      <c r="B29" s="156">
        <v>30.3</v>
      </c>
      <c r="C29" s="156"/>
      <c r="D29" s="156"/>
      <c r="E29" s="164">
        <v>29.2</v>
      </c>
      <c r="F29" s="164"/>
      <c r="G29" s="164"/>
      <c r="H29" s="164">
        <v>28.2</v>
      </c>
      <c r="I29" s="164"/>
      <c r="J29" s="164"/>
      <c r="K29" s="9"/>
      <c r="L29" s="7"/>
      <c r="M29" s="6"/>
      <c r="N29" s="152">
        <f t="shared" ref="N29:N36" si="2">AVERAGE(B29:J29)</f>
        <v>29.233333333333334</v>
      </c>
      <c r="O29" s="141"/>
    </row>
    <row r="30" spans="1:16" x14ac:dyDescent="0.25">
      <c r="A30" s="60" t="s">
        <v>82</v>
      </c>
      <c r="B30" s="156">
        <v>32.1</v>
      </c>
      <c r="C30" s="156"/>
      <c r="D30" s="156"/>
      <c r="E30" s="164">
        <v>32.4</v>
      </c>
      <c r="F30" s="164"/>
      <c r="G30" s="164"/>
      <c r="H30" s="164">
        <v>32.9</v>
      </c>
      <c r="I30" s="164"/>
      <c r="J30" s="164"/>
      <c r="K30" s="9"/>
      <c r="L30" s="7"/>
      <c r="M30" s="6"/>
      <c r="N30" s="152">
        <f t="shared" si="2"/>
        <v>32.466666666666669</v>
      </c>
      <c r="O30" s="141"/>
    </row>
    <row r="31" spans="1:16" x14ac:dyDescent="0.25">
      <c r="A31" s="60" t="s">
        <v>22</v>
      </c>
      <c r="B31" s="156">
        <v>36.299999999999997</v>
      </c>
      <c r="C31" s="156"/>
      <c r="D31" s="156"/>
      <c r="E31" s="164">
        <v>36.299999999999997</v>
      </c>
      <c r="F31" s="164"/>
      <c r="G31" s="164"/>
      <c r="H31" s="164">
        <v>36.700000000000003</v>
      </c>
      <c r="I31" s="164"/>
      <c r="J31" s="164"/>
      <c r="K31" s="9"/>
      <c r="L31" s="7"/>
      <c r="M31" s="6"/>
      <c r="N31" s="152">
        <f t="shared" si="2"/>
        <v>36.43333333333333</v>
      </c>
      <c r="O31" s="141"/>
    </row>
    <row r="32" spans="1:16" x14ac:dyDescent="0.25">
      <c r="A32" s="60" t="s">
        <v>85</v>
      </c>
      <c r="B32" s="156">
        <v>31.9</v>
      </c>
      <c r="C32" s="156"/>
      <c r="D32" s="156"/>
      <c r="E32" s="164">
        <v>31.4</v>
      </c>
      <c r="F32" s="164"/>
      <c r="G32" s="164"/>
      <c r="H32" s="164">
        <v>31.4</v>
      </c>
      <c r="I32" s="164"/>
      <c r="J32" s="164"/>
      <c r="K32" s="9"/>
      <c r="L32" s="7"/>
      <c r="M32" s="6"/>
      <c r="N32" s="152">
        <f t="shared" si="2"/>
        <v>31.566666666666663</v>
      </c>
      <c r="O32" s="141"/>
    </row>
    <row r="33" spans="1:15" x14ac:dyDescent="0.25">
      <c r="A33" s="60" t="s">
        <v>87</v>
      </c>
      <c r="B33" s="156">
        <v>31.2</v>
      </c>
      <c r="C33" s="156"/>
      <c r="D33" s="156"/>
      <c r="E33" s="164">
        <v>31.2</v>
      </c>
      <c r="F33" s="164"/>
      <c r="G33" s="164"/>
      <c r="H33" s="164">
        <v>30.9</v>
      </c>
      <c r="I33" s="164"/>
      <c r="J33" s="164"/>
      <c r="K33" s="9"/>
      <c r="L33" s="7"/>
      <c r="M33" s="6"/>
      <c r="N33" s="152">
        <f t="shared" si="2"/>
        <v>31.099999999999998</v>
      </c>
      <c r="O33" s="141"/>
    </row>
    <row r="34" spans="1:15" x14ac:dyDescent="0.25">
      <c r="A34" s="60" t="s">
        <v>89</v>
      </c>
      <c r="B34" s="156">
        <v>32.5</v>
      </c>
      <c r="C34" s="156"/>
      <c r="D34" s="156"/>
      <c r="E34" s="164">
        <v>32.5</v>
      </c>
      <c r="F34" s="164"/>
      <c r="G34" s="164"/>
      <c r="H34" s="164">
        <v>32.5</v>
      </c>
      <c r="I34" s="164"/>
      <c r="J34" s="164"/>
      <c r="K34" s="9"/>
      <c r="L34" s="7"/>
      <c r="M34" s="6"/>
      <c r="N34" s="152">
        <f t="shared" si="2"/>
        <v>32.5</v>
      </c>
      <c r="O34" s="141"/>
    </row>
    <row r="35" spans="1:15" x14ac:dyDescent="0.25">
      <c r="A35" s="60" t="s">
        <v>91</v>
      </c>
      <c r="B35" s="156">
        <v>37.700000000000003</v>
      </c>
      <c r="C35" s="156"/>
      <c r="D35" s="156"/>
      <c r="E35" s="164">
        <v>37.299999999999997</v>
      </c>
      <c r="F35" s="164"/>
      <c r="G35" s="164"/>
      <c r="H35" s="164">
        <v>36.4</v>
      </c>
      <c r="I35" s="164"/>
      <c r="J35" s="164"/>
      <c r="K35" s="9"/>
      <c r="L35" s="7"/>
      <c r="M35" s="6"/>
      <c r="N35" s="152">
        <f t="shared" si="2"/>
        <v>37.133333333333333</v>
      </c>
      <c r="O35" s="141"/>
    </row>
    <row r="36" spans="1:15" x14ac:dyDescent="0.25">
      <c r="A36" s="60" t="s">
        <v>93</v>
      </c>
      <c r="B36" s="156">
        <v>32.4</v>
      </c>
      <c r="C36" s="156"/>
      <c r="D36" s="156"/>
      <c r="E36" s="164">
        <v>31.9</v>
      </c>
      <c r="F36" s="164"/>
      <c r="G36" s="164"/>
      <c r="H36" s="164">
        <v>32.5</v>
      </c>
      <c r="I36" s="164"/>
      <c r="J36" s="164"/>
      <c r="K36" s="151"/>
      <c r="L36" s="151"/>
      <c r="M36" s="167"/>
      <c r="N36" s="152">
        <f t="shared" si="2"/>
        <v>32.266666666666666</v>
      </c>
      <c r="O36" s="141"/>
    </row>
    <row r="37" spans="1:15" x14ac:dyDescent="0.25">
      <c r="A37" s="77" t="s">
        <v>103</v>
      </c>
      <c r="B37" s="156">
        <f>SUM(B14:D36)</f>
        <v>748.7</v>
      </c>
      <c r="C37" s="156"/>
      <c r="D37" s="156"/>
      <c r="E37" s="156">
        <f t="shared" ref="E37" si="3">SUM(E14:G36)</f>
        <v>737.79999999999984</v>
      </c>
      <c r="F37" s="156"/>
      <c r="G37" s="156"/>
      <c r="H37" s="156">
        <f t="shared" ref="H37" si="4">SUM(H14:J36)</f>
        <v>736.8</v>
      </c>
      <c r="I37" s="156"/>
      <c r="J37" s="156"/>
      <c r="K37" s="151"/>
      <c r="L37" s="151"/>
      <c r="M37" s="151"/>
      <c r="N37" s="140">
        <f>SUM(N14:O36)</f>
        <v>741.09999999999991</v>
      </c>
      <c r="O37" s="141"/>
    </row>
    <row r="38" spans="1:15" x14ac:dyDescent="0.25">
      <c r="A38" s="82" t="s">
        <v>101</v>
      </c>
      <c r="B38" s="78"/>
      <c r="C38" s="79">
        <f>AVERAGE(B14:D36)</f>
        <v>32.552173913043482</v>
      </c>
      <c r="D38" s="81"/>
      <c r="E38" s="78"/>
      <c r="F38" s="79">
        <f>AVERAGE(E14:G36)</f>
        <v>32.078260869565213</v>
      </c>
      <c r="G38" s="80"/>
      <c r="H38" s="78"/>
      <c r="I38" s="79">
        <f>AVERAGE(H14:J36)</f>
        <v>32.03478260869565</v>
      </c>
      <c r="J38" s="80"/>
      <c r="K38" s="76"/>
      <c r="L38" s="76"/>
      <c r="M38" s="76"/>
      <c r="N38" s="140">
        <f>AVERAGE(N14:O36)</f>
        <v>32.221739130434777</v>
      </c>
      <c r="O38" s="141"/>
    </row>
    <row r="39" spans="1:15" x14ac:dyDescent="0.25">
      <c r="A39" s="94" t="s">
        <v>4</v>
      </c>
      <c r="B39" s="181"/>
      <c r="C39" s="181"/>
      <c r="D39" s="181"/>
      <c r="E39" s="181"/>
      <c r="F39" s="181"/>
      <c r="G39" s="181"/>
      <c r="H39" s="181"/>
      <c r="I39" s="181"/>
      <c r="J39" s="181"/>
      <c r="K39" s="95"/>
      <c r="L39" s="95"/>
      <c r="M39" s="95"/>
      <c r="N39" s="95"/>
      <c r="O39" s="96"/>
    </row>
    <row r="40" spans="1:15" x14ac:dyDescent="0.25">
      <c r="A40" s="172" t="s">
        <v>101</v>
      </c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4"/>
    </row>
    <row r="41" spans="1:15" x14ac:dyDescent="0.25">
      <c r="A41" s="175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7"/>
    </row>
    <row r="42" spans="1:15" x14ac:dyDescent="0.25">
      <c r="A42" s="178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80"/>
    </row>
    <row r="43" spans="1:15" x14ac:dyDescent="0.25">
      <c r="A43" s="169" t="s">
        <v>5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1"/>
    </row>
    <row r="44" spans="1:15" x14ac:dyDescent="0.25">
      <c r="A44" s="88" t="s">
        <v>12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</row>
    <row r="45" spans="1:15" ht="15.75" thickBot="1" x14ac:dyDescent="0.3">
      <c r="A45" s="91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3"/>
    </row>
  </sheetData>
  <mergeCells count="137">
    <mergeCell ref="A43:O43"/>
    <mergeCell ref="A44:O45"/>
    <mergeCell ref="B36:D36"/>
    <mergeCell ref="E36:G36"/>
    <mergeCell ref="H36:J36"/>
    <mergeCell ref="K36:M36"/>
    <mergeCell ref="N36:O36"/>
    <mergeCell ref="A40:O42"/>
    <mergeCell ref="H29:J29"/>
    <mergeCell ref="H30:J30"/>
    <mergeCell ref="H31:J31"/>
    <mergeCell ref="H32:J32"/>
    <mergeCell ref="H33:J33"/>
    <mergeCell ref="E35:G35"/>
    <mergeCell ref="E29:G29"/>
    <mergeCell ref="E30:G30"/>
    <mergeCell ref="E31:G31"/>
    <mergeCell ref="E32:G32"/>
    <mergeCell ref="A39:O39"/>
    <mergeCell ref="B34:D34"/>
    <mergeCell ref="B35:D35"/>
    <mergeCell ref="E34:G34"/>
    <mergeCell ref="H34:J34"/>
    <mergeCell ref="B29:D29"/>
    <mergeCell ref="H35:J35"/>
    <mergeCell ref="E33:G33"/>
    <mergeCell ref="N32:O32"/>
    <mergeCell ref="N33:O33"/>
    <mergeCell ref="A10:O10"/>
    <mergeCell ref="A11:O12"/>
    <mergeCell ref="B13:D13"/>
    <mergeCell ref="E13:G13"/>
    <mergeCell ref="H13:J13"/>
    <mergeCell ref="K13:M13"/>
    <mergeCell ref="N13:O13"/>
    <mergeCell ref="H28:J28"/>
    <mergeCell ref="K28:M28"/>
    <mergeCell ref="B14:D14"/>
    <mergeCell ref="B15:D15"/>
    <mergeCell ref="B17:D17"/>
    <mergeCell ref="B18:D18"/>
    <mergeCell ref="B28:D28"/>
    <mergeCell ref="E28:G28"/>
    <mergeCell ref="E14:G14"/>
    <mergeCell ref="B16:D16"/>
    <mergeCell ref="B21:D21"/>
    <mergeCell ref="N14:O14"/>
    <mergeCell ref="N15:O15"/>
    <mergeCell ref="N16:O16"/>
    <mergeCell ref="B30:D30"/>
    <mergeCell ref="B31:D31"/>
    <mergeCell ref="B32:D32"/>
    <mergeCell ref="B33:D33"/>
    <mergeCell ref="A9:O9"/>
    <mergeCell ref="A1:A2"/>
    <mergeCell ref="B1:K1"/>
    <mergeCell ref="L1:O1"/>
    <mergeCell ref="B2:E2"/>
    <mergeCell ref="F2:K2"/>
    <mergeCell ref="L2:O2"/>
    <mergeCell ref="A4:O4"/>
    <mergeCell ref="A5:O5"/>
    <mergeCell ref="A6:O6"/>
    <mergeCell ref="A7:O7"/>
    <mergeCell ref="A8:O8"/>
    <mergeCell ref="N28:O28"/>
    <mergeCell ref="N30:O30"/>
    <mergeCell ref="E24:G24"/>
    <mergeCell ref="E25:G25"/>
    <mergeCell ref="E26:G26"/>
    <mergeCell ref="B27:D27"/>
    <mergeCell ref="B19:D19"/>
    <mergeCell ref="E27:G27"/>
    <mergeCell ref="H17:J17"/>
    <mergeCell ref="H19:J19"/>
    <mergeCell ref="H20:J20"/>
    <mergeCell ref="H22:J22"/>
    <mergeCell ref="H25:J25"/>
    <mergeCell ref="H24:J24"/>
    <mergeCell ref="H26:J26"/>
    <mergeCell ref="H27:J27"/>
    <mergeCell ref="B20:D20"/>
    <mergeCell ref="B23:D23"/>
    <mergeCell ref="B24:D24"/>
    <mergeCell ref="B22:D22"/>
    <mergeCell ref="N17:O17"/>
    <mergeCell ref="N18:O18"/>
    <mergeCell ref="K27:M27"/>
    <mergeCell ref="K26:M26"/>
    <mergeCell ref="K20:M20"/>
    <mergeCell ref="K19:M19"/>
    <mergeCell ref="K18:M18"/>
    <mergeCell ref="K21:M21"/>
    <mergeCell ref="B37:D37"/>
    <mergeCell ref="E37:G37"/>
    <mergeCell ref="H37:J37"/>
    <mergeCell ref="E22:G22"/>
    <mergeCell ref="H14:J14"/>
    <mergeCell ref="E19:G19"/>
    <mergeCell ref="E20:G20"/>
    <mergeCell ref="E21:G21"/>
    <mergeCell ref="K14:M14"/>
    <mergeCell ref="K16:M16"/>
    <mergeCell ref="K17:M17"/>
    <mergeCell ref="H16:J16"/>
    <mergeCell ref="H18:J18"/>
    <mergeCell ref="E15:G15"/>
    <mergeCell ref="E16:G16"/>
    <mergeCell ref="E17:G17"/>
    <mergeCell ref="E18:G18"/>
    <mergeCell ref="B25:D25"/>
    <mergeCell ref="B26:D26"/>
    <mergeCell ref="E23:G23"/>
    <mergeCell ref="N37:O37"/>
    <mergeCell ref="H15:J15"/>
    <mergeCell ref="H21:J21"/>
    <mergeCell ref="H23:J23"/>
    <mergeCell ref="N38:O38"/>
    <mergeCell ref="K37:M37"/>
    <mergeCell ref="N34:O34"/>
    <mergeCell ref="N35:O35"/>
    <mergeCell ref="N29:O29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31:O31"/>
    <mergeCell ref="K15:M15"/>
    <mergeCell ref="K25:M25"/>
    <mergeCell ref="K24:M24"/>
    <mergeCell ref="K23:M23"/>
    <mergeCell ref="K22:M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5"/>
  <sheetViews>
    <sheetView topLeftCell="A37" workbookViewId="0">
      <selection activeCell="C49" sqref="C49"/>
    </sheetView>
  </sheetViews>
  <sheetFormatPr baseColWidth="10" defaultRowHeight="15" x14ac:dyDescent="0.25"/>
  <cols>
    <col min="1" max="1" width="21.7109375" customWidth="1"/>
    <col min="2" max="2" width="38" customWidth="1"/>
    <col min="3" max="3" width="56.140625" customWidth="1"/>
  </cols>
  <sheetData>
    <row r="3" spans="1:3" x14ac:dyDescent="0.25">
      <c r="A3" s="10"/>
      <c r="B3" s="10"/>
      <c r="C3" s="10"/>
    </row>
    <row r="4" spans="1:3" x14ac:dyDescent="0.25">
      <c r="A4" s="11" t="s">
        <v>27</v>
      </c>
      <c r="B4" s="11"/>
      <c r="C4" s="10"/>
    </row>
    <row r="5" spans="1:3" ht="15.75" thickBot="1" x14ac:dyDescent="0.3"/>
    <row r="6" spans="1:3" ht="27" thickTop="1" thickBot="1" x14ac:dyDescent="0.3">
      <c r="A6" s="12" t="s">
        <v>28</v>
      </c>
      <c r="B6" s="13"/>
      <c r="C6" s="13" t="s">
        <v>29</v>
      </c>
    </row>
    <row r="7" spans="1:3" ht="16.5" thickTop="1" thickBot="1" x14ac:dyDescent="0.3">
      <c r="A7" s="14"/>
      <c r="B7" s="14"/>
      <c r="C7" s="15">
        <v>43643</v>
      </c>
    </row>
    <row r="8" spans="1:3" ht="16.5" thickTop="1" thickBot="1" x14ac:dyDescent="0.3">
      <c r="A8" s="16" t="s">
        <v>30</v>
      </c>
      <c r="B8" s="17"/>
      <c r="C8" s="18" t="s">
        <v>31</v>
      </c>
    </row>
    <row r="9" spans="1:3" ht="16.5" thickTop="1" thickBot="1" x14ac:dyDescent="0.3">
      <c r="A9" s="19" t="s">
        <v>32</v>
      </c>
      <c r="B9" s="19"/>
      <c r="C9" s="20">
        <v>26.2</v>
      </c>
    </row>
    <row r="10" spans="1:3" ht="16.5" thickTop="1" thickBot="1" x14ac:dyDescent="0.3">
      <c r="A10" s="21" t="s">
        <v>33</v>
      </c>
      <c r="B10" s="21"/>
      <c r="C10" s="22">
        <v>73.400000000000006</v>
      </c>
    </row>
    <row r="11" spans="1:3" ht="16.5" thickTop="1" thickBot="1" x14ac:dyDescent="0.3">
      <c r="A11" s="182" t="s">
        <v>34</v>
      </c>
      <c r="B11" s="23" t="s">
        <v>35</v>
      </c>
      <c r="C11" s="23">
        <v>40.9</v>
      </c>
    </row>
    <row r="12" spans="1:3" ht="16.5" thickTop="1" thickBot="1" x14ac:dyDescent="0.3">
      <c r="A12" s="182"/>
      <c r="B12" s="23" t="s">
        <v>36</v>
      </c>
      <c r="C12" s="23">
        <v>6</v>
      </c>
    </row>
    <row r="13" spans="1:3" ht="16.5" thickTop="1" thickBot="1" x14ac:dyDescent="0.3">
      <c r="A13" s="183"/>
      <c r="B13" s="24" t="s">
        <v>37</v>
      </c>
      <c r="C13" s="24">
        <v>24.9</v>
      </c>
    </row>
    <row r="14" spans="1:3" ht="16.5" thickTop="1" thickBot="1" x14ac:dyDescent="0.3">
      <c r="A14" s="25" t="s">
        <v>38</v>
      </c>
      <c r="B14" s="25"/>
      <c r="C14" s="25" t="s">
        <v>39</v>
      </c>
    </row>
    <row r="15" spans="1:3" ht="16.5" thickTop="1" thickBot="1" x14ac:dyDescent="0.3">
      <c r="A15" s="26"/>
      <c r="B15" s="26"/>
      <c r="C15" s="26"/>
    </row>
    <row r="16" spans="1:3" ht="27" thickTop="1" thickBot="1" x14ac:dyDescent="0.3">
      <c r="A16" s="12" t="s">
        <v>40</v>
      </c>
      <c r="B16" s="13"/>
      <c r="C16" s="13" t="s">
        <v>29</v>
      </c>
    </row>
    <row r="17" spans="1:3" ht="16.5" thickTop="1" thickBot="1" x14ac:dyDescent="0.3">
      <c r="A17" s="14"/>
      <c r="B17" s="14"/>
      <c r="C17" s="15">
        <v>43650</v>
      </c>
    </row>
    <row r="18" spans="1:3" ht="16.5" thickTop="1" thickBot="1" x14ac:dyDescent="0.3">
      <c r="A18" s="16" t="s">
        <v>30</v>
      </c>
      <c r="B18" s="17"/>
      <c r="C18" s="18" t="s">
        <v>41</v>
      </c>
    </row>
    <row r="19" spans="1:3" ht="16.5" thickTop="1" thickBot="1" x14ac:dyDescent="0.3">
      <c r="A19" s="19" t="s">
        <v>32</v>
      </c>
      <c r="B19" s="19"/>
      <c r="C19" s="20">
        <v>29.9</v>
      </c>
    </row>
    <row r="20" spans="1:3" ht="16.5" thickTop="1" thickBot="1" x14ac:dyDescent="0.3">
      <c r="A20" s="21" t="s">
        <v>33</v>
      </c>
      <c r="B20" s="21"/>
      <c r="C20" s="22">
        <v>81.5</v>
      </c>
    </row>
    <row r="21" spans="1:3" ht="16.5" thickTop="1" thickBot="1" x14ac:dyDescent="0.3">
      <c r="A21" s="182" t="s">
        <v>34</v>
      </c>
      <c r="B21" s="23" t="s">
        <v>35</v>
      </c>
      <c r="C21" s="23">
        <v>30.2</v>
      </c>
    </row>
    <row r="22" spans="1:3" ht="16.5" thickTop="1" thickBot="1" x14ac:dyDescent="0.3">
      <c r="A22" s="182"/>
      <c r="B22" s="23" t="s">
        <v>36</v>
      </c>
      <c r="C22" s="23">
        <v>13</v>
      </c>
    </row>
    <row r="23" spans="1:3" ht="16.5" thickTop="1" thickBot="1" x14ac:dyDescent="0.3">
      <c r="A23" s="183"/>
      <c r="B23" s="24" t="s">
        <v>37</v>
      </c>
      <c r="C23" s="24">
        <v>34.299999999999997</v>
      </c>
    </row>
    <row r="24" spans="1:3" ht="16.5" thickTop="1" thickBot="1" x14ac:dyDescent="0.3">
      <c r="A24" s="25" t="s">
        <v>38</v>
      </c>
      <c r="B24" s="25"/>
      <c r="C24" s="25" t="s">
        <v>39</v>
      </c>
    </row>
    <row r="25" spans="1:3" ht="16.5" thickTop="1" thickBot="1" x14ac:dyDescent="0.3">
      <c r="A25" s="26"/>
      <c r="B25" s="26"/>
      <c r="C25" s="26"/>
    </row>
    <row r="26" spans="1:3" ht="27" thickTop="1" thickBot="1" x14ac:dyDescent="0.3">
      <c r="A26" s="12" t="s">
        <v>42</v>
      </c>
      <c r="B26" s="13"/>
      <c r="C26" s="13" t="s">
        <v>29</v>
      </c>
    </row>
    <row r="27" spans="1:3" ht="16.5" thickTop="1" thickBot="1" x14ac:dyDescent="0.3">
      <c r="A27" s="14"/>
      <c r="B27" s="14"/>
      <c r="C27" s="15">
        <v>43622</v>
      </c>
    </row>
    <row r="28" spans="1:3" ht="16.5" thickTop="1" thickBot="1" x14ac:dyDescent="0.3">
      <c r="A28" s="16" t="s">
        <v>30</v>
      </c>
      <c r="B28" s="17"/>
      <c r="C28" s="18" t="s">
        <v>43</v>
      </c>
    </row>
    <row r="29" spans="1:3" ht="16.5" thickTop="1" thickBot="1" x14ac:dyDescent="0.3">
      <c r="A29" s="19" t="s">
        <v>32</v>
      </c>
      <c r="B29" s="19"/>
      <c r="C29" s="20">
        <v>38</v>
      </c>
    </row>
    <row r="30" spans="1:3" ht="16.5" thickTop="1" thickBot="1" x14ac:dyDescent="0.3">
      <c r="A30" s="21" t="s">
        <v>33</v>
      </c>
      <c r="B30" s="21"/>
      <c r="C30" s="22">
        <v>125.2</v>
      </c>
    </row>
    <row r="31" spans="1:3" ht="16.5" thickTop="1" thickBot="1" x14ac:dyDescent="0.3">
      <c r="A31" s="182" t="s">
        <v>34</v>
      </c>
      <c r="B31" s="23" t="s">
        <v>35</v>
      </c>
      <c r="C31" s="23">
        <v>39.1</v>
      </c>
    </row>
    <row r="32" spans="1:3" ht="16.5" thickTop="1" thickBot="1" x14ac:dyDescent="0.3">
      <c r="A32" s="182"/>
      <c r="B32" s="23" t="s">
        <v>36</v>
      </c>
      <c r="C32" s="23">
        <v>22</v>
      </c>
    </row>
    <row r="33" spans="1:3" ht="16.5" thickTop="1" thickBot="1" x14ac:dyDescent="0.3">
      <c r="A33" s="183"/>
      <c r="B33" s="24" t="s">
        <v>37</v>
      </c>
      <c r="C33" s="24">
        <v>27.1</v>
      </c>
    </row>
    <row r="34" spans="1:3" ht="16.5" thickTop="1" thickBot="1" x14ac:dyDescent="0.3">
      <c r="A34" s="25" t="s">
        <v>38</v>
      </c>
      <c r="B34" s="25"/>
      <c r="C34" s="25" t="s">
        <v>44</v>
      </c>
    </row>
    <row r="35" spans="1:3" ht="16.5" thickTop="1" thickBot="1" x14ac:dyDescent="0.3">
      <c r="A35" s="26"/>
      <c r="B35" s="26"/>
      <c r="C35" s="26"/>
    </row>
    <row r="36" spans="1:3" ht="27" thickTop="1" thickBot="1" x14ac:dyDescent="0.3">
      <c r="A36" s="12" t="s">
        <v>45</v>
      </c>
      <c r="B36" s="13"/>
      <c r="C36" s="13" t="s">
        <v>29</v>
      </c>
    </row>
    <row r="37" spans="1:3" ht="16.5" thickTop="1" thickBot="1" x14ac:dyDescent="0.3">
      <c r="A37" s="14"/>
      <c r="B37" s="14"/>
      <c r="C37" s="15">
        <v>43720</v>
      </c>
    </row>
    <row r="38" spans="1:3" ht="16.5" thickTop="1" thickBot="1" x14ac:dyDescent="0.3">
      <c r="A38" s="16" t="s">
        <v>30</v>
      </c>
      <c r="B38" s="17"/>
      <c r="C38" s="18" t="s">
        <v>46</v>
      </c>
    </row>
    <row r="39" spans="1:3" ht="16.5" thickTop="1" thickBot="1" x14ac:dyDescent="0.3">
      <c r="A39" s="19" t="s">
        <v>32</v>
      </c>
      <c r="B39" s="19"/>
      <c r="C39" s="20">
        <v>27.5</v>
      </c>
    </row>
    <row r="40" spans="1:3" ht="16.5" thickTop="1" thickBot="1" x14ac:dyDescent="0.3">
      <c r="A40" s="21" t="s">
        <v>33</v>
      </c>
      <c r="B40" s="21"/>
      <c r="C40" s="22">
        <v>86.1</v>
      </c>
    </row>
    <row r="41" spans="1:3" ht="16.5" thickTop="1" thickBot="1" x14ac:dyDescent="0.3">
      <c r="A41" s="182" t="s">
        <v>34</v>
      </c>
      <c r="B41" s="23" t="s">
        <v>35</v>
      </c>
      <c r="C41" s="23">
        <v>24.9</v>
      </c>
    </row>
    <row r="42" spans="1:3" ht="16.5" thickTop="1" thickBot="1" x14ac:dyDescent="0.3">
      <c r="A42" s="182"/>
      <c r="B42" s="23" t="s">
        <v>36</v>
      </c>
      <c r="C42" s="23">
        <v>9</v>
      </c>
    </row>
    <row r="43" spans="1:3" ht="16.5" thickTop="1" thickBot="1" x14ac:dyDescent="0.3">
      <c r="A43" s="183"/>
      <c r="B43" s="24" t="s">
        <v>37</v>
      </c>
      <c r="C43" s="24">
        <v>36.6</v>
      </c>
    </row>
    <row r="44" spans="1:3" ht="16.5" thickTop="1" thickBot="1" x14ac:dyDescent="0.3">
      <c r="A44" s="25" t="s">
        <v>38</v>
      </c>
      <c r="B44" s="25"/>
      <c r="C44" s="25"/>
    </row>
    <row r="45" spans="1:3" ht="16.5" thickTop="1" thickBot="1" x14ac:dyDescent="0.3">
      <c r="A45" s="26"/>
      <c r="B45" s="26"/>
      <c r="C45" s="26"/>
    </row>
    <row r="46" spans="1:3" ht="27" thickTop="1" thickBot="1" x14ac:dyDescent="0.3">
      <c r="A46" s="12" t="s">
        <v>47</v>
      </c>
      <c r="B46" s="13"/>
      <c r="C46" s="13" t="s">
        <v>29</v>
      </c>
    </row>
    <row r="47" spans="1:3" ht="16.5" thickTop="1" thickBot="1" x14ac:dyDescent="0.3">
      <c r="A47" s="14"/>
      <c r="B47" s="14"/>
      <c r="C47" s="15">
        <v>43720</v>
      </c>
    </row>
    <row r="48" spans="1:3" ht="16.5" thickTop="1" thickBot="1" x14ac:dyDescent="0.3">
      <c r="A48" s="16" t="s">
        <v>30</v>
      </c>
      <c r="B48" s="17"/>
      <c r="C48" s="18" t="s">
        <v>48</v>
      </c>
    </row>
    <row r="49" spans="1:3" ht="16.5" thickTop="1" thickBot="1" x14ac:dyDescent="0.3">
      <c r="A49" s="19" t="s">
        <v>32</v>
      </c>
      <c r="B49" s="19"/>
      <c r="C49" s="20">
        <v>32.700000000000003</v>
      </c>
    </row>
    <row r="50" spans="1:3" ht="16.5" thickTop="1" thickBot="1" x14ac:dyDescent="0.3">
      <c r="A50" s="21" t="s">
        <v>33</v>
      </c>
      <c r="B50" s="21"/>
      <c r="C50" s="22">
        <v>97.8</v>
      </c>
    </row>
    <row r="51" spans="1:3" ht="16.5" thickTop="1" thickBot="1" x14ac:dyDescent="0.3">
      <c r="A51" s="182" t="s">
        <v>34</v>
      </c>
      <c r="B51" s="23" t="s">
        <v>35</v>
      </c>
      <c r="C51" s="23">
        <v>31</v>
      </c>
    </row>
    <row r="52" spans="1:3" ht="16.5" thickTop="1" thickBot="1" x14ac:dyDescent="0.3">
      <c r="A52" s="182"/>
      <c r="B52" s="23" t="s">
        <v>36</v>
      </c>
      <c r="C52" s="23">
        <v>16</v>
      </c>
    </row>
    <row r="53" spans="1:3" ht="16.5" thickTop="1" thickBot="1" x14ac:dyDescent="0.3">
      <c r="A53" s="183"/>
      <c r="B53" s="24" t="s">
        <v>37</v>
      </c>
      <c r="C53" s="24">
        <v>32.1</v>
      </c>
    </row>
    <row r="54" spans="1:3" ht="16.5" thickTop="1" thickBot="1" x14ac:dyDescent="0.3">
      <c r="A54" s="25" t="s">
        <v>38</v>
      </c>
      <c r="B54" s="25"/>
      <c r="C54" s="25"/>
    </row>
    <row r="55" spans="1:3" ht="15.75" thickTop="1" x14ac:dyDescent="0.25"/>
  </sheetData>
  <mergeCells count="5">
    <mergeCell ref="A11:A13"/>
    <mergeCell ref="A21:A23"/>
    <mergeCell ref="A31:A33"/>
    <mergeCell ref="A41:A43"/>
    <mergeCell ref="A51:A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4"/>
  <sheetViews>
    <sheetView workbookViewId="0">
      <selection activeCell="G15" sqref="G15"/>
    </sheetView>
  </sheetViews>
  <sheetFormatPr baseColWidth="10" defaultRowHeight="15" x14ac:dyDescent="0.25"/>
  <cols>
    <col min="2" max="2" width="49" customWidth="1"/>
    <col min="4" max="4" width="25.5703125" customWidth="1"/>
    <col min="5" max="5" width="36.5703125" customWidth="1"/>
  </cols>
  <sheetData>
    <row r="3" spans="2:5" x14ac:dyDescent="0.25">
      <c r="B3" s="11" t="s">
        <v>49</v>
      </c>
      <c r="C3" s="11"/>
      <c r="D3" s="10"/>
    </row>
    <row r="4" spans="2:5" ht="15.75" thickBot="1" x14ac:dyDescent="0.3"/>
    <row r="5" spans="2:5" ht="16.5" thickTop="1" thickBot="1" x14ac:dyDescent="0.3">
      <c r="B5" s="185" t="s">
        <v>50</v>
      </c>
      <c r="C5" s="186"/>
      <c r="D5" s="13" t="s">
        <v>29</v>
      </c>
      <c r="E5" s="13" t="s">
        <v>51</v>
      </c>
    </row>
    <row r="6" spans="2:5" ht="16.5" thickTop="1" thickBot="1" x14ac:dyDescent="0.3">
      <c r="B6" s="14"/>
      <c r="C6" s="14"/>
      <c r="D6" s="27">
        <v>43594</v>
      </c>
      <c r="E6" s="28">
        <v>43664</v>
      </c>
    </row>
    <row r="7" spans="2:5" ht="16.5" thickTop="1" thickBot="1" x14ac:dyDescent="0.3">
      <c r="B7" s="16" t="s">
        <v>30</v>
      </c>
      <c r="C7" s="16"/>
      <c r="D7" s="187" t="s">
        <v>52</v>
      </c>
      <c r="E7" s="187"/>
    </row>
    <row r="8" spans="2:5" ht="16.5" thickTop="1" thickBot="1" x14ac:dyDescent="0.3">
      <c r="B8" s="19" t="s">
        <v>32</v>
      </c>
      <c r="C8" s="19"/>
      <c r="D8" s="29">
        <v>28.6</v>
      </c>
      <c r="E8" s="19">
        <v>29.3</v>
      </c>
    </row>
    <row r="9" spans="2:5" ht="16.5" thickTop="1" thickBot="1" x14ac:dyDescent="0.3">
      <c r="B9" s="21" t="s">
        <v>33</v>
      </c>
      <c r="C9" s="21"/>
      <c r="D9" s="22">
        <v>75.400000000000006</v>
      </c>
      <c r="E9" s="21">
        <v>77.5</v>
      </c>
    </row>
    <row r="10" spans="2:5" ht="16.5" thickTop="1" thickBot="1" x14ac:dyDescent="0.3">
      <c r="B10" s="182" t="s">
        <v>34</v>
      </c>
      <c r="C10" s="23" t="s">
        <v>35</v>
      </c>
      <c r="D10" s="23">
        <v>27.1</v>
      </c>
      <c r="E10" s="23">
        <v>27.6</v>
      </c>
    </row>
    <row r="11" spans="2:5" ht="16.5" thickTop="1" thickBot="1" x14ac:dyDescent="0.3">
      <c r="B11" s="182"/>
      <c r="C11" s="23" t="s">
        <v>36</v>
      </c>
      <c r="D11" s="23">
        <v>13</v>
      </c>
      <c r="E11" s="23">
        <v>13</v>
      </c>
    </row>
    <row r="12" spans="2:5" ht="16.5" thickTop="1" thickBot="1" x14ac:dyDescent="0.3">
      <c r="B12" s="183"/>
      <c r="C12" s="24" t="s">
        <v>37</v>
      </c>
      <c r="D12" s="24">
        <v>35.299999999999997</v>
      </c>
      <c r="E12" s="24">
        <v>35.1</v>
      </c>
    </row>
    <row r="13" spans="2:5" ht="16.5" thickTop="1" thickBot="1" x14ac:dyDescent="0.3">
      <c r="B13" s="25" t="s">
        <v>38</v>
      </c>
      <c r="C13" s="25"/>
      <c r="D13" s="25" t="s">
        <v>39</v>
      </c>
      <c r="E13" s="25" t="s">
        <v>39</v>
      </c>
    </row>
    <row r="14" spans="2:5" ht="16.5" thickTop="1" thickBot="1" x14ac:dyDescent="0.3">
      <c r="B14" s="26"/>
      <c r="C14" s="26"/>
      <c r="D14" s="26"/>
      <c r="E14" s="26"/>
    </row>
    <row r="15" spans="2:5" ht="16.5" thickTop="1" thickBot="1" x14ac:dyDescent="0.3">
      <c r="B15" s="185" t="s">
        <v>53</v>
      </c>
      <c r="C15" s="186"/>
      <c r="D15" s="13" t="s">
        <v>29</v>
      </c>
      <c r="E15" s="13" t="s">
        <v>51</v>
      </c>
    </row>
    <row r="16" spans="2:5" ht="16.5" thickTop="1" thickBot="1" x14ac:dyDescent="0.3">
      <c r="B16" s="14"/>
      <c r="C16" s="14"/>
      <c r="D16" s="27">
        <v>43601</v>
      </c>
      <c r="E16" s="28">
        <v>43620</v>
      </c>
    </row>
    <row r="17" spans="2:5" ht="16.5" thickTop="1" thickBot="1" x14ac:dyDescent="0.3">
      <c r="B17" s="16" t="s">
        <v>30</v>
      </c>
      <c r="C17" s="16"/>
      <c r="D17" s="187" t="s">
        <v>54</v>
      </c>
      <c r="E17" s="187"/>
    </row>
    <row r="18" spans="2:5" ht="16.5" thickTop="1" thickBot="1" x14ac:dyDescent="0.3">
      <c r="B18" s="19" t="s">
        <v>32</v>
      </c>
      <c r="C18" s="19"/>
      <c r="D18" s="29">
        <v>34.1</v>
      </c>
      <c r="E18" s="19">
        <v>32.9</v>
      </c>
    </row>
    <row r="19" spans="2:5" ht="16.5" thickTop="1" thickBot="1" x14ac:dyDescent="0.3">
      <c r="B19" s="21" t="s">
        <v>33</v>
      </c>
      <c r="C19" s="21"/>
      <c r="D19" s="22">
        <v>90.7</v>
      </c>
      <c r="E19" s="21">
        <v>87.5</v>
      </c>
    </row>
    <row r="20" spans="2:5" ht="16.5" thickTop="1" thickBot="1" x14ac:dyDescent="0.3">
      <c r="B20" s="182" t="s">
        <v>34</v>
      </c>
      <c r="C20" s="23" t="s">
        <v>35</v>
      </c>
      <c r="D20" s="23">
        <v>34.1</v>
      </c>
      <c r="E20" s="23">
        <v>32.9</v>
      </c>
    </row>
    <row r="21" spans="2:5" ht="16.5" thickTop="1" thickBot="1" x14ac:dyDescent="0.3">
      <c r="B21" s="182"/>
      <c r="C21" s="23" t="s">
        <v>36</v>
      </c>
      <c r="D21" s="23">
        <v>21</v>
      </c>
      <c r="E21" s="23">
        <v>19</v>
      </c>
    </row>
    <row r="22" spans="2:5" ht="16.5" thickTop="1" thickBot="1" x14ac:dyDescent="0.3">
      <c r="B22" s="184"/>
      <c r="C22" s="30" t="s">
        <v>37</v>
      </c>
      <c r="D22" s="30">
        <v>38.299999999999997</v>
      </c>
      <c r="E22" s="30">
        <v>37.299999999999997</v>
      </c>
    </row>
    <row r="23" spans="2:5" ht="16.5" thickTop="1" thickBot="1" x14ac:dyDescent="0.3">
      <c r="B23" s="25" t="s">
        <v>38</v>
      </c>
      <c r="C23" s="25"/>
      <c r="D23" s="25" t="s">
        <v>55</v>
      </c>
      <c r="E23" s="25" t="s">
        <v>56</v>
      </c>
    </row>
    <row r="24" spans="2:5" ht="16.5" thickTop="1" thickBot="1" x14ac:dyDescent="0.3">
      <c r="B24" s="26"/>
      <c r="C24" s="26"/>
      <c r="D24" s="26"/>
      <c r="E24" s="26"/>
    </row>
    <row r="25" spans="2:5" ht="16.5" thickTop="1" thickBot="1" x14ac:dyDescent="0.3">
      <c r="B25" s="185" t="s">
        <v>57</v>
      </c>
      <c r="C25" s="186"/>
      <c r="D25" s="13" t="s">
        <v>29</v>
      </c>
      <c r="E25" s="13" t="s">
        <v>51</v>
      </c>
    </row>
    <row r="26" spans="2:5" ht="16.5" thickTop="1" thickBot="1" x14ac:dyDescent="0.3">
      <c r="B26" s="14"/>
      <c r="C26" s="14"/>
      <c r="D26" s="27">
        <v>43608</v>
      </c>
      <c r="E26" s="28">
        <v>43713</v>
      </c>
    </row>
    <row r="27" spans="2:5" ht="16.5" thickTop="1" thickBot="1" x14ac:dyDescent="0.3">
      <c r="B27" s="16" t="s">
        <v>30</v>
      </c>
      <c r="C27" s="16"/>
      <c r="D27" s="187" t="s">
        <v>58</v>
      </c>
      <c r="E27" s="187"/>
    </row>
    <row r="28" spans="2:5" ht="16.5" thickTop="1" thickBot="1" x14ac:dyDescent="0.3">
      <c r="B28" s="19" t="s">
        <v>32</v>
      </c>
      <c r="C28" s="19"/>
      <c r="D28" s="29">
        <v>33.5</v>
      </c>
      <c r="E28" s="19">
        <v>32.9</v>
      </c>
    </row>
    <row r="29" spans="2:5" ht="16.5" thickTop="1" thickBot="1" x14ac:dyDescent="0.3">
      <c r="B29" s="21" t="s">
        <v>33</v>
      </c>
      <c r="C29" s="21"/>
      <c r="D29" s="22">
        <v>104.5</v>
      </c>
      <c r="E29" s="21">
        <v>102.6</v>
      </c>
    </row>
    <row r="30" spans="2:5" ht="16.5" thickTop="1" thickBot="1" x14ac:dyDescent="0.3">
      <c r="B30" s="182" t="s">
        <v>34</v>
      </c>
      <c r="C30" s="23" t="s">
        <v>35</v>
      </c>
      <c r="D30" s="23">
        <v>35.4</v>
      </c>
      <c r="E30" s="23">
        <v>32.9</v>
      </c>
    </row>
    <row r="31" spans="2:5" ht="16.5" thickTop="1" thickBot="1" x14ac:dyDescent="0.3">
      <c r="B31" s="182"/>
      <c r="C31" s="23" t="s">
        <v>36</v>
      </c>
      <c r="D31" s="23">
        <v>15</v>
      </c>
      <c r="E31" s="23">
        <v>14</v>
      </c>
    </row>
    <row r="32" spans="2:5" ht="16.5" thickTop="1" thickBot="1" x14ac:dyDescent="0.3">
      <c r="B32" s="184"/>
      <c r="C32" s="30" t="s">
        <v>37</v>
      </c>
      <c r="D32" s="30">
        <v>31</v>
      </c>
      <c r="E32" s="30">
        <v>31.1</v>
      </c>
    </row>
    <row r="33" spans="2:5" ht="16.5" thickTop="1" thickBot="1" x14ac:dyDescent="0.3">
      <c r="B33" s="25" t="s">
        <v>38</v>
      </c>
      <c r="C33" s="25"/>
      <c r="D33" s="25" t="s">
        <v>55</v>
      </c>
      <c r="E33" s="25" t="s">
        <v>56</v>
      </c>
    </row>
    <row r="34" spans="2:5" ht="16.5" thickTop="1" thickBot="1" x14ac:dyDescent="0.3">
      <c r="B34" s="26"/>
      <c r="C34" s="26"/>
      <c r="D34" s="26"/>
      <c r="E34" s="26"/>
    </row>
    <row r="35" spans="2:5" ht="16.5" thickTop="1" thickBot="1" x14ac:dyDescent="0.3">
      <c r="B35" s="185" t="s">
        <v>59</v>
      </c>
      <c r="C35" s="186"/>
      <c r="D35" s="13" t="s">
        <v>29</v>
      </c>
      <c r="E35" s="13" t="s">
        <v>51</v>
      </c>
    </row>
    <row r="36" spans="2:5" ht="16.5" thickTop="1" thickBot="1" x14ac:dyDescent="0.3">
      <c r="B36" s="14"/>
      <c r="C36" s="14"/>
      <c r="D36" s="27">
        <v>43657</v>
      </c>
      <c r="E36" s="28">
        <v>43720</v>
      </c>
    </row>
    <row r="37" spans="2:5" ht="16.5" thickTop="1" thickBot="1" x14ac:dyDescent="0.3">
      <c r="B37" s="16" t="s">
        <v>30</v>
      </c>
      <c r="C37" s="16"/>
      <c r="D37" s="187" t="s">
        <v>60</v>
      </c>
      <c r="E37" s="187"/>
    </row>
    <row r="38" spans="2:5" ht="16.5" thickTop="1" thickBot="1" x14ac:dyDescent="0.3">
      <c r="B38" s="19" t="s">
        <v>32</v>
      </c>
      <c r="C38" s="19"/>
      <c r="D38" s="29">
        <v>32.5</v>
      </c>
      <c r="E38" s="19">
        <v>30.7</v>
      </c>
    </row>
    <row r="39" spans="2:5" ht="16.5" thickTop="1" thickBot="1" x14ac:dyDescent="0.3">
      <c r="B39" s="21" t="s">
        <v>33</v>
      </c>
      <c r="C39" s="21"/>
      <c r="D39" s="22">
        <v>87.3</v>
      </c>
      <c r="E39" s="21">
        <v>82.6</v>
      </c>
    </row>
    <row r="40" spans="2:5" ht="16.5" thickTop="1" thickBot="1" x14ac:dyDescent="0.3">
      <c r="B40" s="182" t="s">
        <v>34</v>
      </c>
      <c r="C40" s="23" t="s">
        <v>35</v>
      </c>
      <c r="D40" s="23">
        <v>32.5</v>
      </c>
      <c r="E40" s="23">
        <v>32.1</v>
      </c>
    </row>
    <row r="41" spans="2:5" ht="16.5" thickTop="1" thickBot="1" x14ac:dyDescent="0.3">
      <c r="B41" s="182"/>
      <c r="C41" s="23" t="s">
        <v>36</v>
      </c>
      <c r="D41" s="23">
        <v>16</v>
      </c>
      <c r="E41" s="23">
        <v>14</v>
      </c>
    </row>
    <row r="42" spans="2:5" ht="16.5" thickTop="1" thickBot="1" x14ac:dyDescent="0.3">
      <c r="B42" s="184"/>
      <c r="C42" s="30" t="s">
        <v>37</v>
      </c>
      <c r="D42" s="30">
        <v>31.7</v>
      </c>
      <c r="E42" s="30">
        <v>32.799999999999997</v>
      </c>
    </row>
    <row r="43" spans="2:5" ht="16.5" thickTop="1" thickBot="1" x14ac:dyDescent="0.3">
      <c r="B43" s="25" t="s">
        <v>38</v>
      </c>
      <c r="C43" s="25"/>
      <c r="D43" s="25" t="s">
        <v>55</v>
      </c>
      <c r="E43" s="25" t="s">
        <v>56</v>
      </c>
    </row>
    <row r="44" spans="2:5" ht="16.5" thickTop="1" thickBot="1" x14ac:dyDescent="0.3">
      <c r="B44" s="26"/>
      <c r="C44" s="26"/>
      <c r="D44" s="26"/>
      <c r="E44" s="26"/>
    </row>
    <row r="45" spans="2:5" ht="16.5" thickTop="1" thickBot="1" x14ac:dyDescent="0.3">
      <c r="B45" s="185" t="s">
        <v>61</v>
      </c>
      <c r="C45" s="186"/>
      <c r="D45" s="13" t="s">
        <v>29</v>
      </c>
      <c r="E45" s="13" t="s">
        <v>51</v>
      </c>
    </row>
    <row r="46" spans="2:5" ht="16.5" thickTop="1" thickBot="1" x14ac:dyDescent="0.3">
      <c r="B46" s="14"/>
      <c r="C46" s="14"/>
      <c r="D46" s="27">
        <v>43566</v>
      </c>
      <c r="E46" s="28">
        <v>43664</v>
      </c>
    </row>
    <row r="47" spans="2:5" ht="16.5" thickTop="1" thickBot="1" x14ac:dyDescent="0.3">
      <c r="B47" s="16" t="s">
        <v>30</v>
      </c>
      <c r="C47" s="16"/>
      <c r="D47" s="188" t="s">
        <v>62</v>
      </c>
      <c r="E47" s="189"/>
    </row>
    <row r="48" spans="2:5" ht="16.5" thickTop="1" thickBot="1" x14ac:dyDescent="0.3">
      <c r="B48" s="19" t="s">
        <v>32</v>
      </c>
      <c r="C48" s="19"/>
      <c r="D48" s="29">
        <v>32.6</v>
      </c>
      <c r="E48" s="31">
        <v>32.9</v>
      </c>
    </row>
    <row r="49" spans="2:5" ht="16.5" thickTop="1" thickBot="1" x14ac:dyDescent="0.3">
      <c r="B49" s="21" t="s">
        <v>33</v>
      </c>
      <c r="C49" s="21"/>
      <c r="D49" s="22">
        <v>95.8</v>
      </c>
      <c r="E49" s="21">
        <v>96.7</v>
      </c>
    </row>
    <row r="50" spans="2:5" ht="16.5" thickTop="1" thickBot="1" x14ac:dyDescent="0.3">
      <c r="B50" s="182" t="s">
        <v>34</v>
      </c>
      <c r="C50" s="23" t="s">
        <v>35</v>
      </c>
      <c r="D50" s="23">
        <v>33.4</v>
      </c>
      <c r="E50" s="23">
        <v>33.200000000000003</v>
      </c>
    </row>
    <row r="51" spans="2:5" ht="16.5" thickTop="1" thickBot="1" x14ac:dyDescent="0.3">
      <c r="B51" s="182"/>
      <c r="C51" s="23" t="s">
        <v>36</v>
      </c>
      <c r="D51" s="23">
        <v>14</v>
      </c>
      <c r="E51" s="23">
        <v>15</v>
      </c>
    </row>
    <row r="52" spans="2:5" ht="16.5" thickTop="1" thickBot="1" x14ac:dyDescent="0.3">
      <c r="B52" s="184"/>
      <c r="C52" s="30" t="s">
        <v>37</v>
      </c>
      <c r="D52" s="30">
        <v>32.200000000000003</v>
      </c>
      <c r="E52" s="30">
        <v>32.4</v>
      </c>
    </row>
    <row r="53" spans="2:5" ht="16.5" thickTop="1" thickBot="1" x14ac:dyDescent="0.3">
      <c r="B53" s="25" t="s">
        <v>38</v>
      </c>
      <c r="C53" s="25"/>
      <c r="D53" s="25" t="s">
        <v>55</v>
      </c>
      <c r="E53" s="25" t="s">
        <v>56</v>
      </c>
    </row>
    <row r="54" spans="2:5" ht="16.5" thickTop="1" thickBot="1" x14ac:dyDescent="0.3">
      <c r="B54" s="26"/>
      <c r="C54" s="26"/>
      <c r="D54" s="26"/>
      <c r="E54" s="26"/>
    </row>
    <row r="55" spans="2:5" ht="16.5" thickTop="1" thickBot="1" x14ac:dyDescent="0.3">
      <c r="B55" s="185" t="s">
        <v>63</v>
      </c>
      <c r="C55" s="186"/>
      <c r="D55" s="13" t="s">
        <v>29</v>
      </c>
      <c r="E55" s="13" t="s">
        <v>51</v>
      </c>
    </row>
    <row r="56" spans="2:5" ht="16.5" thickTop="1" thickBot="1" x14ac:dyDescent="0.3">
      <c r="B56" s="14"/>
      <c r="C56" s="14"/>
      <c r="D56" s="27">
        <v>43622</v>
      </c>
      <c r="E56" s="28">
        <v>43677</v>
      </c>
    </row>
    <row r="57" spans="2:5" ht="16.5" thickTop="1" thickBot="1" x14ac:dyDescent="0.3">
      <c r="B57" s="16" t="s">
        <v>30</v>
      </c>
      <c r="C57" s="16"/>
      <c r="D57" s="188" t="s">
        <v>64</v>
      </c>
      <c r="E57" s="189"/>
    </row>
    <row r="58" spans="2:5" ht="16.5" thickTop="1" thickBot="1" x14ac:dyDescent="0.3">
      <c r="B58" s="19" t="s">
        <v>32</v>
      </c>
      <c r="C58" s="19"/>
      <c r="D58" s="29">
        <v>34.700000000000003</v>
      </c>
      <c r="E58" s="31">
        <v>34.5</v>
      </c>
    </row>
    <row r="59" spans="2:5" ht="16.5" thickTop="1" thickBot="1" x14ac:dyDescent="0.3">
      <c r="B59" s="21" t="s">
        <v>33</v>
      </c>
      <c r="C59" s="21"/>
      <c r="D59" s="22">
        <v>113.8</v>
      </c>
      <c r="E59" s="21">
        <v>112.9</v>
      </c>
    </row>
    <row r="60" spans="2:5" ht="16.5" thickTop="1" thickBot="1" x14ac:dyDescent="0.3">
      <c r="B60" s="182" t="s">
        <v>34</v>
      </c>
      <c r="C60" s="23" t="s">
        <v>35</v>
      </c>
      <c r="D60" s="23">
        <v>32</v>
      </c>
      <c r="E60" s="23">
        <v>30.1</v>
      </c>
    </row>
    <row r="61" spans="2:5" ht="16.5" thickTop="1" thickBot="1" x14ac:dyDescent="0.3">
      <c r="B61" s="182"/>
      <c r="C61" s="23" t="s">
        <v>36</v>
      </c>
      <c r="D61" s="23">
        <v>17</v>
      </c>
      <c r="E61" s="23">
        <v>16</v>
      </c>
    </row>
    <row r="62" spans="2:5" ht="16.5" thickTop="1" thickBot="1" x14ac:dyDescent="0.3">
      <c r="B62" s="184"/>
      <c r="C62" s="30" t="s">
        <v>37</v>
      </c>
      <c r="D62" s="30">
        <v>31.6</v>
      </c>
      <c r="E62" s="30">
        <v>32.6</v>
      </c>
    </row>
    <row r="63" spans="2:5" ht="16.5" thickTop="1" thickBot="1" x14ac:dyDescent="0.3">
      <c r="B63" s="25" t="s">
        <v>38</v>
      </c>
      <c r="C63" s="25"/>
      <c r="D63" s="25" t="s">
        <v>55</v>
      </c>
      <c r="E63" s="25" t="s">
        <v>56</v>
      </c>
    </row>
    <row r="64" spans="2:5" ht="16.5" thickTop="1" thickBot="1" x14ac:dyDescent="0.3">
      <c r="B64" s="26"/>
      <c r="C64" s="26"/>
      <c r="D64" s="26"/>
      <c r="E64" s="26"/>
    </row>
    <row r="65" spans="2:5" ht="16.5" thickTop="1" thickBot="1" x14ac:dyDescent="0.3">
      <c r="B65" s="185" t="s">
        <v>65</v>
      </c>
      <c r="C65" s="186"/>
      <c r="D65" s="13" t="s">
        <v>29</v>
      </c>
      <c r="E65" s="13" t="s">
        <v>51</v>
      </c>
    </row>
    <row r="66" spans="2:5" ht="16.5" thickTop="1" thickBot="1" x14ac:dyDescent="0.3">
      <c r="B66" s="14"/>
      <c r="C66" s="14"/>
      <c r="D66" s="27">
        <v>43608</v>
      </c>
      <c r="E66" s="28">
        <v>43650</v>
      </c>
    </row>
    <row r="67" spans="2:5" ht="16.5" thickTop="1" thickBot="1" x14ac:dyDescent="0.3">
      <c r="B67" s="16" t="s">
        <v>30</v>
      </c>
      <c r="C67" s="16"/>
      <c r="D67" s="188" t="s">
        <v>66</v>
      </c>
      <c r="E67" s="189"/>
    </row>
    <row r="68" spans="2:5" ht="16.5" thickTop="1" thickBot="1" x14ac:dyDescent="0.3">
      <c r="B68" s="19" t="s">
        <v>32</v>
      </c>
      <c r="C68" s="19"/>
      <c r="D68" s="29">
        <v>35.299999999999997</v>
      </c>
      <c r="E68" s="31">
        <v>33.299999999999997</v>
      </c>
    </row>
    <row r="69" spans="2:5" ht="16.5" thickTop="1" thickBot="1" x14ac:dyDescent="0.3">
      <c r="B69" s="21" t="s">
        <v>33</v>
      </c>
      <c r="C69" s="21"/>
      <c r="D69" s="22">
        <v>97.9</v>
      </c>
      <c r="E69" s="21">
        <v>92.4</v>
      </c>
    </row>
    <row r="70" spans="2:5" ht="16.5" thickTop="1" thickBot="1" x14ac:dyDescent="0.3">
      <c r="B70" s="182" t="s">
        <v>34</v>
      </c>
      <c r="C70" s="23" t="s">
        <v>35</v>
      </c>
      <c r="D70" s="23">
        <v>37.1</v>
      </c>
      <c r="E70" s="23">
        <v>36.5</v>
      </c>
    </row>
    <row r="71" spans="2:5" ht="16.5" thickTop="1" thickBot="1" x14ac:dyDescent="0.3">
      <c r="B71" s="182"/>
      <c r="C71" s="23" t="s">
        <v>36</v>
      </c>
      <c r="D71" s="23">
        <v>18</v>
      </c>
      <c r="E71" s="23">
        <v>16</v>
      </c>
    </row>
    <row r="72" spans="2:5" ht="16.5" thickTop="1" thickBot="1" x14ac:dyDescent="0.3">
      <c r="B72" s="184"/>
      <c r="C72" s="30" t="s">
        <v>37</v>
      </c>
      <c r="D72" s="30">
        <v>30.1</v>
      </c>
      <c r="E72" s="30">
        <v>30.3</v>
      </c>
    </row>
    <row r="73" spans="2:5" ht="16.5" thickTop="1" thickBot="1" x14ac:dyDescent="0.3">
      <c r="B73" s="25" t="s">
        <v>38</v>
      </c>
      <c r="C73" s="25"/>
      <c r="D73" s="25" t="s">
        <v>67</v>
      </c>
      <c r="E73" s="25" t="s">
        <v>56</v>
      </c>
    </row>
    <row r="74" spans="2:5" ht="16.5" thickTop="1" thickBot="1" x14ac:dyDescent="0.3">
      <c r="B74" s="26"/>
      <c r="C74" s="26"/>
      <c r="D74" s="26"/>
      <c r="E74" s="26"/>
    </row>
    <row r="75" spans="2:5" ht="16.5" thickTop="1" thickBot="1" x14ac:dyDescent="0.3">
      <c r="B75" s="185" t="s">
        <v>68</v>
      </c>
      <c r="C75" s="186"/>
      <c r="D75" s="13" t="s">
        <v>29</v>
      </c>
      <c r="E75" s="13" t="s">
        <v>51</v>
      </c>
    </row>
    <row r="76" spans="2:5" ht="16.5" thickTop="1" thickBot="1" x14ac:dyDescent="0.3">
      <c r="B76" s="14"/>
      <c r="C76" s="14"/>
      <c r="D76" s="27">
        <v>43565</v>
      </c>
      <c r="E76" s="28">
        <v>43677</v>
      </c>
    </row>
    <row r="77" spans="2:5" ht="16.5" thickTop="1" thickBot="1" x14ac:dyDescent="0.3">
      <c r="B77" s="16" t="s">
        <v>30</v>
      </c>
      <c r="C77" s="16"/>
      <c r="D77" s="188" t="s">
        <v>69</v>
      </c>
      <c r="E77" s="189"/>
    </row>
    <row r="78" spans="2:5" ht="16.5" thickTop="1" thickBot="1" x14ac:dyDescent="0.3">
      <c r="B78" s="19" t="s">
        <v>32</v>
      </c>
      <c r="C78" s="19"/>
      <c r="D78" s="29">
        <v>36.700000000000003</v>
      </c>
      <c r="E78" s="31">
        <v>35.700000000000003</v>
      </c>
    </row>
    <row r="79" spans="2:5" ht="16.5" thickTop="1" thickBot="1" x14ac:dyDescent="0.3">
      <c r="B79" s="21" t="s">
        <v>33</v>
      </c>
      <c r="C79" s="21"/>
      <c r="D79" s="22">
        <v>122.2</v>
      </c>
      <c r="E79" s="21">
        <v>118.9</v>
      </c>
    </row>
    <row r="80" spans="2:5" ht="16.5" thickTop="1" thickBot="1" x14ac:dyDescent="0.3">
      <c r="B80" s="182" t="s">
        <v>34</v>
      </c>
      <c r="C80" s="23" t="s">
        <v>35</v>
      </c>
      <c r="D80" s="23">
        <v>32.9</v>
      </c>
      <c r="E80" s="23">
        <v>35.700000000000003</v>
      </c>
    </row>
    <row r="81" spans="2:5" ht="16.5" thickTop="1" thickBot="1" x14ac:dyDescent="0.3">
      <c r="B81" s="182"/>
      <c r="C81" s="23" t="s">
        <v>36</v>
      </c>
      <c r="D81" s="23">
        <v>21</v>
      </c>
      <c r="E81" s="23">
        <v>20</v>
      </c>
    </row>
    <row r="82" spans="2:5" ht="16.5" thickTop="1" thickBot="1" x14ac:dyDescent="0.3">
      <c r="B82" s="184"/>
      <c r="C82" s="30" t="s">
        <v>37</v>
      </c>
      <c r="D82" s="30">
        <v>29.9</v>
      </c>
      <c r="E82" s="30">
        <v>28.5</v>
      </c>
    </row>
    <row r="83" spans="2:5" ht="16.5" thickTop="1" thickBot="1" x14ac:dyDescent="0.3">
      <c r="B83" s="25" t="s">
        <v>38</v>
      </c>
      <c r="C83" s="25"/>
      <c r="D83" s="25" t="s">
        <v>67</v>
      </c>
      <c r="E83" s="25" t="s">
        <v>44</v>
      </c>
    </row>
    <row r="84" spans="2:5" ht="16.5" thickTop="1" thickBot="1" x14ac:dyDescent="0.3">
      <c r="B84" s="26"/>
      <c r="C84" s="26"/>
      <c r="D84" s="26"/>
      <c r="E84" s="26"/>
    </row>
    <row r="85" spans="2:5" ht="16.5" thickTop="1" thickBot="1" x14ac:dyDescent="0.3">
      <c r="B85" s="185" t="s">
        <v>70</v>
      </c>
      <c r="C85" s="186"/>
      <c r="D85" s="13" t="s">
        <v>29</v>
      </c>
      <c r="E85" s="13" t="s">
        <v>51</v>
      </c>
    </row>
    <row r="86" spans="2:5" ht="16.5" thickTop="1" thickBot="1" x14ac:dyDescent="0.3">
      <c r="B86" s="14"/>
      <c r="C86" s="14"/>
      <c r="D86" s="27">
        <v>43587</v>
      </c>
      <c r="E86" s="28">
        <v>43643</v>
      </c>
    </row>
    <row r="87" spans="2:5" ht="16.5" thickTop="1" thickBot="1" x14ac:dyDescent="0.3">
      <c r="B87" s="16" t="s">
        <v>30</v>
      </c>
      <c r="C87" s="16"/>
      <c r="D87" s="188" t="s">
        <v>71</v>
      </c>
      <c r="E87" s="189"/>
    </row>
    <row r="88" spans="2:5" ht="16.5" thickTop="1" thickBot="1" x14ac:dyDescent="0.3">
      <c r="B88" s="19" t="s">
        <v>32</v>
      </c>
      <c r="C88" s="19"/>
      <c r="D88" s="29">
        <v>31.7</v>
      </c>
      <c r="E88" s="31">
        <v>30.4</v>
      </c>
    </row>
    <row r="89" spans="2:5" ht="16.5" thickTop="1" thickBot="1" x14ac:dyDescent="0.3">
      <c r="B89" s="21" t="s">
        <v>33</v>
      </c>
      <c r="C89" s="21"/>
      <c r="D89" s="22">
        <v>93.8</v>
      </c>
      <c r="E89" s="21">
        <v>89.9</v>
      </c>
    </row>
    <row r="90" spans="2:5" ht="16.5" thickTop="1" thickBot="1" x14ac:dyDescent="0.3">
      <c r="B90" s="182" t="s">
        <v>34</v>
      </c>
      <c r="C90" s="23" t="s">
        <v>35</v>
      </c>
      <c r="D90" s="23">
        <v>29</v>
      </c>
      <c r="E90" s="23">
        <v>27.4</v>
      </c>
    </row>
    <row r="91" spans="2:5" ht="16.5" thickTop="1" thickBot="1" x14ac:dyDescent="0.3">
      <c r="B91" s="182"/>
      <c r="C91" s="23" t="s">
        <v>36</v>
      </c>
      <c r="D91" s="23">
        <v>15</v>
      </c>
      <c r="E91" s="23">
        <v>14</v>
      </c>
    </row>
    <row r="92" spans="2:5" ht="16.5" thickTop="1" thickBot="1" x14ac:dyDescent="0.3">
      <c r="B92" s="184"/>
      <c r="C92" s="30" t="s">
        <v>37</v>
      </c>
      <c r="D92" s="30">
        <v>33.9</v>
      </c>
      <c r="E92" s="30">
        <v>34.9</v>
      </c>
    </row>
    <row r="93" spans="2:5" ht="16.5" thickTop="1" thickBot="1" x14ac:dyDescent="0.3">
      <c r="B93" s="25" t="s">
        <v>38</v>
      </c>
      <c r="C93" s="25"/>
      <c r="D93" s="25" t="s">
        <v>55</v>
      </c>
      <c r="E93" s="25" t="s">
        <v>56</v>
      </c>
    </row>
    <row r="94" spans="2:5" ht="15.75" thickTop="1" x14ac:dyDescent="0.25"/>
  </sheetData>
  <mergeCells count="27">
    <mergeCell ref="B85:C85"/>
    <mergeCell ref="D87:E87"/>
    <mergeCell ref="B90:B92"/>
    <mergeCell ref="B65:C65"/>
    <mergeCell ref="D67:E67"/>
    <mergeCell ref="B70:B72"/>
    <mergeCell ref="B75:C75"/>
    <mergeCell ref="D77:E77"/>
    <mergeCell ref="B80:B82"/>
    <mergeCell ref="B60:B62"/>
    <mergeCell ref="B25:C25"/>
    <mergeCell ref="D27:E27"/>
    <mergeCell ref="B30:B32"/>
    <mergeCell ref="B35:C35"/>
    <mergeCell ref="D37:E37"/>
    <mergeCell ref="B40:B42"/>
    <mergeCell ref="B45:C45"/>
    <mergeCell ref="D47:E47"/>
    <mergeCell ref="B50:B52"/>
    <mergeCell ref="B55:C55"/>
    <mergeCell ref="D57:E57"/>
    <mergeCell ref="B20:B22"/>
    <mergeCell ref="B5:C5"/>
    <mergeCell ref="D7:E7"/>
    <mergeCell ref="B10:B12"/>
    <mergeCell ref="B15:C15"/>
    <mergeCell ref="D17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5"/>
  <sheetViews>
    <sheetView workbookViewId="0">
      <selection activeCell="J18" sqref="J18"/>
    </sheetView>
  </sheetViews>
  <sheetFormatPr baseColWidth="10" defaultRowHeight="15" x14ac:dyDescent="0.25"/>
  <cols>
    <col min="1" max="1" width="40.140625" customWidth="1"/>
    <col min="2" max="2" width="36.140625" customWidth="1"/>
    <col min="3" max="3" width="28.42578125" customWidth="1"/>
    <col min="4" max="4" width="26.5703125" customWidth="1"/>
    <col min="5" max="5" width="38.28515625" customWidth="1"/>
  </cols>
  <sheetData>
    <row r="4" spans="1:5" x14ac:dyDescent="0.25">
      <c r="A4" s="11" t="s">
        <v>72</v>
      </c>
      <c r="B4" s="11"/>
      <c r="C4" s="10"/>
      <c r="D4" s="10"/>
      <c r="E4" s="10"/>
    </row>
    <row r="5" spans="1:5" ht="15.75" thickBot="1" x14ac:dyDescent="0.3"/>
    <row r="6" spans="1:5" ht="16.5" thickTop="1" thickBot="1" x14ac:dyDescent="0.3">
      <c r="A6" s="192" t="s">
        <v>73</v>
      </c>
      <c r="B6" s="193"/>
      <c r="C6" s="32" t="s">
        <v>74</v>
      </c>
      <c r="D6" s="32" t="s">
        <v>75</v>
      </c>
      <c r="E6" s="32" t="s">
        <v>76</v>
      </c>
    </row>
    <row r="7" spans="1:5" ht="16.5" thickTop="1" thickBot="1" x14ac:dyDescent="0.3">
      <c r="A7" s="33" t="s">
        <v>77</v>
      </c>
      <c r="B7" s="33"/>
      <c r="C7" s="34" t="s">
        <v>78</v>
      </c>
      <c r="D7" s="35">
        <v>43657</v>
      </c>
      <c r="E7" s="35">
        <v>43713</v>
      </c>
    </row>
    <row r="8" spans="1:5" ht="16.5" thickTop="1" thickBot="1" x14ac:dyDescent="0.3">
      <c r="A8" s="36" t="s">
        <v>30</v>
      </c>
      <c r="B8" s="36"/>
      <c r="C8" s="194" t="s">
        <v>79</v>
      </c>
      <c r="D8" s="195"/>
      <c r="E8" s="196"/>
    </row>
    <row r="9" spans="1:5" ht="16.5" thickTop="1" thickBot="1" x14ac:dyDescent="0.3">
      <c r="A9" s="37" t="s">
        <v>32</v>
      </c>
      <c r="B9" s="37"/>
      <c r="C9" s="38">
        <v>30.3</v>
      </c>
      <c r="D9" s="39">
        <v>28.7</v>
      </c>
      <c r="E9" s="39">
        <v>28.4</v>
      </c>
    </row>
    <row r="10" spans="1:5" ht="16.5" thickTop="1" thickBot="1" x14ac:dyDescent="0.3">
      <c r="A10" s="40" t="s">
        <v>33</v>
      </c>
      <c r="B10" s="40"/>
      <c r="C10" s="41">
        <v>91.7</v>
      </c>
      <c r="D10" s="42">
        <v>86.9</v>
      </c>
      <c r="E10" s="42">
        <v>86</v>
      </c>
    </row>
    <row r="11" spans="1:5" ht="16.5" thickTop="1" thickBot="1" x14ac:dyDescent="0.3">
      <c r="A11" s="190" t="s">
        <v>34</v>
      </c>
      <c r="B11" s="43" t="s">
        <v>35</v>
      </c>
      <c r="C11" s="44">
        <v>30.8</v>
      </c>
      <c r="D11" s="44">
        <v>28.5</v>
      </c>
      <c r="E11" s="44">
        <v>28.5</v>
      </c>
    </row>
    <row r="12" spans="1:5" ht="16.5" thickTop="1" thickBot="1" x14ac:dyDescent="0.3">
      <c r="A12" s="190"/>
      <c r="B12" s="43" t="s">
        <v>36</v>
      </c>
      <c r="C12" s="44">
        <v>13</v>
      </c>
      <c r="D12" s="44">
        <v>11</v>
      </c>
      <c r="E12" s="44">
        <v>11</v>
      </c>
    </row>
    <row r="13" spans="1:5" ht="16.5" thickTop="1" thickBot="1" x14ac:dyDescent="0.3">
      <c r="A13" s="191"/>
      <c r="B13" s="45" t="s">
        <v>37</v>
      </c>
      <c r="C13" s="46">
        <v>33.200000000000003</v>
      </c>
      <c r="D13" s="46">
        <v>34.4</v>
      </c>
      <c r="E13" s="46">
        <v>34.4</v>
      </c>
    </row>
    <row r="14" spans="1:5" ht="16.5" thickTop="1" thickBot="1" x14ac:dyDescent="0.3">
      <c r="A14" s="47" t="s">
        <v>38</v>
      </c>
      <c r="B14" s="47"/>
      <c r="C14" s="48" t="s">
        <v>56</v>
      </c>
      <c r="D14" s="48" t="s">
        <v>39</v>
      </c>
      <c r="E14" s="48" t="s">
        <v>39</v>
      </c>
    </row>
    <row r="15" spans="1:5" ht="16.5" thickTop="1" thickBot="1" x14ac:dyDescent="0.3">
      <c r="C15" s="49"/>
      <c r="D15" s="49"/>
      <c r="E15" s="49"/>
    </row>
    <row r="16" spans="1:5" ht="16.5" thickTop="1" thickBot="1" x14ac:dyDescent="0.3">
      <c r="A16" s="192" t="s">
        <v>80</v>
      </c>
      <c r="B16" s="193"/>
      <c r="C16" s="50" t="s">
        <v>74</v>
      </c>
      <c r="D16" s="50" t="s">
        <v>75</v>
      </c>
      <c r="E16" s="50" t="s">
        <v>76</v>
      </c>
    </row>
    <row r="17" spans="1:5" ht="16.5" thickTop="1" thickBot="1" x14ac:dyDescent="0.3">
      <c r="A17" s="33" t="s">
        <v>77</v>
      </c>
      <c r="B17" s="33"/>
      <c r="C17" s="51">
        <v>43629</v>
      </c>
      <c r="D17" s="52">
        <v>43647</v>
      </c>
      <c r="E17" s="53"/>
    </row>
    <row r="18" spans="1:5" ht="16.5" thickTop="1" thickBot="1" x14ac:dyDescent="0.3">
      <c r="A18" s="36" t="s">
        <v>30</v>
      </c>
      <c r="B18" s="36"/>
      <c r="C18" s="194" t="s">
        <v>81</v>
      </c>
      <c r="D18" s="195"/>
      <c r="E18" s="196"/>
    </row>
    <row r="19" spans="1:5" ht="16.5" thickTop="1" thickBot="1" x14ac:dyDescent="0.3">
      <c r="A19" s="37" t="s">
        <v>32</v>
      </c>
      <c r="B19" s="37"/>
      <c r="C19" s="38">
        <v>30.3</v>
      </c>
      <c r="D19" s="39">
        <v>29.2</v>
      </c>
      <c r="E19" s="39">
        <v>28.2</v>
      </c>
    </row>
    <row r="20" spans="1:5" ht="16.5" thickTop="1" thickBot="1" x14ac:dyDescent="0.3">
      <c r="A20" s="40" t="s">
        <v>33</v>
      </c>
      <c r="B20" s="40"/>
      <c r="C20" s="41">
        <v>85.1</v>
      </c>
      <c r="D20" s="42">
        <v>81.8</v>
      </c>
      <c r="E20" s="42">
        <v>79</v>
      </c>
    </row>
    <row r="21" spans="1:5" ht="16.5" thickTop="1" thickBot="1" x14ac:dyDescent="0.3">
      <c r="A21" s="190" t="s">
        <v>34</v>
      </c>
      <c r="B21" s="43" t="s">
        <v>35</v>
      </c>
      <c r="C21" s="44">
        <v>35.700000000000003</v>
      </c>
      <c r="D21" s="44">
        <v>33.700000000000003</v>
      </c>
      <c r="E21" s="44">
        <v>32.200000000000003</v>
      </c>
    </row>
    <row r="22" spans="1:5" ht="16.5" thickTop="1" thickBot="1" x14ac:dyDescent="0.3">
      <c r="A22" s="190"/>
      <c r="B22" s="43" t="s">
        <v>36</v>
      </c>
      <c r="C22" s="44">
        <v>13</v>
      </c>
      <c r="D22" s="44">
        <v>12</v>
      </c>
      <c r="E22" s="44">
        <v>11</v>
      </c>
    </row>
    <row r="23" spans="1:5" ht="16.5" thickTop="1" thickBot="1" x14ac:dyDescent="0.3">
      <c r="A23" s="191"/>
      <c r="B23" s="45" t="s">
        <v>37</v>
      </c>
      <c r="C23" s="46">
        <v>30.4</v>
      </c>
      <c r="D23" s="46">
        <v>31.5</v>
      </c>
      <c r="E23" s="46">
        <v>32.299999999999997</v>
      </c>
    </row>
    <row r="24" spans="1:5" ht="16.5" thickTop="1" thickBot="1" x14ac:dyDescent="0.3">
      <c r="A24" s="47" t="s">
        <v>38</v>
      </c>
      <c r="B24" s="47"/>
      <c r="C24" s="48" t="s">
        <v>56</v>
      </c>
      <c r="D24" s="48" t="s">
        <v>39</v>
      </c>
      <c r="E24" s="48" t="s">
        <v>39</v>
      </c>
    </row>
    <row r="25" spans="1:5" ht="16.5" thickTop="1" thickBot="1" x14ac:dyDescent="0.3">
      <c r="C25" s="49"/>
      <c r="D25" s="49"/>
      <c r="E25" s="49"/>
    </row>
    <row r="26" spans="1:5" ht="16.5" thickTop="1" thickBot="1" x14ac:dyDescent="0.3">
      <c r="A26" s="192" t="s">
        <v>82</v>
      </c>
      <c r="B26" s="193"/>
      <c r="C26" s="50" t="s">
        <v>74</v>
      </c>
      <c r="D26" s="50" t="s">
        <v>75</v>
      </c>
      <c r="E26" s="50" t="s">
        <v>76</v>
      </c>
    </row>
    <row r="27" spans="1:5" ht="16.5" thickTop="1" thickBot="1" x14ac:dyDescent="0.3">
      <c r="A27" s="33" t="s">
        <v>77</v>
      </c>
      <c r="B27" s="33"/>
      <c r="C27" s="51">
        <v>43580</v>
      </c>
      <c r="D27" s="52">
        <v>43643</v>
      </c>
      <c r="E27" s="52">
        <v>43699</v>
      </c>
    </row>
    <row r="28" spans="1:5" ht="16.5" thickTop="1" thickBot="1" x14ac:dyDescent="0.3">
      <c r="A28" s="36" t="s">
        <v>30</v>
      </c>
      <c r="B28" s="36"/>
      <c r="C28" s="194" t="s">
        <v>83</v>
      </c>
      <c r="D28" s="195"/>
      <c r="E28" s="196"/>
    </row>
    <row r="29" spans="1:5" ht="16.5" thickTop="1" thickBot="1" x14ac:dyDescent="0.3">
      <c r="A29" s="37" t="s">
        <v>32</v>
      </c>
      <c r="B29" s="37"/>
      <c r="C29" s="38">
        <v>32.1</v>
      </c>
      <c r="D29" s="39">
        <v>32.4</v>
      </c>
      <c r="E29" s="39">
        <v>32.9</v>
      </c>
    </row>
    <row r="30" spans="1:5" ht="16.5" thickTop="1" thickBot="1" x14ac:dyDescent="0.3">
      <c r="A30" s="40" t="s">
        <v>33</v>
      </c>
      <c r="B30" s="40"/>
      <c r="C30" s="41">
        <v>101</v>
      </c>
      <c r="D30" s="42">
        <v>102.2</v>
      </c>
      <c r="E30" s="42">
        <v>103.8</v>
      </c>
    </row>
    <row r="31" spans="1:5" ht="16.5" thickTop="1" thickBot="1" x14ac:dyDescent="0.3">
      <c r="A31" s="191" t="s">
        <v>34</v>
      </c>
      <c r="B31" s="43" t="s">
        <v>35</v>
      </c>
      <c r="C31" s="44">
        <v>34.299999999999997</v>
      </c>
      <c r="D31" s="44">
        <v>33.4</v>
      </c>
      <c r="E31" s="44">
        <v>34.4</v>
      </c>
    </row>
    <row r="32" spans="1:5" ht="16.5" thickTop="1" thickBot="1" x14ac:dyDescent="0.3">
      <c r="A32" s="197"/>
      <c r="B32" s="43" t="s">
        <v>36</v>
      </c>
      <c r="C32" s="44">
        <v>15</v>
      </c>
      <c r="D32" s="44">
        <v>15</v>
      </c>
      <c r="E32" s="44">
        <v>15</v>
      </c>
    </row>
    <row r="33" spans="1:5" ht="16.5" thickTop="1" thickBot="1" x14ac:dyDescent="0.3">
      <c r="A33" s="198"/>
      <c r="B33" s="45" t="s">
        <v>37</v>
      </c>
      <c r="C33" s="46">
        <v>30.9</v>
      </c>
      <c r="D33" s="46">
        <v>31.5</v>
      </c>
      <c r="E33" s="46">
        <v>30.9</v>
      </c>
    </row>
    <row r="34" spans="1:5" ht="16.5" thickTop="1" thickBot="1" x14ac:dyDescent="0.3">
      <c r="A34" s="47" t="s">
        <v>38</v>
      </c>
      <c r="B34" s="47"/>
      <c r="C34" s="48" t="s">
        <v>56</v>
      </c>
      <c r="D34" s="48" t="s">
        <v>56</v>
      </c>
      <c r="E34" s="48" t="s">
        <v>56</v>
      </c>
    </row>
    <row r="35" spans="1:5" ht="16.5" thickTop="1" thickBot="1" x14ac:dyDescent="0.3">
      <c r="C35" s="49"/>
      <c r="D35" s="49"/>
      <c r="E35" s="49"/>
    </row>
    <row r="36" spans="1:5" ht="16.5" thickTop="1" thickBot="1" x14ac:dyDescent="0.3">
      <c r="A36" s="192" t="s">
        <v>22</v>
      </c>
      <c r="B36" s="193"/>
      <c r="C36" s="50" t="s">
        <v>74</v>
      </c>
      <c r="D36" s="50" t="s">
        <v>75</v>
      </c>
      <c r="E36" s="50" t="s">
        <v>76</v>
      </c>
    </row>
    <row r="37" spans="1:5" ht="16.5" thickTop="1" thickBot="1" x14ac:dyDescent="0.3">
      <c r="A37" s="33" t="s">
        <v>77</v>
      </c>
      <c r="B37" s="33"/>
      <c r="C37" s="51">
        <v>43566</v>
      </c>
      <c r="D37" s="52">
        <v>43629</v>
      </c>
      <c r="E37" s="52">
        <v>43685</v>
      </c>
    </row>
    <row r="38" spans="1:5" ht="16.5" thickTop="1" thickBot="1" x14ac:dyDescent="0.3">
      <c r="A38" s="36" t="s">
        <v>30</v>
      </c>
      <c r="B38" s="36"/>
      <c r="C38" s="194" t="s">
        <v>84</v>
      </c>
      <c r="D38" s="195"/>
      <c r="E38" s="196"/>
    </row>
    <row r="39" spans="1:5" ht="16.5" thickTop="1" thickBot="1" x14ac:dyDescent="0.3">
      <c r="A39" s="37" t="s">
        <v>32</v>
      </c>
      <c r="B39" s="37"/>
      <c r="C39" s="38">
        <v>36.299999999999997</v>
      </c>
      <c r="D39" s="39">
        <v>36.299999999999997</v>
      </c>
      <c r="E39" s="39">
        <v>36.700000000000003</v>
      </c>
    </row>
    <row r="40" spans="1:5" ht="16.5" thickTop="1" thickBot="1" x14ac:dyDescent="0.3">
      <c r="A40" s="40" t="s">
        <v>33</v>
      </c>
      <c r="B40" s="40"/>
      <c r="C40" s="41">
        <v>115</v>
      </c>
      <c r="D40" s="42">
        <v>115</v>
      </c>
      <c r="E40" s="42">
        <v>116.2</v>
      </c>
    </row>
    <row r="41" spans="1:5" ht="16.5" thickTop="1" thickBot="1" x14ac:dyDescent="0.3">
      <c r="A41" s="190" t="s">
        <v>34</v>
      </c>
      <c r="B41" s="43" t="s">
        <v>35</v>
      </c>
      <c r="C41" s="44">
        <v>38.9</v>
      </c>
      <c r="D41" s="44">
        <v>39.4</v>
      </c>
      <c r="E41" s="44">
        <v>38.299999999999997</v>
      </c>
    </row>
    <row r="42" spans="1:5" ht="16.5" thickTop="1" thickBot="1" x14ac:dyDescent="0.3">
      <c r="A42" s="190"/>
      <c r="B42" s="43" t="s">
        <v>36</v>
      </c>
      <c r="C42" s="44">
        <v>19</v>
      </c>
      <c r="D42" s="44">
        <v>19</v>
      </c>
      <c r="E42" s="44">
        <v>19</v>
      </c>
    </row>
    <row r="43" spans="1:5" ht="16.5" thickTop="1" thickBot="1" x14ac:dyDescent="0.3">
      <c r="A43" s="191"/>
      <c r="B43" s="45" t="s">
        <v>37</v>
      </c>
      <c r="C43" s="46">
        <v>28.1</v>
      </c>
      <c r="D43" s="46">
        <v>27.8</v>
      </c>
      <c r="E43" s="46">
        <v>28.5</v>
      </c>
    </row>
    <row r="44" spans="1:5" ht="16.5" thickTop="1" thickBot="1" x14ac:dyDescent="0.3">
      <c r="A44" s="47" t="s">
        <v>38</v>
      </c>
      <c r="B44" s="47"/>
      <c r="C44" s="48" t="s">
        <v>44</v>
      </c>
      <c r="D44" s="48" t="s">
        <v>44</v>
      </c>
      <c r="E44" s="48" t="s">
        <v>44</v>
      </c>
    </row>
    <row r="45" spans="1:5" ht="16.5" thickTop="1" thickBot="1" x14ac:dyDescent="0.3">
      <c r="C45" s="49"/>
      <c r="D45" s="49"/>
      <c r="E45" s="49"/>
    </row>
    <row r="46" spans="1:5" ht="16.5" thickTop="1" thickBot="1" x14ac:dyDescent="0.3">
      <c r="A46" s="192" t="s">
        <v>85</v>
      </c>
      <c r="B46" s="193"/>
      <c r="C46" s="50" t="s">
        <v>74</v>
      </c>
      <c r="D46" s="50" t="s">
        <v>75</v>
      </c>
      <c r="E46" s="50" t="s">
        <v>76</v>
      </c>
    </row>
    <row r="47" spans="1:5" ht="16.5" thickTop="1" thickBot="1" x14ac:dyDescent="0.3">
      <c r="A47" s="33" t="s">
        <v>77</v>
      </c>
      <c r="B47" s="33"/>
      <c r="C47" s="51">
        <v>43580</v>
      </c>
      <c r="D47" s="52">
        <v>43629</v>
      </c>
      <c r="E47" s="52">
        <v>43685</v>
      </c>
    </row>
    <row r="48" spans="1:5" ht="16.5" thickTop="1" thickBot="1" x14ac:dyDescent="0.3">
      <c r="A48" s="36" t="s">
        <v>30</v>
      </c>
      <c r="B48" s="36"/>
      <c r="C48" s="194" t="s">
        <v>86</v>
      </c>
      <c r="D48" s="195"/>
      <c r="E48" s="196"/>
    </row>
    <row r="49" spans="1:5" ht="16.5" thickTop="1" thickBot="1" x14ac:dyDescent="0.3">
      <c r="A49" s="37" t="s">
        <v>32</v>
      </c>
      <c r="B49" s="37"/>
      <c r="C49" s="38">
        <v>31.9</v>
      </c>
      <c r="D49" s="39">
        <v>31.4</v>
      </c>
      <c r="E49" s="39">
        <v>31.4</v>
      </c>
    </row>
    <row r="50" spans="1:5" ht="16.5" thickTop="1" thickBot="1" x14ac:dyDescent="0.3">
      <c r="A50" s="40" t="s">
        <v>33</v>
      </c>
      <c r="B50" s="40"/>
      <c r="C50" s="41">
        <v>90</v>
      </c>
      <c r="D50" s="42">
        <v>88.5</v>
      </c>
      <c r="E50" s="42">
        <v>88.5</v>
      </c>
    </row>
    <row r="51" spans="1:5" ht="16.5" thickTop="1" thickBot="1" x14ac:dyDescent="0.3">
      <c r="A51" s="190" t="s">
        <v>34</v>
      </c>
      <c r="B51" s="43" t="s">
        <v>35</v>
      </c>
      <c r="C51" s="44">
        <v>28.5</v>
      </c>
      <c r="D51" s="44">
        <v>28.1</v>
      </c>
      <c r="E51" s="44">
        <v>26.2</v>
      </c>
    </row>
    <row r="52" spans="1:5" ht="16.5" thickTop="1" thickBot="1" x14ac:dyDescent="0.3">
      <c r="A52" s="190"/>
      <c r="B52" s="43" t="s">
        <v>36</v>
      </c>
      <c r="C52" s="44">
        <v>17</v>
      </c>
      <c r="D52" s="44">
        <v>17</v>
      </c>
      <c r="E52" s="44">
        <v>17</v>
      </c>
    </row>
    <row r="53" spans="1:5" ht="16.5" thickTop="1" thickBot="1" x14ac:dyDescent="0.3">
      <c r="A53" s="191"/>
      <c r="B53" s="45" t="s">
        <v>37</v>
      </c>
      <c r="C53" s="46">
        <v>32.5</v>
      </c>
      <c r="D53" s="46">
        <v>32.700000000000003</v>
      </c>
      <c r="E53" s="46">
        <v>33.700000000000003</v>
      </c>
    </row>
    <row r="54" spans="1:5" ht="16.5" thickTop="1" thickBot="1" x14ac:dyDescent="0.3">
      <c r="A54" s="47" t="s">
        <v>38</v>
      </c>
      <c r="B54" s="47"/>
      <c r="C54" s="48" t="s">
        <v>56</v>
      </c>
      <c r="D54" s="48" t="s">
        <v>56</v>
      </c>
      <c r="E54" s="48" t="s">
        <v>56</v>
      </c>
    </row>
    <row r="55" spans="1:5" ht="16.5" thickTop="1" thickBot="1" x14ac:dyDescent="0.3">
      <c r="C55" s="49"/>
      <c r="D55" s="49"/>
      <c r="E55" s="49"/>
    </row>
    <row r="56" spans="1:5" ht="16.5" thickTop="1" thickBot="1" x14ac:dyDescent="0.3">
      <c r="A56" s="192" t="s">
        <v>87</v>
      </c>
      <c r="B56" s="193"/>
      <c r="C56" s="50" t="s">
        <v>74</v>
      </c>
      <c r="D56" s="50" t="s">
        <v>75</v>
      </c>
      <c r="E56" s="50" t="s">
        <v>76</v>
      </c>
    </row>
    <row r="57" spans="1:5" ht="16.5" thickTop="1" thickBot="1" x14ac:dyDescent="0.3">
      <c r="A57" s="33" t="s">
        <v>77</v>
      </c>
      <c r="B57" s="33"/>
      <c r="C57" s="51">
        <v>43566</v>
      </c>
      <c r="D57" s="52">
        <v>43643</v>
      </c>
      <c r="E57" s="52">
        <v>43699</v>
      </c>
    </row>
    <row r="58" spans="1:5" ht="16.5" thickTop="1" thickBot="1" x14ac:dyDescent="0.3">
      <c r="A58" s="36" t="s">
        <v>30</v>
      </c>
      <c r="B58" s="36"/>
      <c r="C58" s="194" t="s">
        <v>88</v>
      </c>
      <c r="D58" s="195"/>
      <c r="E58" s="196"/>
    </row>
    <row r="59" spans="1:5" ht="16.5" thickTop="1" thickBot="1" x14ac:dyDescent="0.3">
      <c r="A59" s="37" t="s">
        <v>32</v>
      </c>
      <c r="B59" s="37"/>
      <c r="C59" s="38">
        <v>31.2</v>
      </c>
      <c r="D59" s="39">
        <v>31.2</v>
      </c>
      <c r="E59" s="39">
        <v>30.9</v>
      </c>
    </row>
    <row r="60" spans="1:5" ht="16.5" thickTop="1" thickBot="1" x14ac:dyDescent="0.3">
      <c r="A60" s="40" t="s">
        <v>33</v>
      </c>
      <c r="B60" s="40"/>
      <c r="C60" s="41">
        <v>100.5</v>
      </c>
      <c r="D60" s="42">
        <v>100.4</v>
      </c>
      <c r="E60" s="42">
        <v>99.6</v>
      </c>
    </row>
    <row r="61" spans="1:5" ht="16.5" thickTop="1" thickBot="1" x14ac:dyDescent="0.3">
      <c r="A61" s="190" t="s">
        <v>34</v>
      </c>
      <c r="B61" s="43" t="s">
        <v>35</v>
      </c>
      <c r="C61" s="44">
        <v>30.9</v>
      </c>
      <c r="D61" s="44">
        <v>30.4</v>
      </c>
      <c r="E61" s="44">
        <v>29.9</v>
      </c>
    </row>
    <row r="62" spans="1:5" ht="16.5" thickTop="1" thickBot="1" x14ac:dyDescent="0.3">
      <c r="A62" s="190"/>
      <c r="B62" s="43" t="s">
        <v>36</v>
      </c>
      <c r="C62" s="44">
        <v>13</v>
      </c>
      <c r="D62" s="44">
        <v>13</v>
      </c>
      <c r="E62" s="44">
        <v>13</v>
      </c>
    </row>
    <row r="63" spans="1:5" ht="16.5" thickTop="1" thickBot="1" x14ac:dyDescent="0.3">
      <c r="A63" s="191"/>
      <c r="B63" s="45" t="s">
        <v>37</v>
      </c>
      <c r="C63" s="46">
        <v>33</v>
      </c>
      <c r="D63" s="46">
        <v>33.299999999999997</v>
      </c>
      <c r="E63" s="46">
        <v>33.5</v>
      </c>
    </row>
    <row r="64" spans="1:5" ht="16.5" thickTop="1" thickBot="1" x14ac:dyDescent="0.3">
      <c r="A64" s="47" t="s">
        <v>38</v>
      </c>
      <c r="B64" s="47"/>
      <c r="C64" s="48" t="s">
        <v>56</v>
      </c>
      <c r="D64" s="48" t="s">
        <v>56</v>
      </c>
      <c r="E64" s="48" t="s">
        <v>56</v>
      </c>
    </row>
    <row r="65" spans="1:5" ht="16.5" thickTop="1" thickBot="1" x14ac:dyDescent="0.3">
      <c r="C65" s="49"/>
      <c r="D65" s="49"/>
      <c r="E65" s="49"/>
    </row>
    <row r="66" spans="1:5" ht="16.5" thickTop="1" thickBot="1" x14ac:dyDescent="0.3">
      <c r="A66" s="192" t="s">
        <v>89</v>
      </c>
      <c r="B66" s="193"/>
      <c r="C66" s="50" t="s">
        <v>74</v>
      </c>
      <c r="D66" s="50" t="s">
        <v>75</v>
      </c>
      <c r="E66" s="50" t="s">
        <v>76</v>
      </c>
    </row>
    <row r="67" spans="1:5" ht="16.5" thickTop="1" thickBot="1" x14ac:dyDescent="0.3">
      <c r="A67" s="33" t="s">
        <v>77</v>
      </c>
      <c r="B67" s="33"/>
      <c r="C67" s="51">
        <v>43587</v>
      </c>
      <c r="D67" s="52">
        <v>43643</v>
      </c>
      <c r="E67" s="52">
        <v>43699</v>
      </c>
    </row>
    <row r="68" spans="1:5" ht="16.5" thickTop="1" thickBot="1" x14ac:dyDescent="0.3">
      <c r="A68" s="36" t="s">
        <v>30</v>
      </c>
      <c r="B68" s="36"/>
      <c r="C68" s="194" t="s">
        <v>90</v>
      </c>
      <c r="D68" s="195"/>
      <c r="E68" s="196"/>
    </row>
    <row r="69" spans="1:5" ht="16.5" thickTop="1" thickBot="1" x14ac:dyDescent="0.3">
      <c r="A69" s="37" t="s">
        <v>32</v>
      </c>
      <c r="B69" s="37"/>
      <c r="C69" s="38">
        <v>32.5</v>
      </c>
      <c r="D69" s="39">
        <v>32.5</v>
      </c>
      <c r="E69" s="39">
        <v>32.5</v>
      </c>
    </row>
    <row r="70" spans="1:5" ht="16.5" thickTop="1" thickBot="1" x14ac:dyDescent="0.3">
      <c r="A70" s="40" t="s">
        <v>33</v>
      </c>
      <c r="B70" s="40"/>
      <c r="C70" s="41">
        <v>95.7</v>
      </c>
      <c r="D70" s="42">
        <v>95.6</v>
      </c>
      <c r="E70" s="42">
        <v>95.5</v>
      </c>
    </row>
    <row r="71" spans="1:5" ht="16.5" thickTop="1" thickBot="1" x14ac:dyDescent="0.3">
      <c r="A71" s="190" t="s">
        <v>34</v>
      </c>
      <c r="B71" s="43" t="s">
        <v>35</v>
      </c>
      <c r="C71" s="44">
        <v>36.299999999999997</v>
      </c>
      <c r="D71" s="44">
        <v>33.9</v>
      </c>
      <c r="E71" s="44">
        <v>34.6</v>
      </c>
    </row>
    <row r="72" spans="1:5" ht="16.5" thickTop="1" thickBot="1" x14ac:dyDescent="0.3">
      <c r="A72" s="190"/>
      <c r="B72" s="43" t="s">
        <v>36</v>
      </c>
      <c r="C72" s="44">
        <v>17</v>
      </c>
      <c r="D72" s="44">
        <v>16</v>
      </c>
      <c r="E72" s="44">
        <v>16</v>
      </c>
    </row>
    <row r="73" spans="1:5" ht="16.5" thickTop="1" thickBot="1" x14ac:dyDescent="0.3">
      <c r="A73" s="191"/>
      <c r="B73" s="45" t="s">
        <v>37</v>
      </c>
      <c r="C73" s="46">
        <v>29.5</v>
      </c>
      <c r="D73" s="46">
        <v>31</v>
      </c>
      <c r="E73" s="46">
        <v>30.6</v>
      </c>
    </row>
    <row r="74" spans="1:5" ht="16.5" thickTop="1" thickBot="1" x14ac:dyDescent="0.3">
      <c r="A74" s="47" t="s">
        <v>38</v>
      </c>
      <c r="B74" s="47"/>
      <c r="C74" s="48" t="s">
        <v>56</v>
      </c>
      <c r="D74" s="48" t="s">
        <v>56</v>
      </c>
      <c r="E74" s="48" t="s">
        <v>56</v>
      </c>
    </row>
    <row r="75" spans="1:5" ht="16.5" thickTop="1" thickBot="1" x14ac:dyDescent="0.3">
      <c r="C75" s="49"/>
      <c r="D75" s="49"/>
      <c r="E75" s="49"/>
    </row>
    <row r="76" spans="1:5" ht="16.5" thickTop="1" thickBot="1" x14ac:dyDescent="0.3">
      <c r="A76" s="192" t="s">
        <v>91</v>
      </c>
      <c r="B76" s="193"/>
      <c r="C76" s="50" t="s">
        <v>74</v>
      </c>
      <c r="D76" s="50" t="s">
        <v>75</v>
      </c>
      <c r="E76" s="50" t="s">
        <v>76</v>
      </c>
    </row>
    <row r="77" spans="1:5" ht="16.5" thickTop="1" thickBot="1" x14ac:dyDescent="0.3">
      <c r="A77" s="33" t="s">
        <v>77</v>
      </c>
      <c r="B77" s="33"/>
      <c r="C77" s="51">
        <v>43622</v>
      </c>
      <c r="D77" s="52">
        <v>43650</v>
      </c>
      <c r="E77" s="52">
        <v>43706</v>
      </c>
    </row>
    <row r="78" spans="1:5" ht="16.5" thickTop="1" thickBot="1" x14ac:dyDescent="0.3">
      <c r="A78" s="36" t="s">
        <v>30</v>
      </c>
      <c r="B78" s="36"/>
      <c r="C78" s="194" t="s">
        <v>92</v>
      </c>
      <c r="D78" s="195"/>
      <c r="E78" s="196"/>
    </row>
    <row r="79" spans="1:5" ht="16.5" thickTop="1" thickBot="1" x14ac:dyDescent="0.3">
      <c r="A79" s="37" t="s">
        <v>32</v>
      </c>
      <c r="B79" s="37"/>
      <c r="C79" s="38">
        <v>37.700000000000003</v>
      </c>
      <c r="D79" s="39">
        <v>37.299999999999997</v>
      </c>
      <c r="E79" s="39">
        <v>36.4</v>
      </c>
    </row>
    <row r="80" spans="1:5" ht="16.5" thickTop="1" thickBot="1" x14ac:dyDescent="0.3">
      <c r="A80" s="40" t="s">
        <v>33</v>
      </c>
      <c r="B80" s="40"/>
      <c r="C80" s="41">
        <v>112.2</v>
      </c>
      <c r="D80" s="42">
        <v>110.9</v>
      </c>
      <c r="E80" s="42">
        <v>108.4</v>
      </c>
    </row>
    <row r="81" spans="1:5" ht="16.5" thickTop="1" thickBot="1" x14ac:dyDescent="0.3">
      <c r="A81" s="190" t="s">
        <v>34</v>
      </c>
      <c r="B81" s="43" t="s">
        <v>35</v>
      </c>
      <c r="C81" s="44">
        <v>39.4</v>
      </c>
      <c r="D81" s="44">
        <v>38.799999999999997</v>
      </c>
      <c r="E81" s="44">
        <v>38.200000000000003</v>
      </c>
    </row>
    <row r="82" spans="1:5" ht="16.5" thickTop="1" thickBot="1" x14ac:dyDescent="0.3">
      <c r="A82" s="190"/>
      <c r="B82" s="43" t="s">
        <v>36</v>
      </c>
      <c r="C82" s="44">
        <v>24</v>
      </c>
      <c r="D82" s="44">
        <v>23</v>
      </c>
      <c r="E82" s="44">
        <v>22</v>
      </c>
    </row>
    <row r="83" spans="1:5" ht="16.5" thickTop="1" thickBot="1" x14ac:dyDescent="0.3">
      <c r="A83" s="191"/>
      <c r="B83" s="45" t="s">
        <v>37</v>
      </c>
      <c r="C83" s="46">
        <v>26.5</v>
      </c>
      <c r="D83" s="46">
        <v>26.9</v>
      </c>
      <c r="E83" s="46">
        <v>27.2</v>
      </c>
    </row>
    <row r="84" spans="1:5" ht="16.5" thickTop="1" thickBot="1" x14ac:dyDescent="0.3">
      <c r="A84" s="47" t="s">
        <v>38</v>
      </c>
      <c r="B84" s="47"/>
      <c r="C84" s="48" t="s">
        <v>44</v>
      </c>
      <c r="D84" s="48" t="s">
        <v>44</v>
      </c>
      <c r="E84" s="48" t="s">
        <v>44</v>
      </c>
    </row>
    <row r="85" spans="1:5" ht="16.5" thickTop="1" thickBot="1" x14ac:dyDescent="0.3">
      <c r="C85" s="49"/>
      <c r="D85" s="49"/>
      <c r="E85" s="49"/>
    </row>
    <row r="86" spans="1:5" ht="16.5" thickTop="1" thickBot="1" x14ac:dyDescent="0.3">
      <c r="A86" s="192" t="s">
        <v>93</v>
      </c>
      <c r="B86" s="193"/>
      <c r="C86" s="50" t="s">
        <v>74</v>
      </c>
      <c r="D86" s="50" t="s">
        <v>75</v>
      </c>
      <c r="E86" s="50" t="s">
        <v>76</v>
      </c>
    </row>
    <row r="87" spans="1:5" ht="16.5" thickTop="1" thickBot="1" x14ac:dyDescent="0.3">
      <c r="A87" s="33" t="s">
        <v>77</v>
      </c>
      <c r="B87" s="33"/>
      <c r="C87" s="51">
        <v>43566</v>
      </c>
      <c r="D87" s="52">
        <v>43622</v>
      </c>
      <c r="E87" s="52">
        <v>43685</v>
      </c>
    </row>
    <row r="88" spans="1:5" ht="16.5" thickTop="1" thickBot="1" x14ac:dyDescent="0.3">
      <c r="A88" s="36" t="s">
        <v>30</v>
      </c>
      <c r="B88" s="36"/>
      <c r="C88" s="199" t="s">
        <v>94</v>
      </c>
      <c r="D88" s="200"/>
      <c r="E88" s="201"/>
    </row>
    <row r="89" spans="1:5" ht="16.5" thickTop="1" thickBot="1" x14ac:dyDescent="0.3">
      <c r="A89" s="37" t="s">
        <v>32</v>
      </c>
      <c r="B89" s="37"/>
      <c r="C89" s="38">
        <v>32.4</v>
      </c>
      <c r="D89" s="39">
        <v>31.9</v>
      </c>
      <c r="E89" s="39">
        <v>32.5</v>
      </c>
    </row>
    <row r="90" spans="1:5" ht="16.5" thickTop="1" thickBot="1" x14ac:dyDescent="0.3">
      <c r="A90" s="40" t="s">
        <v>33</v>
      </c>
      <c r="B90" s="40"/>
      <c r="C90" s="41">
        <v>93.2</v>
      </c>
      <c r="D90" s="42">
        <v>91.7</v>
      </c>
      <c r="E90" s="42">
        <v>93.4</v>
      </c>
    </row>
    <row r="91" spans="1:5" ht="16.5" thickTop="1" thickBot="1" x14ac:dyDescent="0.3">
      <c r="A91" s="190" t="s">
        <v>34</v>
      </c>
      <c r="B91" s="43" t="s">
        <v>35</v>
      </c>
      <c r="C91" s="44">
        <v>33.200000000000003</v>
      </c>
      <c r="D91" s="44">
        <v>31.2</v>
      </c>
      <c r="E91" s="44">
        <v>31.7</v>
      </c>
    </row>
    <row r="92" spans="1:5" ht="16.5" thickTop="1" thickBot="1" x14ac:dyDescent="0.3">
      <c r="A92" s="190"/>
      <c r="B92" s="43" t="s">
        <v>36</v>
      </c>
      <c r="C92" s="44">
        <v>15</v>
      </c>
      <c r="D92" s="44">
        <v>15</v>
      </c>
      <c r="E92" s="44">
        <v>15</v>
      </c>
    </row>
    <row r="93" spans="1:5" ht="16.5" thickTop="1" thickBot="1" x14ac:dyDescent="0.3">
      <c r="A93" s="191"/>
      <c r="B93" s="45" t="s">
        <v>37</v>
      </c>
      <c r="C93" s="46">
        <v>32</v>
      </c>
      <c r="D93" s="46">
        <v>33.1</v>
      </c>
      <c r="E93" s="46">
        <v>32.799999999999997</v>
      </c>
    </row>
    <row r="94" spans="1:5" ht="16.5" thickTop="1" thickBot="1" x14ac:dyDescent="0.3">
      <c r="A94" s="47" t="s">
        <v>38</v>
      </c>
      <c r="B94" s="47"/>
      <c r="C94" s="48" t="s">
        <v>56</v>
      </c>
      <c r="D94" s="48" t="s">
        <v>56</v>
      </c>
      <c r="E94" s="48" t="s">
        <v>56</v>
      </c>
    </row>
    <row r="95" spans="1:5" ht="15.75" thickTop="1" x14ac:dyDescent="0.25"/>
  </sheetData>
  <mergeCells count="27">
    <mergeCell ref="A86:B86"/>
    <mergeCell ref="C88:E88"/>
    <mergeCell ref="A91:A93"/>
    <mergeCell ref="A66:B66"/>
    <mergeCell ref="C68:E68"/>
    <mergeCell ref="A71:A73"/>
    <mergeCell ref="A76:B76"/>
    <mergeCell ref="C78:E78"/>
    <mergeCell ref="A81:A83"/>
    <mergeCell ref="A61:A63"/>
    <mergeCell ref="A26:B26"/>
    <mergeCell ref="C28:E28"/>
    <mergeCell ref="A31:A33"/>
    <mergeCell ref="A36:B36"/>
    <mergeCell ref="C38:E38"/>
    <mergeCell ref="A41:A43"/>
    <mergeCell ref="A46:B46"/>
    <mergeCell ref="C48:E48"/>
    <mergeCell ref="A51:A53"/>
    <mergeCell ref="A56:B56"/>
    <mergeCell ref="C58:E58"/>
    <mergeCell ref="A21:A23"/>
    <mergeCell ref="A6:B6"/>
    <mergeCell ref="C8:E8"/>
    <mergeCell ref="A11:A13"/>
    <mergeCell ref="A16:B16"/>
    <mergeCell ref="C18:E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opLeftCell="A13" workbookViewId="0">
      <selection activeCell="I13" sqref="I13"/>
    </sheetView>
  </sheetViews>
  <sheetFormatPr baseColWidth="10" defaultRowHeight="15" x14ac:dyDescent="0.25"/>
  <cols>
    <col min="2" max="2" width="36.42578125" customWidth="1"/>
    <col min="7" max="7" width="14.140625" customWidth="1"/>
  </cols>
  <sheetData>
    <row r="2" spans="2:10" x14ac:dyDescent="0.25">
      <c r="B2" s="61" t="s">
        <v>23</v>
      </c>
      <c r="C2" s="61" t="s">
        <v>16</v>
      </c>
      <c r="D2" s="61" t="s">
        <v>95</v>
      </c>
      <c r="E2" s="61" t="s">
        <v>96</v>
      </c>
      <c r="F2" s="61" t="s">
        <v>97</v>
      </c>
      <c r="G2" s="75" t="s">
        <v>100</v>
      </c>
      <c r="J2" s="55"/>
    </row>
    <row r="3" spans="2:10" x14ac:dyDescent="0.25">
      <c r="B3" s="56" t="s">
        <v>98</v>
      </c>
      <c r="C3" s="68">
        <v>26.2</v>
      </c>
      <c r="D3" s="69"/>
      <c r="E3" s="69"/>
      <c r="F3" s="69"/>
    </row>
    <row r="4" spans="2:10" x14ac:dyDescent="0.25">
      <c r="B4" s="56" t="s">
        <v>40</v>
      </c>
      <c r="C4" s="68">
        <v>29.9</v>
      </c>
      <c r="D4" s="69"/>
      <c r="E4" s="69"/>
      <c r="F4" s="69"/>
    </row>
    <row r="5" spans="2:10" x14ac:dyDescent="0.25">
      <c r="B5" s="56" t="s">
        <v>42</v>
      </c>
      <c r="C5" s="68">
        <v>38</v>
      </c>
      <c r="D5" s="69"/>
      <c r="E5" s="69"/>
      <c r="F5" s="69"/>
    </row>
    <row r="6" spans="2:10" x14ac:dyDescent="0.25">
      <c r="B6" s="56" t="s">
        <v>45</v>
      </c>
      <c r="C6" s="68">
        <v>27.5</v>
      </c>
      <c r="D6" s="69"/>
      <c r="E6" s="69"/>
      <c r="F6" s="69"/>
    </row>
    <row r="7" spans="2:10" x14ac:dyDescent="0.25">
      <c r="B7" s="56" t="s">
        <v>47</v>
      </c>
      <c r="C7" s="68">
        <v>32.700000000000003</v>
      </c>
      <c r="D7" s="69"/>
      <c r="E7" s="69"/>
      <c r="F7" s="69"/>
    </row>
    <row r="8" spans="2:10" x14ac:dyDescent="0.25">
      <c r="B8" s="56" t="s">
        <v>50</v>
      </c>
      <c r="C8" s="68">
        <v>28.6</v>
      </c>
      <c r="D8" s="70">
        <v>29.3</v>
      </c>
      <c r="E8" s="69"/>
      <c r="F8" s="69"/>
      <c r="G8" s="54">
        <f>AVERAGE(C8:D8)</f>
        <v>28.950000000000003</v>
      </c>
    </row>
    <row r="9" spans="2:10" x14ac:dyDescent="0.25">
      <c r="B9" s="56" t="s">
        <v>53</v>
      </c>
      <c r="C9" s="68">
        <v>34.1</v>
      </c>
      <c r="D9" s="70">
        <v>32.9</v>
      </c>
      <c r="E9" s="69"/>
      <c r="F9" s="69"/>
      <c r="G9" s="54">
        <f t="shared" ref="G9:G16" si="0">AVERAGE(C9:D9)</f>
        <v>33.5</v>
      </c>
    </row>
    <row r="10" spans="2:10" x14ac:dyDescent="0.25">
      <c r="B10" s="56" t="s">
        <v>57</v>
      </c>
      <c r="C10" s="68">
        <v>33.5</v>
      </c>
      <c r="D10" s="70">
        <v>32.9</v>
      </c>
      <c r="E10" s="69"/>
      <c r="F10" s="69"/>
      <c r="G10" s="54">
        <f t="shared" si="0"/>
        <v>33.200000000000003</v>
      </c>
    </row>
    <row r="11" spans="2:10" x14ac:dyDescent="0.25">
      <c r="B11" s="56" t="s">
        <v>59</v>
      </c>
      <c r="C11" s="68">
        <v>32.5</v>
      </c>
      <c r="D11" s="70">
        <v>30.7</v>
      </c>
      <c r="E11" s="69"/>
      <c r="F11" s="69"/>
      <c r="G11" s="54">
        <f t="shared" si="0"/>
        <v>31.6</v>
      </c>
    </row>
    <row r="12" spans="2:10" x14ac:dyDescent="0.25">
      <c r="B12" s="56" t="s">
        <v>61</v>
      </c>
      <c r="C12" s="68">
        <v>32.6</v>
      </c>
      <c r="D12" s="72">
        <v>32.9</v>
      </c>
      <c r="E12" s="69"/>
      <c r="F12" s="69"/>
      <c r="G12" s="54">
        <f t="shared" si="0"/>
        <v>32.75</v>
      </c>
    </row>
    <row r="13" spans="2:10" x14ac:dyDescent="0.25">
      <c r="B13" s="56" t="s">
        <v>63</v>
      </c>
      <c r="C13" s="68">
        <v>34.700000000000003</v>
      </c>
      <c r="D13" s="72">
        <v>34.5</v>
      </c>
      <c r="E13" s="69"/>
      <c r="F13" s="69"/>
      <c r="G13" s="54">
        <f t="shared" si="0"/>
        <v>34.6</v>
      </c>
      <c r="I13" s="67"/>
    </row>
    <row r="14" spans="2:10" x14ac:dyDescent="0.25">
      <c r="B14" s="56" t="s">
        <v>65</v>
      </c>
      <c r="C14" s="68">
        <v>35.299999999999997</v>
      </c>
      <c r="D14" s="72">
        <v>33.299999999999997</v>
      </c>
      <c r="E14" s="69"/>
      <c r="F14" s="69"/>
      <c r="G14" s="54">
        <f t="shared" si="0"/>
        <v>34.299999999999997</v>
      </c>
    </row>
    <row r="15" spans="2:10" x14ac:dyDescent="0.25">
      <c r="B15" s="56" t="s">
        <v>99</v>
      </c>
      <c r="C15" s="68">
        <v>36.700000000000003</v>
      </c>
      <c r="D15" s="72">
        <v>35.700000000000003</v>
      </c>
      <c r="E15" s="69"/>
      <c r="F15" s="69"/>
      <c r="G15" s="54">
        <f t="shared" si="0"/>
        <v>36.200000000000003</v>
      </c>
    </row>
    <row r="16" spans="2:10" x14ac:dyDescent="0.25">
      <c r="B16" s="56" t="s">
        <v>70</v>
      </c>
      <c r="C16" s="68">
        <v>31.7</v>
      </c>
      <c r="D16" s="72">
        <v>30.4</v>
      </c>
      <c r="E16" s="69"/>
      <c r="F16" s="69"/>
      <c r="G16" s="54">
        <f t="shared" si="0"/>
        <v>31.049999999999997</v>
      </c>
    </row>
    <row r="17" spans="2:11" x14ac:dyDescent="0.25">
      <c r="B17" s="8" t="s">
        <v>73</v>
      </c>
      <c r="C17" s="63">
        <v>30.3</v>
      </c>
      <c r="D17" s="65">
        <v>28.7</v>
      </c>
      <c r="E17" s="66">
        <v>28.4</v>
      </c>
      <c r="F17" s="66"/>
      <c r="G17" s="54">
        <f>AVERAGE(C17:E17)</f>
        <v>29.133333333333336</v>
      </c>
      <c r="H17" s="54"/>
      <c r="I17" s="62"/>
      <c r="J17" s="62"/>
      <c r="K17" s="62"/>
    </row>
    <row r="18" spans="2:11" x14ac:dyDescent="0.25">
      <c r="B18" s="8" t="s">
        <v>80</v>
      </c>
      <c r="C18" s="64">
        <v>30.3</v>
      </c>
      <c r="D18" s="66">
        <v>29.2</v>
      </c>
      <c r="E18" s="66">
        <v>28.2</v>
      </c>
      <c r="F18" s="66"/>
      <c r="G18" s="54">
        <f t="shared" ref="G18:G25" si="1">AVERAGE(C18:E18)</f>
        <v>29.233333333333334</v>
      </c>
      <c r="H18" s="54"/>
      <c r="I18" s="62"/>
      <c r="J18" s="62"/>
      <c r="K18" s="62"/>
    </row>
    <row r="19" spans="2:11" x14ac:dyDescent="0.25">
      <c r="B19" s="8" t="s">
        <v>82</v>
      </c>
      <c r="C19" s="64">
        <v>32.1</v>
      </c>
      <c r="D19" s="66">
        <v>32.4</v>
      </c>
      <c r="E19" s="66">
        <v>32.9</v>
      </c>
      <c r="F19" s="66"/>
      <c r="G19" s="54">
        <f t="shared" si="1"/>
        <v>32.466666666666669</v>
      </c>
      <c r="H19" s="54"/>
      <c r="I19" s="62"/>
      <c r="J19" s="62"/>
      <c r="K19" s="62"/>
    </row>
    <row r="20" spans="2:11" x14ac:dyDescent="0.25">
      <c r="B20" s="8" t="s">
        <v>22</v>
      </c>
      <c r="C20" s="64">
        <v>36.299999999999997</v>
      </c>
      <c r="D20" s="66">
        <v>36.299999999999997</v>
      </c>
      <c r="E20" s="66">
        <v>36.700000000000003</v>
      </c>
      <c r="F20" s="66"/>
      <c r="G20" s="54">
        <f t="shared" si="1"/>
        <v>36.43333333333333</v>
      </c>
      <c r="H20" s="54"/>
      <c r="I20" s="62"/>
      <c r="J20" s="62"/>
      <c r="K20" s="62"/>
    </row>
    <row r="21" spans="2:11" x14ac:dyDescent="0.25">
      <c r="B21" s="8" t="s">
        <v>85</v>
      </c>
      <c r="C21" s="64">
        <v>31.9</v>
      </c>
      <c r="D21" s="66">
        <v>31.4</v>
      </c>
      <c r="E21" s="66">
        <v>31.4</v>
      </c>
      <c r="F21" s="66"/>
      <c r="G21" s="54">
        <f t="shared" si="1"/>
        <v>31.566666666666663</v>
      </c>
      <c r="H21" s="54"/>
      <c r="I21" s="62"/>
      <c r="J21" s="62"/>
      <c r="K21" s="62"/>
    </row>
    <row r="22" spans="2:11" x14ac:dyDescent="0.25">
      <c r="B22" s="8" t="s">
        <v>87</v>
      </c>
      <c r="C22" s="64">
        <v>31.2</v>
      </c>
      <c r="D22" s="66">
        <v>31.2</v>
      </c>
      <c r="E22" s="66">
        <v>30.9</v>
      </c>
      <c r="F22" s="66"/>
      <c r="G22" s="54">
        <f t="shared" si="1"/>
        <v>31.099999999999998</v>
      </c>
      <c r="H22" s="54"/>
      <c r="I22" s="62"/>
      <c r="J22" s="62"/>
      <c r="K22" s="62"/>
    </row>
    <row r="23" spans="2:11" x14ac:dyDescent="0.25">
      <c r="B23" s="8" t="s">
        <v>89</v>
      </c>
      <c r="C23" s="64">
        <v>32.5</v>
      </c>
      <c r="D23" s="66">
        <v>32.5</v>
      </c>
      <c r="E23" s="66">
        <v>32.5</v>
      </c>
      <c r="F23" s="66"/>
      <c r="G23" s="54">
        <f t="shared" si="1"/>
        <v>32.5</v>
      </c>
      <c r="H23" s="54"/>
      <c r="I23" s="62"/>
      <c r="J23" s="62"/>
      <c r="K23" s="62"/>
    </row>
    <row r="24" spans="2:11" x14ac:dyDescent="0.25">
      <c r="B24" s="8" t="s">
        <v>91</v>
      </c>
      <c r="C24" s="64">
        <v>37.700000000000003</v>
      </c>
      <c r="D24" s="66">
        <v>37.299999999999997</v>
      </c>
      <c r="E24" s="66">
        <v>36.4</v>
      </c>
      <c r="F24" s="66"/>
      <c r="G24" s="54">
        <f t="shared" si="1"/>
        <v>37.133333333333333</v>
      </c>
      <c r="H24" s="54"/>
      <c r="I24" s="62"/>
      <c r="J24" s="62"/>
      <c r="K24" s="62"/>
    </row>
    <row r="25" spans="2:11" x14ac:dyDescent="0.25">
      <c r="B25" s="8" t="s">
        <v>93</v>
      </c>
      <c r="C25" s="64">
        <v>32.4</v>
      </c>
      <c r="D25" s="66">
        <v>31.9</v>
      </c>
      <c r="E25" s="66">
        <v>32.5</v>
      </c>
      <c r="F25" s="66"/>
      <c r="G25" s="54">
        <f t="shared" si="1"/>
        <v>32.266666666666666</v>
      </c>
      <c r="H25" s="54"/>
      <c r="I25" s="62"/>
      <c r="J25" s="62"/>
      <c r="K25" s="62"/>
    </row>
    <row r="26" spans="2:11" x14ac:dyDescent="0.25">
      <c r="C26" s="74">
        <f>AVERAGE(C3:C25)</f>
        <v>32.552173913043482</v>
      </c>
      <c r="D26" s="74">
        <f t="shared" ref="D26:E26" si="2">AVERAGE(D3:D25)</f>
        <v>32.416666666666657</v>
      </c>
      <c r="E26" s="74">
        <f t="shared" si="2"/>
        <v>32.211111111111109</v>
      </c>
      <c r="F26" s="71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IMC PORCENTAJE</vt:lpstr>
      <vt:lpstr>IMC POR PERSONA</vt:lpstr>
      <vt:lpstr>CONSULTA</vt:lpstr>
      <vt:lpstr>1 CONTROL</vt:lpstr>
      <vt:lpstr>2 CONTROL</vt:lpstr>
      <vt:lpstr>CONCLUSION</vt:lpstr>
      <vt:lpstr>INDICADOR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2020-02-20T15:15:05Z</dcterms:modified>
</cp:coreProperties>
</file>