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_rels/sheet24.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Spells" sheetId="2" state="visible" r:id="rId3"/>
    <sheet name="Spell systemisation" sheetId="3" state="visible" r:id="rId4"/>
    <sheet name="Spell dictionnary" sheetId="4" state="visible" r:id="rId5"/>
    <sheet name="Spells by components" sheetId="5" state="visible" r:id="rId6"/>
    <sheet name="Spell components refine" sheetId="6" state="visible" r:id="rId7"/>
    <sheet name="Spells compnents" sheetId="7" state="visible" r:id="rId8"/>
    <sheet name="Gods" sheetId="8" state="visible" r:id="rId9"/>
    <sheet name="Skills grouping" sheetId="9" state="visible" r:id="rId10"/>
    <sheet name="Skill Checks" sheetId="10" state="visible" r:id="rId11"/>
    <sheet name="Combat" sheetId="11" state="visible" r:id="rId12"/>
    <sheet name="Combat Special Moves and Modifiers" sheetId="12" state="visible" r:id="rId13"/>
    <sheet name="Damage and Injuries" sheetId="13" state="visible" r:id="rId14"/>
    <sheet name="Races Overview" sheetId="14" state="visible" r:id="rId15"/>
    <sheet name="Traits Brainstorm" sheetId="15" state="visible" r:id="rId16"/>
    <sheet name="History Cost" sheetId="16" state="visible" r:id="rId17"/>
    <sheet name="Racial relation" sheetId="17" state="visible" r:id="rId18"/>
    <sheet name="Features" sheetId="18" state="visible" r:id="rId19"/>
    <sheet name="Background detail" sheetId="19" state="visible" r:id="rId20"/>
    <sheet name="Occupation list" sheetId="20" state="visible" r:id="rId21"/>
    <sheet name="Background brainstorm" sheetId="21" state="visible" r:id="rId22"/>
    <sheet name="Money" sheetId="22" state="visible" r:id="rId23"/>
    <sheet name="Weapons example" sheetId="23" state="visible" r:id="rId24"/>
    <sheet name="Weapon Damage" sheetId="24" state="visible" r:id="rId25"/>
    <sheet name="Armour example" sheetId="25" state="visible" r:id="rId26"/>
    <sheet name="Money brainstorm" sheetId="26" state="visible" r:id="rId2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<sst xmlns="http://schemas.openxmlformats.org/spreadsheetml/2006/main" count="5248" uniqueCount="2445">
  <si>
    <t xml:space="preserve">Game Summary</t>
  </si>
  <si>
    <t xml:space="preserve">This is a summary of the basic rules.</t>
  </si>
  <si>
    <t xml:space="preserve">Basic Dice Mechanics</t>
  </si>
  <si>
    <t xml:space="preserve">The game use a dice-pool system.
The number of dice is determined by the rank of the skill tested (+1).
The type of dice to be used is determined by the attribute governing the skill; the type can be no bigger than the level of the attribute.
Attributes will typically varies between 4 and 12.
Skills should typically range between 0 and 6.</t>
  </si>
  <si>
    <t xml:space="preserve">MoSes</t>
  </si>
  <si>
    <t xml:space="preserve">When the dice-pool is rolled, the number of Measure of Successes (MoSes) will be counted.
Every dice showing between 4 and 7 gives one MoS.
Dice showing between 8 and 11 gives 2 MoSes.
Dice showing between 12 and 15 gives 3 MoSes.
Dice showing between 16 and 19 gives 4 MoSes.
Dice showing 20 gives 5 MoSes.</t>
  </si>
  <si>
    <t xml:space="preserve">If the rolls grant more MoSes than a predetermined difficulty level, the roll is succesfull.</t>
  </si>
  <si>
    <t xml:space="preserve">Type of rolls</t>
  </si>
  <si>
    <r>
      <rPr>
        <sz val="10"/>
        <rFont val="Arial"/>
        <family val="2"/>
      </rPr>
      <t xml:space="preserve">There is a few different types or rolls possible:
</t>
    </r>
    <r>
      <rPr>
        <b val="true"/>
        <sz val="10"/>
        <rFont val="Arial"/>
        <family val="2"/>
      </rPr>
      <t xml:space="preserve">Static test: </t>
    </r>
    <r>
      <rPr>
        <sz val="10"/>
        <rFont val="Arial"/>
        <family val="2"/>
      </rPr>
      <t xml:space="preserve">The difficulty level is determined by the GM based on the circumstances and situation.
</t>
    </r>
    <r>
      <rPr>
        <b val="true"/>
        <sz val="10"/>
        <rFont val="Arial"/>
        <family val="2"/>
      </rPr>
      <t xml:space="preserve">Opposed test:</t>
    </r>
    <r>
      <rPr>
        <sz val="10"/>
        <rFont val="Arial"/>
        <family val="2"/>
      </rPr>
      <t xml:space="preserve"> Two characters oppose each other; the one with the most MoSes wins.
</t>
    </r>
    <r>
      <rPr>
        <b val="true"/>
        <sz val="10"/>
        <rFont val="Arial"/>
        <family val="2"/>
      </rPr>
      <t xml:space="preserve">Rolling test: </t>
    </r>
    <r>
      <rPr>
        <sz val="10"/>
        <rFont val="Arial"/>
        <family val="2"/>
      </rPr>
      <t xml:space="preserve">Multiple roll can be made to pass a test.  Usually, each roll done will represent an amount of time that has passed.
</t>
    </r>
    <r>
      <rPr>
        <b val="true"/>
        <sz val="10"/>
        <rFont val="Arial"/>
        <family val="2"/>
      </rPr>
      <t xml:space="preserve">Composed test:</t>
    </r>
    <r>
      <rPr>
        <sz val="10"/>
        <rFont val="Arial"/>
        <family val="2"/>
      </rPr>
      <t xml:space="preserve"> A test that rely on more than one skill.</t>
    </r>
  </si>
  <si>
    <t xml:space="preserve">Hits</t>
  </si>
  <si>
    <t xml:space="preserve">A hit is a MoS over the Difficulty level.
For example, if a test as a DL of 3 and the player rolls 5 MoSes, the player scored 2 hits.
Hits are often used to create additional effects.</t>
  </si>
  <si>
    <t xml:space="preserve">Attributes</t>
  </si>
  <si>
    <t xml:space="preserve">The basic 6, more or less: Agility, Constitution, Strength, Erudition, Persona, Wisdom.</t>
  </si>
  <si>
    <t xml:space="preserve">Skills</t>
  </si>
  <si>
    <t xml:space="preserve">There is a big list of skills, covering most everything a character could want to do.
Some skills are in a skill group (refered to subskill to a parent skill, it need to be changed). 
You always had the value of the group to the skill rolled.
When 3 skills in the same group have at least 1 rank, they’re lower by 1 and the group is increased by 1 rank. </t>
  </si>
  <si>
    <t xml:space="preserve">Bonus and Malus</t>
  </si>
  <si>
    <r>
      <rPr>
        <sz val="10"/>
        <rFont val="Arial"/>
        <family val="2"/>
      </rPr>
      <t xml:space="preserve">Some circumstances can give bonus or malus to a character for a roll.
</t>
    </r>
    <r>
      <rPr>
        <b val="true"/>
        <sz val="10"/>
        <rFont val="Arial"/>
        <family val="2"/>
      </rPr>
      <t xml:space="preserve">Bonus</t>
    </r>
    <r>
      <rPr>
        <sz val="10"/>
        <rFont val="Arial"/>
        <family val="2"/>
      </rPr>
      <t xml:space="preserve"> will add additional dice to the dice-pool (usually 1 or 2).
</t>
    </r>
    <r>
      <rPr>
        <b val="true"/>
        <sz val="10"/>
        <rFont val="Arial"/>
        <family val="2"/>
      </rPr>
      <t xml:space="preserve">Malus</t>
    </r>
    <r>
      <rPr>
        <sz val="10"/>
        <rFont val="Arial"/>
        <family val="2"/>
      </rPr>
      <t xml:space="preserve"> subtract MoSes from the result (usually 1 or 2).</t>
    </r>
  </si>
  <si>
    <t xml:space="preserve">If a malus in an opposed test bring the result of the character below 0, the opposing character can transform the difference into bonus and roll additional dice to add to his result.</t>
  </si>
  <si>
    <t xml:space="preserve">If a malus in a rolling test bring a roll below 0, the difference is subtracted from the accumulated result.</t>
  </si>
  <si>
    <t xml:space="preserve">Flawless success</t>
  </si>
  <si>
    <t xml:space="preserve">If every dice in a dice-pool show at least 1 MoS and the task is successful, the roll is considered a flawless success.
The character can either regain a number of spirit points equal to the number of MoSes rolled or put a point of experience in the skill rolled.</t>
  </si>
  <si>
    <t xml:space="preserve">Complete failure</t>
  </si>
  <si>
    <t xml:space="preserve">If no dice rolled in a test give any MoS, this is considered a complete failure.
The character must do an Ego test with a difficulty equal to the rank of the skill failed.
If the ego test is succesfull, the player can mark one experience in the skill that cause the complete failure, otherwise, he must subtract a number of spirit points equal to the rank of the skill which caused the complete failure.</t>
  </si>
  <si>
    <t xml:space="preserve">Improving skills</t>
  </si>
  <si>
    <t xml:space="preserve">Experience is gained per skill.  
A player can spend the rank of the skill (including the group rank if any) + 1 time 4 to increase this skill by 1.
Example: to bring a skill from 1 to 2, the player must spend 8 experience points (2x4).</t>
  </si>
  <si>
    <t xml:space="preserve">Spirit</t>
  </si>
  <si>
    <t xml:space="preserve">Spirit is a central concept of the game.  It is a mix between stamina and moral.
The maximum spirit of a character is equal to the sum of his constitution, persona and wisdom.</t>
  </si>
  <si>
    <t xml:space="preserve">A dice-pool can never have more dice in it that the current amount of spirit points of a character.</t>
  </si>
  <si>
    <t xml:space="preserve">Dice can be added to a dice-pool by spending spirit points; to add one dice, the player has to spend a number of spirit points equal to the current number of dice in the dice-pool.
Example: With a dice-pool of 3 dice, adding a fourth one would cost 3 spirit points, then adding a fifth one would cost another 4 spirit points (7 total), etc.
A dice-pool can be double in this way. </t>
  </si>
  <si>
    <t xml:space="preserve">Spirit is regained through a good night of sleep; a character double is left over spirit.
Spirit can also be regained through merrymaking, feasting, enjoying an artistic performance or the company of good friends.</t>
  </si>
  <si>
    <t xml:space="preserve">Combat</t>
  </si>
  <si>
    <t xml:space="preserve">Combat are divided in rounds.  Each character has a turn inside each turn.
The order of action of the characters is determined by an initiative roll made at the start of the combat.  This roll is either made as a Perception test or a Reflex test, at the choice of the player.</t>
  </si>
  <si>
    <t xml:space="preserve">The GM counts from the highest initiative to the lowest.  Players act when their number is called.</t>
  </si>
  <si>
    <t xml:space="preserve">A player can decide to delay his turn and act on the negative of his initiative.  This can have strategic advantage.</t>
  </si>
  <si>
    <t xml:space="preserve">During a round, a character can do 1 or 2 actions and a number of reactions.
To be considered an action or a reaction, an act must require a test; otherwise, it is a free action or a movement.
The total number of dice used for actions and reactions in a round cannot be greater than the number of dice granted by the larger dice-pool.
Example: If a character wants to run and defend against a melee attack in a round, if his running skill grant him 4 dice and his melee combat skill grants him 5 dice, the total number of dice used can’t be greater than 5 dice.  The player can decide to use 2 dice to run and keep 3 dice for his defence.</t>
  </si>
  <si>
    <t xml:space="preserve">In a round, a character can mode a number of meter equal to their movement speed.  If the character wants to move more, a running test is in order.</t>
  </si>
  <si>
    <t xml:space="preserve">Resolving melee combat</t>
  </si>
  <si>
    <r>
      <rPr>
        <sz val="10"/>
        <rFont val="Arial"/>
        <family val="2"/>
      </rPr>
      <t xml:space="preserve">Melee combat can happen in 3 ranges: close, medium and long.
</t>
    </r>
    <r>
      <rPr>
        <b val="true"/>
        <sz val="10"/>
        <rFont val="Arial"/>
        <family val="2"/>
      </rPr>
      <t xml:space="preserve">Close range</t>
    </r>
    <r>
      <rPr>
        <sz val="10"/>
        <rFont val="Arial"/>
        <family val="2"/>
      </rPr>
      <t xml:space="preserve"> is for unarmed combat, dagger, wrestling.  Characters are standing toe-to-toe.
</t>
    </r>
    <r>
      <rPr>
        <b val="true"/>
        <sz val="10"/>
        <rFont val="Arial"/>
        <family val="2"/>
      </rPr>
      <t xml:space="preserve">Medium range</t>
    </r>
    <r>
      <rPr>
        <sz val="10"/>
        <rFont val="Arial"/>
        <family val="2"/>
      </rPr>
      <t xml:space="preserve"> is for swords, one handed axes, maces, etc.  Characters have approximatively 1 metre between them.
</t>
    </r>
    <r>
      <rPr>
        <b val="true"/>
        <sz val="10"/>
        <rFont val="Arial"/>
        <family val="2"/>
      </rPr>
      <t xml:space="preserve">Long range</t>
    </r>
    <r>
      <rPr>
        <sz val="10"/>
        <rFont val="Arial"/>
        <family val="2"/>
      </rPr>
      <t xml:space="preserve"> is for spears, poleaxes, halleberd, etc.  The character keep about 2 metre between them.</t>
    </r>
  </si>
  <si>
    <t xml:space="preserve">Every weapon has one or more effective range.  If you’re using a melee weapon outside it’s effective range, you suffer a malus for every range increment difference.
Using a close range weapon at medium range at medium range would grant a -1 MoS malus.  Using it at long range would grant -2 MoS malus.  The same is true for long range weapon in shorter range or medium range weapon in close or long range.</t>
  </si>
  <si>
    <t xml:space="preserve">If a character attacks another one, the defender can decide to oppose the attack with his own melee combat test if he didn’t use all his dice available (he could get more through spending spirit points). 
If the attack is opposed, the MoS of the defender are compared to those of the attacker.  Otherwise, every MoS of the attacker are considered hits.</t>
  </si>
  <si>
    <t xml:space="preserve">If the attacker or the defender end up scoring hits, they can spent them to apply one or more effect from the following list:</t>
  </si>
  <si>
    <t xml:space="preserve">Melee Combat hit effects</t>
  </si>
  <si>
    <r>
      <rPr>
        <b val="true"/>
        <sz val="10"/>
        <rFont val="Arial"/>
        <family val="2"/>
      </rPr>
      <t xml:space="preserve">1 hits:</t>
    </r>
    <r>
      <rPr>
        <sz val="10"/>
        <rFont val="Arial"/>
        <family val="2"/>
      </rPr>
      <t xml:space="preserve"> Can either move 1 metre inside the effective range of attack of the opponent without causing an attack of opportunity
Or
If the attacker, roll 1 die of damage.</t>
    </r>
  </si>
  <si>
    <r>
      <rPr>
        <b val="true"/>
        <sz val="10"/>
        <rFont val="Arial"/>
        <family val="2"/>
      </rPr>
      <t xml:space="preserve">2 hits: </t>
    </r>
    <r>
      <rPr>
        <sz val="10"/>
        <rFont val="Arial"/>
        <family val="2"/>
      </rPr>
      <t xml:space="preserve">Move the opponent by 1 metre (do not cause an attack of opportunity)
Or
Lower the opponent initiative by 1
Or
If the defender, roll 1 die of damage.</t>
    </r>
  </si>
  <si>
    <r>
      <rPr>
        <b val="true"/>
        <sz val="10"/>
        <rFont val="Arial"/>
        <family val="2"/>
      </rPr>
      <t xml:space="preserve">3 hits:</t>
    </r>
    <r>
      <rPr>
        <sz val="10"/>
        <rFont val="Arial"/>
        <family val="2"/>
      </rPr>
      <t xml:space="preserve"> Push the opponent of a ledge</t>
    </r>
  </si>
  <si>
    <r>
      <rPr>
        <b val="true"/>
        <sz val="10"/>
        <rFont val="Arial"/>
        <family val="2"/>
      </rPr>
      <t xml:space="preserve">4 hits:</t>
    </r>
    <r>
      <rPr>
        <sz val="10"/>
        <rFont val="Arial"/>
        <family val="2"/>
      </rPr>
      <t xml:space="preserve"> Disarm the opponent (the weapon fall at the feet of the character).  Additional hits send the weapon away, 1m/hit.</t>
    </r>
  </si>
  <si>
    <t xml:space="preserve">For every hits scored, the opponent lose 1 spirit points, regardless of the effect applied.</t>
  </si>
  <si>
    <t xml:space="preserve">The number of dice rolled for damage is determined by the number of hits spent on rolling damage.
The type of dice depends on the weapon and on the strength of the character (typically).
Unarmed attacks will do (power/2)+1
Small weapons (dagger, brass knuckle) will do (power/2)+3
1 handed weapon will do (power/2)+4
2 handed weapon will do (power/2)+6
You must be in the effective range of your weapon to roll damage.</t>
  </si>
  <si>
    <t xml:space="preserve">Every weapon has one or more type of damage: Bludgeoning, Cutting or Piercing.
Armour have rating for those type of damage as well.</t>
  </si>
  <si>
    <t xml:space="preserve">The appropriate type of armour for the type of damage is subtracted from the MoSes rolled on the damage roll.</t>
  </si>
  <si>
    <t xml:space="preserve">The hits on the damage roll will cause an injury to the character. </t>
  </si>
  <si>
    <t xml:space="preserve">Injury</t>
  </si>
  <si>
    <t xml:space="preserve">Characters have a number of injury boxes.  
Those are organized by rows and columns.
When a character receive an injury, he must tick a number of boxes equal to the hits of the damage roll; those boxes must be all on the same row.  The player decide on what row they are place; it could be a new one or a row that already had boxes ticked.</t>
  </si>
  <si>
    <t xml:space="preserve">Injury rows are split in minor injury and major injury.
A row for a typical character will be of 3 minor injury boxes and one for major injury.
A typical character has 3 rows.  Is health will be noted as (3+1)x3.</t>
  </si>
  <si>
    <t xml:space="preserve">If a player had to tick injury box but has no row that contain a sufficient amount of unticked box, he become incapacitated. </t>
  </si>
  <si>
    <t xml:space="preserve">Damage to armour</t>
  </si>
  <si>
    <t xml:space="preserve">When a character receive injury, he can transfer some of it to the armour.
He can reduce the injury by 1 by reducing the protection offered by one piece of his armour by 1 for two different type of damage (including the type of the damage being absorbed). 
Example: a character receive a cutting injury that would have him tick 5 injury boxes.  This is more than he have on a single row, which would mean the blow would incapacitate him. He decide instead to have some of the damage soaked by the armour.  His breastplate, offering a protection of b1c2p1 will be reduced by 1 for cutting and 1 for another type of damage; the player chooses bludgeoning.  The piece of armour now offer a protection of b0c1p1.
If the protection offered by the armour fall to 0 for all type of damage, the piece is destroyed and unusable anymore.  Otherwise, the piece can be repaired by a skilled craftman. </t>
  </si>
  <si>
    <t xml:space="preserve">Bleeding</t>
  </si>
  <si>
    <t xml:space="preserve">If a character tick a major injury box due to a piercing or cutting attack, he will start bleeding.</t>
  </si>
  <si>
    <t xml:space="preserve">Each injury row has a number of bleeding boxes (typically 3).
A piercing injury tick one of those box while a cutting one tick 2.  </t>
  </si>
  <si>
    <t xml:space="preserve">When a character has bleeding wounds, for every dice-pool, he must either impose himself a malus of -1 MoS per row where a bleeding wound is ticked (not per box ticked), or tick an additional bleeding box.
If no bleeding box can be ticked, the character become incapacitated.
Example: a character has 2 row with bleeding box ticked, one with 1 box, the other with 2.  When he needs to roll, he can either subtract 2 MoSes from his result, subtract 1 MoS and make 1 bleeding wound worse by 1 box or not subtract any MoS and make both bleeding wound worse by 1 box each.</t>
  </si>
  <si>
    <t xml:space="preserve">Stunned</t>
  </si>
  <si>
    <t xml:space="preserve">If a character tick a major injury box due to bludgeoning damage, he must make a resist shock test with a difficulty level equal to the number of hits on the damage roll (this is a free action and doesn’t count in the limit of the dice used).
If the resist shock fail, for every missing MoSes, the character will receive a malus of 1 MoS on his subsequent rounds.  This Malus is reduced by 1 every round until it is completly eliminated.
Example: A character receive 4 damage after armour from a bludgeoning weapon.  This will cause a major injury and will force a resist shock test with a DL of 4.  The player rolls only 1 MoS; he will suffer a -3 malus on the next round, then a -2 malus, then -1, then it will be gone.</t>
  </si>
  <si>
    <t xml:space="preserve">If a character becomes incapacitated from a bludgeoning injury, not only will he be incapacitated, he will be unconscious.</t>
  </si>
  <si>
    <t xml:space="preserve">If a character becomes incapacitated from a cutting, piercing or bleeding wound, he will start bleeding to death and die after a little while.</t>
  </si>
  <si>
    <t xml:space="preserve">Grappling</t>
  </si>
  <si>
    <t xml:space="preserve">If a character has at least one free hand, is in close range and scored hits on a brawling attack, he can spent 2 of those hits to grapple the opponent.
When 2 characters are grappling each other, one is considered in control, the grappler, while the other is the grapplee.  
The grappler and the graplee are locked togheter; neither can move (including turning on the spot) nor attack or defend against a third character.
The grapplee receive -1 MoS malus on every strength or agility roll (this is cumulative to any rearing of flanking malus).
Only brawling attack can be made while in grapple.
The grappler can end the grapple by spending 1 hit.
If the grappler spend hit to move the target, he has to move with him (unless he spend 1 hit to end the grapple).
The grappler can spend 2 hits to choke the opponent.  One hit must be spent every round to maintain the choke.  A choked character must do a resist fatigue every round, the DL equals to the number of consecutive rounds they have been choked.  On failure, they become unconscious.
The grappler can spend 3 hits (was 2, should be increased to 3) to throw the grapplee to the ground.  The grappler can either end the grapple (for free) or go down on the ground with the grapplee and pin him.  A pinned character receive an additional -1 MoS Malus (bringing it to -2, or worse if pinned on your stomach or side) tp agility and strength roll.
The grapplee can spend 1 hit to become the grappler.  He can thereafter spend the remaining hit as the grappler.
If damage is caused by a grappler to a grapplee with a piercing or cutting weapon, the armour of the grapplee is ignored.</t>
  </si>
  <si>
    <t xml:space="preserve">Multiple characters can grapple the same target.  In that case, the malus for the grapplee is accumulated and this one must brake every grapple separately. </t>
  </si>
  <si>
    <t xml:space="preserve">Flanking and Rearing</t>
  </si>
  <si>
    <t xml:space="preserve">If a character is defending from an attacker on your side, he receive a -1 MoS malus on your melee combat roll.
If the attacker is in the back of the defender, this malus is of a -2 MoS malus.</t>
  </si>
  <si>
    <t xml:space="preserve">Surprise</t>
  </si>
  <si>
    <t xml:space="preserve">If you attack a enemy by surprise, this one cannot roll a defence roll.
If the defender would normally receive malus (from being flank, rear or otherwise), those are transferred as bonus to the attacker.</t>
  </si>
  <si>
    <t xml:space="preserve">Magic</t>
  </si>
  <si>
    <t xml:space="preserve">Magic needs to be rare, difficult and risky.
There is still a lot of design needed to be done around there.
I want to have a modular system where spell can be easily created by using “components” which can be verbs (create, destroy, increase, etc), elements (fire, water, life, mind, etc), shape (point, sphere, torus, line, etc), target (self, creature, beast, plant, structure, object, etc) or other.</t>
  </si>
  <si>
    <t xml:space="preserve">Types of magic</t>
  </si>
  <si>
    <t xml:space="preserve">There is 6 types of magic, each coming with there restriction and method of casting.
Every type of magic is a group of skills.</t>
  </si>
  <si>
    <r>
      <rPr>
        <b val="true"/>
        <sz val="10"/>
        <rFont val="Arial"/>
        <family val="2"/>
      </rPr>
      <t xml:space="preserve">Wizardry</t>
    </r>
    <r>
      <rPr>
        <sz val="10"/>
        <rFont val="Arial"/>
        <family val="2"/>
      </rPr>
      <t xml:space="preserve"> is based on erudition.  It gives the greatest access to components but the spell must be prepared in advanced.  At casting time, it is relatively easy and safe to use.
It is divided in schools: Abjuration (protection and defence), Conjuration (summoning and traversing the plane), Enchantment (transforming the property of objects and people), Evocation (manipulating and creating energy), Illusion (creating images, sounds, etc).</t>
    </r>
  </si>
  <si>
    <r>
      <rPr>
        <b val="true"/>
        <sz val="10"/>
        <rFont val="Arial"/>
        <family val="2"/>
      </rPr>
      <t xml:space="preserve">Elementalism</t>
    </r>
    <r>
      <rPr>
        <sz val="10"/>
        <rFont val="Arial"/>
        <family val="2"/>
      </rPr>
      <t xml:space="preserve"> is based on erudition and persona.  It gives the greatest flexibility but a limited access to components.  Casting elementalism spells drains the spirit of the caster.
It is divided by elements: Air, Earth, Fire, Void and Water.</t>
    </r>
  </si>
  <si>
    <r>
      <rPr>
        <b val="true"/>
        <sz val="10"/>
        <rFont val="Arial"/>
        <family val="2"/>
      </rPr>
      <t xml:space="preserve">Mysticism</t>
    </r>
    <r>
      <rPr>
        <sz val="10"/>
        <rFont val="Arial"/>
        <family val="2"/>
      </rPr>
      <t xml:space="preserve"> is based on Persona and Wisdom.  It give a good access to component but the number of spell being cast is limited.  The caster is granted favour from his god based on his behaviour.  The number of favour will be determine by the faith of the character but also by some skills and virtues favoured by the god.  
It is divided in domain: Bless, Cure, Divination, Necromancy, Retribution,</t>
    </r>
  </si>
  <si>
    <r>
      <rPr>
        <b val="true"/>
        <sz val="10"/>
        <rFont val="Arial"/>
        <family val="2"/>
      </rPr>
      <t xml:space="preserve">Shamanism</t>
    </r>
    <r>
      <rPr>
        <b val="true"/>
        <i val="true"/>
        <sz val="10"/>
        <rFont val="Arial"/>
        <family val="2"/>
      </rPr>
      <t xml:space="preserve"> </t>
    </r>
    <r>
      <rPr>
        <sz val="10"/>
        <rFont val="Arial"/>
        <family val="2"/>
      </rPr>
      <t xml:space="preserve">is based on wisdom.  Casting requires totem. The risk to the caster is limited, but the totem can break if abused.
It is divided by type of spirits: Ancestors, Beasts, Plants, Mountains and River.</t>
    </r>
  </si>
  <si>
    <r>
      <rPr>
        <b val="true"/>
        <sz val="10"/>
        <rFont val="Arial"/>
        <family val="2"/>
      </rPr>
      <t xml:space="preserve">Sorcery</t>
    </r>
    <r>
      <rPr>
        <sz val="10"/>
        <rFont val="Arial"/>
        <family val="2"/>
      </rPr>
      <t xml:space="preserve"> is based on persona.  The magic comes from dark entity, by sacrificing life to them.  Every time a creature is killed in the presence of the sorcerer, this one can offer the life to the dark powers and gain a number of casting points equal to the number of injury boxes of the creature.  
It is divided by dark powers: Abyssal, Blood, Chaos, Death and the Unknown.</t>
    </r>
  </si>
  <si>
    <r>
      <rPr>
        <b val="true"/>
        <sz val="10"/>
        <rFont val="Arial"/>
        <family val="2"/>
      </rPr>
      <t xml:space="preserve">Witchcraft</t>
    </r>
    <r>
      <rPr>
        <sz val="10"/>
        <rFont val="Arial"/>
        <family val="2"/>
      </rPr>
      <t xml:space="preserve"> is based on erudition and wisdom.  It focuses on creating magic items and potions.  
It is divided in type of support for the magic: Curios (different everyday life objects and amulets), fumes (bottle to be thrown), potions (to be drunk), third eye (mirror, crystal ball and the like), wands (and staffs).</t>
    </r>
  </si>
  <si>
    <t xml:space="preserve">Elementalism: Aether</t>
  </si>
  <si>
    <t xml:space="preserve">Mysticism: Bless &amp; Curse</t>
  </si>
  <si>
    <t xml:space="preserve">Shamanism: Ancestors</t>
  </si>
  <si>
    <t xml:space="preserve">Sorcery: Abyssal</t>
  </si>
  <si>
    <t xml:space="preserve">Witchcraft: Boons &amp; Jinxes</t>
  </si>
  <si>
    <t xml:space="preserve">Wizardry: Abjuration</t>
  </si>
  <si>
    <t xml:space="preserve">Wizardry: Evocation</t>
  </si>
  <si>
    <t xml:space="preserve">Acid Spray</t>
  </si>
  <si>
    <t xml:space="preserve">Mind Reading</t>
  </si>
  <si>
    <t xml:space="preserve">Bane</t>
  </si>
  <si>
    <t xml:space="preserve">Ancient Guardian</t>
  </si>
  <si>
    <t xml:space="preserve">Wings</t>
  </si>
  <si>
    <t xml:space="preserve">Balm of Mental Acuity</t>
  </si>
  <si>
    <t xml:space="preserve">Alarm</t>
  </si>
  <si>
    <t xml:space="preserve">Aether Guardian</t>
  </si>
  <si>
    <t xml:space="preserve">Inspire</t>
  </si>
  <si>
    <t xml:space="preserve">Bless Weapon</t>
  </si>
  <si>
    <t xml:space="preserve">Ancient Inspiration</t>
  </si>
  <si>
    <t xml:space="preserve">Razor Claws</t>
  </si>
  <si>
    <t xml:space="preserve">Balm of Physical Abilities</t>
  </si>
  <si>
    <t xml:space="preserve">Anti-Magic Sphere</t>
  </si>
  <si>
    <t xml:space="preserve">Arcane Dart</t>
  </si>
  <si>
    <t xml:space="preserve">Air Guardian</t>
  </si>
  <si>
    <t xml:space="preserve">Detect Magic</t>
  </si>
  <si>
    <t xml:space="preserve">Divine Disfavour</t>
  </si>
  <si>
    <t xml:space="preserve">Identify</t>
  </si>
  <si>
    <t xml:space="preserve">Planar Gate</t>
  </si>
  <si>
    <t xml:space="preserve">Elixir of Motivation</t>
  </si>
  <si>
    <t xml:space="preserve">Armour</t>
  </si>
  <si>
    <t xml:space="preserve">Chain Lightning</t>
  </si>
  <si>
    <t xml:space="preserve">Read Aura</t>
  </si>
  <si>
    <t xml:space="preserve">Scrying</t>
  </si>
  <si>
    <t xml:space="preserve">Summon Cerberus</t>
  </si>
  <si>
    <t xml:space="preserve">Fumes of Mental Inadequacy</t>
  </si>
  <si>
    <t xml:space="preserve">Barricade</t>
  </si>
  <si>
    <t xml:space="preserve">Disintegration</t>
  </si>
  <si>
    <t xml:space="preserve">Alter Memory</t>
  </si>
  <si>
    <t xml:space="preserve">Hold Person</t>
  </si>
  <si>
    <t xml:space="preserve">Divine Protection</t>
  </si>
  <si>
    <t xml:space="preserve">Golden Path</t>
  </si>
  <si>
    <t xml:space="preserve">Summon Demon</t>
  </si>
  <si>
    <t xml:space="preserve">Fumes of Physical Deficiency</t>
  </si>
  <si>
    <t xml:space="preserve">Counter Spell</t>
  </si>
  <si>
    <t xml:space="preserve">Field of Smoke</t>
  </si>
  <si>
    <t xml:space="preserve">Dementia</t>
  </si>
  <si>
    <t xml:space="preserve">Mending</t>
  </si>
  <si>
    <t xml:space="preserve">Message</t>
  </si>
  <si>
    <t xml:space="preserve">Summon Fiend</t>
  </si>
  <si>
    <t xml:space="preserve">Pendant of Chance</t>
  </si>
  <si>
    <t xml:space="preserve">Fireball</t>
  </si>
  <si>
    <t xml:space="preserve">Protection From Good / Evil</t>
  </si>
  <si>
    <t xml:space="preserve">Possession</t>
  </si>
  <si>
    <t xml:space="preserve">Summon Imp</t>
  </si>
  <si>
    <t xml:space="preserve">Pin of Malchance</t>
  </si>
  <si>
    <t xml:space="preserve">Magic Lock</t>
  </si>
  <si>
    <t xml:space="preserve">Flying Razors</t>
  </si>
  <si>
    <t xml:space="preserve">Elementalism: Air</t>
  </si>
  <si>
    <t xml:space="preserve">Mysticism: Cure &amp; Heal</t>
  </si>
  <si>
    <t xml:space="preserve">Shamanism: Beasts</t>
  </si>
  <si>
    <t xml:space="preserve">Sorcery: Blood</t>
  </si>
  <si>
    <t xml:space="preserve">Witchcraft: Charms</t>
  </si>
  <si>
    <t xml:space="preserve">Protection Against Cold</t>
  </si>
  <si>
    <t xml:space="preserve">Light</t>
  </si>
  <si>
    <t xml:space="preserve">Fly</t>
  </si>
  <si>
    <t xml:space="preserve">Cure Poison</t>
  </si>
  <si>
    <t xml:space="preserve">Blood Dart</t>
  </si>
  <si>
    <t xml:space="preserve">Brew of Convincing</t>
  </si>
  <si>
    <t xml:space="preserve">Protection Against Curse</t>
  </si>
  <si>
    <t xml:space="preserve">Lightning Strike</t>
  </si>
  <si>
    <t xml:space="preserve">Arcane Mansion</t>
  </si>
  <si>
    <t xml:space="preserve">Slashing Wind</t>
  </si>
  <si>
    <t xml:space="preserve">Cure Disease</t>
  </si>
  <si>
    <t xml:space="preserve">Beast Form</t>
  </si>
  <si>
    <t xml:space="preserve">Blood Letting</t>
  </si>
  <si>
    <t xml:space="preserve">Fumes of Anger</t>
  </si>
  <si>
    <t xml:space="preserve">Protection Against Fear</t>
  </si>
  <si>
    <t xml:space="preserve">Poisonous Cloud</t>
  </si>
  <si>
    <t xml:space="preserve">Arcane Message</t>
  </si>
  <si>
    <t xml:space="preserve">Chilling Breath</t>
  </si>
  <si>
    <t xml:space="preserve">Cure Light Wound</t>
  </si>
  <si>
    <t xml:space="preserve">Beast Guardian</t>
  </si>
  <si>
    <t xml:space="preserve">Boiling Blood</t>
  </si>
  <si>
    <t xml:space="preserve">Fumes of Appeasement</t>
  </si>
  <si>
    <t xml:space="preserve">Protection Against Fire</t>
  </si>
  <si>
    <t xml:space="preserve">Ray of Frost</t>
  </si>
  <si>
    <t xml:space="preserve">Cure Major Wound</t>
  </si>
  <si>
    <t xml:space="preserve">Haste</t>
  </si>
  <si>
    <t xml:space="preserve">Dominate Person</t>
  </si>
  <si>
    <t xml:space="preserve">Fumes of Confusion</t>
  </si>
  <si>
    <t xml:space="preserve">Protection Against Poison</t>
  </si>
  <si>
    <t xml:space="preserve">Ruin Object</t>
  </si>
  <si>
    <t xml:space="preserve">Badger's Toughness</t>
  </si>
  <si>
    <t xml:space="preserve">Feather Fall</t>
  </si>
  <si>
    <t xml:space="preserve">Stop Bleeding</t>
  </si>
  <si>
    <t xml:space="preserve">Revive</t>
  </si>
  <si>
    <t xml:space="preserve">Fumes of Terror</t>
  </si>
  <si>
    <t xml:space="preserve">Protection Against Scrying</t>
  </si>
  <si>
    <t xml:space="preserve">Shockwave</t>
  </si>
  <si>
    <t xml:space="preserve">Control Wind</t>
  </si>
  <si>
    <t xml:space="preserve">Venom</t>
  </si>
  <si>
    <t xml:space="preserve">Love Philtre</t>
  </si>
  <si>
    <t xml:space="preserve">Sanctuary</t>
  </si>
  <si>
    <t xml:space="preserve">Sun Blast</t>
  </si>
  <si>
    <t xml:space="preserve">Mist Form</t>
  </si>
  <si>
    <r>
      <rPr>
        <b val="true"/>
        <sz val="9"/>
        <rFont val="Arial"/>
        <family val="2"/>
      </rPr>
      <t xml:space="preserve">C</t>
    </r>
    <r>
      <rPr>
        <sz val="8"/>
        <rFont val="Arial"/>
        <family val="2"/>
      </rPr>
      <t xml:space="preserve">ure Affliction</t>
    </r>
  </si>
  <si>
    <t xml:space="preserve">Speak with Beasts</t>
  </si>
  <si>
    <t xml:space="preserve">Life Drain</t>
  </si>
  <si>
    <t xml:space="preserve">Philtre of Bravery</t>
  </si>
  <si>
    <t xml:space="preserve">Shield</t>
  </si>
  <si>
    <t xml:space="preserve">Unseen Punch</t>
  </si>
  <si>
    <t xml:space="preserve">Elementalism: Earth</t>
  </si>
  <si>
    <t xml:space="preserve">Heal Spirit</t>
  </si>
  <si>
    <t xml:space="preserve">Shamanism: Lakes &amp; Rivers</t>
  </si>
  <si>
    <t xml:space="preserve">Sorcery: Chaos</t>
  </si>
  <si>
    <t xml:space="preserve">Witchcraft: Flares &amp; Wards</t>
  </si>
  <si>
    <t xml:space="preserve">Wizardry: Conjuration</t>
  </si>
  <si>
    <t xml:space="preserve">Wizardry: Illusion</t>
  </si>
  <si>
    <t xml:space="preserve">Bark Skin</t>
  </si>
  <si>
    <t xml:space="preserve">Pillar of Stone</t>
  </si>
  <si>
    <t xml:space="preserve">Mysticism: Divination</t>
  </si>
  <si>
    <t xml:space="preserve">Control Water</t>
  </si>
  <si>
    <t xml:space="preserve">Blink</t>
  </si>
  <si>
    <t xml:space="preserve">Explosive Phial</t>
  </si>
  <si>
    <t xml:space="preserve"> Clone Image</t>
  </si>
  <si>
    <t xml:space="preserve">Stalagmites</t>
  </si>
  <si>
    <t xml:space="preserve">Ice Shards</t>
  </si>
  <si>
    <t xml:space="preserve">Disintegrate</t>
  </si>
  <si>
    <t xml:space="preserve">Fumes of Warding Against Burning</t>
  </si>
  <si>
    <t xml:space="preserve">Blur Presence</t>
  </si>
  <si>
    <t xml:space="preserve">Stone Skin</t>
  </si>
  <si>
    <t xml:space="preserve">Tongue Speaking</t>
  </si>
  <si>
    <t xml:space="preserve">Rain Dance</t>
  </si>
  <si>
    <t xml:space="preserve">Fumes of Warding Against Freezing</t>
  </si>
  <si>
    <t xml:space="preserve">Conjure Beast</t>
  </si>
  <si>
    <t xml:space="preserve">Change Appearance</t>
  </si>
  <si>
    <t xml:space="preserve">Stone Guardian</t>
  </si>
  <si>
    <t xml:space="preserve">River from a Jug</t>
  </si>
  <si>
    <t xml:space="preserve">Fumes of Warding Against Good / Evil</t>
  </si>
  <si>
    <t xml:space="preserve">Conjure Monster</t>
  </si>
  <si>
    <t xml:space="preserve">Disguise Terrain</t>
  </si>
  <si>
    <t xml:space="preserve">Blades of God</t>
  </si>
  <si>
    <t xml:space="preserve">Shape Stone</t>
  </si>
  <si>
    <t xml:space="preserve">Detect Disease &amp; Poison</t>
  </si>
  <si>
    <t xml:space="preserve">Water Breathing</t>
  </si>
  <si>
    <t xml:space="preserve">Regenerate</t>
  </si>
  <si>
    <t xml:space="preserve">Piercing Needles</t>
  </si>
  <si>
    <t xml:space="preserve">Conjure Mount</t>
  </si>
  <si>
    <t xml:space="preserve">False Echo</t>
  </si>
  <si>
    <t xml:space="preserve">Merge With Stone</t>
  </si>
  <si>
    <t xml:space="preserve">Water Shield</t>
  </si>
  <si>
    <t xml:space="preserve">Reshape</t>
  </si>
  <si>
    <t xml:space="preserve">Poisonous Fumes</t>
  </si>
  <si>
    <t xml:space="preserve">Conjure Object</t>
  </si>
  <si>
    <t xml:space="preserve">Improved Invisibility</t>
  </si>
  <si>
    <t xml:space="preserve">Petrify</t>
  </si>
  <si>
    <t xml:space="preserve">Watery Tunnel</t>
  </si>
  <si>
    <t xml:space="preserve">Shatter</t>
  </si>
  <si>
    <t xml:space="preserve">Wand of Lightning</t>
  </si>
  <si>
    <t xml:space="preserve">Create Food &amp; Water</t>
  </si>
  <si>
    <t xml:space="preserve">Invisibility</t>
  </si>
  <si>
    <t xml:space="preserve">Elementalism: Fire</t>
  </si>
  <si>
    <t xml:space="preserve">Read Mind</t>
  </si>
  <si>
    <t xml:space="preserve">Shamanism: Mountains &amp; Rocks</t>
  </si>
  <si>
    <t xml:space="preserve">Sorcery: Death</t>
  </si>
  <si>
    <t xml:space="preserve">Witchcraft: Polymorphism</t>
  </si>
  <si>
    <t xml:space="preserve">Entangling Roots</t>
  </si>
  <si>
    <t xml:space="preserve">Major Illusion</t>
  </si>
  <si>
    <t xml:space="preserve">Mysticism: Necromancy</t>
  </si>
  <si>
    <t xml:space="preserve">Pillar of Earth</t>
  </si>
  <si>
    <t xml:space="preserve">Raise Dead</t>
  </si>
  <si>
    <t xml:space="preserve">Flash Jump</t>
  </si>
  <si>
    <t xml:space="preserve">Mass Disguise</t>
  </si>
  <si>
    <t xml:space="preserve">Wall of Flames</t>
  </si>
  <si>
    <t xml:space="preserve">Finger of Death</t>
  </si>
  <si>
    <t xml:space="preserve">Invisible Servant</t>
  </si>
  <si>
    <t xml:space="preserve">Mental Voice</t>
  </si>
  <si>
    <t xml:space="preserve">Fiery Body</t>
  </si>
  <si>
    <t xml:space="preserve">Control Undead</t>
  </si>
  <si>
    <t xml:space="preserve">Sphere of Death &amp; Decay</t>
  </si>
  <si>
    <t xml:space="preserve">Minor Image</t>
  </si>
  <si>
    <t xml:space="preserve">Flame Guardian</t>
  </si>
  <si>
    <t xml:space="preserve">Destroy Undead</t>
  </si>
  <si>
    <t xml:space="preserve">Putrefy</t>
  </si>
  <si>
    <t xml:space="preserve">Change Into Monster</t>
  </si>
  <si>
    <t xml:space="preserve">Spirit Hand</t>
  </si>
  <si>
    <t xml:space="preserve">Project Speech</t>
  </si>
  <si>
    <t xml:space="preserve">Bull's Strength</t>
  </si>
  <si>
    <t xml:space="preserve">Protection from Cold</t>
  </si>
  <si>
    <t xml:space="preserve">Detect Undead</t>
  </si>
  <si>
    <t xml:space="preserve">Swarm of Flies</t>
  </si>
  <si>
    <t xml:space="preserve">Silence</t>
  </si>
  <si>
    <t xml:space="preserve">Camouflage</t>
  </si>
  <si>
    <t xml:space="preserve">Create Fire</t>
  </si>
  <si>
    <t xml:space="preserve">Talk to the Dead</t>
  </si>
  <si>
    <t xml:space="preserve">Feral Senses</t>
  </si>
  <si>
    <t xml:space="preserve">Teleportation</t>
  </si>
  <si>
    <t xml:space="preserve">Vision</t>
  </si>
  <si>
    <t xml:space="preserve">Cat's Grace</t>
  </si>
  <si>
    <t xml:space="preserve">Control Fire</t>
  </si>
  <si>
    <t xml:space="preserve">Resurrection</t>
  </si>
  <si>
    <t xml:space="preserve">Plague</t>
  </si>
  <si>
    <t xml:space="preserve">Flying Vehicle</t>
  </si>
  <si>
    <t xml:space="preserve">Wall of Blades</t>
  </si>
  <si>
    <t xml:space="preserve">Zone of Silence</t>
  </si>
  <si>
    <t xml:space="preserve">Elementalism: Water</t>
  </si>
  <si>
    <t xml:space="preserve">Shamanism: Plants &amp; Trees</t>
  </si>
  <si>
    <t xml:space="preserve">Sorcery: The Unknown</t>
  </si>
  <si>
    <t xml:space="preserve">Witchcraft: Third Eye</t>
  </si>
  <si>
    <t xml:space="preserve">Wizardry: Enchantment</t>
  </si>
  <si>
    <t xml:space="preserve">Protection From Fire</t>
  </si>
  <si>
    <t xml:space="preserve">Mysticism: Retribution</t>
  </si>
  <si>
    <t xml:space="preserve">Ice Shard</t>
  </si>
  <si>
    <t xml:space="preserve">Spiritual Hammer</t>
  </si>
  <si>
    <t xml:space="preserve">Charm Person</t>
  </si>
  <si>
    <t xml:space="preserve">Smite</t>
  </si>
  <si>
    <t xml:space="preserve">Create Water</t>
  </si>
  <si>
    <t xml:space="preserve">Ray of Light</t>
  </si>
  <si>
    <t xml:space="preserve">Forest Guidance</t>
  </si>
  <si>
    <t xml:space="preserve">Clone Image</t>
  </si>
  <si>
    <t xml:space="preserve">Sacred Flame</t>
  </si>
  <si>
    <t xml:space="preserve">Grasping Vines</t>
  </si>
  <si>
    <t xml:space="preserve">Dominate Beast</t>
  </si>
  <si>
    <t xml:space="preserve">Liquefy</t>
  </si>
  <si>
    <t xml:space="preserve">Miraculous Growth</t>
  </si>
  <si>
    <t xml:space="preserve">Telepathy</t>
  </si>
  <si>
    <t xml:space="preserve">Dominate Monster</t>
  </si>
  <si>
    <t xml:space="preserve">Water Guardian</t>
  </si>
  <si>
    <t xml:space="preserve">Holy Spear</t>
  </si>
  <si>
    <t xml:space="preserve">Tree Guardian</t>
  </si>
  <si>
    <t xml:space="preserve">True Sight</t>
  </si>
  <si>
    <t xml:space="preserve">Empower Weapon</t>
  </si>
  <si>
    <t xml:space="preserve">Enlarge</t>
  </si>
  <si>
    <t xml:space="preserve">Fearsome Aura</t>
  </si>
  <si>
    <t xml:space="preserve">Fox's Wisdom</t>
  </si>
  <si>
    <t xml:space="preserve">Heroic Aura</t>
  </si>
  <si>
    <t xml:space="preserve">Owl's Knowledge</t>
  </si>
  <si>
    <t xml:space="preserve">Peacock's Presence</t>
  </si>
  <si>
    <t xml:space="preserve">Cure Affliction</t>
  </si>
  <si>
    <t xml:space="preserve">Type of effect</t>
  </si>
  <si>
    <t xml:space="preserve">range</t>
  </si>
  <si>
    <t xml:space="preserve">type of target</t>
  </si>
  <si>
    <t xml:space="preserve">number of target</t>
  </si>
  <si>
    <t xml:space="preserve">shape</t>
  </si>
  <si>
    <t xml:space="preserve">Duration</t>
  </si>
  <si>
    <t xml:space="preserve">specifics</t>
  </si>
  <si>
    <t xml:space="preserve">Elementalism</t>
  </si>
  <si>
    <t xml:space="preserve">damage</t>
  </si>
  <si>
    <t xml:space="preserve">touch</t>
  </si>
  <si>
    <t xml:space="preserve">character</t>
  </si>
  <si>
    <t xml:space="preserve">self</t>
  </si>
  <si>
    <t xml:space="preserve">point</t>
  </si>
  <si>
    <t xml:space="preserve">instatenous</t>
  </si>
  <si>
    <t xml:space="preserve">piercing</t>
  </si>
  <si>
    <t xml:space="preserve">Aether</t>
  </si>
  <si>
    <t xml:space="preserve">Air</t>
  </si>
  <si>
    <t xml:space="preserve">Earth</t>
  </si>
  <si>
    <t xml:space="preserve">Fire</t>
  </si>
  <si>
    <t xml:space="preserve">Water</t>
  </si>
  <si>
    <t xml:space="preserve">heal</t>
  </si>
  <si>
    <t xml:space="preserve">sight</t>
  </si>
  <si>
    <t xml:space="preserve">object</t>
  </si>
  <si>
    <t xml:space="preserve">single</t>
  </si>
  <si>
    <t xml:space="preserve">torus</t>
  </si>
  <si>
    <t xml:space="preserve">rounds</t>
  </si>
  <si>
    <t xml:space="preserve">cutting</t>
  </si>
  <si>
    <t xml:space="preserve">DT Spirits</t>
  </si>
  <si>
    <t xml:space="preserve">DT Cutting</t>
  </si>
  <si>
    <t xml:space="preserve">DT Bludegoning</t>
  </si>
  <si>
    <t xml:space="preserve">DT Burning</t>
  </si>
  <si>
    <t xml:space="preserve">DT Freezing</t>
  </si>
  <si>
    <t xml:space="preserve">attribute boost</t>
  </si>
  <si>
    <t xml:space="preserve">plannar</t>
  </si>
  <si>
    <t xml:space="preserve">region</t>
  </si>
  <si>
    <t xml:space="preserve">multiple</t>
  </si>
  <si>
    <t xml:space="preserve">cone</t>
  </si>
  <si>
    <t xml:space="preserve">minutes</t>
  </si>
  <si>
    <t xml:space="preserve">bludgeoning</t>
  </si>
  <si>
    <t xml:space="preserve">Damage d4</t>
  </si>
  <si>
    <t xml:space="preserve">DT Chocking</t>
  </si>
  <si>
    <t xml:space="preserve">DT Piercing</t>
  </si>
  <si>
    <t xml:space="preserve">Damage</t>
  </si>
  <si>
    <t xml:space="preserve">skill boost</t>
  </si>
  <si>
    <t xml:space="preserve">anywhere</t>
  </si>
  <si>
    <t xml:space="preserve">all</t>
  </si>
  <si>
    <t xml:space="preserve">ray</t>
  </si>
  <si>
    <t xml:space="preserve">hours</t>
  </si>
  <si>
    <t xml:space="preserve">burning</t>
  </si>
  <si>
    <t xml:space="preserve">Damage d6</t>
  </si>
  <si>
    <t xml:space="preserve">spirit boost</t>
  </si>
  <si>
    <t xml:space="preserve">sphere</t>
  </si>
  <si>
    <t xml:space="preserve">until sleep</t>
  </si>
  <si>
    <t xml:space="preserve">poisoning</t>
  </si>
  <si>
    <t xml:space="preserve">Damage d8</t>
  </si>
  <si>
    <t xml:space="preserve">protection</t>
  </si>
  <si>
    <t xml:space="preserve">lne</t>
  </si>
  <si>
    <t xml:space="preserve">days</t>
  </si>
  <si>
    <t xml:space="preserve">chemical</t>
  </si>
  <si>
    <t xml:space="preserve">Damage d12</t>
  </si>
  <si>
    <t xml:space="preserve">Damage Range Sight</t>
  </si>
  <si>
    <t xml:space="preserve">travel</t>
  </si>
  <si>
    <t xml:space="preserve">weeks</t>
  </si>
  <si>
    <t xml:space="preserve">freezing</t>
  </si>
  <si>
    <t xml:space="preserve">Cost of effect</t>
  </si>
  <si>
    <t xml:space="preserve">Damage Duration Rounds</t>
  </si>
  <si>
    <t xml:space="preserve">AOE Point</t>
  </si>
  <si>
    <t xml:space="preserve">control</t>
  </si>
  <si>
    <t xml:space="preserve">months</t>
  </si>
  <si>
    <t xml:space="preserve">decaying</t>
  </si>
  <si>
    <t xml:space="preserve">1d4 Damage</t>
  </si>
  <si>
    <t xml:space="preserve">Damage Duration Continuous</t>
  </si>
  <si>
    <t xml:space="preserve">AOE Torus</t>
  </si>
  <si>
    <t xml:space="preserve">Damage Range Touch</t>
  </si>
  <si>
    <t xml:space="preserve">communication</t>
  </si>
  <si>
    <t xml:space="preserve">years</t>
  </si>
  <si>
    <t xml:space="preserve">chocking</t>
  </si>
  <si>
    <t xml:space="preserve">1d6 Damage</t>
  </si>
  <si>
    <t xml:space="preserve">AOE Sphere</t>
  </si>
  <si>
    <t xml:space="preserve">Damage Duration Continous</t>
  </si>
  <si>
    <t xml:space="preserve">environement modification</t>
  </si>
  <si>
    <t xml:space="preserve">permanent</t>
  </si>
  <si>
    <t xml:space="preserve">spirit</t>
  </si>
  <si>
    <t xml:space="preserve">1d8 Damage</t>
  </si>
  <si>
    <t xml:space="preserve">AOE Ray</t>
  </si>
  <si>
    <t xml:space="preserve">summoning</t>
  </si>
  <si>
    <t xml:space="preserve">flying</t>
  </si>
  <si>
    <t xml:space="preserve">1d10 damage</t>
  </si>
  <si>
    <t xml:space="preserve">AOE Cone</t>
  </si>
  <si>
    <t xml:space="preserve">AOE Line</t>
  </si>
  <si>
    <t xml:space="preserve">swimming</t>
  </si>
  <si>
    <t xml:space="preserve">1d12 damage</t>
  </si>
  <si>
    <t xml:space="preserve">incorporal</t>
  </si>
  <si>
    <t xml:space="preserve">1d20 Damage</t>
  </si>
  <si>
    <t xml:space="preserve">stone</t>
  </si>
  <si>
    <t xml:space="preserve">range touch</t>
  </si>
  <si>
    <t xml:space="preserve">AOE All</t>
  </si>
  <si>
    <t xml:space="preserve">water</t>
  </si>
  <si>
    <t xml:space="preserve">range sight</t>
  </si>
  <si>
    <t xml:space="preserve">tree</t>
  </si>
  <si>
    <t xml:space="preserve">range hearing</t>
  </si>
  <si>
    <t xml:space="preserve">fire</t>
  </si>
  <si>
    <t xml:space="preserve">target character</t>
  </si>
  <si>
    <t xml:space="preserve">Power</t>
  </si>
  <si>
    <t xml:space="preserve">target object</t>
  </si>
  <si>
    <t xml:space="preserve">Agility</t>
  </si>
  <si>
    <t xml:space="preserve">target region</t>
  </si>
  <si>
    <t xml:space="preserve">Constitution</t>
  </si>
  <si>
    <t xml:space="preserve">single target</t>
  </si>
  <si>
    <t xml:space="preserve">Erudition</t>
  </si>
  <si>
    <t xml:space="preserve">multiple target</t>
  </si>
  <si>
    <t xml:space="preserve">Persona</t>
  </si>
  <si>
    <t xml:space="preserve">all target</t>
  </si>
  <si>
    <t xml:space="preserve">Sagacity</t>
  </si>
  <si>
    <t xml:space="preserve">self target</t>
  </si>
  <si>
    <t xml:space="preserve">Beasts</t>
  </si>
  <si>
    <t xml:space="preserve">shape point</t>
  </si>
  <si>
    <t xml:space="preserve">Objects</t>
  </si>
  <si>
    <t xml:space="preserve">shape torus</t>
  </si>
  <si>
    <t xml:space="preserve">shape cone</t>
  </si>
  <si>
    <t xml:space="preserve">Touch</t>
  </si>
  <si>
    <t xml:space="preserve">arcane dagger</t>
  </si>
  <si>
    <t xml:space="preserve">shape ray</t>
  </si>
  <si>
    <t xml:space="preserve">razor claws</t>
  </si>
  <si>
    <t xml:space="preserve">shape line</t>
  </si>
  <si>
    <t xml:space="preserve">spirit hammer</t>
  </si>
  <si>
    <t xml:space="preserve">shape sphere</t>
  </si>
  <si>
    <t xml:space="preserve">burning grasp</t>
  </si>
  <si>
    <t xml:space="preserve">duration instatenous</t>
  </si>
  <si>
    <t xml:space="preserve">venomous touch</t>
  </si>
  <si>
    <t xml:space="preserve">duration rounds</t>
  </si>
  <si>
    <t xml:space="preserve">Acid grasp</t>
  </si>
  <si>
    <t xml:space="preserve">duration days</t>
  </si>
  <si>
    <t xml:space="preserve">Winter touch</t>
  </si>
  <si>
    <t xml:space="preserve">duration weeks</t>
  </si>
  <si>
    <t xml:space="preserve">Finger of death</t>
  </si>
  <si>
    <t xml:space="preserve">duration months</t>
  </si>
  <si>
    <t xml:space="preserve">Chocking grasp</t>
  </si>
  <si>
    <t xml:space="preserve">duration years</t>
  </si>
  <si>
    <t xml:space="preserve">duration decades</t>
  </si>
  <si>
    <t xml:space="preserve">duration centuries</t>
  </si>
  <si>
    <t xml:space="preserve">damage type piercing</t>
  </si>
  <si>
    <t xml:space="preserve">damage type cutting</t>
  </si>
  <si>
    <t xml:space="preserve">damage type bludgeoning</t>
  </si>
  <si>
    <t xml:space="preserve">damage type burning</t>
  </si>
  <si>
    <t xml:space="preserve">damage type posioing</t>
  </si>
  <si>
    <t xml:space="preserve">damage type chemical</t>
  </si>
  <si>
    <t xml:space="preserve">damage type freezing</t>
  </si>
  <si>
    <t xml:space="preserve">damage type decaying</t>
  </si>
  <si>
    <t xml:space="preserve">damage type chocking</t>
  </si>
  <si>
    <t xml:space="preserve">line</t>
  </si>
  <si>
    <t xml:space="preserve">Create</t>
  </si>
  <si>
    <t xml:space="preserve">Essence</t>
  </si>
  <si>
    <t xml:space="preserve">Verbs</t>
  </si>
  <si>
    <t xml:space="preserve">Target</t>
  </si>
  <si>
    <t xml:space="preserve">Range</t>
  </si>
  <si>
    <t xml:space="preserve">Effect</t>
  </si>
  <si>
    <t xml:space="preserve">Transform</t>
  </si>
  <si>
    <t xml:space="preserve">Acid</t>
  </si>
  <si>
    <t xml:space="preserve">Conceal</t>
  </si>
  <si>
    <t xml:space="preserve">Animal</t>
  </si>
  <si>
    <t xml:space="preserve">Close</t>
  </si>
  <si>
    <t xml:space="preserve">Centuries</t>
  </si>
  <si>
    <t xml:space="preserve">Reveal</t>
  </si>
  <si>
    <t xml:space="preserve">Conjure</t>
  </si>
  <si>
    <t xml:space="preserve">Chain</t>
  </si>
  <si>
    <t xml:space="preserve">Hearing</t>
  </si>
  <si>
    <t xml:space="preserve">Concentration</t>
  </si>
  <si>
    <t xml:space="preserve">Bludgeoning</t>
  </si>
  <si>
    <t xml:space="preserve">Duplicate</t>
  </si>
  <si>
    <t xml:space="preserve">Control</t>
  </si>
  <si>
    <t xml:space="preserve">Character</t>
  </si>
  <si>
    <t xml:space="preserve">Long</t>
  </si>
  <si>
    <t xml:space="preserve">Days</t>
  </si>
  <si>
    <t xml:space="preserve">Bravery</t>
  </si>
  <si>
    <t xml:space="preserve">Increase</t>
  </si>
  <si>
    <t xml:space="preserve">Arcane</t>
  </si>
  <si>
    <t xml:space="preserve">Cone</t>
  </si>
  <si>
    <t xml:space="preserve">Mid</t>
  </si>
  <si>
    <t xml:space="preserve">Decades</t>
  </si>
  <si>
    <t xml:space="preserve">Burning</t>
  </si>
  <si>
    <t xml:space="preserve">Decrease</t>
  </si>
  <si>
    <t xml:space="preserve">Artifact</t>
  </si>
  <si>
    <t xml:space="preserve">Line</t>
  </si>
  <si>
    <t xml:space="preserve">Plane</t>
  </si>
  <si>
    <t xml:space="preserve">Hours</t>
  </si>
  <si>
    <t xml:space="preserve">Chemical</t>
  </si>
  <si>
    <t xml:space="preserve">Destroy</t>
  </si>
  <si>
    <t xml:space="preserve">Blood</t>
  </si>
  <si>
    <t xml:space="preserve">Location</t>
  </si>
  <si>
    <t xml:space="preserve">Sight</t>
  </si>
  <si>
    <t xml:space="preserve">Instantaneous</t>
  </si>
  <si>
    <t xml:space="preserve">Death</t>
  </si>
  <si>
    <t xml:space="preserve">Displace</t>
  </si>
  <si>
    <t xml:space="preserve">Monster</t>
  </si>
  <si>
    <t xml:space="preserve">Minutes</t>
  </si>
  <si>
    <t xml:space="preserve">Cutting</t>
  </si>
  <si>
    <t xml:space="preserve">Demonic</t>
  </si>
  <si>
    <t xml:space="preserve">Object</t>
  </si>
  <si>
    <t xml:space="preserve">Permanent</t>
  </si>
  <si>
    <t xml:space="preserve">Decay</t>
  </si>
  <si>
    <t xml:space="preserve">Divine</t>
  </si>
  <si>
    <t xml:space="preserve">Person</t>
  </si>
  <si>
    <t xml:space="preserve">Rounds</t>
  </si>
  <si>
    <t xml:space="preserve">Dignity</t>
  </si>
  <si>
    <t xml:space="preserve">Protect</t>
  </si>
  <si>
    <t xml:space="preserve">Point</t>
  </si>
  <si>
    <t xml:space="preserve">Weeks</t>
  </si>
  <si>
    <t xml:space="preserve">Disease</t>
  </si>
  <si>
    <t xml:space="preserve">Restore</t>
  </si>
  <si>
    <t xml:space="preserve">Self</t>
  </si>
  <si>
    <t xml:space="preserve">Years</t>
  </si>
  <si>
    <t xml:space="preserve">Knowledge</t>
  </si>
  <si>
    <t xml:space="preserve">Sphere</t>
  </si>
  <si>
    <t xml:space="preserve">Freezing</t>
  </si>
  <si>
    <t xml:space="preserve">Life</t>
  </si>
  <si>
    <t xml:space="preserve">Summon</t>
  </si>
  <si>
    <t xml:space="preserve">Torus</t>
  </si>
  <si>
    <t xml:space="preserve">Friendliness</t>
  </si>
  <si>
    <t xml:space="preserve">Generosity</t>
  </si>
  <si>
    <t xml:space="preserve">Lighting</t>
  </si>
  <si>
    <t xml:space="preserve">Health</t>
  </si>
  <si>
    <t xml:space="preserve">Speed</t>
  </si>
  <si>
    <t xml:space="preserve">Illusion</t>
  </si>
  <si>
    <t xml:space="preserve">Mind</t>
  </si>
  <si>
    <t xml:space="preserve">Information</t>
  </si>
  <si>
    <t xml:space="preserve">Cure Wounds</t>
  </si>
  <si>
    <t xml:space="preserve">Nature</t>
  </si>
  <si>
    <t xml:space="preserve">Mass</t>
  </si>
  <si>
    <t xml:space="preserve">Obfuscate</t>
  </si>
  <si>
    <t xml:space="preserve">Soul</t>
  </si>
  <si>
    <t xml:space="preserve">Morality</t>
  </si>
  <si>
    <t xml:space="preserve">Space</t>
  </si>
  <si>
    <t xml:space="preserve">Location / Character / Object</t>
  </si>
  <si>
    <t xml:space="preserve">Piercing</t>
  </si>
  <si>
    <t xml:space="preserve">Poison</t>
  </si>
  <si>
    <t xml:space="preserve">Trees</t>
  </si>
  <si>
    <t xml:space="preserve">Size</t>
  </si>
  <si>
    <t xml:space="preserve">Temperance</t>
  </si>
  <si>
    <t xml:space="preserve">Unconscious</t>
  </si>
  <si>
    <t xml:space="preserve">Good</t>
  </si>
  <si>
    <t xml:space="preserve">Evil</t>
  </si>
  <si>
    <t xml:space="preserve">Time</t>
  </si>
  <si>
    <t xml:space="preserve">Monsters</t>
  </si>
  <si>
    <t xml:space="preserve">Spells</t>
  </si>
  <si>
    <t xml:space="preserve">Aerial Guardian</t>
  </si>
  <si>
    <t xml:space="preserve">---</t>
  </si>
  <si>
    <t xml:space="preserve">Object / Sphere</t>
  </si>
  <si>
    <t xml:space="preserve">Planar</t>
  </si>
  <si>
    <t xml:space="preserve">Maintained</t>
  </si>
  <si>
    <t xml:space="preserve">Movement</t>
  </si>
  <si>
    <t xml:space="preserve">Magic + Planar</t>
  </si>
  <si>
    <t xml:space="preserve">Create + Protect</t>
  </si>
  <si>
    <t xml:space="preserve">Dice-Pool</t>
  </si>
  <si>
    <t xml:space="preserve">Undead</t>
  </si>
  <si>
    <t xml:space="preserve">Fauna</t>
  </si>
  <si>
    <t xml:space="preserve">Flora</t>
  </si>
  <si>
    <t xml:space="preserve">Barricade (Wall of thorns?)</t>
  </si>
  <si>
    <t xml:space="preserve">Terrain</t>
  </si>
  <si>
    <t xml:space="preserve">Weapon</t>
  </si>
  <si>
    <t xml:space="preserve">Agility + Power + Constitution + Armour + Health</t>
  </si>
  <si>
    <t xml:space="preserve">Electricity</t>
  </si>
  <si>
    <t xml:space="preserve">Blades Of God</t>
  </si>
  <si>
    <t xml:space="preserve">Restore + Destroy</t>
  </si>
  <si>
    <t xml:space="preserve">Disease + Health</t>
  </si>
  <si>
    <t xml:space="preserve">Planer</t>
  </si>
  <si>
    <t xml:space="preserve">Brew Of Convincing</t>
  </si>
  <si>
    <t xml:space="preserve">Character + Chain</t>
  </si>
  <si>
    <t xml:space="preserve">Control Undeads</t>
  </si>
  <si>
    <t xml:space="preserve">Undeads</t>
  </si>
  <si>
    <t xml:space="preserve">Character (Spell Caster)</t>
  </si>
  <si>
    <t xml:space="preserve">Nature / Life</t>
  </si>
  <si>
    <t xml:space="preserve">Pomt</t>
  </si>
  <si>
    <t xml:space="preserve">Character / Object</t>
  </si>
  <si>
    <t xml:space="preserve">Light / Nature</t>
  </si>
  <si>
    <t xml:space="preserve">Life / Death</t>
  </si>
  <si>
    <t xml:space="preserve">Dominate</t>
  </si>
  <si>
    <t xml:space="preserve">Elixir Of Motivation</t>
  </si>
  <si>
    <t xml:space="preserve">Spirits</t>
  </si>
  <si>
    <t xml:space="preserve">Divine / Demonic</t>
  </si>
  <si>
    <t xml:space="preserve">Blood / Life</t>
  </si>
  <si>
    <t xml:space="preserve">Perception &amp; Vigilance</t>
  </si>
  <si>
    <t xml:space="preserve">Field Of Smoke</t>
  </si>
  <si>
    <t xml:space="preserve">Decrease + Control</t>
  </si>
  <si>
    <t xml:space="preserve">Vision + Choke</t>
  </si>
  <si>
    <t xml:space="preserve">Protect + Destroy</t>
  </si>
  <si>
    <t xml:space="preserve">Finger Of Death</t>
  </si>
  <si>
    <t xml:space="preserve">Flaming Blade</t>
  </si>
  <si>
    <t xml:space="preserve">Fumes Of Anger</t>
  </si>
  <si>
    <t xml:space="preserve">Fumes Of Appeasement</t>
  </si>
  <si>
    <t xml:space="preserve">Fumes Of Confusion</t>
  </si>
  <si>
    <t xml:space="preserve">Fumes Of Mental Inadequacy</t>
  </si>
  <si>
    <t xml:space="preserve">Fumes Of Physical Deficiency</t>
  </si>
  <si>
    <t xml:space="preserve">Fumes Of Terror</t>
  </si>
  <si>
    <t xml:space="preserve">Fumes Of Warding Against Burning</t>
  </si>
  <si>
    <t xml:space="preserve">Fumes Of Warding Against Freezing</t>
  </si>
  <si>
    <t xml:space="preserve">Fumes Of Warding Against Good / Evil</t>
  </si>
  <si>
    <t xml:space="preserve">Pendant Of Chance</t>
  </si>
  <si>
    <t xml:space="preserve">Philtre Of Bravery</t>
  </si>
  <si>
    <t xml:space="preserve">Pillar Of Stone</t>
  </si>
  <si>
    <t xml:space="preserve">Pin Of Malchance</t>
  </si>
  <si>
    <t xml:space="preserve">Protection From Cold</t>
  </si>
  <si>
    <t xml:space="preserve">Ray Of Frost</t>
  </si>
  <si>
    <t xml:space="preserve">Ray Of Light</t>
  </si>
  <si>
    <t xml:space="preserve">River From A Jug</t>
  </si>
  <si>
    <t xml:space="preserve">Speak With Beasts</t>
  </si>
  <si>
    <t xml:space="preserve">Sphere Of Death &amp; Decay</t>
  </si>
  <si>
    <t xml:space="preserve">Swarm Of Flies</t>
  </si>
  <si>
    <t xml:space="preserve">Talk To The Dead</t>
  </si>
  <si>
    <t xml:space="preserve">Wall Of Blades</t>
  </si>
  <si>
    <t xml:space="preserve">Wall Of Flames</t>
  </si>
  <si>
    <t xml:space="preserve">Wand Of Lightning</t>
  </si>
  <si>
    <t xml:space="preserve">Zone Of Silence</t>
  </si>
  <si>
    <t xml:space="preserve">Void</t>
  </si>
  <si>
    <t xml:space="preserve">Cold</t>
  </si>
  <si>
    <t xml:space="preserve">Heat</t>
  </si>
  <si>
    <t xml:space="preserve">Mud</t>
  </si>
  <si>
    <t xml:space="preserve">Dust</t>
  </si>
  <si>
    <t xml:space="preserve">Lava</t>
  </si>
  <si>
    <t xml:space="preserve">Ice</t>
  </si>
  <si>
    <t xml:space="preserve">Wind</t>
  </si>
  <si>
    <t xml:space="preserve">--</t>
  </si>
  <si>
    <t xml:space="preserve">Lightning</t>
  </si>
  <si>
    <t xml:space="preserve">Dark</t>
  </si>
  <si>
    <t xml:space="preserve">Components</t>
  </si>
  <si>
    <t xml:space="preserve">create</t>
  </si>
  <si>
    <t xml:space="preserve">transform</t>
  </si>
  <si>
    <t xml:space="preserve">reveal</t>
  </si>
  <si>
    <t xml:space="preserve">duplicate</t>
  </si>
  <si>
    <t xml:space="preserve">increase</t>
  </si>
  <si>
    <t xml:space="preserve">decrease</t>
  </si>
  <si>
    <t xml:space="preserve">destroy</t>
  </si>
  <si>
    <t xml:space="preserve">conjure</t>
  </si>
  <si>
    <t xml:space="preserve">Transport</t>
  </si>
  <si>
    <t xml:space="preserve">displace</t>
  </si>
  <si>
    <t xml:space="preserve">protect</t>
  </si>
  <si>
    <t xml:space="preserve">obfuscate</t>
  </si>
  <si>
    <t xml:space="preserve">mind</t>
  </si>
  <si>
    <t xml:space="preserve">restore</t>
  </si>
  <si>
    <t xml:space="preserve">air</t>
  </si>
  <si>
    <t xml:space="preserve">aether</t>
  </si>
  <si>
    <t xml:space="preserve">earth</t>
  </si>
  <si>
    <t xml:space="preserve">soul</t>
  </si>
  <si>
    <t xml:space="preserve">acid</t>
  </si>
  <si>
    <t xml:space="preserve">arcane</t>
  </si>
  <si>
    <t xml:space="preserve">poison</t>
  </si>
  <si>
    <t xml:space="preserve">trees</t>
  </si>
  <si>
    <t xml:space="preserve">animal</t>
  </si>
  <si>
    <t xml:space="preserve">person</t>
  </si>
  <si>
    <t xml:space="preserve">power</t>
  </si>
  <si>
    <t xml:space="preserve">agility</t>
  </si>
  <si>
    <t xml:space="preserve">constitution</t>
  </si>
  <si>
    <t xml:space="preserve">erudition</t>
  </si>
  <si>
    <t xml:space="preserve">persona</t>
  </si>
  <si>
    <t xml:space="preserve">sagacity</t>
  </si>
  <si>
    <t xml:space="preserve">good</t>
  </si>
  <si>
    <t xml:space="preserve">evil</t>
  </si>
  <si>
    <t xml:space="preserve">bravery</t>
  </si>
  <si>
    <t xml:space="preserve">friendliness</t>
  </si>
  <si>
    <t xml:space="preserve">dignity</t>
  </si>
  <si>
    <t xml:space="preserve">generosity</t>
  </si>
  <si>
    <t xml:space="preserve">temperance</t>
  </si>
  <si>
    <t xml:space="preserve">space</t>
  </si>
  <si>
    <t xml:space="preserve">time</t>
  </si>
  <si>
    <t xml:space="preserve">plane</t>
  </si>
  <si>
    <t xml:space="preserve">life</t>
  </si>
  <si>
    <t xml:space="preserve">death</t>
  </si>
  <si>
    <t xml:space="preserve">magic</t>
  </si>
  <si>
    <t xml:space="preserve">location</t>
  </si>
  <si>
    <t xml:space="preserve">monsters</t>
  </si>
  <si>
    <t xml:space="preserve">chain</t>
  </si>
  <si>
    <t xml:space="preserve">lighting</t>
  </si>
  <si>
    <t xml:space="preserve">mass</t>
  </si>
  <si>
    <t xml:space="preserve">light</t>
  </si>
  <si>
    <t xml:space="preserve">speed</t>
  </si>
  <si>
    <t xml:space="preserve">Name</t>
  </si>
  <si>
    <t xml:space="preserve">Gender</t>
  </si>
  <si>
    <t xml:space="preserve">Domain</t>
  </si>
  <si>
    <t xml:space="preserve">Virtue</t>
  </si>
  <si>
    <t xml:space="preserve">Mysticism Bonus / Malus</t>
  </si>
  <si>
    <t xml:space="preserve">Skill Bonus *2</t>
  </si>
  <si>
    <t xml:space="preserve">Skill Bonus *1</t>
  </si>
  <si>
    <t xml:space="preserve">Attribute *1</t>
  </si>
  <si>
    <t xml:space="preserve">Morion / Myrael</t>
  </si>
  <si>
    <t xml:space="preserve">M</t>
  </si>
  <si>
    <t xml:space="preserve">Valor</t>
  </si>
  <si>
    <t xml:space="preserve">Battle</t>
  </si>
  <si>
    <t xml:space="preserve">Strength</t>
  </si>
  <si>
    <t xml:space="preserve">Rash</t>
  </si>
  <si>
    <t xml:space="preserve">Retribution ++</t>
  </si>
  <si>
    <t xml:space="preserve">Bless &amp; Curse +</t>
  </si>
  <si>
    <t xml:space="preserve">Divination -</t>
  </si>
  <si>
    <t xml:space="preserve">melee combat</t>
  </si>
  <si>
    <t xml:space="preserve">range combat</t>
  </si>
  <si>
    <t xml:space="preserve">Algina / Aludalis</t>
  </si>
  <si>
    <t xml:space="preserve">F</t>
  </si>
  <si>
    <t xml:space="preserve">Prudence</t>
  </si>
  <si>
    <t xml:space="preserve">Family</t>
  </si>
  <si>
    <t xml:space="preserve">Wisdom</t>
  </si>
  <si>
    <t xml:space="preserve">Coward</t>
  </si>
  <si>
    <t xml:space="preserve">Divination ++</t>
  </si>
  <si>
    <t xml:space="preserve">Cure &amp; Heal +</t>
  </si>
  <si>
    <t xml:space="preserve">Necromancy -</t>
  </si>
  <si>
    <t xml:space="preserve">Cooking</t>
  </si>
  <si>
    <t xml:space="preserve">Helmort / Javalis</t>
  </si>
  <si>
    <t xml:space="preserve">Humility</t>
  </si>
  <si>
    <t xml:space="preserve">Agriculture</t>
  </si>
  <si>
    <t xml:space="preserve">Meek</t>
  </si>
  <si>
    <t xml:space="preserve">Bless &amp; Curse ++</t>
  </si>
  <si>
    <t xml:space="preserve">Science</t>
  </si>
  <si>
    <t xml:space="preserve">Danae / Danaelle</t>
  </si>
  <si>
    <t xml:space="preserve">Pride</t>
  </si>
  <si>
    <t xml:space="preserve">Murderer</t>
  </si>
  <si>
    <t xml:space="preserve">Vain</t>
  </si>
  <si>
    <t xml:space="preserve">Necromancy ++</t>
  </si>
  <si>
    <t xml:space="preserve">Retribution +</t>
  </si>
  <si>
    <t xml:space="preserve">Cure &amp; Heal -</t>
  </si>
  <si>
    <t xml:space="preserve">Stealth</t>
  </si>
  <si>
    <t xml:space="preserve">Sleight of Hand</t>
  </si>
  <si>
    <t xml:space="preserve">Crasses / Midalion</t>
  </si>
  <si>
    <t xml:space="preserve">Profit</t>
  </si>
  <si>
    <t xml:space="preserve">Commerce</t>
  </si>
  <si>
    <t xml:space="preserve">Gambler</t>
  </si>
  <si>
    <t xml:space="preserve">Stingy</t>
  </si>
  <si>
    <t xml:space="preserve">Bless &amp; Curse -</t>
  </si>
  <si>
    <t xml:space="preserve">Appraise</t>
  </si>
  <si>
    <t xml:space="preserve">Charm &amp; Persuasion</t>
  </si>
  <si>
    <t xml:space="preserve">Ludowlyna / Gwendowlyna</t>
  </si>
  <si>
    <t xml:space="preserve">Luxury</t>
  </si>
  <si>
    <t xml:space="preserve">Rulers</t>
  </si>
  <si>
    <t xml:space="preserve">Luck</t>
  </si>
  <si>
    <t xml:space="preserve">Lavish</t>
  </si>
  <si>
    <t xml:space="preserve">Necromancy +</t>
  </si>
  <si>
    <t xml:space="preserve">Confidence &amp; Ego</t>
  </si>
  <si>
    <t xml:space="preserve">Edon / Ledomar</t>
  </si>
  <si>
    <t xml:space="preserve">Pleasure</t>
  </si>
  <si>
    <t xml:space="preserve">Arts</t>
  </si>
  <si>
    <t xml:space="preserve">Travel</t>
  </si>
  <si>
    <t xml:space="preserve">Debauched</t>
  </si>
  <si>
    <t xml:space="preserve">Retribution -</t>
  </si>
  <si>
    <t xml:space="preserve">Arts &amp; Performance</t>
  </si>
  <si>
    <t xml:space="preserve">Survival</t>
  </si>
  <si>
    <t xml:space="preserve">Arthamere / Arthamere</t>
  </si>
  <si>
    <t xml:space="preserve">Abstinence</t>
  </si>
  <si>
    <t xml:space="preserve">Wilderness</t>
  </si>
  <si>
    <t xml:space="preserve">Shepherd</t>
  </si>
  <si>
    <t xml:space="preserve">Insensitive</t>
  </si>
  <si>
    <t xml:space="preserve">Cure &amp; Heal ++</t>
  </si>
  <si>
    <t xml:space="preserve">Divination +</t>
  </si>
  <si>
    <t xml:space="preserve">Taming &amp; Training</t>
  </si>
  <si>
    <t xml:space="preserve">Veluria / Vordamaria</t>
  </si>
  <si>
    <t xml:space="preserve">Love</t>
  </si>
  <si>
    <t xml:space="preserve">Motherhood</t>
  </si>
  <si>
    <t xml:space="preserve">Friendly</t>
  </si>
  <si>
    <t xml:space="preserve">Natural Healing</t>
  </si>
  <si>
    <t xml:space="preserve">Nessiheda / Mesumaelle</t>
  </si>
  <si>
    <t xml:space="preserve">Anger</t>
  </si>
  <si>
    <t xml:space="preserve">Sea</t>
  </si>
  <si>
    <t xml:space="preserve">Thunder</t>
  </si>
  <si>
    <t xml:space="preserve">Surly</t>
  </si>
  <si>
    <t xml:space="preserve">Seamanship</t>
  </si>
  <si>
    <t xml:space="preserve">Insult &amp; intimidation</t>
  </si>
  <si>
    <t xml:space="preserve">Hadar / Radaramelle</t>
  </si>
  <si>
    <t xml:space="preserve">Honour</t>
  </si>
  <si>
    <t xml:space="preserve">Crafts</t>
  </si>
  <si>
    <t xml:space="preserve">Sport</t>
  </si>
  <si>
    <t xml:space="preserve">Honourable</t>
  </si>
  <si>
    <t xml:space="preserve">Craftsmanship</t>
  </si>
  <si>
    <t xml:space="preserve">Athleticism</t>
  </si>
  <si>
    <t xml:space="preserve">Trickery</t>
  </si>
  <si>
    <t xml:space="preserve">Thief</t>
  </si>
  <si>
    <t xml:space="preserve">Eloquence</t>
  </si>
  <si>
    <t xml:space="preserve">Dishonourable</t>
  </si>
  <si>
    <t xml:space="preserve">Sleight of hand</t>
  </si>
  <si>
    <t xml:space="preserve">I’d like to group all Skills under a parent skills, by group of 5.</t>
  </si>
  <si>
    <t xml:space="preserve">Group Skill</t>
  </si>
  <si>
    <t xml:space="preserve">Att</t>
  </si>
  <si>
    <t xml:space="preserve">Notes</t>
  </si>
  <si>
    <t xml:space="preserve">Acting</t>
  </si>
  <si>
    <t xml:space="preserve">P</t>
  </si>
  <si>
    <t xml:space="preserve">Dancing</t>
  </si>
  <si>
    <t xml:space="preserve">AP</t>
  </si>
  <si>
    <t xml:space="preserve">Drawing</t>
  </si>
  <si>
    <t xml:space="preserve">Music</t>
  </si>
  <si>
    <t xml:space="preserve">Poetry</t>
  </si>
  <si>
    <t xml:space="preserve">EP</t>
  </si>
  <si>
    <t xml:space="preserve">Climbing</t>
  </si>
  <si>
    <t xml:space="preserve">AS</t>
  </si>
  <si>
    <t xml:space="preserve">Jumping</t>
  </si>
  <si>
    <t xml:space="preserve">S</t>
  </si>
  <si>
    <t xml:space="preserve">Lifting</t>
  </si>
  <si>
    <t xml:space="preserve">Running</t>
  </si>
  <si>
    <t xml:space="preserve">SC</t>
  </si>
  <si>
    <t xml:space="preserve">Swimming</t>
  </si>
  <si>
    <t xml:space="preserve">Crafting</t>
  </si>
  <si>
    <t xml:space="preserve">Metalworking</t>
  </si>
  <si>
    <t xml:space="preserve">W</t>
  </si>
  <si>
    <t xml:space="preserve">Scribing</t>
  </si>
  <si>
    <t xml:space="preserve">Stonecutting</t>
  </si>
  <si>
    <t xml:space="preserve">Tailoring</t>
  </si>
  <si>
    <t xml:space="preserve">Woodworking</t>
  </si>
  <si>
    <t xml:space="preserve">Folklore</t>
  </si>
  <si>
    <t xml:space="preserve">E</t>
  </si>
  <si>
    <t xml:space="preserve">Geography</t>
  </si>
  <si>
    <t xml:space="preserve">History</t>
  </si>
  <si>
    <t xml:space="preserve">Linguistic</t>
  </si>
  <si>
    <t xml:space="preserve">Religion</t>
  </si>
  <si>
    <t xml:space="preserve">Astronomy</t>
  </si>
  <si>
    <t xml:space="preserve">Not useful enough.  To be replaced by biology.</t>
  </si>
  <si>
    <t xml:space="preserve">Chemistry</t>
  </si>
  <si>
    <t xml:space="preserve">Climatology</t>
  </si>
  <si>
    <t xml:space="preserve">Persuasion</t>
  </si>
  <si>
    <t xml:space="preserve">Rcold</t>
  </si>
  <si>
    <t xml:space="preserve">Rpain</t>
  </si>
  <si>
    <t xml:space="preserve">Mountains</t>
  </si>
  <si>
    <t xml:space="preserve">Mineralogy</t>
  </si>
  <si>
    <t xml:space="preserve">Not useful enough.  To be replaced by medicine</t>
  </si>
  <si>
    <t xml:space="preserve">Detect Motive</t>
  </si>
  <si>
    <t xml:space="preserve">Mechanics</t>
  </si>
  <si>
    <t xml:space="preserve">Rheat</t>
  </si>
  <si>
    <t xml:space="preserve">Rshock</t>
  </si>
  <si>
    <t xml:space="preserve">Forest</t>
  </si>
  <si>
    <t xml:space="preserve">Physics</t>
  </si>
  <si>
    <t xml:space="preserve">Diatribe</t>
  </si>
  <si>
    <t xml:space="preserve">Insult</t>
  </si>
  <si>
    <t xml:space="preserve">Disable traps</t>
  </si>
  <si>
    <t xml:space="preserve">Rhunger</t>
  </si>
  <si>
    <t xml:space="preserve">Rpoison</t>
  </si>
  <si>
    <t xml:space="preserve">Desert</t>
  </si>
  <si>
    <t xml:space="preserve">Intrigue</t>
  </si>
  <si>
    <t xml:space="preserve">Etiquette</t>
  </si>
  <si>
    <t xml:space="preserve">EW</t>
  </si>
  <si>
    <t xml:space="preserve">Intimidation</t>
  </si>
  <si>
    <t xml:space="preserve">Rope work</t>
  </si>
  <si>
    <t xml:space="preserve">Rfatigue</t>
  </si>
  <si>
    <t xml:space="preserve">Tundra</t>
  </si>
  <si>
    <t xml:space="preserve">Heraldry</t>
  </si>
  <si>
    <t xml:space="preserve">Ego</t>
  </si>
  <si>
    <t xml:space="preserve">Marshland</t>
  </si>
  <si>
    <t xml:space="preserve">Laws</t>
  </si>
  <si>
    <t xml:space="preserve">Lockpicking</t>
  </si>
  <si>
    <t xml:space="preserve">Occult Society</t>
  </si>
  <si>
    <t xml:space="preserve">Surgery</t>
  </si>
  <si>
    <t xml:space="preserve">Politics</t>
  </si>
  <si>
    <t xml:space="preserve">PW</t>
  </si>
  <si>
    <t xml:space="preserve">Biology</t>
  </si>
  <si>
    <t xml:space="preserve">Apothecary</t>
  </si>
  <si>
    <t xml:space="preserve">Barter</t>
  </si>
  <si>
    <t xml:space="preserve">Training</t>
  </si>
  <si>
    <t xml:space="preserve">Acrobatics</t>
  </si>
  <si>
    <t xml:space="preserve">Appraisal</t>
  </si>
  <si>
    <t xml:space="preserve">Botany</t>
  </si>
  <si>
    <t xml:space="preserve">Riding</t>
  </si>
  <si>
    <t xml:space="preserve">Reflex</t>
  </si>
  <si>
    <t xml:space="preserve">Perception</t>
  </si>
  <si>
    <t xml:space="preserve">Cryptozoology</t>
  </si>
  <si>
    <t xml:space="preserve">Too Niche.  The whole biology should be one skill (except medicine)</t>
  </si>
  <si>
    <t xml:space="preserve">Herding</t>
  </si>
  <si>
    <t xml:space="preserve">Logic</t>
  </si>
  <si>
    <t xml:space="preserve">Medicine</t>
  </si>
  <si>
    <t xml:space="preserve">Grooming</t>
  </si>
  <si>
    <t xml:space="preserve">Investigation</t>
  </si>
  <si>
    <t xml:space="preserve">Zoology</t>
  </si>
  <si>
    <t xml:space="preserve">Falconry</t>
  </si>
  <si>
    <t xml:space="preserve">Melee Combat</t>
  </si>
  <si>
    <t xml:space="preserve">1HA</t>
  </si>
  <si>
    <t xml:space="preserve">Stewardship</t>
  </si>
  <si>
    <t xml:space="preserve">Fishing</t>
  </si>
  <si>
    <t xml:space="preserve">1HS</t>
  </si>
  <si>
    <t xml:space="preserve">2HS</t>
  </si>
  <si>
    <t xml:space="preserve">Brawling</t>
  </si>
  <si>
    <t xml:space="preserve">Farming</t>
  </si>
  <si>
    <t xml:space="preserve">Polearms</t>
  </si>
  <si>
    <t xml:space="preserve">Range Combat</t>
  </si>
  <si>
    <t xml:space="preserve">Bows</t>
  </si>
  <si>
    <t xml:space="preserve">Animal husbandry</t>
  </si>
  <si>
    <t xml:space="preserve">Crossbows</t>
  </si>
  <si>
    <t xml:space="preserve">A</t>
  </si>
  <si>
    <t xml:space="preserve">Spears</t>
  </si>
  <si>
    <t xml:space="preserve">Slings</t>
  </si>
  <si>
    <t xml:space="preserve">Thrown</t>
  </si>
  <si>
    <t xml:space="preserve">First-Aid</t>
  </si>
  <si>
    <t xml:space="preserve">Torture</t>
  </si>
  <si>
    <t xml:space="preserve">Foraging</t>
  </si>
  <si>
    <t xml:space="preserve">Navigation</t>
  </si>
  <si>
    <t xml:space="preserve">Sheltering</t>
  </si>
  <si>
    <t xml:space="preserve">Tracking</t>
  </si>
  <si>
    <t xml:space="preserve">Forgery</t>
  </si>
  <si>
    <t xml:space="preserve">Gambling</t>
  </si>
  <si>
    <t xml:space="preserve">Ditch digging</t>
  </si>
  <si>
    <t xml:space="preserve">Midwifery</t>
  </si>
  <si>
    <t xml:space="preserve">Tactics</t>
  </si>
  <si>
    <t xml:space="preserve">Skill Check</t>
  </si>
  <si>
    <t xml:space="preserve">Unopposed</t>
  </si>
  <si>
    <t xml:space="preserve">The GM determine a Difficulty Level, a number of Success to achieve the task.
The Attribute of the skill used determined the type of dice to use.  The Player can use a dice with less or equal face to the value of the attribute.
The Player can Roll a number of this type of dice equal to the Skill being tested +1D + any bonus from tools or other sources.  This is the Dice Pool. 
Every Dice showing 5 count as 1 Success, 10 as 2 Success, 15 as 3 Succes and 20 as 4 Success.
Two or more dice with a result from 2 to 4 can be combined to add up to 5 or higher to grant one Success. 
Every Die with a result of 1 cancels one Success.
If the total amount of Success is higher or equal the Difficulty Rating determined by the GM, the Player succeed at the Task.
</t>
  </si>
  <si>
    <t xml:space="preserve">Opposed</t>
  </si>
  <si>
    <t xml:space="preserve">In the case of an Opposed Check, the two opponents created their Dice Pool in the same way as in an Unopposed Check.
Instead of beating a Difficulty Level picked by the GM they roll against each other.  
The opponent with the most success win the confrontation.
</t>
  </si>
  <si>
    <t xml:space="preserve">Composed check</t>
  </si>
  <si>
    <t xml:space="preserve">Not all Actions have to be resolved in one check.  In some case, multiple successive check can be made and the Success of each check will be added.  
Those type of check can either be limited by a specific number of check or by a time limit.  Usually, a check with a complete failure will not allow the Character to continue rolling for this Composed Check. 
Typical activity allowing Composed Check are Medicine, Survival, Crafting, Charm and Persuasion, Performance, Taming and some Spells.
</t>
  </si>
  <si>
    <t xml:space="preserve">Assisted check</t>
  </si>
  <si>
    <t xml:space="preserve">If two or more Character assist one an other to perform an action, they each make their check and all the success are added but one success is going to be deduced for one Character assisting, two for two Characters assisting, four for 3 Characters assisting, eight for 4 Characters assisting and so forth.  The GM can put a limit on the number of Characters working together on an actions.  It wouldn't make sense to have more than one character trying to pick a lock but having a few Characters trying to lift something heavy would, if the heavy thing is big enough for every Character to have a place to grab to.
</t>
  </si>
  <si>
    <t xml:space="preserve">Flawless Success</t>
  </si>
  <si>
    <t xml:space="preserve">If the Player rolls a number of Success equal or greater to his Dice Pool for this roll (and his above the Difficulty Rating) this is considered a Flawless Success.  If the player splitted is Dice Pool, he still need to acheive a number of success equal or greater to the total Dice Pool available.
A Flawless Success allows the Player to regain 1 spirit points or 1 experience points either for the Skill or the Attribute used. 
</t>
  </si>
  <si>
    <t xml:space="preserve">Complete Failure</t>
  </si>
  <si>
    <t xml:space="preserve">If the Player rolls no Success at all or a negative number of Success, this is known as a Complete Failure.
After a Complete Failure, the Player must do a Confidence, Courage and Ego check with a difficulty of 1 + 1 for every negative Success.
If the Confidence, Courage and Ego check is Successful, the Player can put 1 point of Experience either for the Skill or Attribute used.
If the Confidence, Courage and Ego check is a Failure, the Player lose 1 Spirit point per dice rolled.
</t>
  </si>
  <si>
    <t xml:space="preserve">Spirit Points</t>
  </si>
  <si>
    <t xml:space="preserve">Spirit point represent not only the moral of a character but also is stamina.
The Player can choose to spend Spirit Points to add Dice to his Dice Pool.  He can add one Die per Spirit Points spent up to the number of dice originally available (effectively doubling the size of his dice pool).
If the Player spent Spirits Point and roll a Flawless Success, not only can he gain 1 experience point but he will also regain the Spirit Points spent.
If he roll a Complete Failure after having spent Spirit Points, he automatically lose 1 extra Spirit Points per dice rolled (no Confidence, Courage and Ego check needed) and can't gain experience.
The maximum spirit points of a character his equal to his constitution plus his resist fatigue plus either his sagacity or persona plus his Confidence, Courage and Ego, divided by 2.  In mathematical form: Max Spirit Points = (constitution + Resist Fatigue + (Sagacity or Persona) + Confidence, Courage &amp; Ego) / 2.
</t>
  </si>
  <si>
    <t xml:space="preserve">Limit on Dice Pool</t>
  </si>
  <si>
    <t xml:space="preserve">The Dice Pool for a player for any roll can not contain more dice than the number of Spirit Points the player currently has.
If the Player has no more Spirit Points, his Character is too demoralized or too tired to attempt any action requiring a Check.
</t>
  </si>
  <si>
    <t xml:space="preserve">Regaining Spirit Points</t>
  </si>
  <si>
    <t xml:space="preserve">In addition to having Flawless Success, the Player can regain Spirit Points after a full night of rest.  The player roll Confidence, Courage and Ego and regain one Spirit Points for every Success.  The player can not gain more Spirit Points than is maximum in this way.
</t>
  </si>
  <si>
    <t xml:space="preserve">Initiative</t>
  </si>
  <si>
    <t xml:space="preserve">At the start of a combat, every Character involved must roll either a Reflex or Vigilance check. The number of success obtained on the Roll will be the order at which the Character can act. Every round will go from the highest initiative to the lowest. Character with the same initiative act in the same time and both their action will be resolved before any consequence are applied to any characters. If the two characters with he same initiative are directly attacking each others and an order is important, the character with the least Encumbrance will act first. 
A character with an initiative greater than 0 can decide when is turn come up to wait. Is Initiative for this turn will now be the negative of is regular initiative.  The GM will then continue counting pass 0 to negative initiative.
</t>
  </si>
  <si>
    <t xml:space="preserve">Round</t>
  </si>
  <si>
    <t xml:space="preserve">A round last about 6 seconds  This Should not been seen as an absolute but as an average. In a round a Character can do two of the following:
a) Move his Base Movement Speed (usually 30ft).  This can be splitted, part before the other actions part after.
b) A Melee Attack or a Range Attack or Cast a Spell.  The Dice Pool for attacks and spells can be splitted to do two attacks or one attack and one Active Defence but each with less chance of Success.
c) Perform a non-attack action requiring a Check, usually an action under Athleticism, Acrobatics or Intimidation but could be other things if they reasonably fit in the time of a round.
d) Pick up a weapons or an object at his feet. 
If a character decide to perform two actions requiring a check, every dice used in the first action will be deduced from the available Dice Pool for the second action. The second action will be performed after everybody else as acted.  If more than one Character decide to do two actions, they perform those in the same order as their initiative. 
Talking, drawing a weapon or other fast action or action that can be done simultaneously to another are considered free.  Confidence, Morale and Ego checks are also free.
</t>
  </si>
  <si>
    <t xml:space="preserve">There is four type of range: Grapple, Close, Mid and Long.
Grapple range is when the two characters are wrestling, grappling, on top of one another, etc.  In Grapple, the Passive Defences are ignored.  Non Grapple weapon can't be used in Grapple. 
Close range is the normal range for swords, axes and maces fighting.  The two opponent are about 5ft from one another.
Mid range is for longer, usually hafted, weapons.  This is about 10ft.
Long range is for missile weapons and the actual distance can vary greatly.  Long range weapon have three distance noted, Point-Blank / Normal / Maximum. If the target is closer or equal to Point-Blank and he makes a successful attack, he can add 1D to the damage roll.  Between Point-Blank and Normal range, there is no change.  Between Normal and Maximum will need at least one extra success to hit, depending on the size of the target (see: Combat Special Moves and Modifiers).  No attack can be made past the Maximum Range.
If a character tries to make an attack with a range weapon while in the melee range of an hostile character, this last one can do an attack of opportunity.  If the melee attack score at least one success, the character attempting the range attack automatically failed.
</t>
  </si>
  <si>
    <t xml:space="preserve">Attack</t>
  </si>
  <si>
    <t xml:space="preserve">If a Player decide to attack on his turn he can build his Dice Pool by choosing if is attack will be based on POW or AGI and what skill will be used (depending on the weapon used).  He also add any bonus granted from the weapons he will be using.  If he is using two weapons, the bonus from both weapons count if they are melee weapon, are in range and use the same skills (or if using a speciality and MEL).  The attacker can choose and announce what type of attacks is done (Piercing, Cutting, Bludgeoning on a Control Manoeuvre) but some attacks will have malus associated to them requiring extra success to hit and some won't be available to some weapons.
If the defending character perform an Active Defence, the successes rolled on his rolled are subtracted from the roll of the attacker.  For every remaining successes on the attacker roll the defender loses one Spirit point.  If the attack performed was a control manoeuvre an effect can be applied to the defender as indicated on the appropriate chart. 
If the attack was a piercing, cutting or bludgeoning attack the passive defence of the defender for the appropriate type of attack is subtracted fro the remaining successes of the attacker.  For every remaining successes the attacker can roll one die of damage associated  with the weapon used.
</t>
  </si>
  <si>
    <t xml:space="preserve">Passive Defence</t>
  </si>
  <si>
    <t xml:space="preserve">Passive Defence represents the armour worn (or natural armour) by the Character.   Add all the Protection from every piece of armour for Piercing, Cutting and Bludgeoning type of damage. Half numbers are rounded up. 
The Passive Defence of the type of the Attack are subtracted to the number of Success rolled by the Attacker. The remaining Success can be rolled for Damage or used for other manoeuvres (see the Melee Attack Rolls chart).
</t>
  </si>
  <si>
    <t xml:space="preserve">Active Defence</t>
  </si>
  <si>
    <t xml:space="preserve">A Character can decide to use is Melee Attack Action in the round to defend himself on an ally actively against a Melee Attack, parrying and dodging.  An Active Defence is a Control Melee Attack done out of turn, as a reaction, and that can't result in Damage.  
An Active Defence is only effective against one Attack but many Active Defence can be performed if the defender split his dice pool.
The number of success rolled are subtracted from the number of success rolled by the attacker.   If the defender has more success than the attacker, the defender inflict a lost of spirit points to the attacker and can use a Control Manoeuvre from the Melee Attack Rolls chart but can not roll for damage.
</t>
  </si>
  <si>
    <t xml:space="preserve">Avoiding Range Attack</t>
  </si>
  <si>
    <t xml:space="preserve">If a Character is aware that he is being targeted by a Range Attack he can do a Reflex roll to make difficult for the attacker to hit him.  The Character can add all the Success from his Reflex roll to his Defence.
</t>
  </si>
  <si>
    <t xml:space="preserve">Attack of Opportunity</t>
  </si>
  <si>
    <t xml:space="preserve">Some actions can expose a Character to Attack of Opportunity. In such a case, the Character entitled to the Attack of Opportunity can act right away, even if it is not his turn, if he hasn't spent all his actions or spent all his Dice Pool from a Melee Attack. 
Some of the actions causing Attack of Opportunity are Moving within the Melee Weapon Range of a Character, using a Ranged Weapon or casting a Spell at Close or Mid range (if within the Range of another Character), using an Item or most other non-combat, non-free actions.
</t>
  </si>
  <si>
    <t xml:space="preserve">Splitting the Dice Pool </t>
  </si>
  <si>
    <t xml:space="preserve">A Character can Split his Dice Pool, to perform the same action twice but each time with less chance of Success. This can be particularly useful to Attack more than one easy to hit opponents or to both make an Attack and an Active Defence in the same Round. The Dice pool can be divided however the Character desire so and does not need to be split evenly. The different actions done must all be of the same type, and generate the same Dice Pool. 
</t>
  </si>
  <si>
    <t xml:space="preserve">Combat Special Moves and Modifiers</t>
  </si>
  <si>
    <t xml:space="preserve">Two weapons fighting</t>
  </si>
  <si>
    <t xml:space="preserve">If a Character want to fight with two weapons relying on different skills, his Dice Pool will be limited by the skill in which he is the least competent in.  One exception to this rules is if one of the weapons rely directly Melee Combat (MEL), like most shield and some dagger, then he can use the Skill of the other weapon. 
A Character fighting with two weapon can attack with both by splitting his Dice Pool.
</t>
  </si>
  <si>
    <t xml:space="preserve">Charge</t>
  </si>
  <si>
    <t xml:space="preserve">To make a Charge, a character must be at least a distance equal to his Movement from the target of the Charge. He must first make a Run check to see if he can reach his target (he can add half his Movement Speed for every success) or if he falls (Complete Failure).  If the target is at less than 1½ the Movement Speed away, only one success is necessary to reach the target.
If the Character reach his target, he can make a POW based attack.  Every Dice used for the Run check are subtracted for the available Dice Pool for the Attacks.
On a successful attack, if you the Player rolls for Damage he can add 1 to POW for every Success on the Run check that hasn't been used to reach the target.  If the Character being charged also successfully land a POW based attack on the Charging character, he can benefit from the same bonus to his damage.
If the Character charging passes inside the Range of other Characters than the one being Charged, those are entitled to Attack of Opportunity.
</t>
  </si>
  <si>
    <t xml:space="preserve">Lunge</t>
  </si>
  <si>
    <t xml:space="preserve">A Character can lunge to hit another Character situated 5ft. off the range of his weapon. 
A successful Lunge will allow the Character to move 5ft. Forward and attack without provoking an Attack of Opportunity.
The Attack made in a Lunge must be AGI based. The Dice Pool is assembled normally but the attacker needs one extra success for the attack to be successful. If the attack is unsuccessful the attacker still move forward 5 feet but he will provoke Attack of Opportunity.  Also, all the attack made against the Character who failed the Lunge will receive a +1D until the start of his next turn.
A Complete Failure on a Lunge make the Character Prone. 
</t>
  </si>
  <si>
    <t xml:space="preserve">Grapple</t>
  </si>
  <si>
    <t xml:space="preserve">While two or more Characters are in Grapple, one side will have Control.  The Character in Control automatically receive +1 Active Defence, even if he doesn't roll any Active Defence. 
If two or more Characters Grapple someone, they are automatically in Control.
</t>
  </si>
  <si>
    <t xml:space="preserve">Pinned</t>
  </si>
  <si>
    <t xml:space="preserve">If a Character is in Grapple, Prone and not in Control, he is considered Pinned.  A Pinned Character receive -2 on all his Attacks and a lot of actions are actually impossible to perform.  The Pinned Character need to win an Opposed WRE check against the Character Pining him to reverse the situation. 
The Character doing the Pinning is also considered Prone.
</t>
  </si>
  <si>
    <t xml:space="preserve">Choke</t>
  </si>
  <si>
    <t xml:space="preserve">A Choked Character must then make a Resist Fatigue check as a Free Action at the beginning of each following round for as long as the Choke is held.  If the check is failed, the Choked Character falls Unconscious.  If the Check is successful, the Character Choked remain conscious but receive a -1D to all his Dice Pools. 
A Character can break free of a Choke by succeeding a WRE oppose check against the Choker.
While a Character is Choking another Character, he can not do any other action without releasing the Choke.
</t>
  </si>
  <si>
    <t xml:space="preserve">Throwing Non-Range Weapon</t>
  </si>
  <si>
    <t xml:space="preserve">A weapon not made for throwing can still be thrown using the TRN skill but will require 2 extra success to hit.   No bonus from the weapon can be added. 
The range for such weapon will be Long ( - /15ft/20ft).
</t>
  </si>
  <si>
    <t xml:space="preserve">Shield Wall</t>
  </si>
  <si>
    <t xml:space="preserve">If more than one Character is equipped with a shield with the special Hide Behind Shield, they can lock their shield together to gain an additional +1 to Passive Defence against enemy in front of them.
</t>
  </si>
  <si>
    <t xml:space="preserve">Prone</t>
  </si>
  <si>
    <t xml:space="preserve">Different situation can make a character prone.   One can even chose to go prone voluntarily. 
Every Close or Mid range attack made against a Prone Character receive a +1D.  Range attacks at Normal range and further receive need 2 additional success to hit.
The prone character can not use Active Defence except against WRE based attacks and all his non WRE based attacks need 2 additional success to hit.
</t>
  </si>
  <si>
    <t xml:space="preserve">Higher and Lower Ground</t>
  </si>
  <si>
    <t xml:space="preserve">A Character on Higher Ground than his opponent benefits from +1D on his attacks and every Character on Lower Ground attacking him require 1 extra success to hit.
</t>
  </si>
  <si>
    <t xml:space="preserve">Cover</t>
  </si>
  <si>
    <t xml:space="preserve">Cover can provide various type of Passive Defence bonus to a Character going from +1 to +3. A complete cover makes it impossible to attack the Character but also for him to Attack. 
A Cover bonus can be applied to two opponent standing on each side of it.
A small wall could provide a +2 Passive Defence to a standing Character but become a Complete Cover if he decide to get Prone behind it.
</t>
  </si>
  <si>
    <t xml:space="preserve">Difficult Terrain</t>
  </si>
  <si>
    <t xml:space="preserve">Difficult Terrain reduces the distance a character can travel in a round. 
A minor impediment, like a terrain with a lot of loose rocks, can reduce travel speed by 5ft.  If the Character Runs, 1 success is going to be used just to not fall. 
A average impediment, a muddy terrain for example, can reduce travel speed by 10ft.  If the Character Runs, 2 successes are going to be used just to not fall. 
A serious impediment, like if the Character is trying to move on ice, will reduce travel speed by 15ft.  If the Character Runs, 3 successes are going to be used just to not fall. 
Even more severe hindrance can limit a Character movement; thick bush, very rocky terrain, deep mud, etc.  The GM can determine how much a Character speed is affected.  A particularly difficult terrain could even reduce a Character movement to 5ft per round.
At the GM discretion, Athleticism or Acrobatics check can be made to allow a Character to move faster or could even be required to move at all.  
</t>
  </si>
  <si>
    <t xml:space="preserve">Encumbered</t>
  </si>
  <si>
    <t xml:space="preserve">A Character can carry without penalty up to 4 times his POW in Encumbrance points.
An Character carrying more than his Encumbrance Limit is Encumbered and will suffer a 10ft penalty on his movement and will lose 1 spirit point for every hour travelling.  If the Character carry 1.5 times his Encumbrance Limit, he become Heavily Encumbered, he will receive a -15ft to his movement and -3 to both POW and AGI and lose 3 spirit point for every hour travelling.  A Character carrying more than twice his Encumbrance Limit he is Extremely Encumbered, his movement is reduced by 20ft (min 5ft) and he receive -6 to both POW and AGI and receive -6 spirit points for every hour travelling.
</t>
  </si>
  <si>
    <t xml:space="preserve">Low Light</t>
  </si>
  <si>
    <t xml:space="preserve">Every actions relying on sight require one extra Success and movement is reduced by 5ft.
</t>
  </si>
  <si>
    <t xml:space="preserve">Darkness</t>
  </si>
  <si>
    <t xml:space="preserve">Every actions relying on sight require 3 extra Success and movement is reduced by 15ft. 
</t>
  </si>
  <si>
    <t xml:space="preserve">Passive Defence against Range Attack</t>
  </si>
  <si>
    <t xml:space="preserve">Different size Characters receive different bonus on their Passive Defence against range attacks.
Micro: +2/+5/+10
Mini: +1/+3/+6
Small: 0/+2/+4
Medium: 0/+1/+2
Large and bigger: 0/0/+1</t>
  </si>
  <si>
    <t xml:space="preserve">Control Manoeuvres for Melee Attack Rolls</t>
  </si>
  <si>
    <t xml:space="preserve">1 Success</t>
  </si>
  <si>
    <t xml:space="preserve">2 Successes or 3 Successes</t>
  </si>
  <si>
    <t xml:space="preserve">&gt; 3 Successes</t>
  </si>
  <si>
    <t xml:space="preserve">Step in 5ft or step back 5ft without causing Attacks of Opportunity.
</t>
  </si>
  <si>
    <t xml:space="preserve">Lower the opponent initiative by 1 for every two successes.
Or move the opponent 5ft for every two successes.
</t>
  </si>
  <si>
    <t xml:space="preserve">Disarm.  The weapon fly five feet away for every Successes over 4.  A six sided dice can be rolled for the direction with 1 being in a diagonal toward the front and right of the character, 2 being on the right of the character, 3 being in a diagonal in the back and right of the character, 4 being in a diagonal in the back and left of the character, 5 being on the left of the character and 6 being in a diagonal in the front and left of the character (this is assuming the two Characters are facing each others).</t>
  </si>
  <si>
    <t xml:space="preserve">Control Manoeuvres for Melee Attack Rolls with WRE</t>
  </si>
  <si>
    <t xml:space="preserve">Enter or leave Grapple mode
Or, if already in Grapple mode, can take Control
</t>
  </si>
  <si>
    <t xml:space="preserve">If already in Grapple and in Control, can start a Choke
Or, if in a Choke, can break free.
</t>
  </si>
  <si>
    <t xml:space="preserve">Throw the opponent on the ground.  
And can Pin the opponent.
Or can start a Choke.
</t>
  </si>
  <si>
    <t xml:space="preserve">Damage for Melee and Range Attack Rolls</t>
  </si>
  <si>
    <t xml:space="preserve">Roll the weapon damage for every Successes over the Defence of the target.</t>
  </si>
  <si>
    <t xml:space="preserve">Damage rolls</t>
  </si>
  <si>
    <t xml:space="preserve">2 Successes</t>
  </si>
  <si>
    <t xml:space="preserve">&gt; 2 Successes</t>
  </si>
  <si>
    <r>
      <rPr>
        <b val="true"/>
        <sz val="8"/>
        <rFont val="Arial"/>
        <family val="2"/>
      </rPr>
      <t xml:space="preserve">Minor Injury</t>
    </r>
    <r>
      <rPr>
        <sz val="8"/>
        <rFont val="Arial"/>
        <family val="2"/>
      </rPr>
      <t xml:space="preserve">.  4 Minor Injuries become a Major Injury.</t>
    </r>
  </si>
  <si>
    <r>
      <rPr>
        <b val="true"/>
        <sz val="8"/>
        <rFont val="Arial"/>
        <family val="2"/>
      </rPr>
      <t xml:space="preserve">Major Injury</t>
    </r>
    <r>
      <rPr>
        <sz val="8"/>
        <rFont val="Arial"/>
        <family val="2"/>
      </rPr>
      <t xml:space="preserve">.  Upon receiving a Major Injury, the Character must make a Resit Pain check.  If the check is failed the Character will receive -1 on all his attributes. 
3 Major Injuries make a Character Incapacitated.
A Piercing Major Injury will cause 1 Bleeding, a Cutting Major Injury will cause 2 Bleeding, a Bludgeoning Major Injury will make the Character Stunned.
</t>
    </r>
  </si>
  <si>
    <r>
      <rPr>
        <b val="true"/>
        <sz val="8"/>
        <rFont val="Arial"/>
        <family val="2"/>
      </rPr>
      <t xml:space="preserve">Incapacitated. </t>
    </r>
    <r>
      <rPr>
        <sz val="8"/>
        <rFont val="Arial"/>
        <family val="2"/>
      </rPr>
      <t xml:space="preserve"> Any other Major Injury will kill the Character.  If the Character is not helped, he might eventually die.  An Incapacitated Character is not necessarily Unconscious but cannot take any action that would require a Check (except Natural Healing). </t>
    </r>
  </si>
  <si>
    <t xml:space="preserve">Injuries Effects</t>
  </si>
  <si>
    <t xml:space="preserve">Piercing and Cutting</t>
  </si>
  <si>
    <t xml:space="preserve">Major Injuries</t>
  </si>
  <si>
    <r>
      <rPr>
        <b val="true"/>
        <sz val="8"/>
        <rFont val="Arial"/>
        <family val="2"/>
      </rPr>
      <t xml:space="preserve">Bleeding: </t>
    </r>
    <r>
      <rPr>
        <sz val="8"/>
        <rFont val="Arial"/>
        <family val="2"/>
      </rPr>
      <t xml:space="preserve">Every time the Character do an action requiring a POW or AGI check he will receive an extra Minor Injury per Bleeding.  This effect can be stopped by a Medicine or First Aid  check (difficulty = the total number of Injuries, Major and Minor).  This check can be Composed and Assisted.
If a Character receive more than 3 bleeding injuries he automatically become Incapacitated.</t>
    </r>
  </si>
  <si>
    <r>
      <rPr>
        <b val="true"/>
        <sz val="8"/>
        <rFont val="Arial"/>
        <family val="2"/>
      </rPr>
      <t xml:space="preserve">Stunned: </t>
    </r>
    <r>
      <rPr>
        <sz val="8"/>
        <rFont val="Arial"/>
        <family val="2"/>
      </rPr>
      <t xml:space="preserve">The Character must make a Resist Shock.  All actions attempted by the Character will be limited in their Dice Pool to the number of Success obtained on that check until the end of the next Round of the Character inflicting this condition. </t>
    </r>
  </si>
  <si>
    <t xml:space="preserve">Incapacitated</t>
  </si>
  <si>
    <r>
      <rPr>
        <b val="true"/>
        <sz val="8"/>
        <rFont val="Arial"/>
        <family val="2"/>
      </rPr>
      <t xml:space="preserve">Mortal Danger: </t>
    </r>
    <r>
      <rPr>
        <sz val="8"/>
        <rFont val="Arial"/>
        <family val="2"/>
      </rPr>
      <t xml:space="preserve">If the Character is Bleeding and left unattended, he will die after a number of hour equal to the number of Success rolled on a Natural Healing check (Divided in 2 if two bleeding injuries).  At this stage, if the character is still Bleeding, only a medicine check (difficulty = the total number of Injuries, Minor and Major) can stop the Bleeding.  This check can be Composed and Assisted.
</t>
    </r>
  </si>
  <si>
    <r>
      <rPr>
        <b val="true"/>
        <sz val="8"/>
        <rFont val="Arial"/>
        <family val="2"/>
      </rPr>
      <t xml:space="preserve">Unconscious: </t>
    </r>
    <r>
      <rPr>
        <sz val="8"/>
        <rFont val="Arial"/>
        <family val="2"/>
      </rPr>
      <t xml:space="preserve">The Character is completely senseless. He cannot call for help or talk at all.  Everything happening while the character is unconscious he will ignore when regaining consciousness.  He will remain unconscious for 15 – the number of Successes on a Resist Shock check or until he is no longer incapacitated, whichever come first.</t>
    </r>
  </si>
  <si>
    <t xml:space="preserve">Healing Injuries</t>
  </si>
  <si>
    <t xml:space="preserve">Minor Injury</t>
  </si>
  <si>
    <t xml:space="preserve">After a full night of rest, if he is not bleeding, a character will heal one Minor Injury for each Success on a Natural Healing test. 
</t>
  </si>
  <si>
    <t xml:space="preserve">Major Injury</t>
  </si>
  <si>
    <t xml:space="preserve">If not bleeding and free of Minor Injuries, the Character can make a Natural Healing check (difficulty = the number of Major Injury) to transform one Major Injury to 3 Minor Injuries. A complete fail will give the Character an extra Minor Injury.  This check can be Assisted by a Medicine check.
</t>
  </si>
  <si>
    <t xml:space="preserve">The Incapacitated Character cannot heal himself to stop any Bleeding. If he is not bleeding, after a full night of rest the Character can make a Natural Healing check (difficulty = the total number of Major Injuries) to change his Incapacitated state to 2 Major Injuries.  This check can be assisted by a Medicine check.
</t>
  </si>
  <si>
    <t xml:space="preserve">Dead</t>
  </si>
  <si>
    <t xml:space="preserve">If a Character is killed, another Character can try to resuscitate him by making a Medicine check (difficulty = 1 for every two rounds the Character has been dead) or a First Aid check if the Character is not Bleeding.  If the check succeed the Character will be Incapacitated but conscious.
</t>
  </si>
  <si>
    <t xml:space="preserve">Civilized Races of the World</t>
  </si>
  <si>
    <t xml:space="preserve">Realms</t>
  </si>
  <si>
    <t xml:space="preserve">Race</t>
  </si>
  <si>
    <t xml:space="preserve">Values and organization</t>
  </si>
  <si>
    <t xml:space="preserve">Physical Traits</t>
  </si>
  <si>
    <t xml:space="preserve">Mankind
The high-men and Half-Men are in fact the same species.
Distant cousins separated for a long time, they developed different cultures and physique.
They can still breed together and the resulting offspring will either be a shorter high-man or a taller Half-Men, the culture in which they are raise being more influential than the race of their parents.
Although they are considered part of the same realms, every race live separately in more of a soft alliance.  
Every race is govern independently, in very different way, but they trade together extensively.
</t>
  </si>
  <si>
    <t xml:space="preserve">High-Men</t>
  </si>
  <si>
    <t xml:space="preserve">Everything average
</t>
  </si>
  <si>
    <t xml:space="preserve">Appraise
Ridding
Taming
Nobility
Performance
</t>
  </si>
  <si>
    <t xml:space="preserve">Very organized and hierarchical society
Lords rules from big cities
Farms provides food for the cities and for the nobles
Trade is important to the society
Low social mobility
Top-down legal systems in cities, more lax in rural area
Not very innovative but very good at incorporating ideas from other cultures
Very adaptable
Expansionist
Like to explore
Try to organize the whole of the world and bring other cultures under their systems
Their big cities are very multi-racial
</t>
  </si>
  <si>
    <t xml:space="preserve">Their skins goes from very pale pink to bronze
They are considered Normal Size
They are usually between 5'4” to 6'2”, some taller or smaller individuals are rare
Female tend to be smaller than male
The male tend to weight between 130lbs to 280lbs
Female weight will vary between 110lbs to 190lbs
Very fat or muscular individuals can be over those range while very skinny of small individuals could be lighter
Their hair varies from blonde to red to brown to black (and goes white with age), straight to wavy to curly
Man are hairier than women and can grow facial hairs
Their eyes can be blue, green, grey, brown or black
The different group of high-men will dress and groom themselves very differently
They are considered adult at 16 year-old, senior at 60 and few lives past 85
</t>
  </si>
  <si>
    <t xml:space="preserve">High-Land Half-Men</t>
  </si>
  <si>
    <t xml:space="preserve">Above average power
Above average constitution
Above average persona
Below average agility
</t>
  </si>
  <si>
    <t xml:space="preserve">Melee combat
Lifting
Resist Pain
Resist Poison
Resit Fatigue
Resit Shock
Crafting
History
Alchemy
Engineering
Appraise
Disable device
Repair
Confidence, courage, ego
</t>
  </si>
  <si>
    <t xml:space="preserve">Very rigid society
Operate under a cast system
Ruled by a council of elders
Live in mountains 
Big part of their cities are underground
Value good craftsmanship
Like new technology and develop a lot of it
Rely heavily on trade
Do not farm or produce almost no food
Very practical and discourage enterprise with no clear practical goal
Wealth gives prestige
Everyone is expected to be  able to fight and not avoid conflict
Worships their ancestors
Honour is very important
Being judge dishonourable is warrant of being exiled
Can go on adventure for fame and fortune
</t>
  </si>
  <si>
    <t xml:space="preserve">The main physical difference between Highland Half-Men and High-Men is their height
Their are considered Normal Size
They will usually be between 3'6” and 5'
They're weight is in the same range as high-men since they tend to be bulkier
Long hairs and log full  beards are very popular in males
Females like to have very sophisticated hairstyle
Both males and females love to wear a lot of jewelry and expensive clothes
They are considered adult at 23 year-old, senior at 90 and few lives past 125
</t>
  </si>
  <si>
    <t xml:space="preserve">Low-Land Half-Men</t>
  </si>
  <si>
    <t xml:space="preserve">Above average agility
Above average constitution
Above average sagacity
Below average power
</t>
  </si>
  <si>
    <t xml:space="preserve">Range combat
Running
Reflex
Stealth
Crafting
Botany
Zoology
Appraise
Detect motive
Disable device
Repair
Survival
Vigilance
Luck
Performance
</t>
  </si>
  <si>
    <t xml:space="preserve">Low-Land and High-Land Half-Men used to be the same, the low-lander just being the lowest cast.
Broke free from the Highlander society and adopted a much more horizontal society
Very playful, likes to have a good time
Very rural society, every family own a small farm
Good hunters
Produce a lot of food for the Highlander and the high-men
Close-knit community
Very curious
Don't tend to jump on new technology  or ideas
Prefer wealth in the form of nice decor, good wine, fancy and exotic food and fine clothes than gold and silver.
</t>
  </si>
  <si>
    <t xml:space="preserve">the main physical difference between Lowland Half-Men and High-Men is their height and weight
They are considered Small size
They will usually be between 2'8” and 4'6” and weight between 60lbs to 130lbs
Long hairs or full beards are not very popular and Lowlander growing them are often portrayed as trying to pretend to be Highlanders
Male will still often grow partial facial hairs; moustaches, sideburns, goatees, soul patches, etc
Although they like fine clothes, they do not tend to favour flashy clothes
They are considered adult at 18 year-old, senior at 75 and few lives past 100
</t>
  </si>
  <si>
    <r>
      <rPr>
        <b val="true"/>
        <sz val="8"/>
        <rFont val="Arial"/>
        <family val="2"/>
      </rPr>
      <t xml:space="preserve">Green-Skins
</t>
    </r>
    <r>
      <rPr>
        <sz val="8"/>
        <rFont val="Arial"/>
        <family val="2"/>
      </rPr>
      <t xml:space="preserve">The green-skins society is really the orchish society.  The goblins and trolls mostly tag along with the orcs since the orcs treat them with respect or their relationship is mutually benefitial.  
The Orcish society being very individualistic and most definitely a meritocracy, the other races can find their niche and rise to the best of their capability.
</t>
    </r>
  </si>
  <si>
    <t xml:space="preserve">Orcs</t>
  </si>
  <si>
    <t xml:space="preserve">High Power
Above average constitution
Above Average persona
Below average agility
Below erudition
</t>
  </si>
  <si>
    <t xml:space="preserve">Melee combat
Lifting
Resist Pain
Resit Fatigue
Resit Shock
Survival
Vigilance
Confidence, courage, ego
Intimidation
</t>
  </si>
  <si>
    <t xml:space="preserve">Very individualistic society
No clear rulers, just highly regarded members of the community
Polycentric legal system
Very proud and focused on honour
Very rural society where every family tend to have it's own small farm
Value self-reliance
Does not value luxury, excess wealth tend to be hoarded
Close-knit community
Very martial society
Crime have you declared an outlaw and forced to exile
No organized religion
Can get into a lot of feud
Not to interested in technology
Very conservative and traditionalist
</t>
  </si>
  <si>
    <t xml:space="preserve">Most Orcs have a skin in some tone of green but yellowish and grey are not uncommon
Black and tan skinned Orcs also happens but less frequently
Almost all orcs have black hair, going white has they grow old, but some rare case have dark red hair
Their eyes can be black, blue, green, purple or yellow
Orcs are big and buff, usually measuring between 5'10” and 7' and weighting between 200lbs to 350lbs
They are considered Normal size
Female tend to be smaller and lighter but not by much
Outside of their skin colour, one of their most distinctive characteristic is the big tusks sticking out from the lower lips of the male
The ears of the Orcs are longer than those of humans and pointy
Although they dislike exuberant display of wealth they can wear quite a bit of jewelry in the form of piercings and fang rings
The jewelry they wear will usually have an history related to each pieces
Orcs are quite found of tattoos and have developed an expertise in it often sought after by the most adventurous members of other races
Males like to grow all kind of different type of facial hair
They are considered adult at 15 year-old, senior at 50 and few lives past 75
</t>
  </si>
  <si>
    <t xml:space="preserve">Goblins</t>
  </si>
  <si>
    <t xml:space="preserve">High erudition
Above average dexterity
Below average sagacity
Low power
</t>
  </si>
  <si>
    <t xml:space="preserve">Melee combat
Reflex
Stealth
Crafting
Science
Appraise
Detect motive
Disable device
Repair
</t>
  </si>
  <si>
    <t xml:space="preserve">No official organization
Live among the Orcs
Very curious
Like to thinker and invent
Good craftsman bu do not as refined and polished items as the highlander
Love to trade and travel around the world a lot for profit and to get new technology
Trained martially as they live with the orcs
A good numbers of goblins live in human cities
A good deal bring respect and honour, more than wealth itself</t>
  </si>
  <si>
    <t xml:space="preserve">Goblins skin colour varies from different tones of green and yellow to grey
Their eyes can be black, purple, yellow and less frequently, green or blue
They can have black hair but they tend to bald quite early in their life
They measure around between 2'8” and 4'6” and weight between 60lbs to 130lbs
They are considered Small size
They have long pointy ears and sharp teeth
Males can not really grow full facial hair
They are considered adult at 21 year-old, senior at 95 and few lives past 125
</t>
  </si>
  <si>
    <t xml:space="preserve">Trolls</t>
  </si>
  <si>
    <t xml:space="preserve">Very high power
High constitution
Below average agility
Below average sagacity
Below average persona
Low erudition
</t>
  </si>
  <si>
    <t xml:space="preserve">One-handed axes, maces &amp; clubs
Thrown
Natural healing
Resist Pain
Resist Poison
Resit Fatigue
Resit Shock
Survival
</t>
  </si>
  <si>
    <t xml:space="preserve">Live in rudimentary shelter or outside
Live among the Orcs
Often hired as labour on Orchish farms
Not good with money and get little of it
Do not mix well in the Mankind and Fae societies
Have a reputation of being lazy</t>
  </si>
  <si>
    <t xml:space="preserve">Troll skin colour varies from different tones of green and yellow to grey
Their eyes can be black, purple, yellow and less frequently, green or blue
Their hair are black and turn to grey as they turn old
Some Trolls have protruding tusks while other just have sharp teeth
Trolls are very tall, usually measuring between 6'8” and 7'8” while standing straight
Most trolls have a very pronounced slouch posture, easily cutting a foot from their apparent height
Trolls weight vary between 200lbs and 400lbs
They are considered Large size
They do tend to be quite muscular but the amount of fat they carry vary greatly
Their ears are long, pointy and often droopy
They are considered adult at 14 year-old, senior at 45 and few lives past 65
</t>
  </si>
  <si>
    <r>
      <rPr>
        <b val="true"/>
        <sz val="8"/>
        <rFont val="Arial"/>
        <family val="2"/>
      </rPr>
      <t xml:space="preserve">Fae
</t>
    </r>
    <r>
      <rPr>
        <sz val="8"/>
        <rFont val="Arial"/>
        <family val="2"/>
      </rPr>
      <t xml:space="preserve">They are the people of the forest and the wilderness.
When the other races came to this land, the fae people lost a lot of their domain due to the cutting of trees for agricultural purpose.
At first, the fae agreed to sacrifice some of the wild to accommodate those races who needed it but they went to far.
Since them, although they are at peace with the other realms, the tension are real.</t>
    </r>
  </si>
  <si>
    <t xml:space="preserve">Elves</t>
  </si>
  <si>
    <t xml:space="preserve">Above average agility
Above average erudition
Below average power
Below average constitution
</t>
  </si>
  <si>
    <t xml:space="preserve">Acrobatics
Reflex
Stealth
Geography
Botany
Zoology
Survival
Vigilance
Charm &amp; Persuasion
Performance
Taming
</t>
  </si>
  <si>
    <t xml:space="preserve">Self appointed leader of the fae people
Very strictly organized society but outsiders can be oblivious to this rigidity
Preoccupied with protecting the reminding wilderness from the other races
Not in favour of aggressive action against the other race but desire to stop their expansion
Don't focus on material wealth
Prefer minimalistic live
Melancholic
They represent the vegetal side of the wild
Every elf has a soul tree, a tree that sprout in the same time as they do and they are linked to it for all their life
If they die, the tree die and if the three die, they start ageing rapidly and will die in a few years unless they can perform a special ritual of rebonding to a different tree, a highly difficult thing to do
If they are severely injured they can go rest in their soul tree for a while and regenerate
When they get old and too melancholic they retire to their soul tree and merge with it
</t>
  </si>
  <si>
    <t xml:space="preserve">Their skins goes from very pale, almost blueish withe to olive
Their eyes can be sapphire blue, emerald green, amethyst purple or other gemstones colour
Their eyes are almond shape and their ears are pointy but not much bigger than regular ears
Their hair goes from platinum to black
They are considered Normal size
Their height vary greatly, ranging from 4'8” to 6'4”
Elves are very slender and their weight will go from 80lbs to 140lbs
Males can rarely grow facial hair
They usually dress in fine but simple clothes
They don't tend to wear a lot of jewelry
They are considered adult at 55 year-old, senior at 300 and few lives past 500
</t>
  </si>
  <si>
    <t xml:space="preserve">Fauns</t>
  </si>
  <si>
    <t xml:space="preserve">High sagacity
Above average constitution
Below average erudition
</t>
  </si>
  <si>
    <t xml:space="preserve">Athleticism
Stealth
Crafting
Mysticism
Survival
Charm &amp; persuasion
Luck
Performance
Shamanism
</t>
  </si>
  <si>
    <t xml:space="preserve">Part of the fae people but try to stay away from politics
Believe the time of fae is gone and that is now the time of the other race
They manage their melancholia by regularly adopting a festive attitude
Very found of festivals
They are the more open towards the other races of the Fae people. 
They often act against the dictate of the elves to help lost wanderer in the wilderness
Good hunters
Don't care much about wealth, don't feel the need for it
Good artisans, provide a lot of material for the other fae people at no fee
Will trade with other races but often with strange conditions, riddles or quests and rarely straight up for money
Live in very small community or as hermit
They represent the animal side of the wild
When their melancholy become too great, or when they get old, they leave society and go live as hermit
</t>
  </si>
  <si>
    <t xml:space="preserve">Upper body of a man, lower body of a goat like animal
Horns on the head of various size; can be small knobs poiting upward to big curly horn going on the side of the face
Their horns grows with age but different individuals have very different horns size despite their age
Their skins  goes from light tan to bronze
Their size vary greatly, going from 4'10” to 6'8”
Their weight goes from 90lbs to 325lbs
They are considered Normal size
Their hairs and beards have the same quality and colour as their fur (but can grow longer)
Their hairs can go from white to black, passing through blonde, tan and brown
As they grow old, their hairline in the neck goes down, eventually covering the shoulders and going down to the back and in the front covering the chest while their fur from the lower body goes up, slowly covering the belly
When among themselves, they wear very light clothing; loincloths and simple dresses, kilts and cloaks
When among the other races, they'll tend to adopt the fashion of their hosts
They are considered adult at 16 year-old, senior at 85 and few lives past 115
</t>
  </si>
  <si>
    <t xml:space="preserve">Bugbears</t>
  </si>
  <si>
    <t xml:space="preserve">High power
High constitution
Below average sagacity
Low erudition
</t>
  </si>
  <si>
    <t xml:space="preserve">Melee combat
Athleticism
Stealth
Resist Pain
Resit shock
Survival
Confidence, courage &amp; ego
Intimidation
</t>
  </si>
  <si>
    <t xml:space="preserve">Resentful toward the elves for them bossing them around but they know they shouldn't be the leader
Favour an aggressive approach toward the other races to return the land to the wild
Less prone to melancholy than other fae people but more to anger
Will break the edict of the elves to harass the other races in the neutral zone of the wild
Not much sense of humour
Organize themselves in small pack
Semi-nomadic lifestyle
They represent the mineral aspect of the wild
As they grow older, their skin turn rocky
When they are very old or when their rage fade out leaving place to melancholy, they retire to the mountain and turn to stone
</t>
  </si>
  <si>
    <t xml:space="preserve">Bugbears are generally tall, big and muscular, measuring between 5'8” to 6'8” and weighting between 250lbs and 375lbs
They are considered Normal size
Their skins vary from grey to light brown
Their hairs goes from black to brown but turn grey quite early and start balding young
Male often grow stylized beards
When they sustain bad injuries, the scars that ensue can look very rocky
Has they grow older, their skins get covered in those rocky plaques
At a very old age, their mobility get reduce due to this rockyfication and they'll retire to a cave or a mountain where they'll turn to stones
They usually dress with heavy utilitarian clothing, big cloaks and often wear some armour at all time
They are considered adult at 15 year-old, senior at 150 and few lives past 200
</t>
  </si>
  <si>
    <t xml:space="preserve">Special Traits</t>
  </si>
  <si>
    <t xml:space="preserve">Description</t>
  </si>
  <si>
    <t xml:space="preserve">Requirements</t>
  </si>
  <si>
    <t xml:space="preserve">Animal Whisperer</t>
  </si>
  <si>
    <t xml:space="preserve">Taming &amp; Training test receive +2 gains when dealing with non-intelligent animal (erudition lower than 4).  Also receive +2 gains to track animals.  Can talk to animals.</t>
  </si>
  <si>
    <t xml:space="preserve">Arcane Initiate</t>
  </si>
  <si>
    <t xml:space="preserve">Can cast Wizardry spells</t>
  </si>
  <si>
    <t xml:space="preserve">Ascetic</t>
  </si>
  <si>
    <t xml:space="preserve">Every successes on resist hunger roll count for double.</t>
  </si>
  <si>
    <t xml:space="preserve">Assassin</t>
  </si>
  <si>
    <t xml:space="preserve">Beast of Burden</t>
  </si>
  <si>
    <t xml:space="preserve">The character encumbrance limit is 5 time his power</t>
  </si>
  <si>
    <t xml:space="preserve">Berserker</t>
  </si>
  <si>
    <t xml:space="preserve">A character with this trait can, while in a fight, enter a berserk rage.  Doing so, the character must use at least 1 spirit point every round to increase his number of dice available.  The number of bonus dice gained from Spirit Points is doubled.  The character must attack with every round (if possible).  While the character is in this state, his dice pool size is not limited by the number of spirit points he currently have and does not suffer from penalty from pain.  This state end when the character is incapacitated or when all enemy are vainquished.</t>
  </si>
  <si>
    <t xml:space="preserve">Blade Dancer</t>
  </si>
  <si>
    <t xml:space="preserve">The character can use an action to start dancing.  Successes obtained on the dance test can be added to melee combat rolls on the  next round.  The subsequent rounds, the number of successes minus the number of round can be added.</t>
  </si>
  <si>
    <t xml:space="preserve">Blind</t>
  </si>
  <si>
    <t xml:space="preserve">Blind Sight</t>
  </si>
  <si>
    <t xml:space="preserve">Born Underground</t>
  </si>
  <si>
    <t xml:space="preserve">Every lost of spirit points is cut in half while in underground but doubled outside.</t>
  </si>
  <si>
    <t xml:space="preserve">Bound to a Dark Pact</t>
  </si>
  <si>
    <t xml:space="preserve">Can cast Sorcery spells</t>
  </si>
  <si>
    <t xml:space="preserve">Child of the Wild</t>
  </si>
  <si>
    <t xml:space="preserve">Every lost of spirit points is cut in half while in the wilderness but doubled while in a city.</t>
  </si>
  <si>
    <t xml:space="preserve">Clumsy</t>
  </si>
  <si>
    <t xml:space="preserve">Combat Caster</t>
  </si>
  <si>
    <t xml:space="preserve">When being attacked while casting a spell, the character does not lose the spell but for every successes of the attacker one is deduced from the accumulated successes of the spell.</t>
  </si>
  <si>
    <t xml:space="preserve">Command of the Elements</t>
  </si>
  <si>
    <t xml:space="preserve">Can cast Elementalism spells</t>
  </si>
  <si>
    <t xml:space="preserve">Cool-Headed</t>
  </si>
  <si>
    <t xml:space="preserve">Creature of the Dark</t>
  </si>
  <si>
    <t xml:space="preserve">Every lost of spirit points is cut in half while in darkness but doubled while in bright sun.</t>
  </si>
  <si>
    <t xml:space="preserve">Dark Vision</t>
  </si>
  <si>
    <t xml:space="preserve">Penalties due to low light and darkness is reduced by 2</t>
  </si>
  <si>
    <t xml:space="preserve">Deaf</t>
  </si>
  <si>
    <t xml:space="preserve">Dynamo</t>
  </si>
  <si>
    <t xml:space="preserve">Every successes on resist fatigue roll count for double.</t>
  </si>
  <si>
    <t xml:space="preserve">Expert at it</t>
  </si>
  <si>
    <t xml:space="preserve">When taking this traits the character must chose a skill (or a speciality, no parent skill can be picked).   Once per day he can ignore a negative success on a test of that skill.</t>
  </si>
  <si>
    <t xml:space="preserve">Eyes Behind the Head</t>
  </si>
  <si>
    <t xml:space="preserve">The penalty for melee active defence from attack on the side or the back are reduced by 1.</t>
  </si>
  <si>
    <t xml:space="preserve">Fast Learner</t>
  </si>
  <si>
    <t xml:space="preserve">The first rank of an untrained skills only cost 3 experience points.</t>
  </si>
  <si>
    <t xml:space="preserve">Fearless</t>
  </si>
  <si>
    <t xml:space="preserve">Spirit points lost from fear and intimidation are halved.</t>
  </si>
  <si>
    <t xml:space="preserve">Fearsome</t>
  </si>
  <si>
    <t xml:space="preserve">The character receive +1 successes to all intimidation test but -1 successes on all his charm &amp; persuasion test.</t>
  </si>
  <si>
    <t xml:space="preserve">First of Iron</t>
  </si>
  <si>
    <t xml:space="preserve">Damage from unarmed strike is power.</t>
  </si>
  <si>
    <t xml:space="preserve">Fist of Steel</t>
  </si>
  <si>
    <t xml:space="preserve">Damage from unarmed strike is power +2.</t>
  </si>
  <si>
    <t xml:space="preserve">Glory in combat</t>
  </si>
  <si>
    <t xml:space="preserve">When a character is on the victorious side of a fight, the spirit points gained from the spirit surge are doubled.</t>
  </si>
  <si>
    <t xml:space="preserve">Greed</t>
  </si>
  <si>
    <t xml:space="preserve">Every test made to extract money from the character (through pickpocketing, barter, con or any other way) receive -2 successes.</t>
  </si>
  <si>
    <t xml:space="preserve">Hawkeye</t>
  </si>
  <si>
    <t xml:space="preserve">The first malus on a range attack caused by range increment is ignored.</t>
  </si>
  <si>
    <t xml:space="preserve">Heat Conservation</t>
  </si>
  <si>
    <t xml:space="preserve">Heat Expansion</t>
  </si>
  <si>
    <t xml:space="preserve">Horned Head</t>
  </si>
  <si>
    <t xml:space="preserve">The character can do a dagger, pugilism &amp; wrestling attack with their horn at power.  When getting this trait, the character must choose if the attack is piercing or bludgeoning.  The horn also give the character a +1 passive defence for the head against cutting and bludgeoning.  Helmet must be modify  or designed to accommodate the horns.
Damage can be directed to the horns but will break them.  Horn will regrow over time.</t>
  </si>
  <si>
    <t xml:space="preserve">In Touch with Spirits</t>
  </si>
  <si>
    <t xml:space="preserve">Can cast Shamanism spells</t>
  </si>
  <si>
    <t xml:space="preserve">Infertile</t>
  </si>
  <si>
    <t xml:space="preserve">Can not procreate</t>
  </si>
  <si>
    <t xml:space="preserve">Keeper of the Old Ways</t>
  </si>
  <si>
    <t xml:space="preserve">Can cast Witchcraft spells</t>
  </si>
  <si>
    <t xml:space="preserve">Light Sleeper</t>
  </si>
  <si>
    <t xml:space="preserve">Low Light Vision</t>
  </si>
  <si>
    <t xml:space="preserve">Penalties due to low light and darkness is reduced by 1</t>
  </si>
  <si>
    <t xml:space="preserve">Lucky</t>
  </si>
  <si>
    <t xml:space="preserve">Once per day, when a character fails a test he can reroll with his luck but the number of dice available is no greater than the number of dice used for the failed test.</t>
  </si>
  <si>
    <t xml:space="preserve">Masochist</t>
  </si>
  <si>
    <t xml:space="preserve">Whenever the character fail a resist pain test he gain 1 spirit point for every missing successes.</t>
  </si>
  <si>
    <t xml:space="preserve">Master at it</t>
  </si>
  <si>
    <t xml:space="preserve">When taking this traits the character must chose a skill.   Once per day he can ignore or reroll a negative success on a test of that skill.</t>
  </si>
  <si>
    <t xml:space="preserve">Natural Talent</t>
  </si>
  <si>
    <t xml:space="preserve">When taking this traits the character must chose a skill (or a speciality, no parent skill can be picked).   The experience required for the skill to advance is equal to the current rank time 4 (instead of current rank +1 time 4).</t>
  </si>
  <si>
    <t xml:space="preserve">Never Give Up</t>
  </si>
  <si>
    <t xml:space="preserve">When doing a composed test, a roll with no or negative successes does not make the action fail.  The negative successes are subtracted from the cumulated successes.  If this bring the number of cumulated to 0 or less, the action fails.  If the character has a second complete failure, the action fails.</t>
  </si>
  <si>
    <t xml:space="preserve">Nimble Feet</t>
  </si>
  <si>
    <t xml:space="preserve">The character can threat difficult terrain as being of one difficulty lesser.</t>
  </si>
  <si>
    <t xml:space="preserve">Point Blank Shooter</t>
  </si>
  <si>
    <t xml:space="preserve">Quick hands</t>
  </si>
  <si>
    <t xml:space="preserve">When the character's initiative is 3 or higher he can perform 3 actions; 1 at his initiative number, one at 0 and one at the negative of his initiative.</t>
  </si>
  <si>
    <t xml:space="preserve">Quick hands 2</t>
  </si>
  <si>
    <t xml:space="preserve">When the character's initiative is 2 or higher he can perform 3 actions; one at his initiative number, one at 0 and one at the negative of his initiative.</t>
  </si>
  <si>
    <t xml:space="preserve">Quick hands 3</t>
  </si>
  <si>
    <t xml:space="preserve">When the character's initiative is 1 or higher he can perform 3 actions; 1 at his initiative number, one at 0 and one at the negative of his initiative.</t>
  </si>
  <si>
    <t xml:space="preserve">Quick Shooter</t>
  </si>
  <si>
    <t xml:space="preserve">At his initiative number, a character can spot an enemy and attack him with a range weapon as a reaction if this one perform an action that would cause an attack of opportunity (moving, attacking an ally, starting to cast a spell).  This is specially useful against enemy hiding behind cover.</t>
  </si>
  <si>
    <t xml:space="preserve">Racist</t>
  </si>
  <si>
    <t xml:space="preserve">Regeneration</t>
  </si>
  <si>
    <t xml:space="preserve">Can do a Natural Healing test after a one hour  rest.</t>
  </si>
  <si>
    <t xml:space="preserve">Relentless</t>
  </si>
  <si>
    <t xml:space="preserve">The character dice pool limit is twice the number of remaining spirit points.</t>
  </si>
  <si>
    <t xml:space="preserve">Sadist</t>
  </si>
  <si>
    <t xml:space="preserve">Every time the character inflict an injury to someone else he gains 1 spirit points.</t>
  </si>
  <si>
    <t xml:space="preserve">Second Skin of Steel</t>
  </si>
  <si>
    <t xml:space="preserve">Encumbrance of worn armour is halved. </t>
  </si>
  <si>
    <t xml:space="preserve">Shield Master</t>
  </si>
  <si>
    <t xml:space="preserve">Short-Sleeper</t>
  </si>
  <si>
    <t xml:space="preserve">Silent Step</t>
  </si>
  <si>
    <t xml:space="preserve">Spell Singer</t>
  </si>
  <si>
    <t xml:space="preserve">The character can use an action to start singing and playing music.  Successes obtained on the music &amp; singing test can be added to any rolls made to cast a spell in the following round.  The subsequent rounds, the number of successes minus the number of round can be added.  The spell singer can cast even while singing and playing music; those actions take place of the verbal or somatic component. </t>
  </si>
  <si>
    <t xml:space="preserve">Strong Grip</t>
  </si>
  <si>
    <t xml:space="preserve">Disarming the character require one additional success.</t>
  </si>
  <si>
    <t xml:space="preserve">Sun Worshipper</t>
  </si>
  <si>
    <t xml:space="preserve">Every lost of spirit points is cut in half while in bright sun but doubled while in darkness.</t>
  </si>
  <si>
    <t xml:space="preserve">Terrifying Battle Cry</t>
  </si>
  <si>
    <t xml:space="preserve">At the start of a combat, before initiative is rolled, the character can intimidate.</t>
  </si>
  <si>
    <t xml:space="preserve">Thrower</t>
  </si>
  <si>
    <t xml:space="preserve">The penalty for throwing non-throwing weapons is reduced by 1.</t>
  </si>
  <si>
    <t xml:space="preserve">Thrower 2</t>
  </si>
  <si>
    <t xml:space="preserve">The penalty for throwing non-throwing weapons is reduced by 2.</t>
  </si>
  <si>
    <t xml:space="preserve">Tough</t>
  </si>
  <si>
    <t xml:space="preserve">Turning to Stone</t>
  </si>
  <si>
    <t xml:space="preserve">Whenever the character heal from being incapacitated, he gain +1 passive defence for cutting and piercing but -2 to agility.  If agility falls below 4, the character become to clumsy to make any test and if it fall to 0, the character is completely turned to stone and can not move anymore.</t>
  </si>
  <si>
    <t xml:space="preserve">Two Weapons Fighting Master</t>
  </si>
  <si>
    <t xml:space="preserve">When fighting with two weapons at the same time, the character receive no penalty.</t>
  </si>
  <si>
    <t xml:space="preserve">Two Weapons Fighting Specialist</t>
  </si>
  <si>
    <t xml:space="preserve">When fighting with two weapons at the same time, the character receive no penalty on his first attack and only -1 successes on his second.</t>
  </si>
  <si>
    <t xml:space="preserve">Urban</t>
  </si>
  <si>
    <t xml:space="preserve">Every lost of spirit points is cut in half while in the city but doubled while in the wilderness.</t>
  </si>
  <si>
    <t xml:space="preserve">Witness of the Gods</t>
  </si>
  <si>
    <t xml:space="preserve">Can cast Mysticism spells</t>
  </si>
  <si>
    <r>
      <rPr>
        <b val="true"/>
        <sz val="8"/>
        <rFont val="Arial"/>
        <family val="2"/>
      </rPr>
      <t xml:space="preserve">Race
</t>
    </r>
    <r>
      <rPr>
        <sz val="8"/>
        <rFont val="Arial"/>
        <family val="2"/>
      </rPr>
      <t xml:space="preserve">12ExP
Min 2ExP/Skill</t>
    </r>
  </si>
  <si>
    <t xml:space="preserve">High-Man</t>
  </si>
  <si>
    <t xml:space="preserve">Attributes: 7, 6, 6, 6, 6, 5 or 7, 7, 6, 6, 5, 5
Minimum Age: 16
Skills: Linguistic, Appraise, Detect Motive, Vigilance, Ridding
Traits: Natural Talent, Fast Learner
Movement Speed: 9 metres
Size: Medium</t>
  </si>
  <si>
    <t xml:space="preserve">Highlander</t>
  </si>
  <si>
    <t xml:space="preserve">Attributes: Agility 5, Power 7, Constitution 7, Erudition 6, Sagacity 6, Persona 6
Minimum Age: 23
Skills: Lifting, Resist Shock, Resist Poison, Resist Pain, Resist Fatigue
Traits: Dark Vision, Beast of Burden
Movement Speed: 7.5 metres
Size: Medium</t>
  </si>
  <si>
    <t xml:space="preserve">Lowlander</t>
  </si>
  <si>
    <t xml:space="preserve">Attributes: Agility 7, Power 5, Constitution 6, Erudition 6, Sagacity 7, Persona 6
Minimum Age: 18
Skills: Acrobatics, Reflex, Stealth, Sleight of Hand, Luck, Cooking
Traits: Low Light Vision, Lucky
Movement Speed: 9 metres
Size: Small</t>
  </si>
  <si>
    <t xml:space="preserve">Orc</t>
  </si>
  <si>
    <t xml:space="preserve">Attributes: Agility 6, Power 7, Constitution 6, Erudition 5, Sagacity 6, Persona 7
Minimum Age: 15
Skills: Athleticism * 2, Insult &amp; Intimidation, Resist Pain, Confidence, Courage &amp; Ego
Traits: Fearsome, Strong Grip
Movement Speed: 9 metres
Size: Medium</t>
  </si>
  <si>
    <t xml:space="preserve">Goblin</t>
  </si>
  <si>
    <t xml:space="preserve">Attributes: Agility 7, Power 5, Constitution 6, Erudition 7, Sagacity 6, Persona 6
Minimum Age: 21
Skills: Stealth, Science, Detect Motive, Reflex, Knowledge
Traits: Dark Vision, Greed
Movement Speed: 9 metres
Size: Small</t>
  </si>
  <si>
    <t xml:space="preserve">Hobgoblin</t>
  </si>
  <si>
    <t xml:space="preserve">Minimum Age: 18
Skills: Athleticism, Reflex, Resist Pain, Detect Motive, Insult &amp; Intimidation
Traits: Infertile, Fearless, Low Light Vision
Movement Speed: 9 metres
Size: Medium</t>
  </si>
  <si>
    <t xml:space="preserve">Elf</t>
  </si>
  <si>
    <t xml:space="preserve">Attributes: Agility 7, Power 6, Constitution 6, Erudition 7, Sagacity 6, Persona 5
Minimum Age: 55
Skills: Acrobatics, Reflex, Stealth, Vigilance, Resist Hunger
Traits: Nimble Feet, Dynamo, Ascetic, Spirit Tree
Movement Speed: 9 metres
Size: Medium</t>
  </si>
  <si>
    <t xml:space="preserve">Faun</t>
  </si>
  <si>
    <t xml:space="preserve">Minimum Age: 16
Skills: Luck, Survival, Stealth, Training &amp; Taming, Crafting
Traits: Animal Whisperer, Horned Head
Movement Speed: 10.5 metres</t>
  </si>
  <si>
    <t xml:space="preserve">Troll</t>
  </si>
  <si>
    <t xml:space="preserve">Attributes: Agility 6, Power 7, Constitution 8, Erudition 4, Sagacity 5, Persona 6
Minimum Age: 15
Skills: Athleticism, Natural Healing * 2, Insult &amp; Intimidation, Resist Pain
Traits: Regeneration, Fearsome, Dark Vision, Turning to Stone
Movement Speed: 9 metres
Size: Large</t>
  </si>
  <si>
    <r>
      <rPr>
        <b val="true"/>
        <sz val="8"/>
        <rFont val="Arial"/>
        <family val="2"/>
      </rPr>
      <t xml:space="preserve">Sub-Race
</t>
    </r>
    <r>
      <rPr>
        <sz val="8"/>
        <rFont val="Arial"/>
        <family val="2"/>
      </rPr>
      <t xml:space="preserve">10ExP
Min 2ExP/Skill</t>
    </r>
  </si>
  <si>
    <t xml:space="preserve">Cost</t>
  </si>
  <si>
    <t xml:space="preserve">Northerner</t>
  </si>
  <si>
    <t xml:space="preserve">Attribute: Constitution +6ExP
Skills: Resist Cold, Seamanship, Melee Combat</t>
  </si>
  <si>
    <t xml:space="preserve">Desert People</t>
  </si>
  <si>
    <t xml:space="preserve">Attribute: Persona +6ExP
Skills: Resist Heat, Appraise, Sorcery
Traits: Bound to a Dark Pact ½</t>
  </si>
  <si>
    <t xml:space="preserve">Riverlander</t>
  </si>
  <si>
    <t xml:space="preserve">Attribute: Sagacity +6ExP
Skills: Survival, Heraldly &amp; Nobility, Riding, Laws &amp; Legal Systems</t>
  </si>
  <si>
    <t xml:space="preserve">Highland Half-Man</t>
  </si>
  <si>
    <t xml:space="preserve">Flat Dweller</t>
  </si>
  <si>
    <t xml:space="preserve">Attribute: Sagacity +6ExP
Skills: Appraise, Stonecrafting, Geography</t>
  </si>
  <si>
    <t xml:space="preserve">Peak Dweller</t>
  </si>
  <si>
    <t xml:space="preserve">Attribute: Erudition +6ExP
Skills: Resist Cold, Engineering &amp; Physics, Knowledge</t>
  </si>
  <si>
    <t xml:space="preserve">Deep Dweller</t>
  </si>
  <si>
    <t xml:space="preserve">Attribute: Constitution +6ExP
Skills: Stealth, Resist Fatigue, Athelticism</t>
  </si>
  <si>
    <t xml:space="preserve">Lowlander Half-Man</t>
  </si>
  <si>
    <t xml:space="preserve">Skills: Appraise, Riding, Geography</t>
  </si>
  <si>
    <t xml:space="preserve">Hills Folk</t>
  </si>
  <si>
    <t xml:space="preserve">Attribute: Persona +6ExP
Skills: Taming &amp; Training,Arts &amp; Performance,  Charm &amp; Persuasion</t>
  </si>
  <si>
    <t xml:space="preserve">Woods Folk</t>
  </si>
  <si>
    <t xml:space="preserve">Attribute: Sagacity +6ExP
Skills: Survival, Stealth, Perception &amp; Vigilance</t>
  </si>
  <si>
    <t xml:space="preserve">Pig Rider</t>
  </si>
  <si>
    <t xml:space="preserve">Attribute: Persona +6ExP 
Skills: Resist Poison, Riding, Taming &amp; Training</t>
  </si>
  <si>
    <t xml:space="preserve">Tide Crasher</t>
  </si>
  <si>
    <t xml:space="preserve">Attribute: Sagacity +6ExP
Skills: Resist Cold, Seamanship, Survival</t>
  </si>
  <si>
    <t xml:space="preserve">Black-Skinned</t>
  </si>
  <si>
    <t xml:space="preserve">Attribute: Constitution +6ExP
Skills: Stealth, Perception &amp; Vigilance, Resist Pain</t>
  </si>
  <si>
    <t xml:space="preserve">Night</t>
  </si>
  <si>
    <t xml:space="preserve">Attribute: Agility +6ExP
Skills: Stealth, Sleight of Hand, Dagger &amp; Wrestling</t>
  </si>
  <si>
    <t xml:space="preserve">Redcap</t>
  </si>
  <si>
    <t xml:space="preserve">Attribute: Sagacity +6ExP
Skills: Seamanship, Mechanics, Confidence &amp; Ego</t>
  </si>
  <si>
    <t xml:space="preserve">Ravenous</t>
  </si>
  <si>
    <t xml:space="preserve">Attribute: Persona +6ExP
Skills: Resist Poison, Charm &amp; Persuasion, Appraise</t>
  </si>
  <si>
    <t xml:space="preserve">Orcsson</t>
  </si>
  <si>
    <t xml:space="preserve">Attributes: Agility 7, Power 6, Constitution 6, Erudition 5, Sagacity 6, Persona 7
Skills: Confidence &amp; Ego, Insult &amp; Intimidation, Taming &amp; Training or Seamanship</t>
  </si>
  <si>
    <t xml:space="preserve">Goblinsson</t>
  </si>
  <si>
    <t xml:space="preserve">Attributes: Agility 7, Power 5, Constitution 6, Erudition 6, Sagacity 6, Persona 7
Skills: Knowledge, Science, Appraise or Mechanics</t>
  </si>
  <si>
    <t xml:space="preserve">Summer Court (Seelie)</t>
  </si>
  <si>
    <t xml:space="preserve">Attribute: Persona +6ExP
Skills: Arts &amp; Performance, Charm &amp; Persuasion, Resist Heat</t>
  </si>
  <si>
    <t xml:space="preserve">Winter Court (Unseelie)</t>
  </si>
  <si>
    <t xml:space="preserve">Attribute: Sagacity +6ExP
Skills: Resist Cold, Perception &amp; Vigilance, Detect Motive</t>
  </si>
  <si>
    <t xml:space="preserve">Twilight Court (Dawn &amp; Dusk)</t>
  </si>
  <si>
    <t xml:space="preserve">Attribute: Erudition + 6ExP
Skills: Stealth, Resist Fatigue, Elementalism</t>
  </si>
  <si>
    <t xml:space="preserve">Spring Born</t>
  </si>
  <si>
    <t xml:space="preserve">Attributes: Agility 7, Power 5, Constitution 6, Erudition 6, Sagacity 7, Persona 7
 Skills: Stealth, Acrobatics, Arts &amp; Performance
Size: Small</t>
  </si>
  <si>
    <t xml:space="preserve">Fall Born</t>
  </si>
  <si>
    <t xml:space="preserve">Attributes: Agility 6, Power 7, Constitution 7, Erudition 5, Sagacity 7, Persona 6
Skills: Resist Cold, Athelticism, Detect Motive
Size: Medium</t>
  </si>
  <si>
    <t xml:space="preserve">Stone Clan</t>
  </si>
  <si>
    <t xml:space="preserve">Attribute: Constitution +6ExP
Skills: Resist Pain, Resist Shock, Resist Cold, Resist Heat</t>
  </si>
  <si>
    <t xml:space="preserve">Basalt Clan</t>
  </si>
  <si>
    <t xml:space="preserve">Attribute: Sagacity +6ExP
Skills: Stealth, Survival, Detect Motive</t>
  </si>
  <si>
    <t xml:space="preserve">Sand Clan</t>
  </si>
  <si>
    <t xml:space="preserve">Attribute: Persona +6ExP
Skills: Insult &amp; Intimidation, Confidence &amp; Ego, Perception &amp; Vigilance</t>
  </si>
  <si>
    <t xml:space="preserve">Dirt Clan</t>
  </si>
  <si>
    <t xml:space="preserve">Attribute: Agility +6ExP
Skills: Reflex, Acrobatics, Crafting</t>
  </si>
  <si>
    <r>
      <rPr>
        <b val="true"/>
        <sz val="8"/>
        <rFont val="Arial"/>
        <family val="2"/>
      </rPr>
      <t xml:space="preserve">Where was the character raised
</t>
    </r>
    <r>
      <rPr>
        <sz val="8"/>
        <rFont val="Arial"/>
        <family val="2"/>
      </rPr>
      <t xml:space="preserve">12ExP
Min 2ExP/Skill</t>
    </r>
  </si>
  <si>
    <t xml:space="preserve">Highlanders</t>
  </si>
  <si>
    <t xml:space="preserve">Lowlanders</t>
  </si>
  <si>
    <t xml:space="preserve">Hobgoblins</t>
  </si>
  <si>
    <t xml:space="preserve">High-Men City</t>
  </si>
  <si>
    <t xml:space="preserve">Skills: Linguistic, Appraise, Nobility, Charm &amp; Persuasion, Insult &amp; Intimidation
Optional Trait: Urban</t>
  </si>
  <si>
    <t xml:space="preserve">High-Men Town</t>
  </si>
  <si>
    <t xml:space="preserve">N/A</t>
  </si>
  <si>
    <t xml:space="preserve">Skills: Performance, Crafting, Charm &amp; Persuasion, Riding</t>
  </si>
  <si>
    <t xml:space="preserve">High-Men Village</t>
  </si>
  <si>
    <t xml:space="preserve">Skills: Crafting, Taming &amp; Training, Mechanics, Athleticism, Riding</t>
  </si>
  <si>
    <t xml:space="preserve">Highlander Citadel</t>
  </si>
  <si>
    <t xml:space="preserve">Skills: Crafting, Melee Combat, Mechanics, Appraise, Deduction &amp; Logic
Optional Trait: Born Underground</t>
  </si>
  <si>
    <t xml:space="preserve">Lowlander Village</t>
  </si>
  <si>
    <t xml:space="preserve">Skills: Hunting &amp; Foraging, Range Combat, Stealth, Survival, Perception &amp; Vigilance</t>
  </si>
  <si>
    <t xml:space="preserve">.¯74</t>
  </si>
  <si>
    <t xml:space="preserve">Orcish Village</t>
  </si>
  <si>
    <t xml:space="preserve">Skills: Melee Combat, Insult &amp; Intimidation, Confidence, Courage &amp; Ego, Athleticism, Riding</t>
  </si>
  <si>
    <t xml:space="preserve">Elven Village</t>
  </si>
  <si>
    <t xml:space="preserve">Skills: Elementalism, Knowledge, Performance, Acrobatics, Survival
Traits: Command of the Elements * ½</t>
  </si>
  <si>
    <t xml:space="preserve">Faun Community</t>
  </si>
  <si>
    <t xml:space="preserve">Skills: Shamanism, Crafting, Perception &amp; Vigilance, Taming &amp; Training, Survival
Traits: In Touch with Spirits * ½
Optional Trait: Child of the Wild</t>
  </si>
  <si>
    <t xml:space="preserve">Troll Camp</t>
  </si>
  <si>
    <t xml:space="preserve">Skills: Resist Fatigue, Melee Combat, Resist Pain, Insult &amp; Intimidation, Torture
Optional Trait: Born Underground</t>
  </si>
  <si>
    <t xml:space="preserve">In the Wild</t>
  </si>
  <si>
    <t xml:space="preserve">Skills: Survival, Perception &amp; Vigilance,  Taming &amp; Training, Resist Hunger, Resist Heat or Resist Cold
Trait: 
Optional Trait: Child of the Wild</t>
  </si>
  <si>
    <r>
      <rPr>
        <b val="true"/>
        <sz val="8"/>
        <rFont val="Arial"/>
        <family val="2"/>
      </rPr>
      <t xml:space="preserve">Raised by
</t>
    </r>
    <r>
      <rPr>
        <sz val="8"/>
        <rFont val="Arial"/>
        <family val="2"/>
      </rPr>
      <t xml:space="preserve">10ExP
Min 1ExP/Skill</t>
    </r>
  </si>
  <si>
    <t xml:space="preserve">Both Parents</t>
  </si>
  <si>
    <t xml:space="preserve">Skills: Confidence, Courage &amp; Ego, Knowledge, 2 skills from one parent occupation and 1 for the other</t>
  </si>
  <si>
    <t xml:space="preserve">Single Parent</t>
  </si>
  <si>
    <t xml:space="preserve">Skills: 2 skills from the parent occupation, Cooking</t>
  </si>
  <si>
    <t xml:space="preserve">Relatives</t>
  </si>
  <si>
    <t xml:space="preserve">Skills: 1 Skill from two occupation or 2 skils from one occupation + Skills from the reason of the missing parents</t>
  </si>
  <si>
    <t xml:space="preserve">Benevolent Stranger</t>
  </si>
  <si>
    <t xml:space="preserve">Skills: Confidence, courage &amp; ego, 2 skills from one occupation + Skills from the reason of the missing parents</t>
  </si>
  <si>
    <t xml:space="preserve">Malevolent Stranger</t>
  </si>
  <si>
    <t xml:space="preserve">Skills: Resist Hunger, Resist Pain, Resist Fatigue, Torture + Skills from the reason of the missing parents</t>
  </si>
  <si>
    <t xml:space="preserve">Religious Order</t>
  </si>
  <si>
    <t xml:space="preserve">Skills: Religions, Mysticism, Knowledge, Scribing + Skills from the reason of the missing parents
Traits: Witness of the Gods * ½</t>
  </si>
  <si>
    <t xml:space="preserve">Street Gang</t>
  </si>
  <si>
    <t xml:space="preserve">Skills: Stealth, Sleight of Hand, Dagger &amp; Wrestling, Charm &amp; Persuasion + Skills from the reason of the missing parents</t>
  </si>
  <si>
    <t xml:space="preserve">Nobody</t>
  </si>
  <si>
    <t xml:space="preserve">Skills: Resist Hunger, Resist Heat or Resist Cold, Survival, Sleight of Hand + Skills from the reason of the missing parents</t>
  </si>
  <si>
    <t xml:space="preserve">Why not Raised by both Parents</t>
  </si>
  <si>
    <t xml:space="preserve">Dead parent</t>
  </si>
  <si>
    <t xml:space="preserve">Skills: Natural healing, Medicine</t>
  </si>
  <si>
    <t xml:space="preserve">Starvation or Exposure</t>
  </si>
  <si>
    <t xml:space="preserve">Skills: Resist Hunger, Resist Heat or Resist Cold</t>
  </si>
  <si>
    <t xml:space="preserve">Childbirth</t>
  </si>
  <si>
    <t xml:space="preserve">Skills: Cooking, Detect Motive</t>
  </si>
  <si>
    <t xml:space="preserve">Work Related Accident</t>
  </si>
  <si>
    <t xml:space="preserve">Skills: 1 Skill from the occupation of the dead parent, Perception &amp; vigilance</t>
  </si>
  <si>
    <t xml:space="preserve">Soldier in a War</t>
  </si>
  <si>
    <t xml:space="preserve">Skills: Melee Combat or Range Combat, Insult &amp; Intimidation</t>
  </si>
  <si>
    <t xml:space="preserve">Victim of War</t>
  </si>
  <si>
    <t xml:space="preserve">Skills: Stealth, Perception &amp; Vigilance</t>
  </si>
  <si>
    <t xml:space="preserve">Murder</t>
  </si>
  <si>
    <t xml:space="preserve">Skills: Deduction &amp; Logic, Perception &amp; Vigilance</t>
  </si>
  <si>
    <t xml:space="preserve">Random Accident</t>
  </si>
  <si>
    <t xml:space="preserve">Skills: Luck, Reflex</t>
  </si>
  <si>
    <t xml:space="preserve">Wrongfully Executed</t>
  </si>
  <si>
    <t xml:space="preserve">Skills: Laws &amp; Legal System, Deduction &amp; Logic</t>
  </si>
  <si>
    <t xml:space="preserve">Rightfully Executed</t>
  </si>
  <si>
    <t xml:space="preserve">Skills: Insult &amp; Intimidation, Sleight of Hand</t>
  </si>
  <si>
    <t xml:space="preserve">Parent still alive</t>
  </si>
  <si>
    <t xml:space="preserve">Remarried</t>
  </si>
  <si>
    <t xml:space="preserve">Skills: Charm &amp; persuasion, Insult &amp; Intimidation</t>
  </si>
  <si>
    <t xml:space="preserve">Away in a War</t>
  </si>
  <si>
    <t xml:space="preserve">Skills: Melee Combat or Range Combat, Confidence &amp; Ego</t>
  </si>
  <si>
    <t xml:space="preserve">Away on Business</t>
  </si>
  <si>
    <t xml:space="preserve">Skills: 1 Skill from the occupation related to the business, Charm &amp; Persuasion</t>
  </si>
  <si>
    <r>
      <rPr>
        <b val="true"/>
        <sz val="8"/>
        <rFont val="Arial"/>
        <family val="2"/>
      </rPr>
      <t xml:space="preserve">Relationship With Custodian
</t>
    </r>
    <r>
      <rPr>
        <sz val="8"/>
        <rFont val="Arial"/>
        <family val="2"/>
      </rPr>
      <t xml:space="preserve">12ExP
Min 2ExP/Skill</t>
    </r>
  </si>
  <si>
    <t xml:space="preserve">Good and Loving</t>
  </si>
  <si>
    <t xml:space="preserve">Skills: Charm &amp; Persuasion, Confidence, Courage &amp; Ego, Arts &amp; Performance, Taming &amp; Training</t>
  </si>
  <si>
    <t xml:space="preserve">Poor and Distant</t>
  </si>
  <si>
    <t xml:space="preserve">Skills: Sleight of Hand, Arts &amp; Performance, Deduction &amp; Logic, Stealth, Dagger &amp; Wrestling</t>
  </si>
  <si>
    <t xml:space="preserve">Troubled and Violent</t>
  </si>
  <si>
    <t xml:space="preserve">Skills: Resist Pain, Detect Motive, Resist Shock, Torture, Insult &amp; Intimidation</t>
  </si>
  <si>
    <t xml:space="preserve">Troubled and Neglectful</t>
  </si>
  <si>
    <t xml:space="preserve">Skills: Resist Hunger, Resist Heat or Resist Cold, Survival, Sleight of Hand</t>
  </si>
  <si>
    <t xml:space="preserve">Cold but Involved</t>
  </si>
  <si>
    <t xml:space="preserve">Skills: Science, Knowledge, Crafting, Deduction &amp; Logic, Appraise</t>
  </si>
  <si>
    <r>
      <rPr>
        <b val="true"/>
        <sz val="8"/>
        <rFont val="Arial"/>
        <family val="2"/>
      </rPr>
      <t xml:space="preserve">Siblings
</t>
    </r>
    <r>
      <rPr>
        <sz val="8"/>
        <rFont val="Arial"/>
        <family val="2"/>
      </rPr>
      <t xml:space="preserve">7ExP
Min 1ExP/Skill</t>
    </r>
  </si>
  <si>
    <t xml:space="preserve">One Sibling</t>
  </si>
  <si>
    <t xml:space="preserve">Skills: Athleticism or Acrobatics, Insult &amp; Intimidation, Reflex</t>
  </si>
  <si>
    <t xml:space="preserve">Many Siblings</t>
  </si>
  <si>
    <t xml:space="preserve">Skills: Dagger &amp; Wrestling, Resist Pain, Insult &amp; Intimidation, Reflex, Charm &amp; Persuasion, Arts &amp; Performance</t>
  </si>
  <si>
    <t xml:space="preserve">None/Unknown</t>
  </si>
  <si>
    <t xml:space="preserve">Skills: Confidence, Courage &amp; Ego, Knowledge or Science, Detect Motive, Deduction &amp; Logic</t>
  </si>
  <si>
    <r>
      <rPr>
        <b val="true"/>
        <sz val="8"/>
        <rFont val="Arial"/>
        <family val="2"/>
      </rPr>
      <t xml:space="preserve">Extended Family Member of Note
</t>
    </r>
    <r>
      <rPr>
        <sz val="8"/>
        <rFont val="Arial"/>
        <family val="2"/>
      </rPr>
      <t xml:space="preserve">2ExP/Skill Gained</t>
    </r>
  </si>
  <si>
    <t xml:space="preserve">An Expert</t>
  </si>
  <si>
    <t xml:space="preserve">2 Skills from the occupation of the expert</t>
  </si>
  <si>
    <t xml:space="preserve">A Famous Person</t>
  </si>
  <si>
    <t xml:space="preserve">Charm &amp; Persuasion, Confidence, Courage &amp; Ego</t>
  </si>
  <si>
    <t xml:space="preserve">An Infamous Person</t>
  </si>
  <si>
    <t xml:space="preserve">Insult &amp; Intimidation, Detect Motive</t>
  </si>
  <si>
    <t xml:space="preserve">A Rich Person</t>
  </si>
  <si>
    <t xml:space="preserve">Extra money</t>
  </si>
  <si>
    <r>
      <rPr>
        <b val="true"/>
        <sz val="8"/>
        <rFont val="Arial"/>
        <family val="2"/>
      </rPr>
      <t xml:space="preserve">Childhood &amp; Teenage years
</t>
    </r>
    <r>
      <rPr>
        <sz val="8"/>
        <rFont val="Arial"/>
        <family val="2"/>
      </rPr>
      <t xml:space="preserve">10ExP
Min 2ExP/Skill</t>
    </r>
  </si>
  <si>
    <t xml:space="preserve">Helping Custodians</t>
  </si>
  <si>
    <t xml:space="preserve">3 Skills form the occupation of the custodians</t>
  </si>
  <si>
    <t xml:space="preserve">Sickly, Often Bedded</t>
  </si>
  <si>
    <t xml:space="preserve">Skills: Deduction &amp; Logic, knowledge, Resist Fatigue</t>
  </si>
  <si>
    <t xml:space="preserve">Running in the Woods</t>
  </si>
  <si>
    <t xml:space="preserve">Skills: Survival, Stealth, Shamanism or Witchcraft</t>
  </si>
  <si>
    <t xml:space="preserve">Roaming in the City</t>
  </si>
  <si>
    <t xml:space="preserve">Skills: Detect Motive, Sleight of Hand, Perception &amp; Vigilance, Stealth</t>
  </si>
  <si>
    <t xml:space="preserve">In an Orphanage</t>
  </si>
  <si>
    <t xml:space="preserve">Skills: Dagger &amp; Wrestling, Resist Hunger, Resist Cold, Insult &amp; Intimidation</t>
  </si>
  <si>
    <t xml:space="preserve">In School</t>
  </si>
  <si>
    <t xml:space="preserve">Skills: Knowledge, Science, Deduction &amp; Logic
Optional Skills: Wizardry
Optional Trait: Arcane Initiate * ½</t>
  </si>
  <si>
    <r>
      <rPr>
        <b val="true"/>
        <sz val="8"/>
        <rFont val="Arial"/>
        <family val="2"/>
      </rPr>
      <t xml:space="preserve">Why go adventuring
</t>
    </r>
    <r>
      <rPr>
        <sz val="8"/>
        <rFont val="Arial"/>
        <family val="2"/>
      </rPr>
      <t xml:space="preserve">12ExP
Min 2ExP/Skill</t>
    </r>
  </si>
  <si>
    <t xml:space="preserve">Wrongfully Accused of a Crime</t>
  </si>
  <si>
    <t xml:space="preserve">Skills: Deduction &amp; Logic, Laws &amp; Legal Systems, Stealth, Perception &amp; Vigilance</t>
  </si>
  <si>
    <t xml:space="preserve">Rightfully Accused of a Crime</t>
  </si>
  <si>
    <t xml:space="preserve">Skills: Insult &amp; Intimidation, Stealth, Perception &amp; Vigilance, Survival, Sleight of Hand</t>
  </si>
  <si>
    <t xml:space="preserve">Lost their Land to the Climate</t>
  </si>
  <si>
    <t xml:space="preserve">Skills: Resist Hunger, Resist Cold, Botany, Geography, Survival</t>
  </si>
  <si>
    <t xml:space="preserve">Lost their Land to Bandits or Invasion</t>
  </si>
  <si>
    <t xml:space="preserve">Melee Combat or Range Combat, Perception &amp; Vigilance</t>
  </si>
  <si>
    <t xml:space="preserve">Lost All their  Money in a Bad Deal or in Gambling</t>
  </si>
  <si>
    <t xml:space="preserve">Skills: Luck, Appraise, Charm &amp; Persuasion, Detect Motive</t>
  </si>
  <si>
    <t xml:space="preserve">Could Not Make Profit in their Trade</t>
  </si>
  <si>
    <t xml:space="preserve">Pick 10 Skills not part of you previous trade</t>
  </si>
  <si>
    <t xml:space="preserve">Failed to Save Someone Important</t>
  </si>
  <si>
    <t xml:space="preserve">Skills: First-Aid
Optional Skill: Mysticism
Optional Trait: Witness of the Gods * ½</t>
  </si>
  <si>
    <t xml:space="preserve">Sent on a Mission</t>
  </si>
  <si>
    <t xml:space="preserve">Skills: Riding, bonus to skills from previous occupation</t>
  </si>
  <si>
    <t xml:space="preserve">Wanderlust</t>
  </si>
  <si>
    <t xml:space="preserve">Skills: Confidence, Courage &amp; Ego, Riding, Resist Fatigue</t>
  </si>
  <si>
    <t xml:space="preserve">Completed a Training</t>
  </si>
  <si>
    <t xml:space="preserve">Bonus to skills from previous occupation</t>
  </si>
  <si>
    <t xml:space="preserve">Chased from Place of Origin</t>
  </si>
  <si>
    <t xml:space="preserve">Skills: Survival, Insult &amp; Intimidation, Detect Motive</t>
  </si>
  <si>
    <r>
      <rPr>
        <b val="true"/>
        <sz val="8"/>
        <rFont val="Arial"/>
        <family val="2"/>
      </rPr>
      <t xml:space="preserve">Main Motivation
</t>
    </r>
    <r>
      <rPr>
        <sz val="8"/>
        <rFont val="Arial"/>
        <family val="2"/>
      </rPr>
      <t xml:space="preserve">12ExP
Min 2ExP/Skill</t>
    </r>
  </si>
  <si>
    <t xml:space="preserve">Skills: Appraise, Charm &amp; Persuasion, Detect Motive</t>
  </si>
  <si>
    <t xml:space="preserve">Justice</t>
  </si>
  <si>
    <t xml:space="preserve">Skills: Laws &amp; Legal System, Melee Combat or Range Combat, Confidence, Courage &amp; Ego
Optional Skill: Mysticism</t>
  </si>
  <si>
    <t xml:space="preserve">Vengeance</t>
  </si>
  <si>
    <t xml:space="preserve">Skills: Tracking, Melee Combat or Range Combat, Detect Motive
Optional Skill: Sorcery
Optional Trait: Bound to a Dark Pact</t>
  </si>
  <si>
    <t xml:space="preserve">Skills: Confidence, Courage &amp; Ego, Melee Combat or Range Combat</t>
  </si>
  <si>
    <t xml:space="preserve">Excitement</t>
  </si>
  <si>
    <t xml:space="preserve">Skills: Athleticism, Melee Combat or Range Combat, Reflex, </t>
  </si>
  <si>
    <t xml:space="preserve">Fame</t>
  </si>
  <si>
    <t xml:space="preserve">Skills: Confidence, Courage &amp; Ego, Charm &amp; Persuasion, Arts &amp; Performance, Acrobatics</t>
  </si>
  <si>
    <t xml:space="preserve">Bringing Good / Helping</t>
  </si>
  <si>
    <t xml:space="preserve">Skills: Medicine, Luck, Laws &amp; Legal Systems
Optional Skills: Witchcraft
Optional Trait: Keeper of the Old Way</t>
  </si>
  <si>
    <t xml:space="preserve">Joining Nobility</t>
  </si>
  <si>
    <t xml:space="preserve">Skills: Heraldry &amp; Nobility, Confidence, Courage &amp; Ego, Charm &amp; Persuasion, Laws &amp; Legal Systems, Melee Combat</t>
  </si>
  <si>
    <t xml:space="preserve">Skills: Knowledge, Science, Laws &amp; Legal Systems
Optional Skill: Wizardry
Optional Trait: Arcane Initiate * ½</t>
  </si>
  <si>
    <t xml:space="preserve">Pushing Physical Limit</t>
  </si>
  <si>
    <t xml:space="preserve">Skills: Athleticism, Acrobatics, Confidence &amp; Ego</t>
  </si>
  <si>
    <r>
      <rPr>
        <b val="true"/>
        <sz val="8"/>
        <rFont val="Arial"/>
        <family val="2"/>
      </rPr>
      <t xml:space="preserve"> Occupation
(Double for Previous Occupation)
</t>
    </r>
    <r>
      <rPr>
        <sz val="8"/>
        <rFont val="Arial"/>
        <family val="2"/>
      </rPr>
      <t xml:space="preserve">12ExP
Min 2ExP/Skill</t>
    </r>
  </si>
  <si>
    <t xml:space="preserve">Artist</t>
  </si>
  <si>
    <t xml:space="preserve">Skills: Acrobatics, Arts &amp; Performance * 2, Charm &amp; Persuasion</t>
  </si>
  <si>
    <t xml:space="preserve">Chieftain/Mayor</t>
  </si>
  <si>
    <t xml:space="preserve">Skills: Charm &amp; Persuasion, Insult &amp; Intimidation, Confidence &amp; Ego, Detect Motive</t>
  </si>
  <si>
    <t xml:space="preserve">Cook</t>
  </si>
  <si>
    <t xml:space="preserve">Skills: Cooking * 2. Foraging &amp; Hunting, Resist Poison, Dagger &amp; Wrestling</t>
  </si>
  <si>
    <t xml:space="preserve">Craftsman</t>
  </si>
  <si>
    <t xml:space="preserve">Skills: Crafting * 2, Mechanics, Engineering &amp; Phsyics</t>
  </si>
  <si>
    <t xml:space="preserve">Diplomat</t>
  </si>
  <si>
    <t xml:space="preserve">Skills: Detect Motive, Charm &amp; Persuasion, Oratory &amp; Poetry, Knowledge</t>
  </si>
  <si>
    <t xml:space="preserve">Drunk</t>
  </si>
  <si>
    <t xml:space="preserve">Skills: Resist Poison * 2, Charm &amp; Persuasion, Insult &amp; Intimidation</t>
  </si>
  <si>
    <t xml:space="preserve">Engineer</t>
  </si>
  <si>
    <t xml:space="preserve">Skills: Engineering * 2, Crafting, Deduction &amp; Logic, Perception &amp; Vigilance</t>
  </si>
  <si>
    <t xml:space="preserve">Elementalist</t>
  </si>
  <si>
    <t xml:space="preserve">Skills: Elementalism * 2, Charm &amp; Persuasion, Science</t>
  </si>
  <si>
    <t xml:space="preserve">Fisherman</t>
  </si>
  <si>
    <t xml:space="preserve">Skills: Foraging  &amp; Hunting  * 2, Seamanship, Resist Cold</t>
  </si>
  <si>
    <t xml:space="preserve">Skills: Luck * 2, Charm &amp; Persuasion, Insult &amp; Intimidation, Appraise</t>
  </si>
  <si>
    <t xml:space="preserve">Guide</t>
  </si>
  <si>
    <t xml:space="preserve">Skills: Geography * 2, Survival, Resist Fatigue, Riding</t>
  </si>
  <si>
    <t xml:space="preserve">Hunter</t>
  </si>
  <si>
    <t xml:space="preserve">Skills: Foraging &amp; Hunting * 2, Survival, Riding, Polearms or Range Combat</t>
  </si>
  <si>
    <t xml:space="preserve">Lawyer</t>
  </si>
  <si>
    <t xml:space="preserve">Skills: Law &amp; Legal Systems * 2, Knowledge, Charm &amp; Persuasion, Detect Motive</t>
  </si>
  <si>
    <t xml:space="preserve">Inquisitor</t>
  </si>
  <si>
    <t xml:space="preserve">Skills: Detect Motive, Torture, Religions, Insult &amp; Intimidation, Perception &amp; Vigilance</t>
  </si>
  <si>
    <t xml:space="preserve">Physician</t>
  </si>
  <si>
    <t xml:space="preserve">Skills: Medicine * 2, First-Aid, Alchemy &amp; Chemistry, Torture</t>
  </si>
  <si>
    <t xml:space="preserve">Miner</t>
  </si>
  <si>
    <t xml:space="preserve">Skills: Athleticism, 1-Handed Axes &amp; Maces, Resist Fatigue, Stonecrafting, Mechanics</t>
  </si>
  <si>
    <t xml:space="preserve">Noble/Patriarch</t>
  </si>
  <si>
    <t xml:space="preserve">NA</t>
  </si>
  <si>
    <t xml:space="preserve">Skills: Heraldry &amp; Nobility, Confidence &amp; Ego, Melee Combat, Riding, Laws &amp; Legal Systems</t>
  </si>
  <si>
    <t xml:space="preserve">Outcast</t>
  </si>
  <si>
    <t xml:space="preserve">Skills: Survival, Stealth or Vigilance &amp; Perception, Melee Combat or Range Combat, Insult &amp; Intimidation, Detect Motive</t>
  </si>
  <si>
    <t xml:space="preserve">Outlaw</t>
  </si>
  <si>
    <t xml:space="preserve">Skills: Stealth, Sleight of Hand, Dagger &amp; Wrestling, Melee Combat or Range Combat, Vigilance &amp; Perception</t>
  </si>
  <si>
    <t xml:space="preserve">Peasant</t>
  </si>
  <si>
    <t xml:space="preserve">Skills: Taming &amp; Training, Zoology, Botany, Crafting, Resist Hunger</t>
  </si>
  <si>
    <t xml:space="preserve">Pirate</t>
  </si>
  <si>
    <t xml:space="preserve">Skills: Seamanship * 2, Melee Combat, Insult &amp; Intimidation, Geography</t>
  </si>
  <si>
    <t xml:space="preserve">Priest</t>
  </si>
  <si>
    <t xml:space="preserve">Skills: Religions * 2, Mysticism, First-Aid or Medicine, Oratory &amp; Poetry</t>
  </si>
  <si>
    <t xml:space="preserve">Sailor</t>
  </si>
  <si>
    <t xml:space="preserve">Skills: Seamanship * 2, Melee Combat, Geography, Music &amp; Singing</t>
  </si>
  <si>
    <t xml:space="preserve">Scholar</t>
  </si>
  <si>
    <t xml:space="preserve">Skills: Knowledge * 2, Science * 2, Wizardry</t>
  </si>
  <si>
    <t xml:space="preserve">Skills: Taming &amp; Training * 2, Perception &amp; Vigilance, Survival, Zoology</t>
  </si>
  <si>
    <t xml:space="preserve">Scientist</t>
  </si>
  <si>
    <t xml:space="preserve">Skills: Science * 2, Knowledge, Deduction &amp; Logic</t>
  </si>
  <si>
    <t xml:space="preserve">Shaman</t>
  </si>
  <si>
    <t xml:space="preserve">Skills: Shamanism * 2, Survival, Confidence &amp; Ego</t>
  </si>
  <si>
    <t xml:space="preserve">Soldier/Guard</t>
  </si>
  <si>
    <t xml:space="preserve">Skills: Melee Combat * 2 or Range Combat * 2, Perception &amp; Vigilance, Athleticism, Riding</t>
  </si>
  <si>
    <t xml:space="preserve">Sorcerer</t>
  </si>
  <si>
    <t xml:space="preserve">Skills: Sorcery * 2, Charm &amp; Persuasion, Confidence &amp; Ego</t>
  </si>
  <si>
    <t xml:space="preserve">Skills: Sleight of Hand * 2, Stealth * 2, Insult &amp; Intimidation, Appraise</t>
  </si>
  <si>
    <t xml:space="preserve">Trader</t>
  </si>
  <si>
    <t xml:space="preserve">Skills: Appraise * 2, Charm &amp; Persuasion * 2, Riding</t>
  </si>
  <si>
    <t xml:space="preserve">Wanderer</t>
  </si>
  <si>
    <t xml:space="preserve">Skills: Survival * 2, Arts &amp; Performance, Riding, Charm &amp; Persuasion</t>
  </si>
  <si>
    <t xml:space="preserve">Witch</t>
  </si>
  <si>
    <t xml:space="preserve">Skills: Witchcraft * 2, Botany, Crafting, Knowledge</t>
  </si>
  <si>
    <t xml:space="preserve">Wizard</t>
  </si>
  <si>
    <t xml:space="preserve">Skills: Wizardry * 2, Knowledge, Botany, Alchemy &amp; Chemistry</t>
  </si>
  <si>
    <t xml:space="preserve">Noticeable Features
</t>
  </si>
  <si>
    <t xml:space="preserve">A dice system with a strong tactile feedback. You truly feel the difference if you roll for something your good at or something you're not.</t>
  </si>
  <si>
    <t xml:space="preserve">A classless system.  Your skills make you what you are.</t>
  </si>
  <si>
    <t xml:space="preserve">A leveless system.  You skills improve as you use them.</t>
  </si>
  <si>
    <t xml:space="preserve">A character creation based on the character backstory.</t>
  </si>
  <si>
    <t xml:space="preserve">6 Different types of magic, each giving access to a different array of spells and coming with their particular risks.</t>
  </si>
  <si>
    <t xml:space="preserve">Different types of weapons and armours that really matters outside of esthetic considerations.</t>
  </si>
  <si>
    <t xml:space="preserve">A combat system based on choice and trade-off.</t>
  </si>
  <si>
    <t xml:space="preserve">A brutal damage system where injuries have consequence. </t>
  </si>
  <si>
    <t xml:space="preserve">1  - What is the character race?</t>
  </si>
  <si>
    <t xml:space="preserve">A) High-Man</t>
  </si>
  <si>
    <t xml:space="preserve">Dice used for each attributes:
    d10
    d10
     d8
    d8
    d8
    D6
Those dice can be arranged in any attribute of the player choice.
Minimum age: 16 years old
Can pick two from the following:
    Linguistic +1
    Appraise +1
    Detect Motive +1
    Vigilance +1
</t>
  </si>
  <si>
    <t xml:space="preserve">B) Highland Half-Man</t>
  </si>
  <si>
    <t xml:space="preserve">Dice used for each attributes:
    POW: d10
    AGI: d6
    CON: d10
    ERU: d8
    SAG: d8
    PER: d10
Minimum age: 23 years old
Can pick two from the following:
    Lifting +1
    Resist Pain +1
    Resist Poison +1
    Resit Fatigue +1
    Resit Shock +1
</t>
  </si>
  <si>
    <t xml:space="preserve">C) Lowland Half-Man</t>
  </si>
  <si>
    <t xml:space="preserve">Dice used for each attributes:
    POW: d6
    AGI: d10
    CON: d10
    ERU: d8
    SAG: d10
    PER: d8
Minimum age: 18 years old
Can pick two from the following:
    Acrobatics +1
    Reflex +1
    Stealth +1
    Sleight of Hand +1
    Luck +1
</t>
  </si>
  <si>
    <t xml:space="preserve">D) Orc</t>
  </si>
  <si>
    <t xml:space="preserve">Dice used for each attributes:
    POW: d10
    AGI: d8
    CON: d10
    ERU: d6
    SAG: d8
    PER: d10
Minimum age: 15 years old
Can pick two from the following:
    Athleticism +1
    Resist Shock +1
    Resist Fatigue +1
    Resist Pain +1
    Intimidation +1
</t>
  </si>
  <si>
    <t xml:space="preserve">E) Goblin</t>
  </si>
  <si>
    <t xml:space="preserve">Dice used for each attributes:
    POW: d6
    AGI: d10
    CON: d8
    ERU: d12
    SAG: d6
    PER: d8
Minimum age: 21 years old
Can pick two from the following:
    Reflex +1
    Stealth +1
    Science +1
    Appraise +1
    Detect Motive +1
    Deduction &amp; Logic +1
</t>
  </si>
  <si>
    <t xml:space="preserve">F) Troll</t>
  </si>
  <si>
    <t xml:space="preserve">Dice used for each attributes:
    POW: d12
    AGI: d6
    CON: d12
    ERU: d4
    SAG: d6
    PER: d6
Minimum age: 14 years old
Can pick two from the following:
    Natural Healing +3
    Resit Pain +1
    Resist Poison +1
</t>
  </si>
  <si>
    <t xml:space="preserve">G) Elf</t>
  </si>
  <si>
    <t xml:space="preserve">Dice used for each attributes:
    POW: d6
    AGI: d10
    CON: d6
    ERU: d10
    SAG: d10
    PER: d8
Minimum age: 55 years old
Can pick two from the following:
    Acrobatics +1
    Reflex +1
    Stealth +1
    Vigilance +1
    Charm &amp; Persuasion +1
</t>
  </si>
  <si>
    <t xml:space="preserve">H) Faun</t>
  </si>
  <si>
    <t xml:space="preserve">Dice used for each attributes:
    POW: d8
    AGI: d8
    CON: d8
    ERU: d6
    SAG: d12
    PER: d8
The player can replace any one of the d8 by a d10.
Minimum age: 16 years old
Can pick two from the following:
    Athleticism +1
    Stealth +1
    Survival +1
    Charm &amp; Persuasion +1
    Luck +1
</t>
  </si>
  <si>
    <t xml:space="preserve">I) Bugbear</t>
  </si>
  <si>
    <t xml:space="preserve">Dice used for each attributes:
    POW: d12
    AGI: d8
    CON: d10
    ERU: d4
    SAG: d6
    PER: d8
Minimum age: 15 years old
Can pick two from the following:
    Athleticism +1
    Stealth +1
    Resist Pain +1
    Resist Shock +1
    Intimidation +1
</t>
  </si>
  <si>
    <t xml:space="preserve">2 - Where was the character raised?</t>
  </si>
  <si>
    <t xml:space="preserve">A) A High-Men city</t>
  </si>
  <si>
    <t xml:space="preserve">Cost: 
    High-Man 0
    Highland Half-Man 2
    Lowland Half-Man 1
    Orc 3
    Goblin 2
    Trolls N/A
    Elf N/A
    Faun 3
    Bugbear N/A
</t>
  </si>
  <si>
    <t xml:space="preserve">+1 die for erudition and persona
Can pick two from the following:
    Appraise +1
    Linguistic +1
    Nobility +1
    Charm &amp; Persuasion +1
    Performance +1
</t>
  </si>
  <si>
    <t xml:space="preserve">B) A High-Men village</t>
  </si>
  <si>
    <t xml:space="preserve">Cost: 
    High-Man 0
    Highland Half-Man 3
    Lowland Half-Man 2
    Orc 3
    Goblin 3
    Trolls 4
    Elf 4
    Faun 3
    Bugbear 4
</t>
  </si>
  <si>
    <t xml:space="preserve">+1 die for power and constitution
Can pick two from the following:
    Lifting +1
    Ridding +1
    Taming +1
    Botany +1
    Zoology +1
</t>
  </si>
  <si>
    <t xml:space="preserve">C) A Highlander Citadel</t>
  </si>
  <si>
    <t xml:space="preserve">Cost: 
    High-Man 4
    Highland Half-Man 0
    Lowland Half-Man 2
    Orc N/A
    Goblin 4
    Trolls N/A
    Elf N/A
    Faun N/A
    Bugbear N/A
</t>
  </si>
  <si>
    <t xml:space="preserve">+1 die for constitution and persona
Can pick two from the following:
    Polearms +1
    Crafting +1
    History +1
    Nobility +1
    Engineering +1
    Appraise +1
    Repair +1
</t>
  </si>
  <si>
    <t xml:space="preserve">D) A Lowlander Village</t>
  </si>
  <si>
    <t xml:space="preserve">Cost: 
    High-Man 4
    Highland Half-Man 2
    Lowland Half-Man 0
    Orc N/A
    Goblin 4
    Trolls N/A
    Elf N/A
    Faun 3
    Bugbear N/A
</t>
  </si>
  <si>
    <t xml:space="preserve">+1 die for constitution and sagacity
Can pick two from the following:
    Bow or Sling +1
    Botany +1
    Zoology +1
    Survival +1
    Performance +1
</t>
  </si>
  <si>
    <t xml:space="preserve">E) An Orchish Village</t>
  </si>
  <si>
    <t xml:space="preserve">Cost: 
    High-Man 2
    Highland Half-Man 4
    Lowland Half-Man 2
    Orc 0
    Goblin 0
    Troll 0
    Elf N/A
    Faun 3
    Bugbear N/A
</t>
  </si>
  <si>
    <t xml:space="preserve">+1 die for Persona and Power
Can pick two from the following:
    Melee combat +1
    Survival +1
    Vigilance +1
    Confidence, courage, ego +1
The character start with an old tomahawk worth approximately 5cp</t>
  </si>
  <si>
    <t xml:space="preserve">F) An Elven Village</t>
  </si>
  <si>
    <t xml:space="preserve">Cost: 
    High-Man 5
    Highland Half-Man N/A
    Lowland Half-Man 5
    Orc N/A
    Goblin N/A
    Troll N/A
    Elf 0
    Faun 3
    Bugbear 3
</t>
  </si>
  <si>
    <t xml:space="preserve">+1 die for Agility and Erudition
Can pick two from the following:
    Geography +1
    Botany +1
    Zoology +1
    Survival or Performance +1
    Taming +1
</t>
  </si>
  <si>
    <t xml:space="preserve">G) A Faun Community</t>
  </si>
  <si>
    <t xml:space="preserve">Cost: 
    High-Man 4
    Highland Half-Man N/A
    Lowland Half-Man 4
    Orc 5
    Goblin N/A
    Troll N/A
    Elf 3
    Faun 0
    Bugbear 3
</t>
  </si>
  <si>
    <t xml:space="preserve">+1 die for Sagacity and Constitution
Can pick two from the following:
    Javelins &amp; Spears +1
    Crafting +1
    Performance +1
    Mysticism or Shamanism one speciality +1
</t>
  </si>
  <si>
    <t xml:space="preserve">H) A Bugbear Camp</t>
  </si>
  <si>
    <t xml:space="preserve">Cost: 
    High-Man N/A
    Highland Half-Man N/A
    Lowland Half-Man N/A
    Orc 5
    Goblin N/A
    Troll N/A
    Elf 4
    Faun 3
    Bugbear 0
</t>
  </si>
  <si>
    <t xml:space="preserve">+1 die for Power and Constitution
Can pick two from the following:
    Melee Combat +1
    Survival +1
    Vigilance +1
    Geography +1
</t>
  </si>
  <si>
    <t xml:space="preserve">I) In the Wild</t>
  </si>
  <si>
    <t xml:space="preserve">Cost: 
    High-Man 4
    Highland Half-Man 5
    Lowland Half-Man 3
    Orc 3
    Goblin 5
    Troll 2
    Elf 2
    Faun 1
    Bugbear 2
</t>
  </si>
  <si>
    <t xml:space="preserve">+1 die for constitution and sagacity
Athleticism +1
Survival +1
Or
Shamanism +1
</t>
  </si>
  <si>
    <t xml:space="preserve">3 - Who raised the character?</t>
  </si>
  <si>
    <t xml:space="preserve">A) Father and mother, Father and Step-Mother, Mother and Step-Father, Family Members or Friends of the Family</t>
  </si>
  <si>
    <t xml:space="preserve">Cost: 
    Troll 2
    All others 0
</t>
  </si>
  <si>
    <t xml:space="preserve">+1 die for sagacity and persona
Can pick an occupation for each parents and pick 1 skills from each of the parent.
Can also pick half the resources coming from one of the parent.
</t>
  </si>
  <si>
    <t xml:space="preserve">B) Father, Mother alone, a Single Family Member or a Single Friend of the Family</t>
  </si>
  <si>
    <t xml:space="preserve">Cost: 
    High-Man 2
    Highland Half-Man 3
    Lowland Half-Man 2
    Orc 2
    Goblin 2
    Troll 0
    Elf 2
    Faun 1
    Bugbear 1
Plus
    A High-Men Village 1
    A Highlander Citadel 3
    A Lowlander Village 1
    An Orchish Village 2
    </t>
  </si>
  <si>
    <t xml:space="preserve">+2 dice for sagacity or persona
Can pick an occupation for the parents and pick 2 skills from the associated list.
</t>
  </si>
  <si>
    <t xml:space="preserve">C) A Benevolent Stranger</t>
  </si>
  <si>
    <t xml:space="preserve">Cost:
    4</t>
  </si>
  <si>
    <t xml:space="preserve">+1 die for Persona and +1 die for Sagacity or Erudition
Can pick an occupation for the stranger and pick 2 skills from the associated list.
</t>
  </si>
  <si>
    <t xml:space="preserve">D) A Malevolent Stranger</t>
  </si>
  <si>
    <t xml:space="preserve">Cost:
     4</t>
  </si>
  <si>
    <t xml:space="preserve">+1 die for Constitution and +1 die for Power or Agility
Can pick 2 Skills from the Outcast background
</t>
  </si>
  <si>
    <t xml:space="preserve">E) An Orphanage</t>
  </si>
  <si>
    <t xml:space="preserve">Cost:
    Lowland Half-Man 2
    Orc 3
    Goblin 3
    Troll N/A
    Elf N/A
    Faun N/A
    Bugbear N/A
    Others 2
Plus
    A High-Men City 0
    A Highlander Citadel 0
    Others Background N/A
</t>
  </si>
  <si>
    <t xml:space="preserve">+1 die for Constitution and Power or +1 die for Sagacity and Erudition
Dagger, Pugilism and Wrestling +1
Athleticism +1
Or
Mysticism one speciality +1
Knowledge +1
</t>
  </si>
  <si>
    <t xml:space="preserve">F) Nobody, in the streets since childhood</t>
  </si>
  <si>
    <t xml:space="preserve">Cost:
    4
Plus
    High-Men City 0
    Highlander Citadel 2
    Orchish Village 3
    All Others N/A
</t>
  </si>
  <si>
    <t xml:space="preserve">+1 die for Agility and +1 die for Constitution or Sagacity
Pick 4 From the following List
    Reflex +1
    Sleight of Hand +1
    Stealth +1
    Charm &amp; Persuasion +1
    Luck +1
    Performance +1
    Vigilance +1
    Appraise +1
</t>
  </si>
  <si>
    <t xml:space="preserve">3.1 - If the character had been raised by other than both his parent, why?</t>
  </si>
  <si>
    <t xml:space="preserve">A) One of the parent died when the character was young</t>
  </si>
  <si>
    <t xml:space="preserve">Pick one cause of death
</t>
  </si>
  <si>
    <t xml:space="preserve">B) Both parents died when the character was young</t>
  </si>
  <si>
    <t xml:space="preserve">Pick two cause of death
</t>
  </si>
  <si>
    <t xml:space="preserve">C) One of the parent left when the character was young</t>
  </si>
  <si>
    <t xml:space="preserve">Detect Motive +1
</t>
  </si>
  <si>
    <t xml:space="preserve">D) Both parents left when the character was young</t>
  </si>
  <si>
    <t xml:space="preserve">Detect Motive +1
Dagger, Pugilism and Wrestling +1
</t>
  </si>
  <si>
    <t xml:space="preserve">E) One or two parents in prison</t>
  </si>
  <si>
    <t xml:space="preserve">Pick two of the following for each parent in jail
    Stealth +1
    Intimidation +1
    Disable Device +1
    Vigilance +1
</t>
  </si>
  <si>
    <t xml:space="preserve">3.1.1 - If a parent died, what was the cause?</t>
  </si>
  <si>
    <t xml:space="preserve">A) Disease</t>
  </si>
  <si>
    <t xml:space="preserve">Pick two of the following
    Natural Healing +1
    Medicine +1
    Religions +1
</t>
  </si>
  <si>
    <t xml:space="preserve">B) Starvation or exposure</t>
  </si>
  <si>
    <t xml:space="preserve">Resist Hunger +1
Resist Cold or Resist Heat +1
Foraging &amp; Hunting +1
</t>
  </si>
  <si>
    <t xml:space="preserve">C) Childbirth</t>
  </si>
  <si>
    <t xml:space="preserve">Death Magic +1
</t>
  </si>
  <si>
    <t xml:space="preserve">D) Work related accident</t>
  </si>
  <si>
    <t xml:space="preserve">Can pick one skill from the list of the occupation of the dead parent and the resources attributed to the occupation.
</t>
  </si>
  <si>
    <t xml:space="preserve">E) War, was a soldier</t>
  </si>
  <si>
    <t xml:space="preserve">Melee Combat one speciality or Range Combat one speciality +1
</t>
  </si>
  <si>
    <t xml:space="preserve">F) War, was not a soldier</t>
  </si>
  <si>
    <t xml:space="preserve">Vigilance +1
Stealth +1
Resist Pain +1
</t>
  </si>
  <si>
    <t xml:space="preserve">G) Murder</t>
  </si>
  <si>
    <t xml:space="preserve">Intimidation +1
Confidence, Courage &amp; Ego +1
Detect Motive +1
Vigilance +1
Or
Sorcery +1
</t>
  </si>
  <si>
    <t xml:space="preserve">H) Random accident</t>
  </si>
  <si>
    <t xml:space="preserve">Reflex +1
Luck +1
Vigilance +1
Or
Chaos Magic +1
</t>
  </si>
  <si>
    <t xml:space="preserve">I) Wrongfully executed</t>
  </si>
  <si>
    <t xml:space="preserve">Confidence, Courage &amp; Ego +1
Detect Motive +1
Vigilance +1
Nobility +1
Deduction &amp; Logic +1
</t>
  </si>
  <si>
    <t xml:space="preserve">J) Rightfully executed</t>
  </si>
  <si>
    <t xml:space="preserve">Stealth +1
Intimidation +1
Disable Device +1
Vigilance +1
</t>
  </si>
  <si>
    <t xml:space="preserve">4 - What was the relationship between the character and their father/mother/guardian?</t>
  </si>
  <si>
    <t xml:space="preserve">A) Good relationship, loving family</t>
  </si>
  <si>
    <t xml:space="preserve">Cost:
    Highlander Half-Man 2
    Orc 1
    Troll 2
    Bugbear 2
    All Others 0
Plus
    Highlander Citadel 1
    Orchish Village 1
    Bugbear Camp 2
    All Others 0
Plus
    Father and Mother 0
    Father and Step-Mother 1
    Mother and Step-Father 1
    Father Alone 2
    Mother Alone 2
    Family Members or Friends 2
    Lone Family Member or Friend 3
    Benevolent Stranger 3
    A Malevolent Stranger N/A
    An Orphanage N/A
</t>
  </si>
  <si>
    <t xml:space="preserve">+1 die for Persona and constitution or sagacity
Charm and Persuasion +1
Confidence, Courage &amp; Ego +1
</t>
  </si>
  <si>
    <t xml:space="preserve">B) Poor relationship, distant parent</t>
  </si>
  <si>
    <t xml:space="preserve">Cost:
    Lowlander Half-man 1
    Troll 1
    Elf 1
    Faun 1
    Bugbear 1
    All Others 0
Plus
    Elven Village 2
    Faun Community 2
    Bugbear Camp 1
    All Others 0
Plus
    Father and Mother 1
    All Others 0
</t>
  </si>
  <si>
    <t xml:space="preserve">+1 die for Persona and Power or Constitution
Performance +1
</t>
  </si>
  <si>
    <t xml:space="preserve">C) Troubled relationship, violent parent</t>
  </si>
  <si>
    <t xml:space="preserve">Cost:
    High-Man 1
    Highlander Half-man 1
    Lowlander Half-Man 2
    Goblin 3
    Elf 2
    Faun 2
    All Others 0
Plus
    High-Men Village 2
    Highlander Citadel 1
    Lowlander Village 1
    Elven Village 2
    Faun Community 2
    All Others 0
Plus
    Father and Mother 2
    Father and Step-Mother 1
    Mother and Step-Father 1
    Father Alone 1
    Mother Alone 0
    Family Members or Friends 1
    Lone Family Member or Friend 0
    Benevolent Stranger 3
    A Malevolent Stranger 0
    An Orphanage 1
</t>
  </si>
  <si>
    <t xml:space="preserve">+1 die for Power and Constitution
Resist Pain +1
And
Pick two of the following:
    Dagger, Pugilism &amp; Wrestling +1
    Intimidation +1
    Detect Motive +1
    Vigilance +1
</t>
  </si>
  <si>
    <t xml:space="preserve">D) Troubled relationship, neglectful parent</t>
  </si>
  <si>
    <t xml:space="preserve">Cost:
    High-Man 1
    Highlander Half-Man 2
    Lowlander Half-Man 1
    Orc 2
    Goblin 2
    Troll 0
    Elf 2
    Faun 2
    Bugbear 0
Plus
    High-Men Village 2
    Highlander Citadel 2
    Lowlander Village 2
    Elven Village 2
    Faun Community 2
    All Others 0
Plus
    Father and Mother 2
    Father and Step-Mother 2
    Mother and Step-Father 2
    Father Alone 0
    Mother Alone 1
    Family Members or Friends 2
    Lone Family Member or Friend 0
    Benevolent Stranger 3
    A Malevolent Stranger 0
    An Orphanage 1</t>
  </si>
  <si>
    <t xml:space="preserve">+1 die for Constitution and Agility or Sagacity
Athleticism or Survival +1
Natural Healing +1
Resist Fatigue +1
Resist Heat or Cold +1
Resist Hunger +1
</t>
  </si>
  <si>
    <t xml:space="preserve">5 – Does the character has any sibling?</t>
  </si>
  <si>
    <t xml:space="preserve">A) One Brother</t>
  </si>
  <si>
    <t xml:space="preserve">Cost:
    High-Man 1
    Highlander Half-Man 0
    Lowlander Half-Man 1
    Orc 2
    Goblin 3
    Troll 0
    Elf 0
    Faun 1
    Bugbear 0
Plus
    A High-Men City 0
    A High-Men Village 2
    A Highlander Citadel 0
    A Lowlander Village 2
    An Orchish Village 1
    A Elven Village 0
    A Faun Community 1
    A Bugbear Camp 0
Plus
    Benevolent Stranger 2
    Malevolent Stranger 2
    An Orphanage 2
    All Others 0
</t>
  </si>
  <si>
    <t xml:space="preserve">+1 die for Power and Agility
Pick one of the following
    Dagger, Pugilism &amp; Wrestling +1
    Athleticism +1
    Acrobatics +1
    </t>
  </si>
  <si>
    <t xml:space="preserve">B) One Sister</t>
  </si>
  <si>
    <t xml:space="preserve">Cost:
    High-Man 1
    Highlander Half-Man 2
    Lowlander Half-Man 1
    Orc 2
    Goblin 3
    Troll 0
    Elf 0
    Faun 1
    Bugbear 0
Plus
    A High-Men City 0
    A High-Men Village 2
    A Highlander Citadel 0
    A Lowlander Village 2
    An Orchish Village 1
    A Elven Village 0
    A Faun Community 1
    A Bugbear Camp 0
Plus
    Benevolent Stranger 2
    Malevolent Stranger 2
    An Orphanage 2
    All Others 0
</t>
  </si>
  <si>
    <t xml:space="preserve">+1 die for Agility and Persona
Pick one from the following
    Acrobatics +1
    Charm &amp; Persuasion +1
    Performance +1
</t>
  </si>
  <si>
    <t xml:space="preserve">C) Many brothers</t>
  </si>
  <si>
    <t xml:space="preserve">Cost:
    Goblin 1
    Elf 2
    All Others 0
Plus
    A High-Men City 1
    All Others 0
Plus
    Benevolent Stranger 4
    Malevolent Stranger 4
    An Orphanage 3
    All Others 0
</t>
  </si>
  <si>
    <t xml:space="preserve">+1 die for Power and Agility
Pick two of the following
    Dagger, Pugilism &amp; Wrestling +1
    Athleticism +1
    Acrobatics +1
    </t>
  </si>
  <si>
    <t xml:space="preserve">D) Many sisters</t>
  </si>
  <si>
    <t xml:space="preserve">Cost:
    Highlander Half-Man 1
    Orc 1
    Goblin 1
    Elf 2
    All Others 0
Plus
    A High-Men City 1
    All Others 0
Plus
    Benevolent Stranger 4
    Malevolent Stranger 4
    An Orphanage 3
    All Others 0
</t>
  </si>
  <si>
    <t xml:space="preserve">+1 die for Agility and Persona
Pick two from the following
    Acrobatics +1
    Charm &amp; Persuasion +1
    Performance +1
</t>
  </si>
  <si>
    <t xml:space="preserve">E) A mix of brothers and sisters</t>
  </si>
  <si>
    <t xml:space="preserve">Cost:
    Elf 2
    All Others 0
Plus
    A High-Men City 1
    All Others 0
Plus
    Benevolent Stranger 4
    Malevolent Stranger 4
    An Orphanage 3
    All Others 0
</t>
  </si>
  <si>
    <t xml:space="preserve">+1 die for two of the following: Power, Agility or Persona
Pick two from the following
    Athleticism +1
    Dagger, Pugilism &amp; Wrestling +1
    Acrobatics +1
    Charm &amp; Persuasion +1
    Performance +1
</t>
  </si>
  <si>
    <t xml:space="preserve">F) None/unknown</t>
  </si>
  <si>
    <t xml:space="preserve">Cost:
    High-Man 1
    Highlander Half-Man 1
    Lowlander Half-Man 2
    Orc 2
    Goblin 2
    Troll 0
    Elf 0
    Faun 1
    Bugbear 0
Plus
    A High-Men Village 3
    A Lowlander Village 3
    An Orchish Village 1
    A Faun Community 2
    All Others 0
Plus
    Father and Mother 2
    Father and Step-Mother 1
    Mother and Step-Father 1
    All Others 0
</t>
  </si>
  <si>
    <t xml:space="preserve">+1 Die for Sagacity and Erudition
Pick one of the following
    Confidence, Courage and Ego +1
    Knowledge +1
    Science +1
</t>
  </si>
  <si>
    <t xml:space="preserve">6 – Does the character has a extended family member of note?</t>
  </si>
  <si>
    <t xml:space="preserve">A) An expert in some field</t>
  </si>
  <si>
    <t xml:space="preserve">Cost:
    3
</t>
  </si>
  <si>
    <t xml:space="preserve">Can pick one skill from the list of the occupation of the relative.
</t>
  </si>
  <si>
    <t xml:space="preserve">B) A famous person</t>
  </si>
  <si>
    <t xml:space="preserve">Cost:
    2
</t>
  </si>
  <si>
    <t xml:space="preserve">Charm &amp; Persuasion +1
</t>
  </si>
  <si>
    <t xml:space="preserve">C) An infamous person</t>
  </si>
  <si>
    <t xml:space="preserve">Intimidation +1
</t>
  </si>
  <si>
    <t xml:space="preserve">D) A rich person</t>
  </si>
  <si>
    <t xml:space="preserve">+3sp
</t>
  </si>
  <si>
    <t xml:space="preserve">E) None/unknown</t>
  </si>
  <si>
    <t xml:space="preserve">Cost:
    0</t>
  </si>
  <si>
    <t xml:space="preserve">7 – What was the character childhood like?</t>
  </si>
  <si>
    <t xml:space="preserve">A) Helping the parents/guardian in their trade</t>
  </si>
  <si>
    <t xml:space="preserve">Cost: 
    0
</t>
  </si>
  <si>
    <t xml:space="preserve">Can pick one extra skill from the list of the occupation of the parent/guardian.
</t>
  </si>
  <si>
    <t xml:space="preserve">B) Often sick, staying in bed, lot of time to read</t>
  </si>
  <si>
    <t xml:space="preserve">+1 die for Erudition
</t>
  </si>
  <si>
    <t xml:space="preserve">C) Running around freely in the woods</t>
  </si>
  <si>
    <t xml:space="preserve">Survival +1
</t>
  </si>
  <si>
    <t xml:space="preserve">D) Running around freely in the city</t>
  </si>
  <si>
    <t xml:space="preserve">+1 die for Persona
</t>
  </si>
  <si>
    <t xml:space="preserve">E) In an Orphanage</t>
  </si>
  <si>
    <t xml:space="preserve">Cost:
    Orphanage 0
    All Others N/A
</t>
  </si>
  <si>
    <t xml:space="preserve">Religions +1
Charm &amp; Persuasion or Intimidation +1
</t>
  </si>
  <si>
    <t xml:space="preserve">8 – What did the character do before adventuring</t>
  </si>
  <si>
    <t xml:space="preserve">Can pick an occupation and add one of the attributes, add up to 3 skills to the character and get the resources. 
More than one occupation can be picked, or the same occupation twice, but the cost is double for the second occupation (including age) and triple for the third occupation and so forth.
</t>
  </si>
  <si>
    <t xml:space="preserve">9 – Why did the character leave to adventure?</t>
  </si>
  <si>
    <t xml:space="preserve">A) Been wrongfully accused of a crime</t>
  </si>
  <si>
    <t xml:space="preserve">Cost:
     2
</t>
  </si>
  <si>
    <t xml:space="preserve">+1 die for Sagacity
Pick one of the following:
    Intimidation +1
    Detect Motive +1
    Deduction &amp; Logic +1
    Vigilance &amp; Perception +1
</t>
  </si>
  <si>
    <t xml:space="preserve">B) Been rightfully accused of a crime</t>
  </si>
  <si>
    <t xml:space="preserve">+1 die for Agility
Pick one of the following:
    Sleight of Hand +1
    Stealth +1
    Intimidation +1
    Vigilance &amp; Perception +1
</t>
  </si>
  <si>
    <t xml:space="preserve">C) Lost his land due to the climate</t>
  </si>
  <si>
    <t xml:space="preserve">+1 die for constitution
Pick one of the following:
    Resist Cold +1
    Resist Hunger +1
    Geography +1
    Foraging &amp; Hunting +1
</t>
  </si>
  <si>
    <t xml:space="preserve">D) Lost his land due to invasion/bandits</t>
  </si>
  <si>
    <t xml:space="preserve">Cost:
    4
</t>
  </si>
  <si>
    <t xml:space="preserve">+1 die for Power
Pick one of the following:
    Melee Combat One speciality +1
    Running +1
    Resist Hunger +1
    Vigilance &amp; Perception +1
</t>
  </si>
  <si>
    <t xml:space="preserve">E) Lost all his money in a bad deal/gambling</t>
  </si>
  <si>
    <t xml:space="preserve">Cost:
    1
</t>
  </si>
  <si>
    <t xml:space="preserve">+1 die for sagacity
Pick one of the following:
    Appraise +1
    Detect Motive +1
</t>
  </si>
  <si>
    <t xml:space="preserve">F) Could not make a profit in his trade</t>
  </si>
  <si>
    <t xml:space="preserve">Cost:
    0
</t>
  </si>
  <si>
    <t xml:space="preserve">G) Failed to save someone important</t>
  </si>
  <si>
    <t xml:space="preserve">Cost:
    5
</t>
  </si>
  <si>
    <t xml:space="preserve">+1 die for erudition
Pick one of the following:
    Melee Combat One speciality +1
    Medicine +1
    First aid +1
    Deduction &amp; Logic +1
    Heal +1
</t>
  </si>
  <si>
    <t xml:space="preserve">H) Has been sent on a mission by an order/organization</t>
  </si>
  <si>
    <t xml:space="preserve">Can pick one extra skill from his occupation.
Must be an occupation with a formal organization.
</t>
  </si>
  <si>
    <t xml:space="preserve">I) Wanderlust</t>
  </si>
  <si>
    <t xml:space="preserve">J) Completed his training</t>
  </si>
  <si>
    <t xml:space="preserve">Cost:
    6
</t>
  </si>
  <si>
    <t xml:space="preserve">Can pick one extra skill from his occupation.
Must be an occupation with a formal training.
</t>
  </si>
  <si>
    <t xml:space="preserve">K) Been chased from his village/city</t>
  </si>
  <si>
    <t xml:space="preserve">+1 die for Persona
Pick one of the following:
    Intimidation +1
    Detect Motive +1
    Survival +1
    Vigilance &amp; Perception +1
</t>
  </si>
  <si>
    <t xml:space="preserve">10 – What motivate the character?</t>
  </si>
  <si>
    <t xml:space="preserve">A) Profit</t>
  </si>
  <si>
    <t xml:space="preserve">+1 die for sagacity
Appraise +1</t>
  </si>
  <si>
    <t xml:space="preserve">B) Justice</t>
  </si>
  <si>
    <t xml:space="preserve">Cost:
     1
</t>
  </si>
  <si>
    <t xml:space="preserve">+1 die for Sagacity
Deduction &amp; Logic +1
</t>
  </si>
  <si>
    <t xml:space="preserve">C) Vengeance</t>
  </si>
  <si>
    <t xml:space="preserve">+1 die for Power
Intimidation +1
</t>
  </si>
  <si>
    <t xml:space="preserve">D) Honour</t>
  </si>
  <si>
    <t xml:space="preserve">+1 die for Persona
Detect Motive +1
</t>
  </si>
  <si>
    <t xml:space="preserve">E) Excitement</t>
  </si>
  <si>
    <t xml:space="preserve">+1 die for Agility
Confidence, Courage &amp; Ego +1
</t>
  </si>
  <si>
    <t xml:space="preserve">F) Fame</t>
  </si>
  <si>
    <t xml:space="preserve">+1 die for Persona
Charm &amp; Persuasion +1 
</t>
  </si>
  <si>
    <t xml:space="preserve">G) Bringing good to the world / Helping the poor</t>
  </si>
  <si>
    <t xml:space="preserve">Cost:
      2
</t>
  </si>
  <si>
    <t xml:space="preserve">+1 die for constitution
Resist Fatigue or Resist Hunger +1
</t>
  </si>
  <si>
    <t xml:space="preserve">H) Joining the Nobility</t>
  </si>
  <si>
    <t xml:space="preserve">+1 die for erudition
Nobility +1
</t>
  </si>
  <si>
    <t xml:space="preserve">I) Knowledge</t>
  </si>
  <si>
    <t xml:space="preserve">Cost:
       2
</t>
  </si>
  <si>
    <t xml:space="preserve">+1 die for erudition
Knowledge one speciality or science one speciality +1
</t>
  </si>
  <si>
    <t xml:space="preserve">J) Pushing his physical limits</t>
  </si>
  <si>
    <t xml:space="preserve">+1 die for Power, Agility or Constitution
Athleticism, Acrobatics  or Resist Fatigue +1
</t>
  </si>
  <si>
    <t xml:space="preserve">A) Artist</t>
  </si>
  <si>
    <t xml:space="preserve">Cost for parents/guardians, relative or previous occupation:
    High-men 2
    Highlander Half-Man 4
    Lowlander Half-Man 1
    Orc 4
    Golblin 2
    Troll 6
    Elf 1
    Faun 1
    Bugbear 6
If taken as a previous occupation:
    Age +5</t>
  </si>
  <si>
    <t xml:space="preserve">Attributes:
    +1 die for Persona
    +1  die for Agility</t>
  </si>
  <si>
    <t xml:space="preserve">Skills:
    Acrobatics +1
    Linguistic +1
    Charm &amp; Persuasion +1
    Performance +1 and one speciality +1
    Confidence, Courage &amp; Ego +1
    Appraise +1
    Vigilance &amp; Perception +1
</t>
  </si>
  <si>
    <t xml:space="preserve">Resources:
    Musical instrument worth less than low amount
    Low amount of money
</t>
  </si>
  <si>
    <t xml:space="preserve">B) Chieftain/Mayor</t>
  </si>
  <si>
    <t xml:space="preserve">Cost for parent/guardian or relative:
    Lowlander Half-Man 4
    Orc  4
    Faun 4
    Bugbear 4
    All Others N/A
Plus for parent/guardian
    Lowlander Village 1
    Orchish Village 0
    Faun Community 0
    Bugbear Camp 1
    All Others N/A
Cost for previous occupation:
    Lowlander Half-Man 6
    Orc  5
    Faun 6
    Bugbear 6
    All Others N/A
Plus
    Lowlander Village 0
    Orchish Village 0
    Faun Community 0
    Bugbear Camp 0
    All Others N/A
Plus 
    Age +15
</t>
  </si>
  <si>
    <t xml:space="preserve">Attributes:
     +1 die for Persona
     +1 die for Sagacity
</t>
  </si>
  <si>
    <t xml:space="preserve">Skills:
    Charm &amp; Persuasion +1
    Intimidation +1
    Confidence, Courage &amp; Ego +1
    Detect Motive +1
    Deduction &amp; Logic +1
    Vigilance &amp; Perception +1
</t>
  </si>
  <si>
    <t xml:space="preserve">Resources: 
    Medium amount of money
    </t>
  </si>
  <si>
    <t xml:space="preserve">C) Craftsman</t>
  </si>
  <si>
    <t xml:space="preserve">Cost for parents/guardians, relative or previous occupation:
    High-Men 1
    Highlander Half-Man 0
    Lowlander Half-Man 1
    Orc 2
    Goblin 0
    Trolls 4
    Elf 2
    Faun 0
    Bugbears 3
</t>
  </si>
  <si>
    <t xml:space="preserve">Attributes:
    +1 die for Power or Agility
    +1 die for Sagacity
</t>
  </si>
  <si>
    <t xml:space="preserve">Skills:
   Appraise +1
    Crafting +1 and one speciality +1
    Disable and Repair Device +1
    One Knowledge speciality or Engineering +1
</t>
  </si>
  <si>
    <t xml:space="preserve">Resources:
    Medium amount of money
    The tools for his trade worth less than low amount
</t>
  </si>
  <si>
    <t xml:space="preserve">D) Diplomat</t>
  </si>
  <si>
    <t xml:space="preserve">Cost for parent/guardian or relative:
    High-Men 0
    Highlander Half-Man 1
    Lowlander Half-Man 4
    Orc 4
    Goblin 2
    Troll N/A
    Elf 1
    Faun 3
    Bugbear N/A
Cost for previous occupation:
    High-Men 2
    Highlander Half-Man 3
    Lowlander Half-Man 5
    Orc 5
    Goblin 3
    Troll N/A
    Elf 4
    Faun 4
    Bugbear N/A
Plus:
    Age +10
</t>
  </si>
  <si>
    <t xml:space="preserve">Attributes:
    +1 die for Persona
    +1 die for Sagacity
</t>
  </si>
  <si>
    <t xml:space="preserve">Skills:
    Knowledge +1
    Charm &amp; Persuasion +1
    Confidence, Courage &amp; Ego +1
    Detect Motive +1
</t>
  </si>
  <si>
    <t xml:space="preserve">Resources:
    Medium amount of money
    Collection of maps worth no more than X
</t>
  </si>
  <si>
    <t xml:space="preserve">E) Elementalist</t>
  </si>
  <si>
    <t xml:space="preserve">Cost for parent/guardian or relative:
    High-Men 4
    Highlander Half-Man 5
    Lowlander Half-Man 6
    Orc 7
    Goblin 5
    Troll N/A
    Elf 3
    Faun 6
    Bugbear N/A
Plus for Parent/Guardian
    High-Men City 2
    Elven Village 1
    In the wilds 4
    All Others 3
Cost for previous occupation:
    High-Men 5
    Highlander Half-Man 6
    Lowlander Half-Man 6
    Orc 6
    Goblin 5
    Troll N/A
    Elf 4
    Faun 6
    Bugbear N/A
Plus:
    Age +7
</t>
  </si>
  <si>
    <t xml:space="preserve">Attributes:
    +1 die for Erudition
    +1 die for Constitution
</t>
  </si>
  <si>
    <t xml:space="preserve">Skills:
    Resist Cold +1
    Resist Heat +1
    Resist Pain +1
If taken as previous occupation
    Elementalism +1
If taken as parent/guardian or relative
    Elementalism speciality +1
</t>
  </si>
  <si>
    <t xml:space="preserve">Resources:
    Low amount of money
    Collection of books worth less than Low Money
</t>
  </si>
  <si>
    <t xml:space="preserve">F) Gambler</t>
  </si>
  <si>
    <t xml:space="preserve">Cost for parent/guardian, relative or previous occupation:
    High-Men 1
    Highlander Half-Man 2
    Lowlander Half-Man 0
    Orc 2
    Goblin 0
    Troll 2
    Elf 4
    Faun 2
    Bugbear 1
If taken as a previous occupation:
    Age +5
</t>
  </si>
  <si>
    <t xml:space="preserve">Attributes:
    +1 die for Persona
    +1 die for Agility or Sagacity
</t>
  </si>
  <si>
    <t xml:space="preserve">Skills:
    Sleight of Hand +1
    Charm &amp; Persuasion +1
    Luck +1
    Confidence, Courage &amp; Ego +1
    Appraise +1
    Detect Motive +1
</t>
  </si>
  <si>
    <t xml:space="preserve">Resources:
    Medium amount of money
    Game pieces, dice and cards
</t>
  </si>
  <si>
    <t xml:space="preserve">G) Guide</t>
  </si>
  <si>
    <t xml:space="preserve">Cost for parent/guardian or relative:
    High-Men City 4
    High-Men Village 3
    Highlander Citadel 5
    Lowlander Villager 2
    Orchish Village 3
    Elf Village 2
    Faun Community 2
    Bugbear Camp 2
    In the wild 0
Cost for previous occupation:
    High-Men City 5
    High-Men Village 4
    Highlander Citadel 6
    Lowlander Village 3
    Orchish Village 4
    Elf Village 2
    Faun Community 2
    Bugbear Camp 2
    In the wild 0
Plus:
    Age +7
</t>
  </si>
  <si>
    <t xml:space="preserve">Attributes:
    +1 die for Sagacity
    +1 die for Agility or Power</t>
  </si>
  <si>
    <t xml:space="preserve">Skills:
    Bows or Crossbows &amp; Firearms +1
    Acrobatics +1
    Riding +1
    Stealth +1
    Athleticism +1
    Geography +1
    Survival +1
    Seamanship +1
    Vigilance &amp; Perception +1
</t>
  </si>
  <si>
    <t xml:space="preserve">Resources:
    Low amount of money
    Collection of maps worth less than low amount
</t>
  </si>
  <si>
    <t xml:space="preserve">H) Hunter</t>
  </si>
  <si>
    <t xml:space="preserve">Cost for parent/guardian or relative:
    High-Men City 5
    High-Men Village 3
    Highlander Citadel 6
    Lowlander Villager 2
    Orchish Village 2
    Elf Village 2
    Faun Community 2
    Bugbear Camp 2
    In the wild 0
Cost for previous occupation:
    High-Men City 6
    High-Men Village 4
    Highlander Citadel 7
    Lowlander Village 3
    Orchish Village 3
    Elf Village 3
    Faun Community 2
    Bugbear Camp 3
    In the wild 0
Plus:
    Age +5
</t>
  </si>
  <si>
    <t xml:space="preserve">Attributes:
    +1 die for Agility or Power
    +1 die for Sagacity
</t>
  </si>
  <si>
    <t xml:space="preserve">Skills:
    Polearms +1
    Range Combat +1
    Riding, Athleticism or Stealth +1
    Survival +1
    Vigilance &amp; Perception +1
</t>
  </si>
  <si>
    <t xml:space="preserve">Resources:
    Low amount of money
    A range weapon or a spear worth less than 1sp
</t>
  </si>
  <si>
    <t xml:space="preserve">I) Inquisitor</t>
  </si>
  <si>
    <t xml:space="preserve">Cost for parent/guardian or relative:
    High-Men 3
    Highlander Half-Man  3
    Elf 2
    All others N/A
Plus
    High-Men City 2
    High-Men Village 4
    Highlander Citadel 2
    Elven Village 2
    All others N/A
Cost for Previous Occupation:
    High-Men 4
    Highlander Half-Man 4
    Elf 4
    All Others N/A
Plus
    High-Men City 2
    High-Men Village 4
    Highlander Citadel 2
    Elven Village 2
    All Others N/A
Plus
    Benevolent Stranger 1
    Malevolent Stranger 0
    Orphanage 0
    Nobody N/A
    All Others 2
Plus
    Age +15
</t>
  </si>
  <si>
    <t xml:space="preserve">Attributes:
    Erudition or Persona +1
    Sagacity +1
</t>
  </si>
  <si>
    <t xml:space="preserve">Skills:
    Knowledge +1
    Charm &amp; Persuasion +1
    Intimidation +1
    Detect Motive +1
    Deduction &amp; Logic +1
    Vigilance &amp; Perception +1
</t>
  </si>
  <si>
    <t xml:space="preserve">Resources:
    High Amount of Money
</t>
  </si>
  <si>
    <t xml:space="preserve">J) Medicine man</t>
  </si>
  <si>
    <t xml:space="preserve">Cost for parent/guardian or relative:
    High-Men city 2
    High-Men Village 3
    Highlanded Citadel 3
    Lowlander Village 4
    Orchish Village 4
    Elf Village 2
    Faun Village 2
    Bugbear Village 4
    In the wild 5
Cost for Previous Occupation:
    High-Men City 3
    High-Men Village 4
    Highlander Citadel 5
    Lowlander Village 5
    Orchish Village 5
    Elf Village 3
    Faun Village 2
    Bugbear Village 6
    In the Wild 7
Plus
      Age +12
</t>
  </si>
  <si>
    <t xml:space="preserve">Attributes:
    +1 die for Sagacity
    +1 die for Erudition
</t>
  </si>
  <si>
    <t xml:space="preserve">Skills:
    Medicine +1
    Zoology +1
    First-Aid +1
</t>
  </si>
  <si>
    <t xml:space="preserve">Resources:
    Low amount of money
    Bandage and medicine tools worth less than low amount
</t>
  </si>
  <si>
    <t xml:space="preserve">K) Noble/Patriarch</t>
  </si>
  <si>
    <t xml:space="preserve">Cost for parent/guardian or relative:
    High-Men 4
    Highlander Half-Man 4
    Elf 4
    All Others N/A
Plus for parent/guardian
    High-Men City 1
    High-Men Village 3
    Highlander Citadel 1
    Elf Village 1
    In the wilds 5
    All Others 7
Cost for Previous Occupation:
    High-Men 6
    Highlander Half-Man 6
    Elf 6
    All Others N/A
Plus
    High-Men City 0
    High-Men Village 2
    Highlander Citadel 0
    Elf Village 0
    In the Wilds 5
Plus
    Orphanage 4
    Nobody 6
    Malevolent Stranger 2
    All Others 0
Plus
    Age +5
</t>
  </si>
  <si>
    <t xml:space="preserve">Attributes:
    +1 die for Agility or Power
    +1 die for Persona
Or
    +1 die for Erudition
    +1 die for Persona or Sagacity
</t>
  </si>
  <si>
    <t xml:space="preserve">Skills:
    Range Combat one speciality +1
    Riding +1
    Confidence, Courage &amp; Ego +1
If taken as previous occupation
    Melee Combat +1
If taken as parent/guardian or relative
     Melee Combat one speciality +1
Or
    Knowledge +1
    Science +1
    Charm &amp; Persuasion +1
    Confidence, Courage &amp; Ego +1
    Appraise +1
    Detect Motive +1
    Deduction &amp; Logic +1
</t>
  </si>
  <si>
    <t xml:space="preserve">Resources:
    High amount of money
    Collection of books worth average amount of money
OR
    A weapon worth average amount of money
</t>
  </si>
  <si>
    <t xml:space="preserve">L) Outcast</t>
  </si>
  <si>
    <t xml:space="preserve">Cost for parent/guardian or relative:
    High-Men 2
    Highlander Half-Man 1
    Lowlander Half-Man 2
    Orc 1
    Goblin 2
    Troll 2
    Elf 2
    Faun 3
    Bugbear 3
Plus for parent/guardian
    High-Men City 2
    High-Men Village 4
    Highlander Citadel 6
    Orchish Village 6
    Elf Village 4
    Faun Community 4
    Bugbear Village 4
    In the Wild 2
Cost for previous occupation:
    High-Men 5
    Highlander Half-Man 3
    Lowlander Half-Man 4
    Orc 3
    Goblin 4
    Troll 4
    Elf 4
    Faun 6
    Bugbear 6
Plus
    Age +5
</t>
  </si>
  <si>
    <t xml:space="preserve">Attributes:
    +1 die for Power, Persona or Sagacity
    +1 die for Constitution
</t>
  </si>
  <si>
    <t xml:space="preserve">Skills:
    Athleticism +1
    Resist Pain +1
    Resist Hunger +1
    Resist Cold or Resist Heat +1
    Intimidation +1
    Detect Motive +1
    Survival +1
    Vigilance &amp; Perception +1
</t>
  </si>
  <si>
    <t xml:space="preserve">Resources:
    Low amount of money
    Old and used equipment
</t>
  </si>
  <si>
    <t xml:space="preserve">M) Outlaw</t>
  </si>
  <si>
    <t xml:space="preserve">Cost for parent/guardian or Relative:
    High-Men 1
    Highlander Half-Man 3
    Lowlander Half-Man 2
    Orc 1
    Goblin 1
    Troll 1
    Elf 4
    Faun 3
    Bugbear 2
Plus for parent/guardian
    High-Men City 1
    High-Men Village 2
    Highlander Citadel 3
    Lowlander Village 3
    Orchish Village 3
    Elf Village 4
    Faun Community 4
    Bugbear Village 3
    In the Wild 1
Cost for previous occupation:
    High-Men 3
    Highlander Half-Man 5
    Lowlander Half-Man 4
    Orc 3
    Goblin 3
    Troll 3
    Elf 6
    Faun 5
    Bugbear 3
Plus
    Age +5
</t>
  </si>
  <si>
    <t xml:space="preserve">Attributes:
    +1 Agility or Power
    +1 Persona or Sagacity
</t>
  </si>
  <si>
    <t xml:space="preserve">Skills:
    Melee Combat or Range Combat +1
    Reflex +1
    Stealth +1
    Running +1
    Intimidation +1
    Confidence, Courage &amp; Ego +1
    Vigilance &amp; Perception +1
</t>
  </si>
  <si>
    <t xml:space="preserve">Resources:
    Low amount of money
    Mace
    Sling
</t>
  </si>
  <si>
    <t xml:space="preserve">N) Peasant</t>
  </si>
  <si>
    <t xml:space="preserve">Cost for parent/guardian, relative or previous occupation:
    Highlander Half-Man N/A
    Goblin 3
    Elf N/A
    Faun N/A
    Bugbear N/A
    All Others 0
Plus for Parent/Guardian or Previous Occupation
    High-Men City 4
    High-Men Citadel N/A
    Elf Village N/A
    Faun Community N/A
    Bugbear Camp N/A
    All Others 0
If taken as Previous Occupation
    Age + 7
</t>
  </si>
  <si>
    <t xml:space="preserve">Attributes:
    +1 die for Power or Constitution
    +1 die for Sagacity
</t>
  </si>
  <si>
    <t xml:space="preserve">Skills:
    Lifting +1
    Resist Fatigue +1
    Resist Hunger +1
    Resist Cold +1
    Resist Heat +1
    Botany +1
    Zoology +1
    Taming +1
     Disable &amp; Repair Device +1
</t>
  </si>
  <si>
    <t xml:space="preserve">Resources:
    Low amount of money
</t>
  </si>
  <si>
    <t xml:space="preserve">O) Pirate</t>
  </si>
  <si>
    <t xml:space="preserve">Cost for parent/guardian or relative:
    High-Men 2
    Highlander Half-Man 5
    Lowlander Half-Man 4
    Orc 2
    Goblin 2
    Troll N/A
    Elf 5
    Faun N/A
    Bugbear 5
Plus for parent/Guardian:
    High-Men City 2
    High-Men Village 3
    Highlander Citadel 4
    Lowlander Village 4
    Orchish Village 2
    Elf Village 5
    Faun Community 3
    Bugbear Village 2
    In the Wild 0
Cost for previous occupation:
    High-Men 3
    Highlander Half-Man 6
    Lowlander Half-Man 5
    Orc 3
    Goblin 3
    Troll 5
    Elf 6
    Faun 5
    Bugbear 6
Plus
    Age +10
</t>
  </si>
  <si>
    <t xml:space="preserve">Attributes:
    +1 die for Agility or Power
    +1 die for Persona or Sagacity
</t>
  </si>
  <si>
    <t xml:space="preserve">Skills:
    Melee Combats +1
    Athleticism +1
    Intimidation +!
    Confidence, Courage &amp; Ego +1
    Seamanship +1
    Navigation +1
</t>
  </si>
  <si>
    <t xml:space="preserve">Resources:
    Low amount of money
    Weapons worth a low amount of money
</t>
  </si>
  <si>
    <t xml:space="preserve">P) Priest</t>
  </si>
  <si>
    <t xml:space="preserve">Cost for parent/guardian or relative:
    High-Men 2
    Highlander Half-Man 3
    Lowlander Half-Man 3
    Elf 2
    Faun 3
    All Others N/A
Plus for parent/guardian
    High-Men City 1
    High-Men Village 2
    Highlander Citadel 1
    Lowlander Village 2
    Elf Village 1
    Faun Community 2
    In the wild 4
    All Others N/A
Cost for Previous Occupation:
    High-Men 4
    Highlander Half-Man 5
    Lowlander Half-Man 5
    Elf 4
    Faun 5
    All Others N/A
Plus
    Age +12
</t>
  </si>
  <si>
    <t xml:space="preserve">Attributes:
    +1 die for Erudition
    +1 die for Sagacity
</t>
  </si>
  <si>
    <t xml:space="preserve">Skills:
    Knowledge +1
    Religions +1
    Science one speciality +1
If taken as a previous Occupation:
    Mysticism +1
If taken as a parent/guardian or relative:
    Mysticism one speciality +1
</t>
  </si>
  <si>
    <t xml:space="preserve">Resources:
    Low amount of money
    Holy book from their deity
    Symbol from their deity
</t>
  </si>
  <si>
    <t xml:space="preserve">Q) Sailor</t>
  </si>
  <si>
    <t xml:space="preserve">Cost for parent/guardian or relative:
    High-Men 1
    Highlander Half-Man 3
    Lowlander Half-Man 3
    Orc 2
    Goblin 2
    Troll N/A
    Elf 3
    Faun N/A
    Bugbear 5
Plus for parent/guardian:
    High-Men City 0
    High-Men Village 2
    Highlander Citadel 2
    Lowlander Village 2
    Orchish Village 0
    Elf Village 0
    Faun Community 2
    Bugbear Village 3
    In the Wild 4
Cost for previous occupation:
    High-Men 2
    Highlander Half-Man 4
    Lowlander Half-Man 4
    Orc 3
    Goblin 3
    Troll N/A
    Elf 4
    Faun N/A
    Bugbear 6
Plus
    Age +7
</t>
  </si>
  <si>
    <t xml:space="preserve">Attributes:
    +1 die for Power
    +1 die for Sagacity
</t>
  </si>
  <si>
    <t xml:space="preserve">Skills:
    Melee Combat One speciality +1
    Athleticism +1
    Seamanship +1
    Navigation +1
</t>
  </si>
  <si>
    <t xml:space="preserve">R) Scholar</t>
  </si>
  <si>
    <t xml:space="preserve">Cost for parent/guardian or relative:
    High-Men 2
    Highlander Half-Man 2
    Lowlander Half-Man 4
    Orc N/A
    Goblin 1
    Troll N/A
    Elf 1
    Faun 2
    Bugbear N/A
Plus for parent/guardian
    High-Men City 1
    High-Men Village 3
    Highlander Citadel 1
    Lowlander Village 3
    Orchish Village 2
    Elf Village 1
    Faun Community 1
    Bugbear Camp N/A
    In the Wilds 3
Cost for Previous Occupation:
    High-Men 4
    Highlander Half-Man 4
    Lowlander Half-Man 6
    Orc N/A
    Goblin 3
    Troll N/A
    Elf 3
    Faun 4
    Bugbear N/A
Plus
    Age +12</t>
  </si>
  <si>
    <t xml:space="preserve">Skills:
    Knowledge +1
    Knowledge One Speciality +1
    Science +1
    Science One Speciality +1
    Manuscripts +1
    Deduction &amp; Logic +1
</t>
  </si>
  <si>
    <t xml:space="preserve">Resources:
    Low amount of money
    Collection of books wort average amount of money
    Writing instruments (Quill and Ink)
</t>
  </si>
  <si>
    <t xml:space="preserve">S) Shaman</t>
  </si>
  <si>
    <t xml:space="preserve">Cost for parent/guardian or relative:
    High-Men 3
    Highlander Half-Man N/A
    Lowlander Half-Man 3
    Orc 2
    Goblin 2
    Elf 3
    Faun 1
    Bugbear 3
Plus for parent/guardian
    High-Men City 3
    High-Men Village 1
    Highlander Citadel N/A
    Orchish Village 1
    Lowlander Village 2
    Elf Village 1
    Faun Community 1
    In the wild 0
Cost for Previous Occupation:
    High-Men 5
    Highlander Half-Man N/A
    Lowlander Half-Man 5
    Orc 3
    Goblin 3
    Elf 5
    Faun 3
    Bugbear 5
Plus
    Age +15
</t>
  </si>
  <si>
    <t xml:space="preserve">Attributes:
    +1 die for Persona
    +1 die for Erudition, Sagacity or Constitution
</t>
  </si>
  <si>
    <t xml:space="preserve">Skills:
    Botany +1
    Zoology +1
    Taming +1 
    Survival +1
If  taken as a previous Occupation:
    Shamanism +1
If taken as a parent/guardian or relative:
    Shamanism one speciality +1
</t>
  </si>
  <si>
    <t xml:space="preserve">Resources:
    Low amount of money
    A few animal claws and leaves from sacred plants
</t>
  </si>
  <si>
    <t xml:space="preserve">T) Soldier/Guard</t>
  </si>
  <si>
    <t xml:space="preserve">Cost for parent/guardian or relative:
    High-Men 2
    Highlander Half-Man 1
    Lowlander Half-Man 3
    Orc 1
    Goblin 2
    Troll 2
    Elf 2
    Faun 4
    Bugbear 0
Cost for previous Occupation
    High-Men 3
    Highlander Half-Man 2
    Lowlander Half-Man 5
    Orc 2
    Goblin 3
    Troll 3
    Elf 3
    Faun 6
    Bugbear 1
Plus
    Age +5
</t>
  </si>
  <si>
    <t xml:space="preserve">Attributes:
    +1 die for Agility
    +1 die for Power
</t>
  </si>
  <si>
    <t xml:space="preserve">Skills:
    Resist Fatigue +1
    Resist Pain +1
If taken as previous occupation
    Melee Combat +1
    Range Combat +1
If taken as Parent/Guardian or Relative
    Melee Combat one speciality +1
    Range Combat one speciality +1
</t>
  </si>
  <si>
    <t xml:space="preserve">Resources:
    Low amount of money
    Two weapon worth less than low amount of money
</t>
  </si>
  <si>
    <t xml:space="preserve">U) Sorcerer</t>
  </si>
  <si>
    <t xml:space="preserve">Cost for parent/guardian or relative:
    High-Men 5
    Highlander Half-Man 5
    Lowlander Half-Man 6
    Orc 5
    Goblin 4
    Troll N/A
    Elf 6
    Faun 5
    Bugbear 4
Plus for parent/guardian
    High-Men City 2
    High-Men Village 3
    Highlander Citadel 3
    Lowlander Village 3
    Orchish Village 1
    Elf Village 2
    Faun Community 2
    Bugbear Camp 1
    In the Wilds 1
Cost for previous Occupation
    High-Men 6
    Highlander Half-Man 7
    Lowlander Half-Man 7
    Orc 6
    Goblin 5
    Troll N/A
    Elf 7
    Faun 6
    Bugbear 5
Plus
    Age +12
</t>
  </si>
  <si>
    <t xml:space="preserve">Attributes:
    +1 die for Persona
    +1 die for Constitution
</t>
  </si>
  <si>
    <t xml:space="preserve">Skills:
    Resist Pain +1
    Resist Poison +1
    Intimidation +1
    Confidence, Courage &amp; Ego +1
If taken as a Previous Occupation
    Sorcery +1
If taken as a parent/guardian or relative
    Sorcery One Speciality +1
</t>
  </si>
  <si>
    <t xml:space="preserve">V) Thief</t>
  </si>
  <si>
    <t xml:space="preserve">Cost for parent/guardian or relative:
    High-Men 2
    Highlander Half-Man 4
    Lowlander Half-Man 2
    Orc 4
    Goblin 2
    Troll 4
    Elf 3
    Faun 4
    Bugbear Camp 3
Plus for parent/guardian:
    High-Men City 1
    High-Men Village 2
    Highlander Citadel 2
    Lowlander Village 2
    Orchish Village 2
    Elf Village 2
    Faun Community 3
    Bugbear Camp 2
    In the Wilds 0
Cost for Previous Occupation
    High-Men 3
    Highlander Half-Man 6
    Lowlander Half-Man 3
    Orc 5
    Goblin 3
    Troll 6
    Elf 4
    Faun 5
    Bugbear 4
Plus
    Age +5
</t>
  </si>
  <si>
    <t xml:space="preserve">Attributes:
    +1 die for Agility
    +1 die for Sagacity
</t>
  </si>
  <si>
    <t xml:space="preserve">Skills:
    Reflex +1
    Sleight of Hand +1
    Stealth +1
    Athleticism +1
    Appraise +1
    Disable &amp; Repair Device +1
    Vigilance &amp; Perception +1
</t>
  </si>
  <si>
    <t xml:space="preserve">Resources:
    Dagger
    Sling
    Lockpicks
    Low amount of money
</t>
  </si>
  <si>
    <t xml:space="preserve">W) Trader</t>
  </si>
  <si>
    <t xml:space="preserve">Cost for parent/guardian or relative:
    High-Men 2
    Highlander Half-Man 1
    Lowlander Half-Man 3
    Orc 3
    Goblin 1
    Troll N/A
    Elf 3
    Faun 1
    Bugbear 4
Plus for parent/guardian
    High-Men City 1
    High-Men Village 2
    Lowlander Village 2
    Orchish Village 1
    Elven Village 2
    Faun Community 1
    Bugbear Camp 2
    In the Wilds 4
Cost for Previous Occupation
    High-Men 3
    Highlander Half-Man 2
    Lowlander Half-Man 4
    Orc 5
    Goblin 2
    Troll N/A
    Elf 5
    Faun 2
    Bugbear 6
Plus
    Age +7
</t>
  </si>
  <si>
    <t xml:space="preserve">Skills:
    Linguistic +1
    Charm &amp; Persuasion +1
    Confidence, Courage &amp; Ego +1
    Appraise +1
    Appraise +1
</t>
  </si>
  <si>
    <t xml:space="preserve">Resources:
    Medium amount of money
    Scale and weight
</t>
  </si>
  <si>
    <t xml:space="preserve">X) Wanderer</t>
  </si>
  <si>
    <t xml:space="preserve">Cost for parent/guardian or relative:
    Highlander Half-Man 3
    Troll 1
    Faun 0
    All Others 2
Plus for parent/guardian
    Orchish Village 1
    Faun Community 1
    In the Wilds 0
    All Others 2
Cost for Previous Occupation
    Highlander Half-Man 5
    Troll 1
    Faun 1
    All Others 3
Plus
    Age +5
</t>
  </si>
  <si>
    <t xml:space="preserve">Attributes:
    +1 die for Constitution
    +1 die for Sagacity
</t>
  </si>
  <si>
    <t xml:space="preserve">Skills:
    Resist Cold +1
    Resist Heat +1
    Resist Fatigue +1
    Resist Hunger +1
    Survival +1
</t>
  </si>
  <si>
    <t xml:space="preserve">Y) Witch</t>
  </si>
  <si>
    <t xml:space="preserve">Cost for parent/guardian or relative:
    High-Men 4
    Highlander Half-Man N/A
    Lowlander Half-Man 5
    Orc 5
    Goblin 4
    Troll 6
    Elf 5
    Faun 3
    Bugbear 6
Plus for parent/guardian
    High-Men City 3
    High-Men Village 1
    Highlander Citadel N/A
    Lowlander Village 2
    Orchish Village 1
    Elf Village 1
    Faun Community 0
    Bugbear Camp 2
    In the Wilds 0
Cost for Previous  Occupation
    High-Men 6
    Highlander Half-Man N/A
    Lowlander Half-Man 6
    Orc 6
    Goblin 5
    Elf 7
    Faun 4
    Bugbear 7
Plus
    Age +12
</t>
  </si>
  <si>
    <t xml:space="preserve">Attributes:
    +1 die for Sagacity
    +1 die for Erudition
    </t>
  </si>
  <si>
    <t xml:space="preserve">Skills:
    Resist Poison +1
    Botany +1
    Alchemy +1
    First-Aid +1
If taken as a previous occupation
    Witchcraft +1
If taken as a parent/guardian or relative
    Witchcraft one speciality +1
</t>
  </si>
  <si>
    <t xml:space="preserve">Resources:
    Low amount of money
    An Object containing spells requiring less than a low amount of success for preparation
</t>
  </si>
  <si>
    <t xml:space="preserve">Z) Wizard</t>
  </si>
  <si>
    <t xml:space="preserve">Cost for parent/guardian or relative:
    High-Men 3
    Highlander Half-Man 4
    Lowlander Half-Man 4
    Orc 5
    Goblin 4
    Troll N/A
    Elf 3
    Faun 4
    Bugbear 5
Plus for parent/guardian
    High-Men City 1
    High-Men Village 3
    Highlander Citadel 2
    Lowlander Village 3
    Orchish Village 3
    Elf Village 3
    Faun Community 3
    Bugbear Camp 3
    In the Wild 3
Cost for Previous Occupation
    High-Men 4
    Highlander Half-Man 6
    Lowlander Half-Man 5
    Orc  6
    Goblin 5
    Troll N/A
    Elf 4
    Faun 5
     Bugbear 6
Plus
    Age +12
</t>
  </si>
  <si>
    <t xml:space="preserve">Attributes:
    +2 die for Erudition
</t>
  </si>
  <si>
    <t xml:space="preserve">Skills:
    History +1
    Linguistic +1
    Botany +1
If taken as a previous occupation
    Wizardry +1
If taken as a parent/guardian or relative
    Wizardry one speciality +1
</t>
  </si>
  <si>
    <t xml:space="preserve">Resources:
    Medium amount of money
    Reagents worth medium amount
    Spell books with spell totalling a low amount of preparation spell
</t>
  </si>
  <si>
    <t xml:space="preserve">What race is the character?</t>
  </si>
  <si>
    <t xml:space="preserve">Where was the character born?</t>
  </si>
  <si>
    <t xml:space="preserve">Who is the character's father?</t>
  </si>
  <si>
    <t xml:space="preserve">Who is the character's mother?</t>
  </si>
  <si>
    <t xml:space="preserve">What is the character relation to his parents?</t>
  </si>
  <si>
    <t xml:space="preserve">Are the parents still alive?  What about the rest of the family?  Any siblings? </t>
  </si>
  <si>
    <t xml:space="preserve">Was the character raised by his parents or someone else?</t>
  </si>
  <si>
    <t xml:space="preserve">How was the character childhood?</t>
  </si>
  <si>
    <t xml:space="preserve">What was the character doing before?</t>
  </si>
  <si>
    <t xml:space="preserve">Why did the character leave it all?  Why did the character became an adventurer?</t>
  </si>
  <si>
    <t xml:space="preserve">What did the character leave behind?</t>
  </si>
  <si>
    <t xml:space="preserve">What does the character want/aspire to?</t>
  </si>
  <si>
    <t xml:space="preserve">What do others first notice of the character?</t>
  </si>
  <si>
    <t xml:space="preserve">Does the character has a family of his own (wife, children)?</t>
  </si>
  <si>
    <t xml:space="preserve">Does the character has a lot of friends or friends of note?</t>
  </si>
  <si>
    <t xml:space="preserve">Does the character has a personality quirk?</t>
  </si>
  <si>
    <t xml:space="preserve">Does the character has a fear of phobia?</t>
  </si>
  <si>
    <t xml:space="preserve">What is the character race?</t>
  </si>
  <si>
    <t xml:space="preserve">Highland Halfman</t>
  </si>
  <si>
    <t xml:space="preserve">Lowland Halfman</t>
  </si>
  <si>
    <t xml:space="preserve">Where was the character raised?</t>
  </si>
  <si>
    <t xml:space="preserve">A high-men city</t>
  </si>
  <si>
    <t xml:space="preserve">A high-men village</t>
  </si>
  <si>
    <t xml:space="preserve">A Highlander citadel</t>
  </si>
  <si>
    <t xml:space="preserve">A Lowlander village</t>
  </si>
  <si>
    <t xml:space="preserve">An Orchish village</t>
  </si>
  <si>
    <t xml:space="preserve">An Elven village</t>
  </si>
  <si>
    <t xml:space="preserve">A faun community</t>
  </si>
  <si>
    <t xml:space="preserve">A bugbear camp</t>
  </si>
  <si>
    <t xml:space="preserve">In the wild</t>
  </si>
  <si>
    <t xml:space="preserve">Who raised the character?</t>
  </si>
  <si>
    <t xml:space="preserve">Father and mother</t>
  </si>
  <si>
    <t xml:space="preserve">Father alone</t>
  </si>
  <si>
    <t xml:space="preserve">Father and step-mother</t>
  </si>
  <si>
    <t xml:space="preserve">Mother alone</t>
  </si>
  <si>
    <t xml:space="preserve">Mother and step-father</t>
  </si>
  <si>
    <t xml:space="preserve">A family member</t>
  </si>
  <si>
    <t xml:space="preserve">A friend of the family</t>
  </si>
  <si>
    <t xml:space="preserve">A Benevolent Stranger</t>
  </si>
  <si>
    <t xml:space="preserve">A Malevolent Stranger</t>
  </si>
  <si>
    <t xml:space="preserve">An orphanage</t>
  </si>
  <si>
    <t xml:space="preserve">Nobody, in the streets since childhood</t>
  </si>
  <si>
    <t xml:space="preserve">If the character had been raised by other than both his parent, why?</t>
  </si>
  <si>
    <t xml:space="preserve">One of the parent died when the character was young</t>
  </si>
  <si>
    <t xml:space="preserve">One of the parent left when the character was young</t>
  </si>
  <si>
    <t xml:space="preserve">Both parents died when the character was young</t>
  </si>
  <si>
    <t xml:space="preserve">Both parents left when the character was young</t>
  </si>
  <si>
    <t xml:space="preserve">If a parent died, what is the cause?</t>
  </si>
  <si>
    <t xml:space="preserve">Starvation or exposure</t>
  </si>
  <si>
    <t xml:space="preserve">Work related accident</t>
  </si>
  <si>
    <t xml:space="preserve">War, was a soldier</t>
  </si>
  <si>
    <t xml:space="preserve">War, was not a soldier</t>
  </si>
  <si>
    <t xml:space="preserve">Random accident</t>
  </si>
  <si>
    <t xml:space="preserve">Wrongfully executed</t>
  </si>
  <si>
    <t xml:space="preserve">Rightfully executed</t>
  </si>
  <si>
    <t xml:space="preserve">What was the relationship between the character and their father/mother/guardian?</t>
  </si>
  <si>
    <t xml:space="preserve">Good relationship, loving family</t>
  </si>
  <si>
    <t xml:space="preserve">Poor relationship, distant parent</t>
  </si>
  <si>
    <t xml:space="preserve">Troubled relationship, violent parent</t>
  </si>
  <si>
    <t xml:space="preserve">Troubled relationship, neglectful parent</t>
  </si>
  <si>
    <t xml:space="preserve">What is the character's father/mother/guardian occupation?</t>
  </si>
  <si>
    <t xml:space="preserve">Medicine man</t>
  </si>
  <si>
    <t xml:space="preserve">Thrall</t>
  </si>
  <si>
    <t xml:space="preserve">Are the parents/guardian still alive?</t>
  </si>
  <si>
    <t xml:space="preserve">Both parents still alive</t>
  </si>
  <si>
    <t xml:space="preserve">One parent still alive</t>
  </si>
  <si>
    <t xml:space="preserve">No parent alive</t>
  </si>
  <si>
    <t xml:space="preserve">Does the character has any sibling?</t>
  </si>
  <si>
    <t xml:space="preserve">One brother</t>
  </si>
  <si>
    <t xml:space="preserve">One sister</t>
  </si>
  <si>
    <t xml:space="preserve">Many brothers</t>
  </si>
  <si>
    <t xml:space="preserve">Many sisters</t>
  </si>
  <si>
    <t xml:space="preserve">A mix of brothers and sisters</t>
  </si>
  <si>
    <t xml:space="preserve">None/unknown</t>
  </si>
  <si>
    <t xml:space="preserve">Does the character has a extended family member of note?</t>
  </si>
  <si>
    <t xml:space="preserve">An expert is some field</t>
  </si>
  <si>
    <t xml:space="preserve">A famous person</t>
  </si>
  <si>
    <t xml:space="preserve">A infamous person</t>
  </si>
  <si>
    <t xml:space="preserve">A rich person</t>
  </si>
  <si>
    <t xml:space="preserve">What was the character childhood like</t>
  </si>
  <si>
    <t xml:space="preserve">Helping the parents/guardian in their trade</t>
  </si>
  <si>
    <t xml:space="preserve">Often sick, staying in bed, lot of time to read</t>
  </si>
  <si>
    <t xml:space="preserve">Running around freely in the woods</t>
  </si>
  <si>
    <t xml:space="preserve">Running around freely in the city</t>
  </si>
  <si>
    <t xml:space="preserve">Lock away in a orphanage/monastery</t>
  </si>
  <si>
    <t xml:space="preserve">Being prepared for combat</t>
  </si>
  <si>
    <t xml:space="preserve">Being prepared to rule</t>
  </si>
  <si>
    <t xml:space="preserve">What did the character do before adventuring</t>
  </si>
  <si>
    <t xml:space="preserve">Why did the character leave to adventure?</t>
  </si>
  <si>
    <t xml:space="preserve">Been accused of a crime</t>
  </si>
  <si>
    <t xml:space="preserve">Lost his land due to the climate</t>
  </si>
  <si>
    <t xml:space="preserve">Lost his land due to invasion/bandits</t>
  </si>
  <si>
    <t xml:space="preserve">Lost all his money in a bad deal</t>
  </si>
  <si>
    <t xml:space="preserve">Could not make a profit in his trade</t>
  </si>
  <si>
    <t xml:space="preserve">Failed to save someone important</t>
  </si>
  <si>
    <t xml:space="preserve">Has been sent on a mission by an order/organization</t>
  </si>
  <si>
    <t xml:space="preserve">Completed his training</t>
  </si>
  <si>
    <t xml:space="preserve">Been chased from his village/city</t>
  </si>
  <si>
    <t xml:space="preserve">Money</t>
  </si>
  <si>
    <t xml:space="preserve">Starting Player Money</t>
  </si>
  <si>
    <t xml:space="preserve">Gold (gp)</t>
  </si>
  <si>
    <t xml:space="preserve">Silver (sp)</t>
  </si>
  <si>
    <t xml:space="preserve">Copper (cp)</t>
  </si>
  <si>
    <t xml:space="preserve">Poor</t>
  </si>
  <si>
    <t xml:space="preserve">Average</t>
  </si>
  <si>
    <t xml:space="preserve">Rich</t>
  </si>
  <si>
    <t xml:space="preserve">1gp</t>
  </si>
  <si>
    <t xml:space="preserve">20sp</t>
  </si>
  <si>
    <t xml:space="preserve">200cp</t>
  </si>
  <si>
    <t xml:space="preserve">1sp (10cp)</t>
  </si>
  <si>
    <t xml:space="preserve">5sp (50cp)</t>
  </si>
  <si>
    <t xml:space="preserve">1gp (200cp)</t>
  </si>
  <si>
    <t xml:space="preserve">1/20 (0.05) gp</t>
  </si>
  <si>
    <t xml:space="preserve">1sp</t>
  </si>
  <si>
    <t xml:space="preserve">10cp</t>
  </si>
  <si>
    <t xml:space="preserve">Equipment</t>
  </si>
  <si>
    <t xml:space="preserve">3sp (30cp)</t>
  </si>
  <si>
    <t xml:space="preserve">2gp (400cp)</t>
  </si>
  <si>
    <t xml:space="preserve">5gp (1000cp)</t>
  </si>
  <si>
    <t xml:space="preserve">1/200 (0.005) gp</t>
  </si>
  <si>
    <t xml:space="preserve">1 (0.1) sp</t>
  </si>
  <si>
    <t xml:space="preserve">1cp</t>
  </si>
  <si>
    <t xml:space="preserve">1/50 encumbrance</t>
  </si>
  <si>
    <t xml:space="preserve">1/20 encumbrance</t>
  </si>
  <si>
    <t xml:space="preserve">1/40 encumbrance</t>
  </si>
  <si>
    <t xml:space="preserve">Equipment Price</t>
  </si>
  <si>
    <t xml:space="preserve">Weapons</t>
  </si>
  <si>
    <t xml:space="preserve">Item</t>
  </si>
  <si>
    <t xml:space="preserve">Quality</t>
  </si>
  <si>
    <t xml:space="preserve">Price</t>
  </si>
  <si>
    <t xml:space="preserve">Encumbrance</t>
  </si>
  <si>
    <t xml:space="preserve">Longsword</t>
  </si>
  <si>
    <t xml:space="preserve">New, High Quality</t>
  </si>
  <si>
    <t xml:space="preserve">New, Average Quality</t>
  </si>
  <si>
    <t xml:space="preserve">10sp</t>
  </si>
  <si>
    <t xml:space="preserve">One-Handed Sword (Swerd)</t>
  </si>
  <si>
    <t xml:space="preserve">Used, Low Quality</t>
  </si>
  <si>
    <t xml:space="preserve">7cp</t>
  </si>
  <si>
    <t xml:space="preserve">Boar Spear</t>
  </si>
  <si>
    <t xml:space="preserve">2sp 3d</t>
  </si>
  <si>
    <t xml:space="preserve">Large Round Centre Bosse Shield</t>
  </si>
  <si>
    <t xml:space="preserve">Tomahawk</t>
  </si>
  <si>
    <t xml:space="preserve">Maille Hauberk</t>
  </si>
  <si>
    <t xml:space="preserve">5gp</t>
  </si>
  <si>
    <t xml:space="preserve">Spectacle Helmet</t>
  </si>
  <si>
    <t xml:space="preserve">18sp</t>
  </si>
  <si>
    <t xml:space="preserve">Full Plate Suit</t>
  </si>
  <si>
    <t xml:space="preserve">16gp 6sp 7cp</t>
  </si>
  <si>
    <t xml:space="preserve">Food</t>
  </si>
  <si>
    <t xml:space="preserve">Dried fruits</t>
  </si>
  <si>
    <t xml:space="preserve">1cp to 6cp</t>
  </si>
  <si>
    <t xml:space="preserve">Spice</t>
  </si>
  <si>
    <t xml:space="preserve">1sp – 3sp</t>
  </si>
  <si>
    <t xml:space="preserve">Eggs</t>
  </si>
  <si>
    <t xml:space="preserve">Two dozens</t>
  </si>
  <si>
    <t xml:space="preserve">Cheese</t>
  </si>
  <si>
    <t xml:space="preserve">2cp</t>
  </si>
  <si>
    <t xml:space="preserve">Oats</t>
  </si>
  <si>
    <t xml:space="preserve">Encumbrance double when prepared</t>
  </si>
  <si>
    <t xml:space="preserve">Food for a day</t>
  </si>
  <si>
    <t xml:space="preserve">Poor quality, meager</t>
  </si>
  <si>
    <t xml:space="preserve">Average quality, sufficient</t>
  </si>
  <si>
    <t xml:space="preserve">3cp</t>
  </si>
  <si>
    <t xml:space="preserve">Good quality, abundant</t>
  </si>
  <si>
    <t xml:space="preserve">6cp</t>
  </si>
  <si>
    <t xml:space="preserve">Drink</t>
  </si>
  <si>
    <t xml:space="preserve">Ale</t>
  </si>
  <si>
    <t xml:space="preserve">Poor quality</t>
  </si>
  <si>
    <t xml:space="preserve">Beer</t>
  </si>
  <si>
    <t xml:space="preserve">Average quality</t>
  </si>
  <si>
    <t xml:space="preserve">Wine</t>
  </si>
  <si>
    <t xml:space="preserve">Low quality</t>
  </si>
  <si>
    <t xml:space="preserve">Horses and Transportation</t>
  </si>
  <si>
    <t xml:space="preserve">Ridding</t>
  </si>
  <si>
    <t xml:space="preserve">2gp 10sp</t>
  </si>
  <si>
    <t xml:space="preserve">Good quality</t>
  </si>
  <si>
    <t xml:space="preserve">10gp</t>
  </si>
  <si>
    <t xml:space="preserve">War</t>
  </si>
  <si>
    <t xml:space="preserve">80gp</t>
  </si>
  <si>
    <t xml:space="preserve">Draught</t>
  </si>
  <si>
    <t xml:space="preserve">High quality</t>
  </si>
  <si>
    <t xml:space="preserve">Chariot</t>
  </si>
  <si>
    <t xml:space="preserve">8gp</t>
  </si>
  <si>
    <t xml:space="preserve">Cart</t>
  </si>
  <si>
    <t xml:space="preserve">4sp</t>
  </si>
  <si>
    <t xml:space="preserve">Ferry ride for a Horseman</t>
  </si>
  <si>
    <t xml:space="preserve">Clothes</t>
  </si>
  <si>
    <t xml:space="preserve">Fashionable gown</t>
  </si>
  <si>
    <t xml:space="preserve">High quality, Status symbol</t>
  </si>
  <si>
    <t xml:space="preserve">30gp</t>
  </si>
  <si>
    <t xml:space="preserve">Furred  gown</t>
  </si>
  <si>
    <t xml:space="preserve">5sp 4cp</t>
  </si>
  <si>
    <t xml:space="preserve">Craftsman outfit</t>
  </si>
  <si>
    <t xml:space="preserve">Average quality, sturdy</t>
  </si>
  <si>
    <t xml:space="preserve">3sp</t>
  </si>
  <si>
    <t xml:space="preserve">Linen shirt</t>
  </si>
  <si>
    <t xml:space="preserve">Wool cloak</t>
  </si>
  <si>
    <t xml:space="preserve">Wool vest</t>
  </si>
  <si>
    <t xml:space="preserve">5cp</t>
  </si>
  <si>
    <t xml:space="preserve">Tunic</t>
  </si>
  <si>
    <t xml:space="preserve">Furred tunic</t>
  </si>
  <si>
    <t xml:space="preserve">5sp</t>
  </si>
  <si>
    <t xml:space="preserve">Linen</t>
  </si>
  <si>
    <t xml:space="preserve">Wool</t>
  </si>
  <si>
    <t xml:space="preserve">Silk</t>
  </si>
  <si>
    <t xml:space="preserve">9cp</t>
  </si>
  <si>
    <t xml:space="preserve">Wages and Revenue</t>
  </si>
  <si>
    <t xml:space="preserve">Archer</t>
  </si>
  <si>
    <t xml:space="preserve">1sp 8cp / week</t>
  </si>
  <si>
    <t xml:space="preserve">Armoured Infantry</t>
  </si>
  <si>
    <t xml:space="preserve">3sp 6cp / week</t>
  </si>
  <si>
    <t xml:space="preserve">Armourer</t>
  </si>
  <si>
    <t xml:space="preserve">3sp 4cp / week</t>
  </si>
  <si>
    <t xml:space="preserve">Armourer Apprentice</t>
  </si>
  <si>
    <t xml:space="preserve">Battlefield Musician</t>
  </si>
  <si>
    <t xml:space="preserve">5sp 4cp / week</t>
  </si>
  <si>
    <t xml:space="preserve">Carpenter</t>
  </si>
  <si>
    <t xml:space="preserve">Cavalryman</t>
  </si>
  <si>
    <t xml:space="preserve">4sp 8cp / week</t>
  </si>
  <si>
    <t xml:space="preserve">Infantry Captain</t>
  </si>
  <si>
    <t xml:space="preserve">12sp / week</t>
  </si>
  <si>
    <t xml:space="preserve">Infantry Lieutenant</t>
  </si>
  <si>
    <t xml:space="preserve">6sp / week</t>
  </si>
  <si>
    <t xml:space="preserve">King</t>
  </si>
  <si>
    <t xml:space="preserve">Average revenue from a kingdom</t>
  </si>
  <si>
    <t xml:space="preserve">576gp 18sp / week</t>
  </si>
  <si>
    <t xml:space="preserve">Kitchen Servant</t>
  </si>
  <si>
    <t xml:space="preserve">Junior</t>
  </si>
  <si>
    <t xml:space="preserve">4cp / week</t>
  </si>
  <si>
    <t xml:space="preserve">Senior</t>
  </si>
  <si>
    <t xml:space="preserve">8cp / week</t>
  </si>
  <si>
    <t xml:space="preserve">Knight</t>
  </si>
  <si>
    <t xml:space="preserve">Noble</t>
  </si>
  <si>
    <t xml:space="preserve">24sp / week</t>
  </si>
  <si>
    <t xml:space="preserve">Freeman</t>
  </si>
  <si>
    <t xml:space="preserve">Labourer</t>
  </si>
  <si>
    <t xml:space="preserve">Mason</t>
  </si>
  <si>
    <t xml:space="preserve">2sp 4cp / week</t>
  </si>
  <si>
    <t xml:space="preserve">Mounted Archer</t>
  </si>
  <si>
    <t xml:space="preserve">Average revenue from a barony</t>
  </si>
  <si>
    <t xml:space="preserve">3gp 8sp / week</t>
  </si>
  <si>
    <t xml:space="preserve">Average revenue from a county or duchy</t>
  </si>
  <si>
    <t xml:space="preserve">211gp 10sp / week</t>
  </si>
  <si>
    <t xml:space="preserve">2HS / 1HS -1</t>
  </si>
  <si>
    <t xml:space="preserve">Attacks</t>
  </si>
  <si>
    <t xml:space="preserve">Cutting / Piercing -1  / Bludgeoning -2</t>
  </si>
  <si>
    <t xml:space="preserve">Cutting / Piercing / Bludgeoning -1</t>
  </si>
  <si>
    <t xml:space="preserve">POW +4</t>
  </si>
  <si>
    <t xml:space="preserve">Encumb.</t>
  </si>
  <si>
    <t xml:space="preserve">Special</t>
  </si>
  <si>
    <r>
      <rPr>
        <b val="true"/>
        <sz val="8"/>
        <rFont val="Arial"/>
        <family val="2"/>
      </rPr>
      <t xml:space="preserve">Half-swording:  </t>
    </r>
    <r>
      <rPr>
        <sz val="8"/>
        <rFont val="Arial"/>
        <family val="2"/>
      </rPr>
      <t xml:space="preserve">In grapple, can do a Piercing attack at -1.  Require two hands.</t>
    </r>
  </si>
  <si>
    <r>
      <rPr>
        <b val="true"/>
        <sz val="8"/>
        <rFont val="Arial"/>
        <family val="2"/>
      </rPr>
      <t xml:space="preserve">Murder-Stroke</t>
    </r>
    <r>
      <rPr>
        <sz val="8"/>
        <rFont val="Arial"/>
        <family val="2"/>
      </rPr>
      <t xml:space="preserve">: A hit with the pommel for a Bludgeoning attack with 2HS(POW) /</t>
    </r>
    <r>
      <rPr>
        <b val="true"/>
        <sz val="8"/>
        <rFont val="Arial"/>
        <family val="2"/>
      </rPr>
      <t xml:space="preserve"> Half-Swording</t>
    </r>
    <r>
      <rPr>
        <sz val="8"/>
        <rFont val="Arial"/>
        <family val="2"/>
      </rPr>
      <t xml:space="preserve">: In grapple, can do a Piercing attack at -1.</t>
    </r>
  </si>
  <si>
    <t xml:space="preserve">Flanged Mace</t>
  </si>
  <si>
    <t xml:space="preserve">MEL</t>
  </si>
  <si>
    <t xml:space="preserve">POW +2</t>
  </si>
  <si>
    <r>
      <rPr>
        <b val="true"/>
        <sz val="8"/>
        <rFont val="Arial"/>
        <family val="2"/>
      </rPr>
      <t xml:space="preserve">Active Defence:</t>
    </r>
    <r>
      <rPr>
        <sz val="8"/>
        <rFont val="Arial"/>
        <family val="2"/>
      </rPr>
      <t xml:space="preserve"> +1 / </t>
    </r>
    <r>
      <rPr>
        <b val="true"/>
        <sz val="8"/>
        <rFont val="Arial"/>
        <family val="2"/>
      </rPr>
      <t xml:space="preserve">Hide Behind Shield:</t>
    </r>
    <r>
      <rPr>
        <sz val="8"/>
        <rFont val="Arial"/>
        <family val="2"/>
      </rPr>
      <t xml:space="preserve"> Can increase Passive Defence by 2 against against enemy in front.  Attacks are made at -1.</t>
    </r>
  </si>
  <si>
    <t xml:space="preserve">Great Axe</t>
  </si>
  <si>
    <t xml:space="preserve">POL / JAV</t>
  </si>
  <si>
    <t xml:space="preserve">POL</t>
  </si>
  <si>
    <t xml:space="preserve">Piercing / Cutting -1 (Only with POL) / Bludgeoning -1 (Only with POL)</t>
  </si>
  <si>
    <t xml:space="preserve">Cutting / Piercing -2 / Bludgeoning -1</t>
  </si>
  <si>
    <t xml:space="preserve">1H: POW +4 / 2H: POW +6</t>
  </si>
  <si>
    <t xml:space="preserve">POW +6</t>
  </si>
  <si>
    <t xml:space="preserve">Close -1 / Mid / Long (15ft./15ft./20ft.)</t>
  </si>
  <si>
    <t xml:space="preserve">Close / Mid</t>
  </si>
  <si>
    <r>
      <rPr>
        <b val="true"/>
        <sz val="8"/>
        <rFont val="Arial"/>
        <family val="2"/>
      </rPr>
      <t xml:space="preserve">Brace:</t>
    </r>
    <r>
      <rPr>
        <sz val="8"/>
        <rFont val="Arial"/>
        <family val="2"/>
      </rPr>
      <t xml:space="preserve"> Against charging enemy, Piercing Damage: D20 / </t>
    </r>
    <r>
      <rPr>
        <b val="true"/>
        <sz val="8"/>
        <rFont val="Arial"/>
        <family val="2"/>
      </rPr>
      <t xml:space="preserve">Lever:</t>
    </r>
    <r>
      <rPr>
        <sz val="8"/>
        <rFont val="Arial"/>
        <family val="2"/>
      </rPr>
      <t xml:space="preserve"> In Grapple, can be used for Control Manoeuvre.</t>
    </r>
  </si>
  <si>
    <r>
      <rPr>
        <b val="true"/>
        <sz val="8"/>
        <rFont val="Arial"/>
        <family val="2"/>
      </rPr>
      <t xml:space="preserve">Hook: </t>
    </r>
    <r>
      <rPr>
        <sz val="8"/>
        <rFont val="Arial"/>
        <family val="2"/>
      </rPr>
      <t xml:space="preserve">Can disarm with 3 attack success.</t>
    </r>
  </si>
  <si>
    <t xml:space="preserve">Yew Longbow</t>
  </si>
  <si>
    <t xml:space="preserve">Heavy Crossbow</t>
  </si>
  <si>
    <t xml:space="preserve">BOW(POW) / BOW(AGI) -1</t>
  </si>
  <si>
    <t xml:space="preserve">CRO(AGI)</t>
  </si>
  <si>
    <t xml:space="preserve">D20</t>
  </si>
  <si>
    <t xml:space="preserve">Long (25ft./75ft./350yd.)</t>
  </si>
  <si>
    <t xml:space="preserve">Long (35ft./150ft./350yd.)</t>
  </si>
  <si>
    <r>
      <rPr>
        <b val="true"/>
        <sz val="8"/>
        <rFont val="Arial"/>
        <family val="2"/>
      </rPr>
      <t xml:space="preserve">Slow reload:</t>
    </r>
    <r>
      <rPr>
        <sz val="8"/>
        <rFont val="Arial"/>
        <family val="2"/>
      </rPr>
      <t xml:space="preserve"> Take two full rounds to reload. /</t>
    </r>
    <r>
      <rPr>
        <b val="true"/>
        <sz val="8"/>
        <rFont val="Arial"/>
        <family val="2"/>
      </rPr>
      <t xml:space="preserve"> Brute force reload:</t>
    </r>
    <r>
      <rPr>
        <sz val="8"/>
        <rFont val="Arial"/>
        <family val="2"/>
      </rPr>
      <t xml:space="preserve"> With two Lifting success, can be reloaded in one round instead of two.</t>
    </r>
  </si>
  <si>
    <t xml:space="preserve">Rapier</t>
  </si>
  <si>
    <t xml:space="preserve">1HA / TRN</t>
  </si>
  <si>
    <t xml:space="preserve">1HS(AGI) / 1HS(POW) -1</t>
  </si>
  <si>
    <t xml:space="preserve">Piercing -2 / Cutting / Bludgeoning -1</t>
  </si>
  <si>
    <t xml:space="preserve">Cutting -1 / Piercing</t>
  </si>
  <si>
    <t xml:space="preserve">Close / Long ( - /15ft./20ft)</t>
  </si>
  <si>
    <t xml:space="preserve">Warhammer</t>
  </si>
  <si>
    <t xml:space="preserve">Poleaxe</t>
  </si>
  <si>
    <t xml:space="preserve">Piercing / Bludgeoning</t>
  </si>
  <si>
    <t xml:space="preserve">Cutting / Piercing / Bludgeoning</t>
  </si>
  <si>
    <r>
      <rPr>
        <b val="true"/>
        <sz val="8"/>
        <rFont val="Arial"/>
        <family val="2"/>
      </rPr>
      <t xml:space="preserve">Hook:</t>
    </r>
    <r>
      <rPr>
        <sz val="8"/>
        <rFont val="Arial"/>
        <family val="2"/>
      </rPr>
      <t xml:space="preserve"> Can disarm with 3 attack success.  </t>
    </r>
    <r>
      <rPr>
        <b val="true"/>
        <sz val="8"/>
        <rFont val="Arial"/>
        <family val="2"/>
      </rPr>
      <t xml:space="preserve">Lever:</t>
    </r>
    <r>
      <rPr>
        <sz val="8"/>
        <rFont val="Arial"/>
        <family val="2"/>
      </rPr>
      <t xml:space="preserve"> In Grapple, can be used for Control Manoeuvre</t>
    </r>
  </si>
  <si>
    <t xml:space="preserve">Ball and Chain One-Handed Flail</t>
  </si>
  <si>
    <t xml:space="preserve">Quaterstaff</t>
  </si>
  <si>
    <r>
      <rPr>
        <b val="true"/>
        <sz val="8"/>
        <rFont val="Arial"/>
        <family val="2"/>
      </rPr>
      <t xml:space="preserve">Swerve: </t>
    </r>
    <r>
      <rPr>
        <sz val="8"/>
        <rFont val="Arial"/>
        <family val="2"/>
      </rPr>
      <t xml:space="preserve">Can ignore 1 point of Defence from a shield or a parry. </t>
    </r>
  </si>
  <si>
    <r>
      <rPr>
        <b val="true"/>
        <sz val="8"/>
        <rFont val="Arial"/>
        <family val="2"/>
      </rPr>
      <t xml:space="preserve">Lever:</t>
    </r>
    <r>
      <rPr>
        <sz val="8"/>
        <rFont val="Arial"/>
        <family val="2"/>
      </rPr>
      <t xml:space="preserve"> In Grapple, can be used for Control Manoeuvre</t>
    </r>
  </si>
  <si>
    <t xml:space="preserve">Buckler</t>
  </si>
  <si>
    <t xml:space="preserve">Rondel Dagger</t>
  </si>
  <si>
    <t xml:space="preserve">WRE</t>
  </si>
  <si>
    <t xml:space="preserve">POW</t>
  </si>
  <si>
    <t xml:space="preserve">Grapple / Close -2</t>
  </si>
  <si>
    <t xml:space="preserve">Active Defence: +½</t>
  </si>
  <si>
    <t xml:space="preserve">Hunting Knife</t>
  </si>
  <si>
    <t xml:space="preserve">Scimitar</t>
  </si>
  <si>
    <t xml:space="preserve">Piercing -1 / Cutting</t>
  </si>
  <si>
    <t xml:space="preserve">Cutting / Piercing -1 / Bludgeoning -2</t>
  </si>
  <si>
    <t xml:space="preserve">Grapple / Close -1</t>
  </si>
  <si>
    <t xml:space="preserve">Unarmed Strike</t>
  </si>
  <si>
    <t xml:space="preserve">POW -2</t>
  </si>
  <si>
    <t xml:space="preserve">Weapon Bonus</t>
  </si>
  <si>
    <t xml:space="preserve">Unarmed</t>
  </si>
  <si>
    <t xml:space="preserve">Small arms (dagger, Brass knuckle)</t>
  </si>
  <si>
    <t xml:space="preserve">One-handed swords/maces/axes/spears</t>
  </si>
  <si>
    <t xml:space="preserve">Two-handed swords/axes/spears/hammers</t>
  </si>
  <si>
    <t xml:space="preserve">Melee weapons do half-power + weapon bonus for damage.</t>
  </si>
  <si>
    <t xml:space="preserve">d4</t>
  </si>
  <si>
    <t xml:space="preserve">d6</t>
  </si>
  <si>
    <t xml:space="preserve">d8</t>
  </si>
  <si>
    <t xml:space="preserve">d10</t>
  </si>
  <si>
    <t xml:space="preserve">-</t>
  </si>
  <si>
    <t xml:space="preserve">d12</t>
  </si>
  <si>
    <t xml:space="preserve">Gambesson</t>
  </si>
  <si>
    <t xml:space="preserve">Covering</t>
  </si>
  <si>
    <t xml:space="preserve">Torso + Arms + Thighs</t>
  </si>
  <si>
    <t xml:space="preserve">Protection P/C/B</t>
  </si>
  <si>
    <t xml:space="preserve">1 / 2 / 0</t>
  </si>
  <si>
    <t xml:space="preserve"> ½ / 1 / 1</t>
  </si>
  <si>
    <t xml:space="preserve">Breastplate</t>
  </si>
  <si>
    <t xml:space="preserve">Torso</t>
  </si>
  <si>
    <t xml:space="preserve">Head</t>
  </si>
  <si>
    <t xml:space="preserve">1 / 1 / ½</t>
  </si>
  <si>
    <t xml:space="preserve">½ / 1 / 1</t>
  </si>
  <si>
    <t xml:space="preserve">Include the padding underneath.</t>
  </si>
  <si>
    <t xml:space="preserve">Legs Harness</t>
  </si>
  <si>
    <t xml:space="preserve">Arms Harness</t>
  </si>
  <si>
    <t xml:space="preserve">Legs and Feet</t>
  </si>
  <si>
    <t xml:space="preserve">Arms, Hands and Shoulders</t>
  </si>
  <si>
    <t xml:space="preserve"> ½ / ½ / 0</t>
  </si>
  <si>
    <t xml:space="preserve">Include the sabatons and maille to cover the gaps.</t>
  </si>
  <si>
    <t xml:space="preserve">Include the gauntlets and maille to cover the gaps.</t>
  </si>
  <si>
    <t xml:space="preserve">Sallet Helmet</t>
  </si>
  <si>
    <t xml:space="preserve">Head and Face</t>
  </si>
  <si>
    <t xml:space="preserve">Complete Body</t>
  </si>
  <si>
    <t xml:space="preserve"> ½ / 1 / ½</t>
  </si>
  <si>
    <t xml:space="preserve">4 / 6 / 2</t>
  </si>
  <si>
    <t xml:space="preserve">Iclude the beaver and the padding underneath.</t>
  </si>
  <si>
    <t xml:space="preserve">Include a Gambeson, Maille Hauberk, Breastplate, Legs and Arms Harness and a Sallet Helmet.</t>
  </si>
  <si>
    <t xml:space="preserve">Piece</t>
  </si>
  <si>
    <t xml:space="preserve">Number of piece for a pound</t>
  </si>
  <si>
    <t xml:space="preserve">Price ratio to gold</t>
  </si>
  <si>
    <t xml:space="preserve">Price ration to silver</t>
  </si>
  <si>
    <t xml:space="preserve">Price ratio to copper</t>
  </si>
  <si>
    <t xml:space="preserve">Conversion</t>
  </si>
  <si>
    <t xml:space="preserve">Ancient measure</t>
  </si>
  <si>
    <t xml:space="preserve">Gold</t>
  </si>
  <si>
    <t xml:space="preserve">50gp to one Pound of gold</t>
  </si>
  <si>
    <t xml:space="preserve">1 pound (L)</t>
  </si>
  <si>
    <t xml:space="preserve">Silver</t>
  </si>
  <si>
    <t xml:space="preserve">20sp to 1gp</t>
  </si>
  <si>
    <t xml:space="preserve">1 shilling (s)</t>
  </si>
  <si>
    <t xml:space="preserve">Copper</t>
  </si>
  <si>
    <t xml:space="preserve">10cp to 1sp</t>
  </si>
  <si>
    <t xml:space="preserve">1 penny (d) (or 1.0833 penny)
(should be 1/12 of a shilling but let's keep simple)</t>
  </si>
  <si>
    <t xml:space="preserve">Price List</t>
  </si>
  <si>
    <t xml:space="preserve">Historical Price</t>
  </si>
  <si>
    <t xml:space="preserve">In-game Price</t>
  </si>
  <si>
    <t xml:space="preserve">Axe (tool)</t>
  </si>
  <si>
    <t xml:space="preserve">5d</t>
  </si>
  <si>
    <t xml:space="preserve">Anvil</t>
  </si>
  <si>
    <t xml:space="preserve">20s</t>
  </si>
  <si>
    <t xml:space="preserve">Bellow</t>
  </si>
  <si>
    <t xml:space="preserve">30s</t>
  </si>
  <si>
    <t xml:space="preserve">1gp 10sp</t>
  </si>
  <si>
    <t xml:space="preserve">Hammer</t>
  </si>
  <si>
    <t xml:space="preserve">8d – 2s 8d</t>
  </si>
  <si>
    <t xml:space="preserve">7cp – 2sp 7cp</t>
  </si>
  <si>
    <t xml:space="preserve">Chisel</t>
  </si>
  <si>
    <t xml:space="preserve">4d</t>
  </si>
  <si>
    <t xml:space="preserve">4cp</t>
  </si>
  <si>
    <t xml:space="preserve">Complete set of armourer tools</t>
  </si>
  <si>
    <t xml:space="preserve">13L 16s 11d</t>
  </si>
  <si>
    <t xml:space="preserve">13gp 16sp 10cp</t>
  </si>
  <si>
    <t xml:space="preserve">Spinning wheel</t>
  </si>
  <si>
    <t xml:space="preserve">10d</t>
  </si>
  <si>
    <t xml:space="preserve">Horse, Ridding</t>
  </si>
  <si>
    <t xml:space="preserve">50s</t>
  </si>
  <si>
    <t xml:space="preserve">Horse, War</t>
  </si>
  <si>
    <t xml:space="preserve">80L</t>
  </si>
  <si>
    <t xml:space="preserve">Horse, high-grade ridding</t>
  </si>
  <si>
    <t xml:space="preserve">10L</t>
  </si>
  <si>
    <t xml:space="preserve">Horse, Draught</t>
  </si>
  <si>
    <t xml:space="preserve">10s – 20s</t>
  </si>
  <si>
    <t xml:space="preserve">10sp -  1gp</t>
  </si>
  <si>
    <t xml:space="preserve">Wine, High quality</t>
  </si>
  <si>
    <t xml:space="preserve">8d / Gallon</t>
  </si>
  <si>
    <t xml:space="preserve">2cp / Litre</t>
  </si>
  <si>
    <t xml:space="preserve">Wine, Low quality</t>
  </si>
  <si>
    <t xml:space="preserve">4d /Gallon</t>
  </si>
  <si>
    <t xml:space="preserve">1cp / Litre</t>
  </si>
  <si>
    <t xml:space="preserve">Ale, Good</t>
  </si>
  <si>
    <t xml:space="preserve">1.5d / Gallon</t>
  </si>
  <si>
    <t xml:space="preserve">0.5cp / Litre</t>
  </si>
  <si>
    <t xml:space="preserve">Ale, Medium</t>
  </si>
  <si>
    <t xml:space="preserve">1d / Gallon</t>
  </si>
  <si>
    <t xml:space="preserve">0.25cp / Litre</t>
  </si>
  <si>
    <t xml:space="preserve">Ale, Poor</t>
  </si>
  <si>
    <t xml:space="preserve">0.75d / Gallon</t>
  </si>
  <si>
    <t xml:space="preserve">0.2cp / Litre</t>
  </si>
  <si>
    <t xml:space="preserve">Beer, Good</t>
  </si>
  <si>
    <t xml:space="preserve">1d / Quart</t>
  </si>
  <si>
    <t xml:space="preserve">1d – 6d / pound</t>
  </si>
  <si>
    <t xml:space="preserve">1cp - 6cp / pound</t>
  </si>
  <si>
    <t xml:space="preserve">1s – 3s / pound</t>
  </si>
  <si>
    <t xml:space="preserve">1sp – 3sp / pound</t>
  </si>
  <si>
    <t xml:space="preserve">Cow</t>
  </si>
  <si>
    <t xml:space="preserve">9s</t>
  </si>
  <si>
    <t xml:space="preserve">9sp</t>
  </si>
  <si>
    <t xml:space="preserve">Ox</t>
  </si>
  <si>
    <t xml:space="preserve">13s 1.25d</t>
  </si>
  <si>
    <t xml:space="preserve">13sp 1cp</t>
  </si>
  <si>
    <t xml:space="preserve">Sheep</t>
  </si>
  <si>
    <t xml:space="preserve">1s 5d</t>
  </si>
  <si>
    <t xml:space="preserve">1sp 5cp</t>
  </si>
  <si>
    <t xml:space="preserve">Pig</t>
  </si>
  <si>
    <t xml:space="preserve">2s 6d</t>
  </si>
  <si>
    <t xml:space="preserve">2sp 5cp</t>
  </si>
  <si>
    <t xml:space="preserve">Fowl</t>
  </si>
  <si>
    <t xml:space="preserve">1d</t>
  </si>
  <si>
    <t xml:space="preserve">2 Chickens</t>
  </si>
  <si>
    <t xml:space="preserve">24 Eggs</t>
  </si>
  <si>
    <t xml:space="preserve">Goose</t>
  </si>
  <si>
    <t xml:space="preserve">6d</t>
  </si>
  <si>
    <t xml:space="preserve">1d / pound</t>
  </si>
  <si>
    <t xml:space="preserve">1cp / pound</t>
  </si>
  <si>
    <t xml:space="preserve">4s /pound</t>
  </si>
  <si>
    <t xml:space="preserve">4sp / pound</t>
  </si>
  <si>
    <t xml:space="preserve">Feeding a household for a year</t>
  </si>
  <si>
    <t xml:space="preserve">30L – 100L</t>
  </si>
  <si>
    <t xml:space="preserve">30gp – 100gp</t>
  </si>
  <si>
    <t xml:space="preserve">Food for a day, Noble</t>
  </si>
  <si>
    <t xml:space="preserve">7d</t>
  </si>
  <si>
    <t xml:space="preserve">Food for a day, Noble children</t>
  </si>
  <si>
    <t xml:space="preserve">Food for a day, Freeholder</t>
  </si>
  <si>
    <t xml:space="preserve">3d</t>
  </si>
  <si>
    <t xml:space="preserve">Food for a day, Hired Labour</t>
  </si>
  <si>
    <t xml:space="preserve">School, Monastery</t>
  </si>
  <si>
    <t xml:space="preserve">2L / year</t>
  </si>
  <si>
    <t xml:space="preserve">2gp / year</t>
  </si>
  <si>
    <t xml:space="preserve">School. Average</t>
  </si>
  <si>
    <t xml:space="preserve">13s 4d / year</t>
  </si>
  <si>
    <t xml:space="preserve">13sp 4cp / year</t>
  </si>
  <si>
    <t xml:space="preserve">School, High end</t>
  </si>
  <si>
    <t xml:space="preserve">26s 8d / year</t>
  </si>
  <si>
    <t xml:space="preserve">26sp 7cp / year</t>
  </si>
  <si>
    <t xml:space="preserve">School, University, average</t>
  </si>
  <si>
    <t xml:space="preserve">2L – 3L / year</t>
  </si>
  <si>
    <t xml:space="preserve">2gp -3gp / year</t>
  </si>
  <si>
    <t xml:space="preserve">School, University, High end</t>
  </si>
  <si>
    <t xml:space="preserve">4L -10L / year</t>
  </si>
  <si>
    <t xml:space="preserve">4gp – 10gp / year</t>
  </si>
  <si>
    <t xml:space="preserve">School, Fencing</t>
  </si>
  <si>
    <t xml:space="preserve">10s / month</t>
  </si>
  <si>
    <t xml:space="preserve">10sp / month</t>
  </si>
  <si>
    <t xml:space="preserve">Book</t>
  </si>
  <si>
    <t xml:space="preserve">15s – 19s</t>
  </si>
  <si>
    <t xml:space="preserve">15sp – 19sp</t>
  </si>
  <si>
    <t xml:space="preserve">Book, renting for a year</t>
  </si>
  <si>
    <t xml:space="preserve">1sp / 100 pages</t>
  </si>
  <si>
    <t xml:space="preserve">Rent, Cottage</t>
  </si>
  <si>
    <t xml:space="preserve">5s / year</t>
  </si>
  <si>
    <t xml:space="preserve">5sp / year</t>
  </si>
  <si>
    <t xml:space="preserve">Rent, Craftsman's house</t>
  </si>
  <si>
    <t xml:space="preserve">1L / year</t>
  </si>
  <si>
    <t xml:space="preserve">1gp / year</t>
  </si>
  <si>
    <t xml:space="preserve">Rent, Merchant's house</t>
  </si>
  <si>
    <t xml:space="preserve">House, Cottage</t>
  </si>
  <si>
    <t xml:space="preserve">2L</t>
  </si>
  <si>
    <t xml:space="preserve">2gp</t>
  </si>
  <si>
    <t xml:space="preserve">House, Row</t>
  </si>
  <si>
    <t xml:space="preserve">5L</t>
  </si>
  <si>
    <t xml:space="preserve">House, Craftsman</t>
  </si>
  <si>
    <t xml:space="preserve">10L – 15L</t>
  </si>
  <si>
    <t xml:space="preserve">10gp – 15gp</t>
  </si>
  <si>
    <t xml:space="preserve">House, Merchant</t>
  </si>
  <si>
    <t xml:space="preserve">33L – 66L</t>
  </si>
  <si>
    <t xml:space="preserve">33gp – 66gp</t>
  </si>
  <si>
    <t xml:space="preserve">House, with courtyard</t>
  </si>
  <si>
    <t xml:space="preserve">90L</t>
  </si>
  <si>
    <t xml:space="preserve">90gp</t>
  </si>
  <si>
    <t xml:space="preserve">Large Barn</t>
  </si>
  <si>
    <t xml:space="preserve">83L</t>
  </si>
  <si>
    <t xml:space="preserve">83gp</t>
  </si>
  <si>
    <t xml:space="preserve">Gatehouse, Wooden</t>
  </si>
  <si>
    <t xml:space="preserve">16L</t>
  </si>
  <si>
    <t xml:space="preserve">16gp</t>
  </si>
  <si>
    <t xml:space="preserve">Gatehouse, Stone</t>
  </si>
  <si>
    <t xml:space="preserve">30L</t>
  </si>
  <si>
    <t xml:space="preserve">Tower</t>
  </si>
  <si>
    <t xml:space="preserve">333L</t>
  </si>
  <si>
    <t xml:space="preserve">333gp</t>
  </si>
  <si>
    <t xml:space="preserve">Castle, small</t>
  </si>
  <si>
    <t xml:space="preserve">450L * 13 years (5850L)</t>
  </si>
  <si>
    <t xml:space="preserve">450gp * 13 years (5850L)</t>
  </si>
  <si>
    <t xml:space="preserve">Castle, large</t>
  </si>
  <si>
    <t xml:space="preserve">30000L</t>
  </si>
  <si>
    <t xml:space="preserve">30000gp</t>
  </si>
  <si>
    <t xml:space="preserve">Church, Small</t>
  </si>
  <si>
    <t xml:space="preserve">113L</t>
  </si>
  <si>
    <t xml:space="preserve">113gp</t>
  </si>
  <si>
    <t xml:space="preserve">Clothes, Fashionable gown</t>
  </si>
  <si>
    <t xml:space="preserve">10L – 50L</t>
  </si>
  <si>
    <t xml:space="preserve">Clothes, furred gown</t>
  </si>
  <si>
    <t xml:space="preserve">5s 4d</t>
  </si>
  <si>
    <t xml:space="preserve">Clothes, Shoes and boots</t>
  </si>
  <si>
    <t xml:space="preserve">4d – 6d</t>
  </si>
  <si>
    <t xml:space="preserve">4cp – 6cp</t>
  </si>
  <si>
    <t xml:space="preserve">Clothes, Hat</t>
  </si>
  <si>
    <t xml:space="preserve">10d – 1s 2d</t>
  </si>
  <si>
    <t xml:space="preserve">9cp – 1sp 2cp</t>
  </si>
  <si>
    <t xml:space="preserve">Clothes, Craftsman outfit</t>
  </si>
  <si>
    <t xml:space="preserve">3s</t>
  </si>
  <si>
    <t xml:space="preserve">Clothes, Linen shirt</t>
  </si>
  <si>
    <t xml:space="preserve">8d</t>
  </si>
  <si>
    <t xml:space="preserve">Clothes, cloak</t>
  </si>
  <si>
    <t xml:space="preserve">Clothes, wool vest</t>
  </si>
  <si>
    <t xml:space="preserve">Clothes, fur lined</t>
  </si>
  <si>
    <t xml:space="preserve">6s 8d</t>
  </si>
  <si>
    <t xml:space="preserve">6sp 7cp</t>
  </si>
  <si>
    <t xml:space="preserve">Clothes, basic tunic</t>
  </si>
  <si>
    <t xml:space="preserve">1d – 6d</t>
  </si>
  <si>
    <t xml:space="preserve">1cp – 6cp</t>
  </si>
  <si>
    <t xml:space="preserve">Cloth, Linen</t>
  </si>
  <si>
    <t xml:space="preserve">8d – 1s 3d / yard</t>
  </si>
  <si>
    <t xml:space="preserve">7cp – 1s 3cp / yard</t>
  </si>
  <si>
    <t xml:space="preserve">Cloth, Wool</t>
  </si>
  <si>
    <t xml:space="preserve">5s / yard</t>
  </si>
  <si>
    <t xml:space="preserve">5sp / yard</t>
  </si>
  <si>
    <t xml:space="preserve">Cloth, Silk</t>
  </si>
  <si>
    <t xml:space="preserve">10s – 12s / yard</t>
  </si>
  <si>
    <t xml:space="preserve">10sp – 12sp / yard</t>
  </si>
  <si>
    <t xml:space="preserve">Maille hauberk</t>
  </si>
  <si>
    <t xml:space="preserve">Helmet</t>
  </si>
  <si>
    <t xml:space="preserve">410g of silver</t>
  </si>
  <si>
    <t xml:space="preserve">Plate armour</t>
  </si>
  <si>
    <t xml:space="preserve">16L 6s 8d</t>
  </si>
  <si>
    <t xml:space="preserve">Sword, cheap and used</t>
  </si>
  <si>
    <t xml:space="preserve">Sword, new</t>
  </si>
  <si>
    <t xml:space="preserve">1L</t>
  </si>
  <si>
    <t xml:space="preserve">Spear</t>
  </si>
  <si>
    <t xml:space="preserve">51g of silver</t>
  </si>
  <si>
    <t xml:space="preserve">8L</t>
  </si>
  <si>
    <t xml:space="preserve">4s</t>
  </si>
  <si>
    <t xml:space="preserve">Ferry ride for a horseman</t>
  </si>
  <si>
    <t xml:space="preserve">Gold ring with diamond</t>
  </si>
  <si>
    <t xml:space="preserve">7L 10s</t>
  </si>
  <si>
    <t xml:space="preserve">7gp 10sp</t>
  </si>
  <si>
    <t xml:space="preserve">Gold ring with ruby</t>
  </si>
  <si>
    <t xml:space="preserve">1L 6s 8d</t>
  </si>
  <si>
    <t xml:space="preserve">1gp 6sp 7cp</t>
  </si>
  <si>
    <t xml:space="preserve">Gold Necklace</t>
  </si>
  <si>
    <t xml:space="preserve">Candle</t>
  </si>
  <si>
    <t xml:space="preserve">2d</t>
  </si>
  <si>
    <t xml:space="preserve">Barrel</t>
  </si>
  <si>
    <t xml:space="preserve">Bottle</t>
  </si>
  <si>
    <t xml:space="preserve">bucket</t>
  </si>
  <si>
    <t xml:space="preserve">mattress</t>
  </si>
  <si>
    <t xml:space="preserve">pillow</t>
  </si>
  <si>
    <t xml:space="preserve">table</t>
  </si>
  <si>
    <t xml:space="preserve">chair</t>
  </si>
  <si>
    <t xml:space="preserve">chest</t>
  </si>
  <si>
    <t xml:space="preserve">coffer</t>
  </si>
  <si>
    <t xml:space="preserve">1s</t>
  </si>
  <si>
    <t xml:space="preserve">brass pot</t>
  </si>
  <si>
    <t xml:space="preserve">2s</t>
  </si>
  <si>
    <t xml:space="preserve">2sp</t>
  </si>
  <si>
    <t xml:space="preserve">stools</t>
  </si>
  <si>
    <t xml:space="preserve">Wages, knight, noble</t>
  </si>
  <si>
    <t xml:space="preserve">4s /day</t>
  </si>
  <si>
    <t xml:space="preserve">4sp / day</t>
  </si>
  <si>
    <t xml:space="preserve">Wages, knight</t>
  </si>
  <si>
    <t xml:space="preserve">2s / day</t>
  </si>
  <si>
    <t xml:space="preserve">2sp / day</t>
  </si>
  <si>
    <t xml:space="preserve">Soldier</t>
  </si>
  <si>
    <t xml:space="preserve">1s / day</t>
  </si>
  <si>
    <t xml:space="preserve">1sp / day</t>
  </si>
  <si>
    <t xml:space="preserve">Wages, mounted archer</t>
  </si>
  <si>
    <t xml:space="preserve">6d / day</t>
  </si>
  <si>
    <t xml:space="preserve">6cp / day</t>
  </si>
  <si>
    <t xml:space="preserve">Wages, armoured infantry</t>
  </si>
  <si>
    <t xml:space="preserve">Wages, archer</t>
  </si>
  <si>
    <t xml:space="preserve">3d / day</t>
  </si>
  <si>
    <t xml:space="preserve">3cp / day</t>
  </si>
  <si>
    <t xml:space="preserve">Wages, captain</t>
  </si>
  <si>
    <t xml:space="preserve">8s / day</t>
  </si>
  <si>
    <t xml:space="preserve">Wages, lieutenant</t>
  </si>
  <si>
    <t xml:space="preserve">4s / day</t>
  </si>
  <si>
    <t xml:space="preserve">Wages, battlefield musician</t>
  </si>
  <si>
    <t xml:space="preserve">1s 8d / day</t>
  </si>
  <si>
    <t xml:space="preserve">9cp / day</t>
  </si>
  <si>
    <t xml:space="preserve">Wages, cavalryman</t>
  </si>
  <si>
    <t xml:space="preserve">1s 6d / day</t>
  </si>
  <si>
    <t xml:space="preserve">8cp / day</t>
  </si>
  <si>
    <t xml:space="preserve">Wages, Labourer</t>
  </si>
  <si>
    <t xml:space="preserve">Wages, King</t>
  </si>
  <si>
    <t xml:space="preserve">30000L / year</t>
  </si>
  <si>
    <t xml:space="preserve">30000gp / year</t>
  </si>
  <si>
    <t xml:space="preserve">Wages, Noble</t>
  </si>
  <si>
    <t xml:space="preserve">200L – 11000L / year</t>
  </si>
  <si>
    <t xml:space="preserve">200gp – 11000gp / year</t>
  </si>
  <si>
    <t xml:space="preserve">Wages, armourer</t>
  </si>
  <si>
    <t xml:space="preserve">1L 5s / month</t>
  </si>
  <si>
    <t xml:space="preserve">15sp / month</t>
  </si>
  <si>
    <t xml:space="preserve">Wages, armourer apprentice</t>
  </si>
  <si>
    <t xml:space="preserve">Wages, mason</t>
  </si>
  <si>
    <t xml:space="preserve">4d / day</t>
  </si>
  <si>
    <t xml:space="preserve">4cp / day</t>
  </si>
  <si>
    <t xml:space="preserve">Wages, carpenter</t>
  </si>
  <si>
    <t xml:space="preserve">Wages, kitchen servant</t>
  </si>
  <si>
    <t xml:space="preserve">2s – 4s / year</t>
  </si>
  <si>
    <t xml:space="preserve">2sp – 4sp / year</t>
  </si>
</sst>
</file>

<file path=xl/styles.xml><?xml version="1.0" encoding="utf-8"?>
<styleSheet xmlns="http://schemas.openxmlformats.org/spreadsheetml/2006/main">
  <numFmts count="2">
    <numFmt numFmtId="164" formatCode="General"/>
    <numFmt numFmtId="165" formatCode="[$$-1009]#,##0.00;[RED]\-[$$-1009]#,##0.00"/>
  </numFmts>
  <fonts count="15">
    <font>
      <sz val="10"/>
      <name val="Arial"/>
      <family val="2"/>
    </font>
    <font>
      <sz val="10"/>
      <name val="Arial"/>
      <family val="0"/>
    </font>
    <font>
      <sz val="10"/>
      <name val="Arial"/>
      <family val="0"/>
    </font>
    <font>
      <sz val="10"/>
      <name val="Arial"/>
      <family val="0"/>
    </font>
    <font>
      <u val="single"/>
      <sz val="10"/>
      <name val="FreeSans"/>
      <family val="2"/>
    </font>
    <font>
      <sz val="10"/>
      <name val="FreeSans"/>
      <family val="2"/>
    </font>
    <font>
      <b val="true"/>
      <sz val="10"/>
      <name val="Arial"/>
      <family val="2"/>
    </font>
    <font>
      <b val="true"/>
      <i val="true"/>
      <sz val="10"/>
      <name val="Arial"/>
      <family val="2"/>
    </font>
    <font>
      <b val="true"/>
      <sz val="8"/>
      <name val="Arial"/>
      <family val="2"/>
    </font>
    <font>
      <sz val="8"/>
      <name val="Arial"/>
      <family val="2"/>
    </font>
    <font>
      <b val="true"/>
      <sz val="9"/>
      <name val="Arial"/>
      <family val="2"/>
    </font>
    <font>
      <b val="true"/>
      <sz val="10"/>
      <color rgb="FFFFFFFF"/>
      <name val="Arial"/>
      <family val="2"/>
    </font>
    <font>
      <b val="true"/>
      <sz val="12"/>
      <color rgb="FFFFFFFF"/>
      <name val="Arial"/>
      <family val="2"/>
    </font>
    <font>
      <sz val="13"/>
      <name val="Arial"/>
      <family val="2"/>
    </font>
    <font>
      <sz val="9"/>
      <name val="Arial"/>
      <family val="2"/>
    </font>
  </fonts>
  <fills count="14">
    <fill>
      <patternFill patternType="none"/>
    </fill>
    <fill>
      <patternFill patternType="gray125"/>
    </fill>
    <fill>
      <patternFill patternType="solid">
        <fgColor rgb="FF000000"/>
        <bgColor rgb="FF003300"/>
      </patternFill>
    </fill>
    <fill>
      <patternFill patternType="solid">
        <fgColor rgb="FFF7A19A"/>
        <bgColor rgb="FFFFCC99"/>
      </patternFill>
    </fill>
    <fill>
      <patternFill patternType="solid">
        <fgColor rgb="FFA8FF99"/>
        <bgColor rgb="FFCCFFFF"/>
      </patternFill>
    </fill>
    <fill>
      <patternFill patternType="solid">
        <fgColor rgb="FFFFFF99"/>
        <bgColor rgb="FFEEEEEE"/>
      </patternFill>
    </fill>
    <fill>
      <patternFill patternType="solid">
        <fgColor rgb="FFEEEEEE"/>
        <bgColor rgb="FFFFFFFF"/>
      </patternFill>
    </fill>
    <fill>
      <patternFill patternType="solid">
        <fgColor rgb="FF8B0000"/>
        <bgColor rgb="FF800000"/>
      </patternFill>
    </fill>
    <fill>
      <patternFill patternType="solid">
        <fgColor rgb="FFFF0000"/>
        <bgColor rgb="FFFF420E"/>
      </patternFill>
    </fill>
    <fill>
      <patternFill patternType="solid">
        <fgColor rgb="FFFF7F50"/>
        <bgColor rgb="FFF7A19A"/>
      </patternFill>
    </fill>
    <fill>
      <patternFill patternType="solid">
        <fgColor rgb="FFFFA500"/>
        <bgColor rgb="FFFFD320"/>
      </patternFill>
    </fill>
    <fill>
      <patternFill patternType="solid">
        <fgColor rgb="FFFFFF00"/>
        <bgColor rgb="FFFFFF00"/>
      </patternFill>
    </fill>
    <fill>
      <patternFill patternType="solid">
        <fgColor rgb="FF7FFF00"/>
        <bgColor rgb="FFA8FF99"/>
      </patternFill>
    </fill>
    <fill>
      <patternFill patternType="solid">
        <fgColor rgb="FF32CD32"/>
        <bgColor rgb="FF579D1C"/>
      </patternFill>
    </fill>
  </fills>
  <borders count="10">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5" fontId="4" fillId="0" borderId="0" applyFont="true" applyBorder="false" applyAlignment="false" applyProtection="false"/>
    <xf numFmtId="164" fontId="5" fillId="0" borderId="0" applyFont="true" applyBorder="false" applyAlignment="true" applyProtection="false">
      <alignment horizontal="center" vertical="bottom" textRotation="0" wrapText="false" indent="0" shrinkToFit="false"/>
    </xf>
    <xf numFmtId="164" fontId="5" fillId="0" borderId="0" applyFont="true" applyBorder="false" applyAlignment="true" applyProtection="false">
      <alignment horizontal="center" vertical="bottom" textRotation="90" wrapText="false" indent="0" shrinkToFit="false"/>
    </xf>
    <xf numFmtId="164" fontId="5" fillId="0" borderId="0" applyFont="true" applyBorder="false" applyAlignment="false" applyProtection="false"/>
    <xf numFmtId="164" fontId="5" fillId="0" borderId="0" applyFont="true" applyBorder="false" applyAlignment="false" applyProtection="false"/>
  </cellStyleXfs>
  <cellXfs count="1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1" fillId="2" borderId="0" xfId="0" applyFont="true" applyBorder="false" applyAlignment="true" applyProtection="false">
      <alignment horizontal="center" vertical="top" textRotation="0" wrapText="true" indent="0" shrinkToFit="false"/>
      <protection locked="true" hidden="false"/>
    </xf>
    <xf numFmtId="164" fontId="11" fillId="2"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8" fillId="2" borderId="1" xfId="0" applyFont="true" applyBorder="tru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8"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left" vertical="top" textRotation="0" wrapText="false" indent="0" shrinkToFit="tru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1"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90" wrapText="false" indent="0" shrinkToFit="true"/>
      <protection locked="true" hidden="false"/>
    </xf>
    <xf numFmtId="164" fontId="0" fillId="7" borderId="2" xfId="0" applyFont="false" applyBorder="true" applyAlignment="true" applyProtection="false">
      <alignment horizontal="right" vertical="bottom" textRotation="0" wrapText="false" indent="0" shrinkToFit="false"/>
      <protection locked="true" hidden="false"/>
    </xf>
    <xf numFmtId="164" fontId="0" fillId="7" borderId="3" xfId="0" applyFont="false" applyBorder="true" applyAlignment="true" applyProtection="false">
      <alignment horizontal="right" vertical="bottom" textRotation="0" wrapText="false" indent="0" shrinkToFit="false"/>
      <protection locked="true" hidden="false"/>
    </xf>
    <xf numFmtId="164" fontId="0" fillId="8" borderId="3" xfId="0" applyFont="false" applyBorder="true" applyAlignment="true" applyProtection="false">
      <alignment horizontal="right" vertical="bottom" textRotation="0" wrapText="false" indent="0" shrinkToFit="false"/>
      <protection locked="true" hidden="false"/>
    </xf>
    <xf numFmtId="164" fontId="0" fillId="9" borderId="3" xfId="0" applyFont="false" applyBorder="true" applyAlignment="true" applyProtection="false">
      <alignment horizontal="right" vertical="bottom" textRotation="0" wrapText="false" indent="0" shrinkToFit="false"/>
      <protection locked="true" hidden="false"/>
    </xf>
    <xf numFmtId="164" fontId="0" fillId="10" borderId="3" xfId="0" applyFont="false" applyBorder="true" applyAlignment="true" applyProtection="false">
      <alignment horizontal="right" vertical="bottom" textRotation="0" wrapText="false" indent="0" shrinkToFit="false"/>
      <protection locked="true" hidden="false"/>
    </xf>
    <xf numFmtId="164" fontId="0" fillId="11" borderId="3" xfId="0" applyFont="false" applyBorder="true" applyAlignment="true" applyProtection="false">
      <alignment horizontal="right" vertical="bottom" textRotation="0" wrapText="false" indent="0" shrinkToFit="false"/>
      <protection locked="true" hidden="false"/>
    </xf>
    <xf numFmtId="164" fontId="0" fillId="12" borderId="4" xfId="0" applyFont="false" applyBorder="true" applyAlignment="true" applyProtection="false">
      <alignment horizontal="right" vertical="bottom" textRotation="0" wrapText="false" indent="0" shrinkToFit="false"/>
      <protection locked="true" hidden="false"/>
    </xf>
    <xf numFmtId="164" fontId="0" fillId="12" borderId="0" xfId="0" applyFont="false" applyBorder="false" applyAlignment="true" applyProtection="false">
      <alignment horizontal="right" vertical="bottom" textRotation="0" wrapText="false" indent="0" shrinkToFit="false"/>
      <protection locked="true" hidden="false"/>
    </xf>
    <xf numFmtId="164" fontId="0" fillId="7" borderId="5" xfId="0" applyFont="false" applyBorder="true" applyAlignment="true" applyProtection="false">
      <alignment horizontal="right" vertical="bottom" textRotation="0" wrapText="false" indent="0" shrinkToFit="false"/>
      <protection locked="true" hidden="false"/>
    </xf>
    <xf numFmtId="164" fontId="0" fillId="7" borderId="0" xfId="0" applyFont="false" applyBorder="true" applyAlignment="true" applyProtection="false">
      <alignment horizontal="right" vertical="bottom" textRotation="0" wrapText="false" indent="0" shrinkToFit="false"/>
      <protection locked="true" hidden="false"/>
    </xf>
    <xf numFmtId="164" fontId="0" fillId="8" borderId="0" xfId="0" applyFont="false" applyBorder="true" applyAlignment="true" applyProtection="false">
      <alignment horizontal="right" vertical="bottom" textRotation="0" wrapText="false" indent="0" shrinkToFit="false"/>
      <protection locked="true" hidden="false"/>
    </xf>
    <xf numFmtId="164" fontId="0" fillId="9" borderId="0" xfId="0" applyFont="false" applyBorder="true" applyAlignment="true" applyProtection="false">
      <alignment horizontal="right" vertical="bottom" textRotation="0" wrapText="false" indent="0" shrinkToFit="false"/>
      <protection locked="true" hidden="false"/>
    </xf>
    <xf numFmtId="164" fontId="0" fillId="10" borderId="0" xfId="0" applyFont="false" applyBorder="true" applyAlignment="true" applyProtection="false">
      <alignment horizontal="right" vertical="bottom" textRotation="0" wrapText="false" indent="0" shrinkToFit="false"/>
      <protection locked="true" hidden="false"/>
    </xf>
    <xf numFmtId="164" fontId="0" fillId="11" borderId="0" xfId="0" applyFont="false" applyBorder="true" applyAlignment="true" applyProtection="false">
      <alignment horizontal="right" vertical="bottom" textRotation="0" wrapText="false" indent="0" shrinkToFit="false"/>
      <protection locked="true" hidden="false"/>
    </xf>
    <xf numFmtId="164" fontId="0" fillId="12" borderId="0" xfId="0" applyFont="false" applyBorder="true" applyAlignment="true" applyProtection="false">
      <alignment horizontal="right" vertical="bottom" textRotation="0" wrapText="false" indent="0" shrinkToFit="false"/>
      <protection locked="true" hidden="false"/>
    </xf>
    <xf numFmtId="164" fontId="0" fillId="12" borderId="6" xfId="0" applyFont="false" applyBorder="true" applyAlignment="true" applyProtection="false">
      <alignment horizontal="right" vertical="bottom" textRotation="0" wrapText="false" indent="0" shrinkToFit="false"/>
      <protection locked="true" hidden="false"/>
    </xf>
    <xf numFmtId="164" fontId="0" fillId="8" borderId="5" xfId="0" applyFont="false" applyBorder="true" applyAlignment="true" applyProtection="false">
      <alignment horizontal="right" vertical="bottom" textRotation="0" wrapText="false" indent="0" shrinkToFit="false"/>
      <protection locked="true" hidden="false"/>
    </xf>
    <xf numFmtId="164" fontId="0" fillId="13" borderId="0" xfId="0" applyFont="false" applyBorder="false" applyAlignment="true" applyProtection="false">
      <alignment horizontal="right" vertical="bottom" textRotation="0" wrapText="false" indent="0" shrinkToFit="false"/>
      <protection locked="true" hidden="false"/>
    </xf>
    <xf numFmtId="164" fontId="0" fillId="9" borderId="5" xfId="0" applyFont="false" applyBorder="true" applyAlignment="true" applyProtection="false">
      <alignment horizontal="right" vertical="bottom" textRotation="0" wrapText="false" indent="0" shrinkToFit="false"/>
      <protection locked="true" hidden="false"/>
    </xf>
    <xf numFmtId="164" fontId="0" fillId="10" borderId="7" xfId="0" applyFont="false" applyBorder="true" applyAlignment="true" applyProtection="false">
      <alignment horizontal="right" vertical="bottom" textRotation="0" wrapText="false" indent="0" shrinkToFit="false"/>
      <protection locked="true" hidden="false"/>
    </xf>
    <xf numFmtId="164" fontId="0" fillId="10" borderId="8" xfId="0" applyFont="false" applyBorder="true" applyAlignment="true" applyProtection="false">
      <alignment horizontal="right" vertical="bottom" textRotation="0" wrapText="false" indent="0" shrinkToFit="false"/>
      <protection locked="true" hidden="false"/>
    </xf>
    <xf numFmtId="164" fontId="0" fillId="11" borderId="8" xfId="0" applyFont="false" applyBorder="true" applyAlignment="true" applyProtection="false">
      <alignment horizontal="right" vertical="bottom" textRotation="0" wrapText="false" indent="0" shrinkToFit="false"/>
      <protection locked="true" hidden="false"/>
    </xf>
    <xf numFmtId="164" fontId="0" fillId="12" borderId="8" xfId="0" applyFont="false" applyBorder="true" applyAlignment="true" applyProtection="false">
      <alignment horizontal="right" vertical="bottom" textRotation="0" wrapText="false" indent="0" shrinkToFit="false"/>
      <protection locked="true" hidden="false"/>
    </xf>
    <xf numFmtId="164" fontId="0" fillId="13" borderId="9" xfId="0" applyFont="false" applyBorder="true" applyAlignment="true" applyProtection="false">
      <alignment horizontal="right" vertical="bottom" textRotation="0" wrapText="false" indent="0" shrinkToFit="false"/>
      <protection locked="true" hidden="false"/>
    </xf>
    <xf numFmtId="164" fontId="0" fillId="10" borderId="0" xfId="0" applyFont="false" applyBorder="false" applyAlignment="true" applyProtection="false">
      <alignment horizontal="right" vertical="bottom" textRotation="0" wrapText="false" indent="0" shrinkToFit="false"/>
      <protection locked="true" hidden="false"/>
    </xf>
    <xf numFmtId="164" fontId="0" fillId="11"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Result" xfId="20" builtinId="53" customBuiltin="true"/>
    <cellStyle name="Result2" xfId="21" builtinId="53" customBuiltin="true"/>
    <cellStyle name="Heading" xfId="22" builtinId="53" customBuiltin="true"/>
    <cellStyle name="Heading1" xfId="23" builtinId="53" customBuiltin="true"/>
    <cellStyle name="Pivot Table Corner" xfId="24" builtinId="53" customBuiltin="true"/>
    <cellStyle name="Pivot Table Value" xfId="25" builtinId="53" customBuiltin="true"/>
  </cellStyles>
  <colors>
    <indexedColors>
      <rgbColor rgb="FF000000"/>
      <rgbColor rgb="FFFFFFFF"/>
      <rgbColor rgb="FFFF0000"/>
      <rgbColor rgb="FF32CD32"/>
      <rgbColor rgb="FF0000FF"/>
      <rgbColor rgb="FFFFFF00"/>
      <rgbColor rgb="FFFF00FF"/>
      <rgbColor rgb="FF00FFFF"/>
      <rgbColor rgb="FF8B0000"/>
      <rgbColor rgb="FF008000"/>
      <rgbColor rgb="FF000080"/>
      <rgbColor rgb="FF808000"/>
      <rgbColor rgb="FF800080"/>
      <rgbColor rgb="FF008080"/>
      <rgbColor rgb="FFB3B3B3"/>
      <rgbColor rgb="FF808080"/>
      <rgbColor rgb="FF9999FF"/>
      <rgbColor rgb="FF993366"/>
      <rgbColor rgb="FFEEEEEE"/>
      <rgbColor rgb="FFCCFFFF"/>
      <rgbColor rgb="FF660066"/>
      <rgbColor rgb="FFFF7F50"/>
      <rgbColor rgb="FF0066CC"/>
      <rgbColor rgb="FFCCCCFF"/>
      <rgbColor rgb="FF000080"/>
      <rgbColor rgb="FFFF00FF"/>
      <rgbColor rgb="FFFFFF00"/>
      <rgbColor rgb="FF00FFFF"/>
      <rgbColor rgb="FF800080"/>
      <rgbColor rgb="FF800000"/>
      <rgbColor rgb="FF008080"/>
      <rgbColor rgb="FF0000FF"/>
      <rgbColor rgb="FF00CCFF"/>
      <rgbColor rgb="FFCCFFFF"/>
      <rgbColor rgb="FFA8FF99"/>
      <rgbColor rgb="FFFFFF99"/>
      <rgbColor rgb="FF99CCFF"/>
      <rgbColor rgb="FFF7A19A"/>
      <rgbColor rgb="FFCC99FF"/>
      <rgbColor rgb="FFFFCC99"/>
      <rgbColor rgb="FF3366FF"/>
      <rgbColor rgb="FF33CCCC"/>
      <rgbColor rgb="FF7FFF00"/>
      <rgbColor rgb="FFFFD320"/>
      <rgbColor rgb="FFFFA500"/>
      <rgbColor rgb="FFFF420E"/>
      <rgbColor rgb="FF666699"/>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Weapon Damage by type</a:t>
            </a:r>
          </a:p>
        </c:rich>
      </c:tx>
      <c:overlay val="0"/>
    </c:title>
    <c:autoTitleDeleted val="0"/>
    <c:plotArea>
      <c:layout>
        <c:manualLayout>
          <c:layoutTarget val="inner"/>
          <c:xMode val="edge"/>
          <c:yMode val="edge"/>
          <c:x val="0.152392868314044"/>
          <c:y val="0.190391459074733"/>
          <c:w val="0.682765092274007"/>
          <c:h val="0.65269128113879"/>
        </c:manualLayout>
      </c:layout>
      <c:lineChart>
        <c:grouping val="standard"/>
        <c:varyColors val="0"/>
        <c:ser>
          <c:idx val="0"/>
          <c:order val="0"/>
          <c:tx>
            <c:strRef>
              <c:f>Summary!$A$1</c:f>
              <c:strCache>
                <c:ptCount val="1"/>
                <c:pt idx="0">
                  <c:v>Game Summary</c:v>
                </c:pt>
              </c:strCache>
            </c:strRef>
          </c:tx>
          <c:spPr>
            <a:solidFill>
              <a:srgbClr val="004586"/>
            </a:solidFill>
            <a:ln w="28800">
              <a:solidFill>
                <a:srgbClr val="004586"/>
              </a:solidFill>
              <a:round/>
            </a:ln>
          </c:spPr>
          <c:marker>
            <c:symbol val="square"/>
            <c:size val="8"/>
            <c:spPr>
              <a:solidFill>
                <a:srgbClr val="004586"/>
              </a:solidFill>
            </c:spPr>
          </c:marker>
          <c:dLbls>
            <c:numFmt formatCode="General" sourceLinked="1"/>
            <c:showLegendKey val="0"/>
            <c:showVal val="0"/>
            <c:showCatName val="0"/>
            <c:showSerName val="0"/>
            <c:showPercent val="0"/>
            <c:showLeaderLines val="0"/>
          </c:dLbls>
          <c:cat>
            <c:strRef>
              <c:f>'Weapon Damage'!$AH$38:$AH$42</c:f>
              <c:strCache>
                <c:ptCount val="5"/>
                <c:pt idx="0">
                  <c:v>4</c:v>
                </c:pt>
                <c:pt idx="1">
                  <c:v>6</c:v>
                </c:pt>
                <c:pt idx="2">
                  <c:v>8</c:v>
                </c:pt>
                <c:pt idx="3">
                  <c:v>10</c:v>
                </c:pt>
                <c:pt idx="4">
                  <c:v>12</c:v>
                </c:pt>
              </c:strCache>
            </c:strRef>
          </c:cat>
          <c:val>
            <c:numRef>
              <c:f>'Weapon Damage'!$AI$38:$AI$42</c:f>
              <c:numCache>
                <c:formatCode>General</c:formatCode>
                <c:ptCount val="5"/>
                <c:pt idx="0">
                  <c:v>0</c:v>
                </c:pt>
                <c:pt idx="1">
                  <c:v>4</c:v>
                </c:pt>
                <c:pt idx="2">
                  <c:v>4</c:v>
                </c:pt>
                <c:pt idx="3">
                  <c:v>6</c:v>
                </c:pt>
                <c:pt idx="4">
                  <c:v>6</c:v>
                </c:pt>
              </c:numCache>
            </c:numRef>
          </c:val>
          <c:smooth val="0"/>
        </c:ser>
        <c:ser>
          <c:idx val="1"/>
          <c:order val="1"/>
          <c:tx>
            <c:strRef>
              <c:f>Summary!$A$1</c:f>
              <c:strCache>
                <c:ptCount val="1"/>
                <c:pt idx="0">
                  <c:v>Game Summary</c:v>
                </c:pt>
              </c:strCache>
            </c:strRef>
          </c:tx>
          <c:spPr>
            <a:solidFill>
              <a:srgbClr val="ff420e"/>
            </a:solidFill>
            <a:ln w="28800">
              <a:solidFill>
                <a:srgbClr val="ff420e"/>
              </a:solidFill>
              <a:round/>
            </a:ln>
          </c:spPr>
          <c:marker>
            <c:symbol val="diamond"/>
            <c:size val="8"/>
            <c:spPr>
              <a:solidFill>
                <a:srgbClr val="ff420e"/>
              </a:solidFill>
            </c:spPr>
          </c:marker>
          <c:dLbls>
            <c:numFmt formatCode="General" sourceLinked="1"/>
            <c:showLegendKey val="0"/>
            <c:showVal val="0"/>
            <c:showCatName val="0"/>
            <c:showSerName val="0"/>
            <c:showPercent val="0"/>
            <c:showLeaderLines val="0"/>
          </c:dLbls>
          <c:cat>
            <c:strRef>
              <c:f>'Weapon Damage'!$AH$38:$AH$42</c:f>
              <c:strCache>
                <c:ptCount val="5"/>
                <c:pt idx="0">
                  <c:v>4</c:v>
                </c:pt>
                <c:pt idx="1">
                  <c:v>6</c:v>
                </c:pt>
                <c:pt idx="2">
                  <c:v>8</c:v>
                </c:pt>
                <c:pt idx="3">
                  <c:v>10</c:v>
                </c:pt>
                <c:pt idx="4">
                  <c:v>12</c:v>
                </c:pt>
              </c:strCache>
            </c:strRef>
          </c:cat>
          <c:val>
            <c:numRef>
              <c:f>'Weapon Damage'!$AJ$38:$AJ$42</c:f>
              <c:numCache>
                <c:formatCode>General</c:formatCode>
                <c:ptCount val="5"/>
                <c:pt idx="0">
                  <c:v>4</c:v>
                </c:pt>
                <c:pt idx="1">
                  <c:v>6</c:v>
                </c:pt>
                <c:pt idx="2">
                  <c:v>6</c:v>
                </c:pt>
                <c:pt idx="3">
                  <c:v>8</c:v>
                </c:pt>
                <c:pt idx="4">
                  <c:v>8</c:v>
                </c:pt>
              </c:numCache>
            </c:numRef>
          </c:val>
          <c:smooth val="0"/>
        </c:ser>
        <c:ser>
          <c:idx val="2"/>
          <c:order val="2"/>
          <c:tx>
            <c:strRef>
              <c:f>Summary!$A$1</c:f>
              <c:strCache>
                <c:ptCount val="1"/>
                <c:pt idx="0">
                  <c:v>Game Summary</c:v>
                </c:pt>
              </c:strCache>
            </c:strRef>
          </c:tx>
          <c:spPr>
            <a:solidFill>
              <a:srgbClr val="ffd320"/>
            </a:solidFill>
            <a:ln w="28800">
              <a:solidFill>
                <a:srgbClr val="ffd320"/>
              </a:solidFill>
              <a:round/>
            </a:ln>
          </c:spPr>
          <c:marker>
            <c:symbol val="triangle"/>
            <c:size val="8"/>
            <c:spPr>
              <a:solidFill>
                <a:srgbClr val="ffd320"/>
              </a:solidFill>
            </c:spPr>
          </c:marker>
          <c:dLbls>
            <c:numFmt formatCode="General" sourceLinked="1"/>
            <c:showLegendKey val="0"/>
            <c:showVal val="0"/>
            <c:showCatName val="0"/>
            <c:showSerName val="0"/>
            <c:showPercent val="0"/>
            <c:showLeaderLines val="0"/>
          </c:dLbls>
          <c:cat>
            <c:strRef>
              <c:f>'Weapon Damage'!$AH$38:$AH$42</c:f>
              <c:strCache>
                <c:ptCount val="5"/>
                <c:pt idx="0">
                  <c:v>4</c:v>
                </c:pt>
                <c:pt idx="1">
                  <c:v>6</c:v>
                </c:pt>
                <c:pt idx="2">
                  <c:v>8</c:v>
                </c:pt>
                <c:pt idx="3">
                  <c:v>10</c:v>
                </c:pt>
                <c:pt idx="4">
                  <c:v>12</c:v>
                </c:pt>
              </c:strCache>
            </c:strRef>
          </c:cat>
          <c:val>
            <c:numRef>
              <c:f>'Weapon Damage'!$AK$38:$AK$42</c:f>
              <c:numCache>
                <c:formatCode>General</c:formatCode>
                <c:ptCount val="5"/>
                <c:pt idx="0">
                  <c:v>6</c:v>
                </c:pt>
                <c:pt idx="1">
                  <c:v>6</c:v>
                </c:pt>
                <c:pt idx="2">
                  <c:v>8</c:v>
                </c:pt>
                <c:pt idx="3">
                  <c:v>8</c:v>
                </c:pt>
                <c:pt idx="4">
                  <c:v>10</c:v>
                </c:pt>
              </c:numCache>
            </c:numRef>
          </c:val>
          <c:smooth val="0"/>
        </c:ser>
        <c:ser>
          <c:idx val="3"/>
          <c:order val="3"/>
          <c:tx>
            <c:strRef>
              <c:f>Summary!$A$1</c:f>
              <c:strCache>
                <c:ptCount val="1"/>
                <c:pt idx="0">
                  <c:v>Game Summary</c:v>
                </c:pt>
              </c:strCache>
            </c:strRef>
          </c:tx>
          <c:spPr>
            <a:solidFill>
              <a:srgbClr val="579d1c"/>
            </a:solidFill>
            <a:ln w="28800">
              <a:solidFill>
                <a:srgbClr val="579d1c"/>
              </a:solidFill>
              <a:round/>
            </a:ln>
          </c:spPr>
          <c:marker>
            <c:symbol val="triangle"/>
            <c:size val="8"/>
            <c:spPr>
              <a:solidFill>
                <a:srgbClr val="579d1c"/>
              </a:solidFill>
            </c:spPr>
          </c:marker>
          <c:dLbls>
            <c:numFmt formatCode="General" sourceLinked="1"/>
            <c:showLegendKey val="0"/>
            <c:showVal val="0"/>
            <c:showCatName val="0"/>
            <c:showSerName val="0"/>
            <c:showPercent val="0"/>
            <c:showLeaderLines val="0"/>
          </c:dLbls>
          <c:cat>
            <c:strRef>
              <c:f>'Weapon Damage'!$AH$38:$AH$42</c:f>
              <c:strCache>
                <c:ptCount val="5"/>
                <c:pt idx="0">
                  <c:v>4</c:v>
                </c:pt>
                <c:pt idx="1">
                  <c:v>6</c:v>
                </c:pt>
                <c:pt idx="2">
                  <c:v>8</c:v>
                </c:pt>
                <c:pt idx="3">
                  <c:v>10</c:v>
                </c:pt>
                <c:pt idx="4">
                  <c:v>12</c:v>
                </c:pt>
              </c:strCache>
            </c:strRef>
          </c:cat>
          <c:val>
            <c:numRef>
              <c:f>'Weapon Damage'!$AL$38:$AL$42</c:f>
              <c:numCache>
                <c:formatCode>General</c:formatCode>
                <c:ptCount val="5"/>
                <c:pt idx="0">
                  <c:v>8</c:v>
                </c:pt>
                <c:pt idx="1">
                  <c:v>8</c:v>
                </c:pt>
                <c:pt idx="2">
                  <c:v>10</c:v>
                </c:pt>
                <c:pt idx="3">
                  <c:v>10</c:v>
                </c:pt>
                <c:pt idx="4">
                  <c:v>12</c:v>
                </c:pt>
              </c:numCache>
            </c:numRef>
          </c:val>
          <c:smooth val="0"/>
        </c:ser>
        <c:hiLowLines>
          <c:spPr>
            <a:ln>
              <a:noFill/>
            </a:ln>
          </c:spPr>
        </c:hiLowLines>
        <c:marker val="1"/>
        <c:axId val="53127697"/>
        <c:axId val="40367260"/>
      </c:lineChart>
      <c:catAx>
        <c:axId val="53127697"/>
        <c:scaling>
          <c:orientation val="minMax"/>
        </c:scaling>
        <c:delete val="0"/>
        <c:axPos val="b"/>
        <c:majorGridlines>
          <c:spPr>
            <a:ln>
              <a:solidFill>
                <a:srgbClr val="b3b3b3"/>
              </a:solidFill>
            </a:ln>
          </c:spPr>
        </c:majorGridlines>
        <c:title>
          <c:tx>
            <c:rich>
              <a:bodyPr rot="0"/>
              <a:lstStyle/>
              <a:p>
                <a:pPr>
                  <a:defRPr b="0" sz="900" spc="-1" strike="noStrike">
                    <a:latin typeface="Arial"/>
                  </a:defRPr>
                </a:pPr>
                <a:r>
                  <a:rPr b="0" sz="900" spc="-1" strike="noStrike">
                    <a:latin typeface="Arial"/>
                  </a:rPr>
                  <a:t>Power</a:t>
                </a:r>
              </a:p>
            </c:rich>
          </c:tx>
          <c:overlay val="0"/>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0367260"/>
        <c:crosses val="autoZero"/>
        <c:auto val="1"/>
        <c:lblAlgn val="ctr"/>
        <c:lblOffset val="100"/>
      </c:catAx>
      <c:valAx>
        <c:axId val="4036726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Type of dice used</a:t>
                </a:r>
              </a:p>
            </c:rich>
          </c:tx>
          <c:overlay val="0"/>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3127697"/>
        <c:crosses val="autoZero"/>
        <c:crossBetween val="midCat"/>
      </c:valAx>
      <c:spPr>
        <a:noFill/>
        <a:ln>
          <a:solidFill>
            <a:srgbClr val="b3b3b3"/>
          </a:solidFill>
        </a:ln>
      </c:spPr>
    </c:plotArea>
    <c:legend>
      <c:legendPos val="r"/>
      <c:overlay val="0"/>
      <c:spPr>
        <a:noFill/>
        <a:ln>
          <a:noFill/>
        </a:ln>
      </c:spPr>
      <c:txPr>
        <a:bodyPr/>
        <a:lstStyle/>
        <a:p>
          <a:pPr>
            <a:defRPr b="0" sz="1000" spc="-1" strike="noStrike">
              <a:latin typeface="Arial"/>
            </a:defRPr>
          </a:pPr>
        </a:p>
      </c:tx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39</xdr:col>
      <xdr:colOff>301680</xdr:colOff>
      <xdr:row>30</xdr:row>
      <xdr:rowOff>141120</xdr:rowOff>
    </xdr:from>
    <xdr:to>
      <xdr:col>46</xdr:col>
      <xdr:colOff>366120</xdr:colOff>
      <xdr:row>50</xdr:row>
      <xdr:rowOff>126720</xdr:rowOff>
    </xdr:to>
    <xdr:graphicFrame>
      <xdr:nvGraphicFramePr>
        <xdr:cNvPr id="0" name=""/>
        <xdr:cNvGraphicFramePr/>
      </xdr:nvGraphicFramePr>
      <xdr:xfrm>
        <a:off x="9050400" y="3686760"/>
        <a:ext cx="5754240" cy="3236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10"/>
  <sheetViews>
    <sheetView showFormulas="false" showGridLines="true" showRowColHeaders="true" showZeros="true" rightToLeft="false" tabSelected="true" showOutlineSymbols="true" defaultGridColor="true" view="normal" topLeftCell="A103" colorId="64" zoomScale="100" zoomScaleNormal="100" zoomScalePageLayoutView="100" workbookViewId="0">
      <selection pane="topLeft" activeCell="A112" activeCellId="0" sqref="A112"/>
    </sheetView>
  </sheetViews>
  <sheetFormatPr defaultRowHeight="12.8" zeroHeight="false" outlineLevelRow="0" outlineLevelCol="0"/>
  <cols>
    <col collapsed="false" customWidth="true" hidden="false" outlineLevel="0" max="1" min="1" style="1" width="77.39"/>
    <col collapsed="false" customWidth="false" hidden="false" outlineLevel="0" max="1025" min="2" style="1" width="11.52"/>
  </cols>
  <sheetData>
    <row r="1" customFormat="false" ht="12.8" hidden="false" customHeight="false" outlineLevel="0" collapsed="false">
      <c r="A1" s="2" t="s">
        <v>0</v>
      </c>
    </row>
    <row r="2" customFormat="false" ht="12.8" hidden="false" customHeight="false" outlineLevel="0" collapsed="false">
      <c r="A2" s="1" t="s">
        <v>1</v>
      </c>
    </row>
    <row r="4" customFormat="false" ht="12.8" hidden="false" customHeight="false" outlineLevel="0" collapsed="false">
      <c r="A4" s="2" t="s">
        <v>2</v>
      </c>
    </row>
    <row r="5" customFormat="false" ht="55.5" hidden="false" customHeight="false" outlineLevel="0" collapsed="false">
      <c r="A5" s="1" t="s">
        <v>3</v>
      </c>
    </row>
    <row r="7" customFormat="false" ht="12.8" hidden="false" customHeight="false" outlineLevel="0" collapsed="false">
      <c r="A7" s="2" t="s">
        <v>4</v>
      </c>
    </row>
    <row r="8" customFormat="false" ht="55.5" hidden="false" customHeight="false" outlineLevel="0" collapsed="false">
      <c r="A8" s="1" t="s">
        <v>5</v>
      </c>
    </row>
    <row r="9" customFormat="false" ht="12.8" hidden="false" customHeight="false" outlineLevel="0" collapsed="false">
      <c r="A9" s="1" t="s">
        <v>6</v>
      </c>
    </row>
    <row r="11" customFormat="false" ht="12.8" hidden="false" customHeight="false" outlineLevel="0" collapsed="false">
      <c r="A11" s="2" t="s">
        <v>7</v>
      </c>
    </row>
    <row r="12" customFormat="false" ht="64.5" hidden="false" customHeight="false" outlineLevel="0" collapsed="false">
      <c r="A12" s="1" t="s">
        <v>8</v>
      </c>
    </row>
    <row r="14" customFormat="false" ht="12.8" hidden="false" customHeight="false" outlineLevel="0" collapsed="false">
      <c r="A14" s="2" t="s">
        <v>9</v>
      </c>
    </row>
    <row r="15" customFormat="false" ht="28.5" hidden="false" customHeight="false" outlineLevel="0" collapsed="false">
      <c r="A15" s="1" t="s">
        <v>10</v>
      </c>
    </row>
    <row r="17" customFormat="false" ht="12.8" hidden="false" customHeight="false" outlineLevel="0" collapsed="false">
      <c r="A17" s="2" t="s">
        <v>11</v>
      </c>
    </row>
    <row r="18" customFormat="false" ht="12.8" hidden="false" customHeight="false" outlineLevel="0" collapsed="false">
      <c r="A18" s="1" t="s">
        <v>12</v>
      </c>
    </row>
    <row r="20" customFormat="false" ht="12.8" hidden="false" customHeight="false" outlineLevel="0" collapsed="false">
      <c r="A20" s="2" t="s">
        <v>13</v>
      </c>
    </row>
    <row r="21" customFormat="false" ht="46.5" hidden="false" customHeight="false" outlineLevel="0" collapsed="false">
      <c r="A21" s="1" t="s">
        <v>14</v>
      </c>
    </row>
    <row r="23" customFormat="false" ht="12.8" hidden="false" customHeight="false" outlineLevel="0" collapsed="false">
      <c r="A23" s="2" t="s">
        <v>15</v>
      </c>
    </row>
    <row r="24" customFormat="false" ht="28.5" hidden="false" customHeight="false" outlineLevel="0" collapsed="false">
      <c r="A24" s="1" t="s">
        <v>16</v>
      </c>
    </row>
    <row r="25" customFormat="false" ht="19.5" hidden="false" customHeight="false" outlineLevel="0" collapsed="false">
      <c r="A25" s="1" t="s">
        <v>17</v>
      </c>
    </row>
    <row r="26" customFormat="false" ht="19.5" hidden="false" customHeight="false" outlineLevel="0" collapsed="false">
      <c r="A26" s="1" t="s">
        <v>18</v>
      </c>
    </row>
    <row r="28" customFormat="false" ht="12.8" hidden="false" customHeight="false" outlineLevel="0" collapsed="false">
      <c r="A28" s="2" t="s">
        <v>19</v>
      </c>
    </row>
    <row r="29" customFormat="false" ht="37.5" hidden="false" customHeight="false" outlineLevel="0" collapsed="false">
      <c r="A29" s="1" t="s">
        <v>20</v>
      </c>
    </row>
    <row r="31" customFormat="false" ht="12.8" hidden="false" customHeight="false" outlineLevel="0" collapsed="false">
      <c r="A31" s="2" t="s">
        <v>21</v>
      </c>
    </row>
    <row r="32" customFormat="false" ht="46.5" hidden="false" customHeight="false" outlineLevel="0" collapsed="false">
      <c r="A32" s="1" t="s">
        <v>22</v>
      </c>
    </row>
    <row r="34" customFormat="false" ht="12.8" hidden="false" customHeight="false" outlineLevel="0" collapsed="false">
      <c r="A34" s="2" t="s">
        <v>23</v>
      </c>
    </row>
    <row r="35" customFormat="false" ht="37.5" hidden="false" customHeight="false" outlineLevel="0" collapsed="false">
      <c r="A35" s="1" t="s">
        <v>24</v>
      </c>
    </row>
    <row r="37" customFormat="false" ht="12.8" hidden="false" customHeight="false" outlineLevel="0" collapsed="false">
      <c r="A37" s="2" t="s">
        <v>25</v>
      </c>
    </row>
    <row r="38" customFormat="false" ht="19.5" hidden="false" customHeight="false" outlineLevel="0" collapsed="false">
      <c r="A38" s="1" t="s">
        <v>26</v>
      </c>
    </row>
    <row r="39" customFormat="false" ht="19.4" hidden="false" customHeight="false" outlineLevel="0" collapsed="false">
      <c r="A39" s="1" t="s">
        <v>27</v>
      </c>
    </row>
    <row r="40" customFormat="false" ht="46.5" hidden="false" customHeight="false" outlineLevel="0" collapsed="false">
      <c r="A40" s="1" t="s">
        <v>28</v>
      </c>
    </row>
    <row r="41" customFormat="false" ht="28.5" hidden="false" customHeight="false" outlineLevel="0" collapsed="false">
      <c r="A41" s="1" t="s">
        <v>29</v>
      </c>
    </row>
    <row r="43" customFormat="false" ht="12.8" hidden="false" customHeight="false" outlineLevel="0" collapsed="false">
      <c r="A43" s="2" t="s">
        <v>30</v>
      </c>
    </row>
    <row r="44" customFormat="false" ht="37.5" hidden="false" customHeight="false" outlineLevel="0" collapsed="false">
      <c r="A44" s="1" t="s">
        <v>31</v>
      </c>
    </row>
    <row r="45" customFormat="false" ht="19.4" hidden="false" customHeight="false" outlineLevel="0" collapsed="false">
      <c r="A45" s="1" t="s">
        <v>32</v>
      </c>
    </row>
    <row r="46" customFormat="false" ht="19.4" hidden="false" customHeight="false" outlineLevel="0" collapsed="false">
      <c r="A46" s="1" t="s">
        <v>33</v>
      </c>
    </row>
    <row r="48" customFormat="false" ht="82.5" hidden="false" customHeight="false" outlineLevel="0" collapsed="false">
      <c r="A48" s="1" t="s">
        <v>34</v>
      </c>
    </row>
    <row r="49" customFormat="false" ht="19.4" hidden="false" customHeight="false" outlineLevel="0" collapsed="false">
      <c r="A49" s="1" t="s">
        <v>35</v>
      </c>
    </row>
    <row r="51" customFormat="false" ht="12.8" hidden="false" customHeight="false" outlineLevel="0" collapsed="false">
      <c r="A51" s="2" t="s">
        <v>36</v>
      </c>
    </row>
    <row r="52" customFormat="false" ht="55.5" hidden="false" customHeight="false" outlineLevel="0" collapsed="false">
      <c r="A52" s="1" t="s">
        <v>37</v>
      </c>
    </row>
    <row r="53" customFormat="false" ht="46.5" hidden="false" customHeight="false" outlineLevel="0" collapsed="false">
      <c r="A53" s="1" t="s">
        <v>38</v>
      </c>
    </row>
    <row r="55" customFormat="false" ht="46.5" hidden="false" customHeight="false" outlineLevel="0" collapsed="false">
      <c r="A55" s="1" t="s">
        <v>39</v>
      </c>
    </row>
    <row r="56" customFormat="false" ht="19.4" hidden="false" customHeight="false" outlineLevel="0" collapsed="false">
      <c r="A56" s="1" t="s">
        <v>40</v>
      </c>
    </row>
    <row r="57" customFormat="false" ht="12.8" hidden="false" customHeight="false" outlineLevel="0" collapsed="false">
      <c r="A57" s="2" t="s">
        <v>41</v>
      </c>
    </row>
    <row r="58" customFormat="false" ht="37.5" hidden="false" customHeight="false" outlineLevel="0" collapsed="false">
      <c r="A58" s="3" t="s">
        <v>42</v>
      </c>
    </row>
    <row r="59" customFormat="false" ht="46.5" hidden="false" customHeight="false" outlineLevel="0" collapsed="false">
      <c r="A59" s="2" t="s">
        <v>43</v>
      </c>
    </row>
    <row r="60" customFormat="false" ht="12.8" hidden="false" customHeight="false" outlineLevel="0" collapsed="false">
      <c r="A60" s="2" t="s">
        <v>44</v>
      </c>
    </row>
    <row r="61" customFormat="false" ht="19.5" hidden="false" customHeight="false" outlineLevel="0" collapsed="false">
      <c r="A61" s="2" t="s">
        <v>45</v>
      </c>
    </row>
    <row r="62" customFormat="false" ht="12.8" hidden="false" customHeight="false" outlineLevel="0" collapsed="false">
      <c r="A62" s="4" t="s">
        <v>46</v>
      </c>
    </row>
    <row r="64" customFormat="false" ht="82.5" hidden="false" customHeight="false" outlineLevel="0" collapsed="false">
      <c r="A64" s="1" t="s">
        <v>47</v>
      </c>
    </row>
    <row r="66" customFormat="false" ht="19.5" hidden="false" customHeight="false" outlineLevel="0" collapsed="false">
      <c r="A66" s="1" t="s">
        <v>48</v>
      </c>
    </row>
    <row r="68" customFormat="false" ht="19.4" hidden="false" customHeight="false" outlineLevel="0" collapsed="false">
      <c r="A68" s="1" t="s">
        <v>49</v>
      </c>
    </row>
    <row r="69" customFormat="false" ht="12.8" hidden="false" customHeight="false" outlineLevel="0" collapsed="false">
      <c r="A69" s="1" t="s">
        <v>50</v>
      </c>
    </row>
    <row r="71" customFormat="false" ht="12.8" hidden="false" customHeight="false" outlineLevel="0" collapsed="false">
      <c r="A71" s="2" t="s">
        <v>51</v>
      </c>
    </row>
    <row r="72" customFormat="false" ht="46.5" hidden="false" customHeight="false" outlineLevel="0" collapsed="false">
      <c r="A72" s="1" t="s">
        <v>52</v>
      </c>
    </row>
    <row r="73" customFormat="false" ht="28.5" hidden="false" customHeight="false" outlineLevel="0" collapsed="false">
      <c r="A73" s="1" t="s">
        <v>53</v>
      </c>
    </row>
    <row r="74" customFormat="false" ht="19.4" hidden="false" customHeight="false" outlineLevel="0" collapsed="false">
      <c r="A74" s="1" t="s">
        <v>54</v>
      </c>
    </row>
    <row r="76" s="4" customFormat="true" ht="12.8" hidden="false" customHeight="false" outlineLevel="0" collapsed="false">
      <c r="A76" s="2" t="s">
        <v>55</v>
      </c>
    </row>
    <row r="77" customFormat="false" ht="100.5" hidden="false" customHeight="false" outlineLevel="0" collapsed="false">
      <c r="A77" s="1" t="s">
        <v>56</v>
      </c>
    </row>
    <row r="79" customFormat="false" ht="12.8" hidden="false" customHeight="false" outlineLevel="0" collapsed="false">
      <c r="A79" s="2" t="s">
        <v>57</v>
      </c>
    </row>
    <row r="80" customFormat="false" ht="12.8" hidden="false" customHeight="false" outlineLevel="0" collapsed="false">
      <c r="A80" s="1" t="s">
        <v>58</v>
      </c>
    </row>
    <row r="81" customFormat="false" ht="19.5" hidden="false" customHeight="false" outlineLevel="0" collapsed="false">
      <c r="A81" s="1" t="s">
        <v>59</v>
      </c>
    </row>
    <row r="82" customFormat="false" ht="73.5" hidden="false" customHeight="false" outlineLevel="0" collapsed="false">
      <c r="A82" s="1" t="s">
        <v>60</v>
      </c>
    </row>
    <row r="84" customFormat="false" ht="12.8" hidden="false" customHeight="false" outlineLevel="0" collapsed="false">
      <c r="A84" s="2" t="s">
        <v>61</v>
      </c>
    </row>
    <row r="85" customFormat="false" ht="82.5" hidden="false" customHeight="false" outlineLevel="0" collapsed="false">
      <c r="A85" s="1" t="s">
        <v>62</v>
      </c>
    </row>
    <row r="87" customFormat="false" ht="19.4" hidden="false" customHeight="false" outlineLevel="0" collapsed="false">
      <c r="A87" s="1" t="s">
        <v>63</v>
      </c>
    </row>
    <row r="88" customFormat="false" ht="19.4" hidden="false" customHeight="false" outlineLevel="0" collapsed="false">
      <c r="A88" s="1" t="s">
        <v>64</v>
      </c>
    </row>
    <row r="90" customFormat="false" ht="12.8" hidden="false" customHeight="false" outlineLevel="0" collapsed="false">
      <c r="A90" s="2" t="s">
        <v>65</v>
      </c>
    </row>
    <row r="91" customFormat="false" ht="254.25" hidden="false" customHeight="false" outlineLevel="0" collapsed="false">
      <c r="A91" s="1" t="s">
        <v>66</v>
      </c>
    </row>
    <row r="92" customFormat="false" ht="19.4" hidden="false" customHeight="false" outlineLevel="0" collapsed="false">
      <c r="A92" s="1" t="s">
        <v>67</v>
      </c>
    </row>
    <row r="94" customFormat="false" ht="12.8" hidden="false" customHeight="false" outlineLevel="0" collapsed="false">
      <c r="A94" s="2" t="s">
        <v>68</v>
      </c>
    </row>
    <row r="95" customFormat="false" ht="28.5" hidden="false" customHeight="false" outlineLevel="0" collapsed="false">
      <c r="A95" s="1" t="s">
        <v>69</v>
      </c>
    </row>
    <row r="97" customFormat="false" ht="12.8" hidden="false" customHeight="false" outlineLevel="0" collapsed="false">
      <c r="A97" s="2" t="s">
        <v>70</v>
      </c>
    </row>
    <row r="98" customFormat="false" ht="28.5" hidden="false" customHeight="false" outlineLevel="0" collapsed="false">
      <c r="A98" s="1" t="s">
        <v>71</v>
      </c>
    </row>
    <row r="100" customFormat="false" ht="12.8" hidden="false" customHeight="false" outlineLevel="0" collapsed="false">
      <c r="A100" s="2" t="s">
        <v>72</v>
      </c>
    </row>
    <row r="101" customFormat="false" ht="55.5" hidden="false" customHeight="false" outlineLevel="0" collapsed="false">
      <c r="A101" s="1" t="s">
        <v>73</v>
      </c>
    </row>
    <row r="103" customFormat="false" ht="12.8" hidden="false" customHeight="false" outlineLevel="0" collapsed="false">
      <c r="A103" s="2" t="s">
        <v>74</v>
      </c>
    </row>
    <row r="104" customFormat="false" ht="19.5" hidden="false" customHeight="false" outlineLevel="0" collapsed="false">
      <c r="A104" s="1" t="s">
        <v>75</v>
      </c>
    </row>
    <row r="105" customFormat="false" ht="46.5" hidden="false" customHeight="false" outlineLevel="0" collapsed="false">
      <c r="A105" s="2" t="s">
        <v>76</v>
      </c>
    </row>
    <row r="106" customFormat="false" ht="28.5" hidden="false" customHeight="false" outlineLevel="0" collapsed="false">
      <c r="A106" s="2" t="s">
        <v>77</v>
      </c>
    </row>
    <row r="107" customFormat="false" ht="46.5" hidden="false" customHeight="false" outlineLevel="0" collapsed="false">
      <c r="A107" s="2" t="s">
        <v>78</v>
      </c>
    </row>
    <row r="108" customFormat="false" ht="28.5" hidden="false" customHeight="false" outlineLevel="0" collapsed="false">
      <c r="A108" s="2" t="s">
        <v>79</v>
      </c>
    </row>
    <row r="109" customFormat="false" ht="46.5" hidden="false" customHeight="false" outlineLevel="0" collapsed="false">
      <c r="A109" s="2" t="s">
        <v>80</v>
      </c>
    </row>
    <row r="110" customFormat="false" ht="37.5" hidden="false" customHeight="false" outlineLevel="0" collapsed="false">
      <c r="A110" s="2" t="s">
        <v>81</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tru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34" width="11.99"/>
    <col collapsed="false" customWidth="true" hidden="false" outlineLevel="0" max="2" min="2" style="34" width="77.41"/>
    <col collapsed="false" customWidth="false" hidden="false" outlineLevel="0" max="1019" min="3" style="34" width="11.52"/>
    <col collapsed="false" customWidth="false" hidden="false" outlineLevel="0" max="1025" min="1020" style="17" width="11.52"/>
  </cols>
  <sheetData>
    <row r="1" customFormat="false" ht="12.8" hidden="false" customHeight="true" outlineLevel="0" collapsed="false">
      <c r="A1" s="35" t="s">
        <v>912</v>
      </c>
      <c r="B1" s="35"/>
    </row>
    <row r="2" customFormat="false" ht="95.4" hidden="false" customHeight="false" outlineLevel="0" collapsed="false">
      <c r="A2" s="36" t="s">
        <v>913</v>
      </c>
      <c r="B2" s="37" t="s">
        <v>914</v>
      </c>
    </row>
    <row r="3" customFormat="false" ht="46.35" hidden="false" customHeight="false" outlineLevel="0" collapsed="false">
      <c r="A3" s="36" t="s">
        <v>915</v>
      </c>
      <c r="B3" s="37" t="s">
        <v>916</v>
      </c>
    </row>
    <row r="4" customFormat="false" ht="67" hidden="false" customHeight="false" outlineLevel="0" collapsed="false">
      <c r="A4" s="36" t="s">
        <v>917</v>
      </c>
      <c r="B4" s="37" t="s">
        <v>918</v>
      </c>
    </row>
    <row r="5" customFormat="false" ht="67" hidden="false" customHeight="false" outlineLevel="0" collapsed="false">
      <c r="A5" s="36" t="s">
        <v>919</v>
      </c>
      <c r="B5" s="37" t="s">
        <v>920</v>
      </c>
    </row>
    <row r="6" customFormat="false" ht="48.3" hidden="false" customHeight="false" outlineLevel="0" collapsed="false">
      <c r="A6" s="36" t="s">
        <v>921</v>
      </c>
      <c r="B6" s="37" t="s">
        <v>922</v>
      </c>
    </row>
    <row r="7" customFormat="false" ht="67" hidden="false" customHeight="false" outlineLevel="0" collapsed="false">
      <c r="A7" s="36" t="s">
        <v>923</v>
      </c>
      <c r="B7" s="37" t="s">
        <v>924</v>
      </c>
    </row>
    <row r="8" customFormat="false" ht="105.05" hidden="false" customHeight="false" outlineLevel="0" collapsed="false">
      <c r="A8" s="36" t="s">
        <v>925</v>
      </c>
      <c r="B8" s="37" t="s">
        <v>926</v>
      </c>
    </row>
    <row r="9" customFormat="false" ht="29.55" hidden="false" customHeight="false" outlineLevel="0" collapsed="false">
      <c r="A9" s="36" t="s">
        <v>927</v>
      </c>
      <c r="B9" s="37" t="s">
        <v>928</v>
      </c>
    </row>
    <row r="10" customFormat="false" ht="38.6" hidden="false" customHeight="false" outlineLevel="0" collapsed="false">
      <c r="A10" s="36" t="s">
        <v>929</v>
      </c>
      <c r="B10" s="37" t="s">
        <v>930</v>
      </c>
    </row>
  </sheetData>
  <mergeCells count="1">
    <mergeCell ref="A1:B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7" activeCellId="0" sqref="B7"/>
    </sheetView>
  </sheetViews>
  <sheetFormatPr defaultRowHeight="12.8" zeroHeight="false" outlineLevelRow="0" outlineLevelCol="0"/>
  <cols>
    <col collapsed="false" customWidth="true" hidden="false" outlineLevel="0" max="1" min="1" style="38" width="9.03"/>
    <col collapsed="false" customWidth="true" hidden="false" outlineLevel="0" max="2" min="2" style="34" width="80.09"/>
    <col collapsed="false" customWidth="false" hidden="false" outlineLevel="0" max="1019" min="3" style="38" width="11.52"/>
    <col collapsed="false" customWidth="false" hidden="false" outlineLevel="0" max="1025" min="1020" style="39" width="11.52"/>
  </cols>
  <sheetData>
    <row r="1" customFormat="false" ht="12.8" hidden="false" customHeight="false" outlineLevel="0" collapsed="false">
      <c r="A1" s="40" t="s">
        <v>30</v>
      </c>
      <c r="B1" s="40"/>
    </row>
    <row r="2" customFormat="false" ht="76.65" hidden="false" customHeight="false" outlineLevel="0" collapsed="false">
      <c r="A2" s="36" t="s">
        <v>931</v>
      </c>
      <c r="B2" s="37" t="s">
        <v>932</v>
      </c>
    </row>
    <row r="3" customFormat="false" ht="133.45" hidden="false" customHeight="false" outlineLevel="0" collapsed="false">
      <c r="A3" s="36" t="s">
        <v>933</v>
      </c>
      <c r="B3" s="37" t="s">
        <v>934</v>
      </c>
    </row>
    <row r="4" customFormat="false" ht="133.45" hidden="false" customHeight="false" outlineLevel="0" collapsed="false">
      <c r="A4" s="36" t="s">
        <v>475</v>
      </c>
      <c r="B4" s="37" t="s">
        <v>935</v>
      </c>
    </row>
    <row r="5" customFormat="false" ht="123.75" hidden="false" customHeight="false" outlineLevel="0" collapsed="false">
      <c r="A5" s="36" t="s">
        <v>936</v>
      </c>
      <c r="B5" s="37" t="s">
        <v>937</v>
      </c>
    </row>
    <row r="6" customFormat="false" ht="48.3" hidden="false" customHeight="false" outlineLevel="0" collapsed="false">
      <c r="A6" s="36" t="s">
        <v>938</v>
      </c>
      <c r="B6" s="37" t="s">
        <v>939</v>
      </c>
    </row>
    <row r="7" customFormat="false" ht="86.35" hidden="false" customHeight="false" outlineLevel="0" collapsed="false">
      <c r="A7" s="36" t="s">
        <v>940</v>
      </c>
      <c r="B7" s="37" t="s">
        <v>941</v>
      </c>
    </row>
    <row r="8" customFormat="false" ht="29.55" hidden="false" customHeight="false" outlineLevel="0" collapsed="false">
      <c r="A8" s="36" t="s">
        <v>942</v>
      </c>
      <c r="B8" s="37" t="s">
        <v>943</v>
      </c>
    </row>
    <row r="9" customFormat="false" ht="67" hidden="false" customHeight="false" outlineLevel="0" collapsed="false">
      <c r="A9" s="36" t="s">
        <v>944</v>
      </c>
      <c r="B9" s="37" t="s">
        <v>945</v>
      </c>
    </row>
    <row r="10" customFormat="false" ht="48.3" hidden="false" customHeight="false" outlineLevel="0" collapsed="false">
      <c r="A10" s="36" t="s">
        <v>946</v>
      </c>
      <c r="B10" s="37" t="s">
        <v>947</v>
      </c>
    </row>
  </sheetData>
  <mergeCells count="1">
    <mergeCell ref="A1:B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8" zeroHeight="false" outlineLevelRow="0" outlineLevelCol="0"/>
  <cols>
    <col collapsed="false" customWidth="false" hidden="false" outlineLevel="0" max="1" min="1" style="41" width="11.52"/>
    <col collapsed="false" customWidth="true" hidden="false" outlineLevel="0" max="2" min="2" style="41" width="78.18"/>
    <col collapsed="false" customWidth="false" hidden="false" outlineLevel="0" max="1025" min="3" style="42" width="11.52"/>
  </cols>
  <sheetData>
    <row r="1" customFormat="false" ht="12.8" hidden="false" customHeight="true" outlineLevel="0" collapsed="false">
      <c r="A1" s="35" t="s">
        <v>948</v>
      </c>
      <c r="B1" s="35"/>
    </row>
    <row r="2" customFormat="false" ht="48.3" hidden="false" customHeight="false" outlineLevel="0" collapsed="false">
      <c r="A2" s="43" t="s">
        <v>949</v>
      </c>
      <c r="B2" s="37" t="s">
        <v>950</v>
      </c>
    </row>
    <row r="3" customFormat="false" ht="114.1" hidden="false" customHeight="false" outlineLevel="0" collapsed="false">
      <c r="A3" s="43" t="s">
        <v>951</v>
      </c>
      <c r="B3" s="37" t="s">
        <v>952</v>
      </c>
    </row>
    <row r="4" customFormat="false" ht="76.65" hidden="false" customHeight="false" outlineLevel="0" collapsed="false">
      <c r="A4" s="43" t="s">
        <v>953</v>
      </c>
      <c r="B4" s="37" t="s">
        <v>954</v>
      </c>
    </row>
    <row r="5" customFormat="false" ht="38.6" hidden="false" customHeight="false" outlineLevel="0" collapsed="false">
      <c r="A5" s="43" t="s">
        <v>955</v>
      </c>
      <c r="B5" s="37" t="s">
        <v>956</v>
      </c>
    </row>
    <row r="6" customFormat="false" ht="48.3" hidden="false" customHeight="false" outlineLevel="0" collapsed="false">
      <c r="A6" s="43" t="s">
        <v>957</v>
      </c>
      <c r="B6" s="37" t="s">
        <v>958</v>
      </c>
    </row>
    <row r="7" customFormat="false" ht="57.95" hidden="false" customHeight="false" outlineLevel="0" collapsed="false">
      <c r="A7" s="43" t="s">
        <v>959</v>
      </c>
      <c r="B7" s="37" t="s">
        <v>960</v>
      </c>
    </row>
    <row r="8" customFormat="false" ht="38.6" hidden="false" customHeight="false" outlineLevel="0" collapsed="false">
      <c r="A8" s="43" t="s">
        <v>961</v>
      </c>
      <c r="B8" s="37" t="s">
        <v>962</v>
      </c>
    </row>
    <row r="9" customFormat="false" ht="27.5" hidden="false" customHeight="false" outlineLevel="0" collapsed="false">
      <c r="A9" s="43" t="s">
        <v>963</v>
      </c>
      <c r="B9" s="37" t="s">
        <v>964</v>
      </c>
    </row>
    <row r="10" customFormat="false" ht="57.95" hidden="false" customHeight="false" outlineLevel="0" collapsed="false">
      <c r="A10" s="43" t="s">
        <v>965</v>
      </c>
      <c r="B10" s="37" t="s">
        <v>966</v>
      </c>
    </row>
    <row r="11" customFormat="false" ht="29.55" hidden="false" customHeight="false" outlineLevel="0" collapsed="false">
      <c r="A11" s="43" t="s">
        <v>967</v>
      </c>
      <c r="B11" s="37" t="s">
        <v>968</v>
      </c>
    </row>
    <row r="12" customFormat="false" ht="55.75" hidden="false" customHeight="false" outlineLevel="0" collapsed="false">
      <c r="A12" s="43" t="s">
        <v>969</v>
      </c>
      <c r="B12" s="37" t="s">
        <v>970</v>
      </c>
    </row>
    <row r="13" customFormat="false" ht="123.75" hidden="false" customHeight="false" outlineLevel="0" collapsed="false">
      <c r="A13" s="43" t="s">
        <v>971</v>
      </c>
      <c r="B13" s="37" t="s">
        <v>972</v>
      </c>
    </row>
    <row r="14" customFormat="false" ht="67" hidden="false" customHeight="false" outlineLevel="0" collapsed="false">
      <c r="A14" s="43" t="s">
        <v>973</v>
      </c>
      <c r="B14" s="37" t="s">
        <v>974</v>
      </c>
    </row>
    <row r="15" customFormat="false" ht="18.1" hidden="false" customHeight="false" outlineLevel="0" collapsed="false">
      <c r="A15" s="43" t="s">
        <v>975</v>
      </c>
      <c r="B15" s="37" t="s">
        <v>976</v>
      </c>
    </row>
    <row r="16" customFormat="false" ht="18.1" hidden="false" customHeight="false" outlineLevel="0" collapsed="false">
      <c r="A16" s="43" t="s">
        <v>977</v>
      </c>
      <c r="B16" s="37" t="s">
        <v>978</v>
      </c>
    </row>
    <row r="17" customFormat="false" ht="57.95" hidden="false" customHeight="false" outlineLevel="0" collapsed="false">
      <c r="A17" s="44" t="s">
        <v>979</v>
      </c>
      <c r="B17" s="41" t="s">
        <v>980</v>
      </c>
    </row>
  </sheetData>
  <mergeCells count="1">
    <mergeCell ref="A1:B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2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3" min="1" style="17" width="28.06"/>
    <col collapsed="false" customWidth="true" hidden="false" outlineLevel="0" max="4" min="4" style="17" width="1.78"/>
    <col collapsed="false" customWidth="false" hidden="false" outlineLevel="0" max="1025" min="5" style="17" width="11.52"/>
  </cols>
  <sheetData>
    <row r="1" customFormat="false" ht="12.75" hidden="false" customHeight="true" outlineLevel="0" collapsed="false">
      <c r="A1" s="35" t="s">
        <v>981</v>
      </c>
      <c r="B1" s="35"/>
      <c r="C1" s="35"/>
    </row>
    <row r="2" customFormat="false" ht="12.75" hidden="false" customHeight="true" outlineLevel="0" collapsed="false">
      <c r="A2" s="35" t="s">
        <v>982</v>
      </c>
      <c r="B2" s="35" t="s">
        <v>983</v>
      </c>
      <c r="C2" s="35" t="s">
        <v>984</v>
      </c>
    </row>
    <row r="3" customFormat="false" ht="114.1" hidden="false" customHeight="false" outlineLevel="0" collapsed="false">
      <c r="A3" s="45" t="s">
        <v>985</v>
      </c>
      <c r="B3" s="46" t="s">
        <v>986</v>
      </c>
      <c r="C3" s="46" t="s">
        <v>987</v>
      </c>
    </row>
    <row r="4" customFormat="false" ht="12.8" hidden="false" customHeight="false" outlineLevel="0" collapsed="false">
      <c r="A4" s="47"/>
      <c r="B4" s="48"/>
      <c r="C4" s="48"/>
    </row>
    <row r="5" customFormat="false" ht="12.8" hidden="false" customHeight="true" outlineLevel="0" collapsed="false">
      <c r="A5" s="49" t="s">
        <v>988</v>
      </c>
      <c r="B5" s="49"/>
      <c r="C5" s="49"/>
    </row>
    <row r="6" customFormat="false" ht="12.8" hidden="false" customHeight="false" outlineLevel="0" collapsed="false">
      <c r="A6" s="35" t="s">
        <v>982</v>
      </c>
      <c r="B6" s="35" t="s">
        <v>983</v>
      </c>
      <c r="C6" s="35" t="s">
        <v>984</v>
      </c>
    </row>
    <row r="7" customFormat="false" ht="38.6" hidden="false" customHeight="false" outlineLevel="0" collapsed="false">
      <c r="A7" s="46" t="s">
        <v>989</v>
      </c>
      <c r="B7" s="46" t="s">
        <v>990</v>
      </c>
      <c r="C7" s="46" t="s">
        <v>991</v>
      </c>
    </row>
    <row r="8" customFormat="false" ht="12.8" hidden="false" customHeight="false" outlineLevel="0" collapsed="false">
      <c r="A8" s="48"/>
      <c r="B8" s="48"/>
      <c r="C8" s="48"/>
    </row>
    <row r="9" customFormat="false" ht="12.75" hidden="false" customHeight="true" outlineLevel="0" collapsed="false">
      <c r="A9" s="50" t="s">
        <v>992</v>
      </c>
      <c r="B9" s="50"/>
      <c r="C9" s="50"/>
    </row>
    <row r="10" customFormat="false" ht="19.85" hidden="false" customHeight="true" outlineLevel="0" collapsed="false">
      <c r="A10" s="51" t="s">
        <v>993</v>
      </c>
      <c r="B10" s="51"/>
      <c r="C10" s="51"/>
    </row>
    <row r="11" customFormat="false" ht="12.75" hidden="false" customHeight="true" outlineLevel="0" collapsed="false">
      <c r="A11" s="34"/>
    </row>
    <row r="12" customFormat="false" ht="12.8" hidden="false" customHeight="true" outlineLevel="0" collapsed="false">
      <c r="A12" s="35" t="s">
        <v>994</v>
      </c>
      <c r="B12" s="35"/>
      <c r="C12" s="35"/>
    </row>
    <row r="13" s="52" customFormat="true" ht="12.8" hidden="false" customHeight="false" outlineLevel="0" collapsed="false">
      <c r="A13" s="35" t="s">
        <v>982</v>
      </c>
      <c r="B13" s="35" t="s">
        <v>995</v>
      </c>
      <c r="C13" s="35" t="s">
        <v>996</v>
      </c>
    </row>
    <row r="14" s="34" customFormat="true" ht="105.05" hidden="false" customHeight="false" outlineLevel="0" collapsed="false">
      <c r="A14" s="53" t="s">
        <v>997</v>
      </c>
      <c r="B14" s="53" t="s">
        <v>998</v>
      </c>
      <c r="C14" s="53" t="s">
        <v>999</v>
      </c>
    </row>
    <row r="15" s="34" customFormat="true" ht="12.75" hidden="false" customHeight="true" outlineLevel="0" collapsed="false"/>
    <row r="16" s="34" customFormat="true" ht="12.8" hidden="false" customHeight="true" outlineLevel="0" collapsed="false">
      <c r="A16" s="35" t="s">
        <v>1000</v>
      </c>
      <c r="B16" s="35"/>
      <c r="C16" s="35"/>
    </row>
    <row r="17" s="34" customFormat="true" ht="12.8" hidden="false" customHeight="false" outlineLevel="0" collapsed="false">
      <c r="A17" s="35"/>
      <c r="B17" s="35" t="s">
        <v>1001</v>
      </c>
      <c r="C17" s="35" t="s">
        <v>488</v>
      </c>
    </row>
    <row r="18" s="34" customFormat="true" ht="95.4" hidden="false" customHeight="false" outlineLevel="0" collapsed="false">
      <c r="A18" s="35" t="s">
        <v>1002</v>
      </c>
      <c r="B18" s="53" t="s">
        <v>1003</v>
      </c>
      <c r="C18" s="53" t="s">
        <v>1004</v>
      </c>
    </row>
    <row r="19" s="34" customFormat="true" ht="105.05" hidden="false" customHeight="false" outlineLevel="0" collapsed="false">
      <c r="A19" s="35" t="s">
        <v>1005</v>
      </c>
      <c r="B19" s="53" t="s">
        <v>1006</v>
      </c>
      <c r="C19" s="54" t="s">
        <v>1007</v>
      </c>
    </row>
    <row r="20" s="34" customFormat="true" ht="12.75" hidden="false" customHeight="true" outlineLevel="0" collapsed="false"/>
    <row r="21" s="34" customFormat="true" ht="12.8" hidden="false" customHeight="true" outlineLevel="0" collapsed="false">
      <c r="A21" s="55" t="s">
        <v>1008</v>
      </c>
      <c r="B21" s="55"/>
      <c r="C21" s="55"/>
    </row>
    <row r="22" s="34" customFormat="true" ht="29.55" hidden="false" customHeight="true" outlineLevel="0" collapsed="false">
      <c r="A22" s="35" t="s">
        <v>1009</v>
      </c>
      <c r="B22" s="56" t="s">
        <v>1010</v>
      </c>
      <c r="C22" s="56"/>
    </row>
    <row r="23" s="34" customFormat="true" ht="48.3" hidden="false" customHeight="true" outlineLevel="0" collapsed="false">
      <c r="A23" s="35" t="s">
        <v>1011</v>
      </c>
      <c r="B23" s="56" t="s">
        <v>1012</v>
      </c>
      <c r="C23" s="56"/>
    </row>
    <row r="24" s="34" customFormat="true" ht="48.3" hidden="false" customHeight="true" outlineLevel="0" collapsed="false">
      <c r="A24" s="35" t="s">
        <v>1005</v>
      </c>
      <c r="B24" s="56" t="s">
        <v>1013</v>
      </c>
      <c r="C24" s="56"/>
    </row>
    <row r="25" s="34" customFormat="true" ht="48.3" hidden="false" customHeight="true" outlineLevel="0" collapsed="false">
      <c r="A25" s="35" t="s">
        <v>1014</v>
      </c>
      <c r="B25" s="56" t="s">
        <v>1015</v>
      </c>
      <c r="C25" s="56"/>
    </row>
  </sheetData>
  <mergeCells count="11">
    <mergeCell ref="A1:C1"/>
    <mergeCell ref="A5:C5"/>
    <mergeCell ref="A9:C9"/>
    <mergeCell ref="A10:C10"/>
    <mergeCell ref="A12:C12"/>
    <mergeCell ref="A16:C16"/>
    <mergeCell ref="A21:C21"/>
    <mergeCell ref="B22:C22"/>
    <mergeCell ref="B23:C23"/>
    <mergeCell ref="B24:C24"/>
    <mergeCell ref="B25:C25"/>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MJ1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F11" activeCellId="0" sqref="F11"/>
    </sheetView>
  </sheetViews>
  <sheetFormatPr defaultRowHeight="12.8" zeroHeight="false" outlineLevelRow="0" outlineLevelCol="0"/>
  <cols>
    <col collapsed="false" customWidth="true" hidden="false" outlineLevel="0" max="1" min="1" style="57" width="15.15"/>
    <col collapsed="false" customWidth="true" hidden="false" outlineLevel="0" max="2" min="2" style="58" width="8.06"/>
    <col collapsed="false" customWidth="true" hidden="false" outlineLevel="0" max="3" min="3" style="34" width="17.71"/>
    <col collapsed="false" customWidth="true" hidden="false" outlineLevel="0" max="4" min="4" style="34" width="16.44"/>
    <col collapsed="false" customWidth="true" hidden="false" outlineLevel="0" max="6" min="5" style="34" width="30.62"/>
    <col collapsed="false" customWidth="false" hidden="false" outlineLevel="0" max="1023" min="7" style="34" width="11.52"/>
    <col collapsed="false" customWidth="false" hidden="false" outlineLevel="0" max="1025" min="1024" style="13" width="11.52"/>
  </cols>
  <sheetData>
    <row r="1" customFormat="false" ht="12.8" hidden="false" customHeight="true" outlineLevel="0" collapsed="false">
      <c r="A1" s="59" t="s">
        <v>1016</v>
      </c>
      <c r="B1" s="59"/>
      <c r="C1" s="59"/>
      <c r="D1" s="59"/>
      <c r="E1" s="59"/>
      <c r="F1" s="59"/>
    </row>
    <row r="2" s="41" customFormat="true" ht="12.8" hidden="false" customHeight="false" outlineLevel="0" collapsed="false">
      <c r="A2" s="60" t="s">
        <v>1017</v>
      </c>
      <c r="B2" s="44" t="s">
        <v>1018</v>
      </c>
      <c r="C2" s="44" t="s">
        <v>11</v>
      </c>
      <c r="D2" s="44" t="s">
        <v>13</v>
      </c>
      <c r="E2" s="44" t="s">
        <v>1019</v>
      </c>
      <c r="F2" s="44" t="s">
        <v>1020</v>
      </c>
      <c r="AMJ2" s="42"/>
    </row>
    <row r="3" customFormat="false" ht="237.3" hidden="false" customHeight="true" outlineLevel="0" collapsed="false">
      <c r="A3" s="58" t="s">
        <v>1021</v>
      </c>
      <c r="B3" s="58" t="s">
        <v>1022</v>
      </c>
      <c r="C3" s="34" t="s">
        <v>1023</v>
      </c>
      <c r="D3" s="34" t="s">
        <v>1024</v>
      </c>
      <c r="E3" s="34" t="s">
        <v>1025</v>
      </c>
      <c r="F3" s="34" t="s">
        <v>1026</v>
      </c>
    </row>
    <row r="4" customFormat="false" ht="189.6" hidden="false" customHeight="false" outlineLevel="0" collapsed="false">
      <c r="A4" s="58"/>
      <c r="B4" s="58" t="s">
        <v>1027</v>
      </c>
      <c r="C4" s="34" t="s">
        <v>1028</v>
      </c>
      <c r="D4" s="41" t="s">
        <v>1029</v>
      </c>
      <c r="E4" s="34" t="s">
        <v>1030</v>
      </c>
      <c r="F4" s="34" t="s">
        <v>1031</v>
      </c>
    </row>
    <row r="5" customFormat="false" ht="161.8" hidden="false" customHeight="false" outlineLevel="0" collapsed="false">
      <c r="A5" s="58"/>
      <c r="B5" s="58" t="s">
        <v>1032</v>
      </c>
      <c r="C5" s="34" t="s">
        <v>1033</v>
      </c>
      <c r="D5" s="34" t="s">
        <v>1034</v>
      </c>
      <c r="E5" s="34" t="s">
        <v>1035</v>
      </c>
      <c r="F5" s="34" t="s">
        <v>1036</v>
      </c>
    </row>
    <row r="6" customFormat="false" ht="312.8" hidden="false" customHeight="true" outlineLevel="0" collapsed="false">
      <c r="A6" s="58" t="s">
        <v>1037</v>
      </c>
      <c r="B6" s="58" t="s">
        <v>1038</v>
      </c>
      <c r="C6" s="34" t="s">
        <v>1039</v>
      </c>
      <c r="D6" s="34" t="s">
        <v>1040</v>
      </c>
      <c r="E6" s="34" t="s">
        <v>1041</v>
      </c>
      <c r="F6" s="34" t="s">
        <v>1042</v>
      </c>
    </row>
    <row r="7" customFormat="false" ht="133.45" hidden="false" customHeight="false" outlineLevel="0" collapsed="false">
      <c r="A7" s="58"/>
      <c r="B7" s="58" t="s">
        <v>1043</v>
      </c>
      <c r="C7" s="34" t="s">
        <v>1044</v>
      </c>
      <c r="D7" s="34" t="s">
        <v>1045</v>
      </c>
      <c r="E7" s="34" t="s">
        <v>1046</v>
      </c>
      <c r="F7" s="34" t="s">
        <v>1047</v>
      </c>
    </row>
    <row r="8" customFormat="false" ht="199.25" hidden="false" customHeight="false" outlineLevel="0" collapsed="false">
      <c r="A8" s="58"/>
      <c r="B8" s="58" t="s">
        <v>1048</v>
      </c>
      <c r="C8" s="34" t="s">
        <v>1049</v>
      </c>
      <c r="D8" s="34" t="s">
        <v>1050</v>
      </c>
      <c r="E8" s="34" t="s">
        <v>1051</v>
      </c>
      <c r="F8" s="34" t="s">
        <v>1052</v>
      </c>
    </row>
    <row r="9" customFormat="false" ht="237.3" hidden="false" customHeight="true" outlineLevel="0" collapsed="false">
      <c r="A9" s="58" t="s">
        <v>1053</v>
      </c>
      <c r="B9" s="58" t="s">
        <v>1054</v>
      </c>
      <c r="C9" s="34" t="s">
        <v>1055</v>
      </c>
      <c r="D9" s="34" t="s">
        <v>1056</v>
      </c>
      <c r="E9" s="34" t="s">
        <v>1057</v>
      </c>
      <c r="F9" s="34" t="s">
        <v>1058</v>
      </c>
    </row>
    <row r="10" customFormat="false" ht="284.4" hidden="false" customHeight="false" outlineLevel="0" collapsed="false">
      <c r="A10" s="58"/>
      <c r="B10" s="58" t="s">
        <v>1059</v>
      </c>
      <c r="C10" s="34" t="s">
        <v>1060</v>
      </c>
      <c r="D10" s="34" t="s">
        <v>1061</v>
      </c>
      <c r="E10" s="34" t="s">
        <v>1062</v>
      </c>
      <c r="F10" s="34" t="s">
        <v>1063</v>
      </c>
    </row>
    <row r="11" customFormat="false" ht="199.25" hidden="false" customHeight="false" outlineLevel="0" collapsed="false">
      <c r="A11" s="58"/>
      <c r="B11" s="58" t="s">
        <v>1064</v>
      </c>
      <c r="C11" s="34" t="s">
        <v>1065</v>
      </c>
      <c r="D11" s="34" t="s">
        <v>1066</v>
      </c>
      <c r="E11" s="34" t="s">
        <v>1067</v>
      </c>
      <c r="F11" s="34" t="s">
        <v>1068</v>
      </c>
    </row>
  </sheetData>
  <mergeCells count="4">
    <mergeCell ref="A1:F1"/>
    <mergeCell ref="A3:A5"/>
    <mergeCell ref="A6:A8"/>
    <mergeCell ref="A9:A1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7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8" activeCellId="0" sqref="B8"/>
    </sheetView>
  </sheetViews>
  <sheetFormatPr defaultRowHeight="12.8" zeroHeight="false" outlineLevelRow="0" outlineLevelCol="0"/>
  <cols>
    <col collapsed="false" customWidth="true" hidden="false" outlineLevel="0" max="1" min="1" style="61" width="17.08"/>
    <col collapsed="false" customWidth="true" hidden="false" outlineLevel="0" max="3" min="2" style="34" width="23.02"/>
    <col collapsed="false" customWidth="false" hidden="false" outlineLevel="0" max="1025" min="4" style="34" width="11.52"/>
  </cols>
  <sheetData>
    <row r="1" customFormat="false" ht="12.8" hidden="false" customHeight="true" outlineLevel="0" collapsed="false">
      <c r="A1" s="50" t="s">
        <v>1069</v>
      </c>
      <c r="B1" s="50"/>
      <c r="C1" s="50"/>
    </row>
    <row r="2" customFormat="false" ht="12.8" hidden="false" customHeight="false" outlineLevel="0" collapsed="false">
      <c r="A2" s="50" t="s">
        <v>695</v>
      </c>
      <c r="B2" s="50" t="s">
        <v>1070</v>
      </c>
      <c r="C2" s="50" t="s">
        <v>1071</v>
      </c>
    </row>
    <row r="3" s="62" customFormat="true" ht="47.6" hidden="false" customHeight="false" outlineLevel="0" collapsed="false">
      <c r="A3" s="61" t="s">
        <v>1072</v>
      </c>
      <c r="B3" s="34" t="s">
        <v>1073</v>
      </c>
    </row>
    <row r="4" customFormat="false" ht="12.8" hidden="false" customHeight="false" outlineLevel="0" collapsed="false">
      <c r="A4" s="61" t="s">
        <v>1074</v>
      </c>
      <c r="B4" s="34" t="s">
        <v>1075</v>
      </c>
    </row>
    <row r="5" customFormat="false" ht="19.8" hidden="false" customHeight="false" outlineLevel="0" collapsed="false">
      <c r="A5" s="61" t="s">
        <v>1076</v>
      </c>
      <c r="B5" s="34" t="s">
        <v>1077</v>
      </c>
    </row>
    <row r="6" customFormat="false" ht="12.8" hidden="false" customHeight="false" outlineLevel="0" collapsed="false">
      <c r="A6" s="61" t="s">
        <v>1078</v>
      </c>
    </row>
    <row r="7" customFormat="false" ht="19.8" hidden="false" customHeight="false" outlineLevel="0" collapsed="false">
      <c r="A7" s="61" t="s">
        <v>1079</v>
      </c>
      <c r="B7" s="34" t="s">
        <v>1080</v>
      </c>
    </row>
    <row r="8" customFormat="false" ht="158.65" hidden="false" customHeight="false" outlineLevel="0" collapsed="false">
      <c r="A8" s="61" t="s">
        <v>1081</v>
      </c>
      <c r="B8" s="34" t="s">
        <v>1082</v>
      </c>
    </row>
    <row r="9" customFormat="false" ht="66.1" hidden="false" customHeight="false" outlineLevel="0" collapsed="false">
      <c r="A9" s="61" t="s">
        <v>1083</v>
      </c>
      <c r="B9" s="34" t="s">
        <v>1084</v>
      </c>
    </row>
    <row r="10" customFormat="false" ht="12.8" hidden="false" customHeight="false" outlineLevel="0" collapsed="false">
      <c r="A10" s="61" t="s">
        <v>1085</v>
      </c>
    </row>
    <row r="11" customFormat="false" ht="12.8" hidden="false" customHeight="false" outlineLevel="0" collapsed="false">
      <c r="A11" s="61" t="s">
        <v>1086</v>
      </c>
    </row>
    <row r="12" customFormat="false" ht="29.05" hidden="false" customHeight="false" outlineLevel="0" collapsed="false">
      <c r="A12" s="61" t="s">
        <v>1087</v>
      </c>
      <c r="B12" s="34" t="s">
        <v>1088</v>
      </c>
    </row>
    <row r="13" customFormat="false" ht="12.8" hidden="false" customHeight="false" outlineLevel="0" collapsed="false">
      <c r="A13" s="61" t="s">
        <v>1089</v>
      </c>
      <c r="B13" s="34" t="s">
        <v>1090</v>
      </c>
    </row>
    <row r="14" customFormat="false" ht="29.05" hidden="false" customHeight="false" outlineLevel="0" collapsed="false">
      <c r="A14" s="61" t="s">
        <v>1091</v>
      </c>
      <c r="B14" s="34" t="s">
        <v>1092</v>
      </c>
    </row>
    <row r="15" customFormat="false" ht="12.8" hidden="false" customHeight="false" outlineLevel="0" collapsed="false">
      <c r="A15" s="61" t="s">
        <v>1093</v>
      </c>
    </row>
    <row r="16" customFormat="false" ht="56.85" hidden="false" customHeight="false" outlineLevel="0" collapsed="false">
      <c r="A16" s="61" t="s">
        <v>1094</v>
      </c>
      <c r="B16" s="34" t="s">
        <v>1095</v>
      </c>
    </row>
    <row r="17" customFormat="false" ht="19.8" hidden="false" customHeight="false" outlineLevel="0" collapsed="false">
      <c r="A17" s="61" t="s">
        <v>1096</v>
      </c>
      <c r="B17" s="34" t="s">
        <v>1097</v>
      </c>
    </row>
    <row r="18" customFormat="false" ht="12.8" hidden="false" customHeight="false" outlineLevel="0" collapsed="false">
      <c r="A18" s="61" t="s">
        <v>1098</v>
      </c>
    </row>
    <row r="19" customFormat="false" ht="29.05" hidden="false" customHeight="false" outlineLevel="0" collapsed="false">
      <c r="A19" s="61" t="s">
        <v>1099</v>
      </c>
      <c r="B19" s="34" t="s">
        <v>1100</v>
      </c>
    </row>
    <row r="20" customFormat="false" ht="19.8" hidden="false" customHeight="false" outlineLevel="0" collapsed="false">
      <c r="A20" s="61" t="s">
        <v>1101</v>
      </c>
      <c r="B20" s="34" t="s">
        <v>1102</v>
      </c>
    </row>
    <row r="21" customFormat="false" ht="12.8" hidden="false" customHeight="false" outlineLevel="0" collapsed="false">
      <c r="A21" s="61" t="s">
        <v>1103</v>
      </c>
    </row>
    <row r="22" customFormat="false" ht="19.8" hidden="false" customHeight="false" outlineLevel="0" collapsed="false">
      <c r="A22" s="61" t="s">
        <v>1104</v>
      </c>
      <c r="B22" s="34" t="s">
        <v>1105</v>
      </c>
    </row>
    <row r="23" customFormat="false" ht="56.85" hidden="false" customHeight="false" outlineLevel="0" collapsed="false">
      <c r="A23" s="61" t="s">
        <v>1106</v>
      </c>
      <c r="B23" s="34" t="s">
        <v>1107</v>
      </c>
    </row>
    <row r="24" customFormat="false" ht="29.05" hidden="false" customHeight="false" outlineLevel="0" collapsed="false">
      <c r="A24" s="61" t="s">
        <v>1108</v>
      </c>
      <c r="B24" s="34" t="s">
        <v>1109</v>
      </c>
    </row>
    <row r="25" customFormat="false" ht="19.8" hidden="false" customHeight="false" outlineLevel="0" collapsed="false">
      <c r="A25" s="61" t="s">
        <v>1110</v>
      </c>
      <c r="B25" s="34" t="s">
        <v>1111</v>
      </c>
    </row>
    <row r="26" customFormat="false" ht="19.8" hidden="false" customHeight="false" outlineLevel="0" collapsed="false">
      <c r="A26" s="61" t="s">
        <v>1112</v>
      </c>
      <c r="B26" s="34" t="s">
        <v>1113</v>
      </c>
    </row>
    <row r="27" customFormat="false" ht="38.3" hidden="false" customHeight="false" outlineLevel="0" collapsed="false">
      <c r="A27" s="61" t="s">
        <v>1114</v>
      </c>
      <c r="B27" s="34" t="s">
        <v>1115</v>
      </c>
    </row>
    <row r="28" customFormat="false" ht="19.8" hidden="false" customHeight="false" outlineLevel="0" collapsed="false">
      <c r="A28" s="61" t="s">
        <v>1116</v>
      </c>
      <c r="B28" s="34" t="s">
        <v>1117</v>
      </c>
    </row>
    <row r="29" customFormat="false" ht="19.8" hidden="false" customHeight="false" outlineLevel="0" collapsed="false">
      <c r="A29" s="61" t="s">
        <v>1118</v>
      </c>
      <c r="B29" s="34" t="s">
        <v>1119</v>
      </c>
    </row>
    <row r="30" customFormat="false" ht="38.3" hidden="false" customHeight="false" outlineLevel="0" collapsed="false">
      <c r="A30" s="61" t="s">
        <v>1120</v>
      </c>
      <c r="B30" s="34" t="s">
        <v>1121</v>
      </c>
    </row>
    <row r="31" customFormat="false" ht="38.3" hidden="false" customHeight="false" outlineLevel="0" collapsed="false">
      <c r="A31" s="61" t="s">
        <v>1122</v>
      </c>
      <c r="B31" s="34" t="s">
        <v>1123</v>
      </c>
    </row>
    <row r="32" customFormat="false" ht="29.05" hidden="false" customHeight="false" outlineLevel="0" collapsed="false">
      <c r="A32" s="61" t="s">
        <v>1124</v>
      </c>
      <c r="B32" s="34" t="s">
        <v>1125</v>
      </c>
    </row>
    <row r="33" customFormat="false" ht="12.8" hidden="false" customHeight="false" outlineLevel="0" collapsed="false">
      <c r="A33" s="61" t="s">
        <v>1126</v>
      </c>
    </row>
    <row r="34" customFormat="false" ht="12.8" hidden="false" customHeight="false" outlineLevel="0" collapsed="false">
      <c r="A34" s="61" t="s">
        <v>1127</v>
      </c>
    </row>
    <row r="35" customFormat="false" ht="130.9" hidden="false" customHeight="false" outlineLevel="0" collapsed="false">
      <c r="A35" s="61" t="s">
        <v>1128</v>
      </c>
      <c r="B35" s="34" t="s">
        <v>1129</v>
      </c>
    </row>
    <row r="36" customFormat="false" ht="12.8" hidden="false" customHeight="false" outlineLevel="0" collapsed="false">
      <c r="A36" s="61" t="s">
        <v>1130</v>
      </c>
      <c r="B36" s="34" t="s">
        <v>1131</v>
      </c>
    </row>
    <row r="37" customFormat="false" ht="12.8" hidden="false" customHeight="false" outlineLevel="0" collapsed="false">
      <c r="A37" s="61" t="s">
        <v>1132</v>
      </c>
      <c r="B37" s="34" t="s">
        <v>1133</v>
      </c>
    </row>
    <row r="38" customFormat="false" ht="12.8" hidden="false" customHeight="false" outlineLevel="0" collapsed="false">
      <c r="A38" s="61" t="s">
        <v>1134</v>
      </c>
      <c r="B38" s="34" t="s">
        <v>1135</v>
      </c>
    </row>
    <row r="39" customFormat="false" ht="12.8" hidden="false" customHeight="false" outlineLevel="0" collapsed="false">
      <c r="A39" s="61" t="s">
        <v>1136</v>
      </c>
    </row>
    <row r="40" customFormat="false" ht="19.8" hidden="false" customHeight="false" outlineLevel="0" collapsed="false">
      <c r="A40" s="61" t="s">
        <v>1137</v>
      </c>
      <c r="B40" s="34" t="s">
        <v>1138</v>
      </c>
    </row>
    <row r="41" customFormat="false" ht="47.6" hidden="false" customHeight="false" outlineLevel="0" collapsed="false">
      <c r="A41" s="61" t="s">
        <v>1139</v>
      </c>
      <c r="B41" s="34" t="s">
        <v>1140</v>
      </c>
    </row>
    <row r="42" customFormat="false" ht="29.05" hidden="false" customHeight="false" outlineLevel="0" collapsed="false">
      <c r="A42" s="61" t="s">
        <v>1141</v>
      </c>
      <c r="B42" s="34" t="s">
        <v>1142</v>
      </c>
    </row>
    <row r="43" customFormat="false" ht="38.3" hidden="false" customHeight="false" outlineLevel="0" collapsed="false">
      <c r="A43" s="61" t="s">
        <v>1143</v>
      </c>
      <c r="B43" s="34" t="s">
        <v>1144</v>
      </c>
    </row>
    <row r="44" customFormat="false" ht="66.1" hidden="false" customHeight="false" outlineLevel="0" collapsed="false">
      <c r="A44" s="61" t="s">
        <v>1145</v>
      </c>
      <c r="B44" s="34" t="s">
        <v>1146</v>
      </c>
    </row>
    <row r="45" customFormat="false" ht="84.6" hidden="false" customHeight="false" outlineLevel="0" collapsed="false">
      <c r="A45" s="61" t="s">
        <v>1147</v>
      </c>
      <c r="B45" s="34" t="s">
        <v>1148</v>
      </c>
    </row>
    <row r="46" customFormat="false" ht="29.05" hidden="false" customHeight="false" outlineLevel="0" collapsed="false">
      <c r="A46" s="61" t="s">
        <v>1149</v>
      </c>
      <c r="B46" s="34" t="s">
        <v>1150</v>
      </c>
    </row>
    <row r="47" customFormat="false" ht="12.8" hidden="false" customHeight="false" outlineLevel="0" collapsed="false">
      <c r="A47" s="61" t="s">
        <v>1151</v>
      </c>
    </row>
    <row r="48" customFormat="false" ht="47.6" hidden="false" customHeight="false" outlineLevel="0" collapsed="false">
      <c r="A48" s="61" t="s">
        <v>1152</v>
      </c>
      <c r="B48" s="34" t="s">
        <v>1153</v>
      </c>
    </row>
    <row r="49" customFormat="false" ht="47.6" hidden="false" customHeight="false" outlineLevel="0" collapsed="false">
      <c r="A49" s="61" t="s">
        <v>1154</v>
      </c>
      <c r="B49" s="34" t="s">
        <v>1155</v>
      </c>
    </row>
    <row r="50" customFormat="false" ht="47.6" hidden="false" customHeight="false" outlineLevel="0" collapsed="false">
      <c r="A50" s="61" t="s">
        <v>1156</v>
      </c>
      <c r="B50" s="34" t="s">
        <v>1157</v>
      </c>
    </row>
    <row r="51" customFormat="false" ht="84.6" hidden="false" customHeight="false" outlineLevel="0" collapsed="false">
      <c r="A51" s="61" t="s">
        <v>1158</v>
      </c>
      <c r="B51" s="34" t="s">
        <v>1159</v>
      </c>
    </row>
    <row r="52" customFormat="false" ht="12.8" hidden="false" customHeight="false" outlineLevel="0" collapsed="false">
      <c r="A52" s="61" t="s">
        <v>1160</v>
      </c>
    </row>
    <row r="53" customFormat="false" ht="19.8" hidden="false" customHeight="false" outlineLevel="0" collapsed="false">
      <c r="A53" s="61" t="s">
        <v>1161</v>
      </c>
      <c r="B53" s="34" t="s">
        <v>1162</v>
      </c>
    </row>
    <row r="54" customFormat="false" ht="29.05" hidden="false" customHeight="false" outlineLevel="0" collapsed="false">
      <c r="A54" s="61" t="s">
        <v>1163</v>
      </c>
      <c r="B54" s="34" t="s">
        <v>1164</v>
      </c>
    </row>
    <row r="55" customFormat="false" ht="29.05" hidden="false" customHeight="false" outlineLevel="0" collapsed="false">
      <c r="A55" s="61" t="s">
        <v>1165</v>
      </c>
      <c r="B55" s="34" t="s">
        <v>1166</v>
      </c>
    </row>
    <row r="56" customFormat="false" ht="19.8" hidden="false" customHeight="false" outlineLevel="0" collapsed="false">
      <c r="A56" s="61" t="s">
        <v>1167</v>
      </c>
      <c r="B56" s="34" t="s">
        <v>1168</v>
      </c>
    </row>
    <row r="57" customFormat="false" ht="12.8" hidden="false" customHeight="false" outlineLevel="0" collapsed="false">
      <c r="A57" s="61" t="s">
        <v>1169</v>
      </c>
    </row>
    <row r="58" customFormat="false" ht="12.8" hidden="false" customHeight="false" outlineLevel="0" collapsed="false">
      <c r="A58" s="61" t="s">
        <v>1170</v>
      </c>
    </row>
    <row r="59" customFormat="false" ht="12.8" hidden="false" customHeight="false" outlineLevel="0" collapsed="false">
      <c r="A59" s="61" t="s">
        <v>1171</v>
      </c>
    </row>
    <row r="60" customFormat="false" ht="112.35" hidden="false" customHeight="false" outlineLevel="0" collapsed="false">
      <c r="A60" s="61" t="s">
        <v>1172</v>
      </c>
      <c r="B60" s="34" t="s">
        <v>1173</v>
      </c>
    </row>
    <row r="61" customFormat="false" ht="19.8" hidden="false" customHeight="false" outlineLevel="0" collapsed="false">
      <c r="A61" s="61" t="s">
        <v>1174</v>
      </c>
      <c r="B61" s="34" t="s">
        <v>1175</v>
      </c>
    </row>
    <row r="62" customFormat="false" ht="29.05" hidden="false" customHeight="false" outlineLevel="0" collapsed="false">
      <c r="A62" s="61" t="s">
        <v>1176</v>
      </c>
      <c r="B62" s="34" t="s">
        <v>1177</v>
      </c>
    </row>
    <row r="63" customFormat="false" ht="29.05" hidden="false" customHeight="false" outlineLevel="0" collapsed="false">
      <c r="A63" s="58" t="s">
        <v>1178</v>
      </c>
      <c r="B63" s="62" t="s">
        <v>1179</v>
      </c>
    </row>
    <row r="64" customFormat="false" ht="19.8" hidden="false" customHeight="false" outlineLevel="0" collapsed="false">
      <c r="A64" s="61" t="s">
        <v>1180</v>
      </c>
      <c r="B64" s="34" t="s">
        <v>1181</v>
      </c>
    </row>
    <row r="65" customFormat="false" ht="19.8" hidden="false" customHeight="false" outlineLevel="0" collapsed="false">
      <c r="A65" s="61" t="s">
        <v>1182</v>
      </c>
      <c r="B65" s="34" t="s">
        <v>1183</v>
      </c>
    </row>
    <row r="66" customFormat="false" ht="12.8" hidden="false" customHeight="false" outlineLevel="0" collapsed="false">
      <c r="A66" s="61" t="s">
        <v>1184</v>
      </c>
    </row>
    <row r="67" customFormat="false" ht="84.6" hidden="false" customHeight="false" outlineLevel="0" collapsed="false">
      <c r="A67" s="61" t="s">
        <v>1185</v>
      </c>
      <c r="B67" s="34" t="s">
        <v>1186</v>
      </c>
    </row>
    <row r="68" customFormat="false" ht="29.05" hidden="false" customHeight="false" outlineLevel="0" collapsed="false">
      <c r="A68" s="61" t="s">
        <v>1187</v>
      </c>
      <c r="B68" s="34" t="s">
        <v>1188</v>
      </c>
    </row>
    <row r="69" customFormat="false" ht="47.6" hidden="false" customHeight="false" outlineLevel="0" collapsed="false">
      <c r="A69" s="61" t="s">
        <v>1189</v>
      </c>
      <c r="B69" s="34" t="s">
        <v>1190</v>
      </c>
    </row>
    <row r="70" customFormat="false" ht="29.05" hidden="false" customHeight="false" outlineLevel="0" collapsed="false">
      <c r="A70" s="61" t="s">
        <v>1191</v>
      </c>
      <c r="B70" s="34" t="s">
        <v>1192</v>
      </c>
    </row>
    <row r="71" customFormat="false" ht="12.8" hidden="false" customHeight="false" outlineLevel="0" collapsed="false">
      <c r="A71" s="61" t="s">
        <v>1193</v>
      </c>
      <c r="B71" s="34" t="s">
        <v>1194</v>
      </c>
    </row>
  </sheetData>
  <mergeCells count="1">
    <mergeCell ref="A1:C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O239"/>
  <sheetViews>
    <sheetView showFormulas="false" showGridLines="true" showRowColHeaders="true" showZeros="true" rightToLeft="false" tabSelected="false" showOutlineSymbols="true" defaultGridColor="true" view="normal" topLeftCell="A157" colorId="64" zoomScale="100" zoomScaleNormal="100" zoomScalePageLayoutView="100" workbookViewId="0">
      <selection pane="topLeft" activeCell="A234" activeCellId="0" sqref="A234"/>
    </sheetView>
  </sheetViews>
  <sheetFormatPr defaultRowHeight="12.8" zeroHeight="false" outlineLevelRow="0" outlineLevelCol="0"/>
  <cols>
    <col collapsed="false" customWidth="true" hidden="false" outlineLevel="0" max="1" min="1" style="63" width="14.01"/>
    <col collapsed="false" customWidth="false" hidden="false" outlineLevel="0" max="1025" min="2" style="64" width="11.52"/>
  </cols>
  <sheetData>
    <row r="1" s="63" customFormat="true" ht="29.05" hidden="false" customHeight="false" outlineLevel="0" collapsed="false">
      <c r="A1" s="63" t="s">
        <v>1195</v>
      </c>
      <c r="K1" s="63" t="n">
        <v>4</v>
      </c>
      <c r="L1" s="63" t="n">
        <v>5</v>
      </c>
      <c r="M1" s="63" t="n">
        <v>6</v>
      </c>
      <c r="N1" s="63" t="n">
        <v>7</v>
      </c>
      <c r="O1" s="63" t="n">
        <v>8</v>
      </c>
    </row>
    <row r="2" customFormat="false" ht="56.85" hidden="false" customHeight="true" outlineLevel="0" collapsed="false">
      <c r="A2" s="63" t="s">
        <v>1196</v>
      </c>
      <c r="B2" s="65" t="s">
        <v>1197</v>
      </c>
      <c r="C2" s="65"/>
      <c r="D2" s="65"/>
      <c r="E2" s="65"/>
      <c r="F2" s="65"/>
      <c r="G2" s="65"/>
      <c r="H2" s="65"/>
      <c r="I2" s="65"/>
      <c r="J2" s="66" t="s">
        <v>425</v>
      </c>
      <c r="K2" s="64" t="n">
        <v>0</v>
      </c>
      <c r="L2" s="64" t="n">
        <v>1</v>
      </c>
      <c r="M2" s="64" t="n">
        <v>2</v>
      </c>
      <c r="N2" s="64" t="n">
        <v>4</v>
      </c>
      <c r="O2" s="64" t="n">
        <v>0</v>
      </c>
    </row>
    <row r="3" customFormat="false" ht="56.85" hidden="false" customHeight="true" outlineLevel="0" collapsed="false">
      <c r="A3" s="63" t="s">
        <v>1198</v>
      </c>
      <c r="B3" s="65" t="s">
        <v>1199</v>
      </c>
      <c r="C3" s="65"/>
      <c r="D3" s="65"/>
      <c r="E3" s="65"/>
      <c r="F3" s="65"/>
      <c r="G3" s="65"/>
      <c r="H3" s="65"/>
      <c r="I3" s="65"/>
      <c r="J3" s="66" t="s">
        <v>423</v>
      </c>
      <c r="K3" s="64" t="n">
        <v>0</v>
      </c>
      <c r="L3" s="64" t="n">
        <v>2</v>
      </c>
      <c r="M3" s="64" t="n">
        <v>1</v>
      </c>
      <c r="N3" s="64" t="n">
        <v>3</v>
      </c>
      <c r="O3" s="64" t="n">
        <v>0</v>
      </c>
    </row>
    <row r="4" customFormat="false" ht="56.85" hidden="false" customHeight="true" outlineLevel="0" collapsed="false">
      <c r="A4" s="63" t="s">
        <v>1200</v>
      </c>
      <c r="B4" s="65" t="s">
        <v>1201</v>
      </c>
      <c r="C4" s="65"/>
      <c r="D4" s="65"/>
      <c r="E4" s="65"/>
      <c r="F4" s="65"/>
      <c r="G4" s="65"/>
      <c r="H4" s="65"/>
      <c r="I4" s="65"/>
      <c r="J4" s="66" t="s">
        <v>427</v>
      </c>
      <c r="K4" s="64" t="n">
        <v>0</v>
      </c>
      <c r="L4" s="64" t="n">
        <v>0</v>
      </c>
      <c r="M4" s="64" t="n">
        <v>5</v>
      </c>
      <c r="N4" s="64" t="n">
        <v>1</v>
      </c>
      <c r="O4" s="64" t="n">
        <v>1</v>
      </c>
    </row>
    <row r="5" customFormat="false" ht="56.85" hidden="false" customHeight="true" outlineLevel="0" collapsed="false">
      <c r="A5" s="63" t="s">
        <v>1202</v>
      </c>
      <c r="B5" s="65" t="s">
        <v>1203</v>
      </c>
      <c r="C5" s="65"/>
      <c r="D5" s="65"/>
      <c r="E5" s="65"/>
      <c r="F5" s="65"/>
      <c r="G5" s="65"/>
      <c r="H5" s="65"/>
      <c r="I5" s="65"/>
      <c r="J5" s="66" t="s">
        <v>429</v>
      </c>
      <c r="K5" s="64" t="n">
        <v>1</v>
      </c>
      <c r="L5" s="64" t="n">
        <v>1</v>
      </c>
      <c r="M5" s="64" t="n">
        <v>2</v>
      </c>
      <c r="N5" s="64" t="n">
        <v>2</v>
      </c>
      <c r="O5" s="64" t="n">
        <v>0</v>
      </c>
    </row>
    <row r="6" customFormat="false" ht="56.85" hidden="false" customHeight="true" outlineLevel="0" collapsed="false">
      <c r="A6" s="63" t="s">
        <v>1204</v>
      </c>
      <c r="B6" s="65" t="s">
        <v>1205</v>
      </c>
      <c r="C6" s="65"/>
      <c r="D6" s="65"/>
      <c r="E6" s="65"/>
      <c r="F6" s="65"/>
      <c r="G6" s="65"/>
      <c r="H6" s="65"/>
      <c r="I6" s="65"/>
      <c r="J6" s="66" t="s">
        <v>433</v>
      </c>
      <c r="K6" s="64" t="n">
        <v>0</v>
      </c>
      <c r="L6" s="64" t="n">
        <v>1</v>
      </c>
      <c r="M6" s="64" t="n">
        <v>5</v>
      </c>
      <c r="N6" s="64" t="n">
        <v>1</v>
      </c>
      <c r="O6" s="64" t="n">
        <v>0</v>
      </c>
    </row>
    <row r="7" customFormat="false" ht="47.6" hidden="false" customHeight="true" outlineLevel="0" collapsed="false">
      <c r="A7" s="63" t="s">
        <v>1206</v>
      </c>
      <c r="B7" s="65" t="s">
        <v>1207</v>
      </c>
      <c r="C7" s="65"/>
      <c r="D7" s="65"/>
      <c r="E7" s="65"/>
      <c r="F7" s="65"/>
      <c r="G7" s="65"/>
      <c r="H7" s="65"/>
      <c r="I7" s="65"/>
      <c r="J7" s="66" t="s">
        <v>431</v>
      </c>
      <c r="K7" s="64" t="n">
        <v>0</v>
      </c>
      <c r="L7" s="64" t="n">
        <v>1</v>
      </c>
      <c r="M7" s="64" t="n">
        <v>4</v>
      </c>
      <c r="N7" s="64" t="n">
        <v>1</v>
      </c>
      <c r="O7" s="64" t="n">
        <v>0</v>
      </c>
    </row>
    <row r="8" customFormat="false" ht="56.85" hidden="false" customHeight="true" outlineLevel="0" collapsed="false">
      <c r="A8" s="63" t="s">
        <v>1208</v>
      </c>
      <c r="B8" s="65" t="s">
        <v>1209</v>
      </c>
      <c r="C8" s="65"/>
      <c r="D8" s="65"/>
      <c r="E8" s="65"/>
      <c r="F8" s="65"/>
      <c r="G8" s="65"/>
      <c r="H8" s="65"/>
      <c r="I8" s="65"/>
      <c r="J8" s="63"/>
      <c r="K8" s="64" t="n">
        <f aca="false">SUM(K2:K7)</f>
        <v>1</v>
      </c>
      <c r="L8" s="64" t="n">
        <f aca="false">SUM(L2:L7)</f>
        <v>6</v>
      </c>
      <c r="M8" s="64" t="n">
        <f aca="false">SUM(M2:M7)</f>
        <v>19</v>
      </c>
      <c r="N8" s="64" t="n">
        <f aca="false">SUM(N2:N7)</f>
        <v>12</v>
      </c>
      <c r="O8" s="64" t="n">
        <f aca="false">SUM(O2:O7)</f>
        <v>1</v>
      </c>
    </row>
    <row r="9" customFormat="false" ht="38.3" hidden="false" customHeight="true" outlineLevel="0" collapsed="false">
      <c r="A9" s="63" t="s">
        <v>1210</v>
      </c>
      <c r="B9" s="65" t="s">
        <v>1211</v>
      </c>
      <c r="C9" s="65"/>
      <c r="D9" s="65"/>
      <c r="E9" s="65"/>
      <c r="F9" s="65"/>
      <c r="G9" s="65"/>
      <c r="H9" s="65"/>
      <c r="I9" s="65"/>
      <c r="J9" s="63"/>
    </row>
    <row r="10" customFormat="false" ht="56.85" hidden="false" customHeight="true" outlineLevel="0" collapsed="false">
      <c r="A10" s="63" t="s">
        <v>1212</v>
      </c>
      <c r="B10" s="65" t="s">
        <v>1213</v>
      </c>
      <c r="C10" s="65"/>
      <c r="D10" s="65"/>
      <c r="E10" s="65"/>
      <c r="F10" s="65"/>
      <c r="G10" s="65"/>
      <c r="H10" s="65"/>
      <c r="I10" s="65"/>
      <c r="J10" s="63"/>
    </row>
    <row r="11" customFormat="false" ht="12.8" hidden="false" customHeight="false" outlineLevel="0" collapsed="false">
      <c r="B11" s="63"/>
      <c r="C11" s="63"/>
      <c r="D11" s="63"/>
      <c r="E11" s="63"/>
      <c r="F11" s="63"/>
      <c r="G11" s="63"/>
      <c r="H11" s="63"/>
      <c r="I11" s="63"/>
      <c r="J11" s="63"/>
    </row>
    <row r="12" customFormat="false" ht="29.05" hidden="false" customHeight="false" outlineLevel="0" collapsed="false">
      <c r="A12" s="63" t="s">
        <v>1214</v>
      </c>
      <c r="B12" s="63" t="s">
        <v>1215</v>
      </c>
      <c r="C12" s="63"/>
      <c r="D12" s="63"/>
      <c r="E12" s="63"/>
      <c r="F12" s="63"/>
      <c r="G12" s="63"/>
      <c r="H12" s="63"/>
      <c r="I12" s="63"/>
      <c r="J12" s="63"/>
    </row>
    <row r="13" customFormat="false" ht="12.8" hidden="false" customHeight="true" outlineLevel="0" collapsed="false">
      <c r="A13" s="63" t="s">
        <v>1196</v>
      </c>
      <c r="B13" s="63"/>
      <c r="C13" s="63"/>
      <c r="D13" s="63"/>
      <c r="E13" s="63"/>
      <c r="F13" s="63"/>
      <c r="G13" s="63"/>
      <c r="H13" s="63"/>
      <c r="I13" s="63"/>
      <c r="J13" s="63"/>
    </row>
    <row r="14" customFormat="false" ht="19.8" hidden="false" customHeight="true" outlineLevel="0" collapsed="false">
      <c r="A14" s="63" t="s">
        <v>1216</v>
      </c>
      <c r="B14" s="63" t="n">
        <v>1</v>
      </c>
      <c r="C14" s="65" t="s">
        <v>1217</v>
      </c>
      <c r="D14" s="65"/>
      <c r="E14" s="65"/>
      <c r="F14" s="65"/>
      <c r="G14" s="63"/>
      <c r="H14" s="63"/>
      <c r="I14" s="63"/>
      <c r="J14" s="63"/>
    </row>
    <row r="15" customFormat="false" ht="29.05" hidden="false" customHeight="true" outlineLevel="0" collapsed="false">
      <c r="A15" s="63" t="s">
        <v>1218</v>
      </c>
      <c r="B15" s="63" t="n">
        <v>2</v>
      </c>
      <c r="C15" s="65" t="s">
        <v>1219</v>
      </c>
      <c r="D15" s="65"/>
      <c r="E15" s="65"/>
      <c r="F15" s="65"/>
      <c r="G15" s="63"/>
      <c r="H15" s="63"/>
      <c r="I15" s="63"/>
      <c r="J15" s="63"/>
    </row>
    <row r="16" customFormat="false" ht="19.8" hidden="false" customHeight="true" outlineLevel="0" collapsed="false">
      <c r="A16" s="63" t="s">
        <v>1220</v>
      </c>
      <c r="B16" s="63" t="n">
        <v>0</v>
      </c>
      <c r="C16" s="65" t="s">
        <v>1221</v>
      </c>
      <c r="D16" s="65"/>
      <c r="E16" s="65"/>
      <c r="F16" s="65"/>
      <c r="G16" s="63"/>
      <c r="H16" s="63"/>
      <c r="I16" s="63"/>
      <c r="J16" s="63"/>
    </row>
    <row r="17" customFormat="false" ht="12.8" hidden="false" customHeight="true" outlineLevel="0" collapsed="false">
      <c r="A17" s="63" t="s">
        <v>1222</v>
      </c>
      <c r="B17" s="63"/>
      <c r="C17" s="63"/>
      <c r="D17" s="63"/>
      <c r="E17" s="63"/>
      <c r="F17" s="63"/>
      <c r="G17" s="63"/>
      <c r="H17" s="63"/>
      <c r="I17" s="63"/>
      <c r="J17" s="63"/>
    </row>
    <row r="18" customFormat="false" ht="19.8" hidden="false" customHeight="true" outlineLevel="0" collapsed="false">
      <c r="A18" s="63" t="s">
        <v>1223</v>
      </c>
      <c r="B18" s="63" t="n">
        <v>0</v>
      </c>
      <c r="C18" s="65" t="s">
        <v>1224</v>
      </c>
      <c r="D18" s="65"/>
      <c r="E18" s="65"/>
      <c r="F18" s="65"/>
      <c r="G18" s="63"/>
      <c r="H18" s="63"/>
      <c r="I18" s="63"/>
      <c r="J18" s="63"/>
    </row>
    <row r="19" customFormat="false" ht="19.8" hidden="false" customHeight="true" outlineLevel="0" collapsed="false">
      <c r="A19" s="63" t="s">
        <v>1225</v>
      </c>
      <c r="B19" s="63" t="n">
        <v>1</v>
      </c>
      <c r="C19" s="65" t="s">
        <v>1226</v>
      </c>
      <c r="D19" s="65"/>
      <c r="E19" s="65"/>
      <c r="F19" s="65"/>
      <c r="G19" s="63"/>
      <c r="H19" s="63"/>
      <c r="I19" s="63"/>
      <c r="J19" s="63"/>
    </row>
    <row r="20" customFormat="false" ht="19.8" hidden="false" customHeight="true" outlineLevel="0" collapsed="false">
      <c r="A20" s="63" t="s">
        <v>1227</v>
      </c>
      <c r="B20" s="63" t="n">
        <v>3</v>
      </c>
      <c r="C20" s="65" t="s">
        <v>1228</v>
      </c>
      <c r="D20" s="65"/>
      <c r="E20" s="65"/>
      <c r="F20" s="65"/>
      <c r="G20" s="63"/>
      <c r="H20" s="63"/>
      <c r="I20" s="63"/>
      <c r="J20" s="63"/>
    </row>
    <row r="21" customFormat="false" ht="12.8" hidden="false" customHeight="true" outlineLevel="0" collapsed="false">
      <c r="A21" s="63" t="s">
        <v>1229</v>
      </c>
      <c r="B21" s="63"/>
      <c r="C21" s="63" t="s">
        <v>1230</v>
      </c>
      <c r="D21" s="63"/>
      <c r="E21" s="63"/>
      <c r="F21" s="63"/>
      <c r="G21" s="63"/>
      <c r="H21" s="63"/>
      <c r="I21" s="63"/>
      <c r="J21" s="63"/>
    </row>
    <row r="22" customFormat="false" ht="19.8" hidden="false" customHeight="true" outlineLevel="0" collapsed="false">
      <c r="A22" s="63" t="s">
        <v>1231</v>
      </c>
      <c r="B22" s="63" t="n">
        <v>0</v>
      </c>
      <c r="C22" s="65" t="s">
        <v>1232</v>
      </c>
      <c r="D22" s="65"/>
      <c r="E22" s="65"/>
      <c r="F22" s="65"/>
      <c r="G22" s="63"/>
      <c r="H22" s="63"/>
      <c r="I22" s="63"/>
      <c r="J22" s="63"/>
    </row>
    <row r="23" customFormat="false" ht="19.8" hidden="false" customHeight="true" outlineLevel="0" collapsed="false">
      <c r="A23" s="63" t="s">
        <v>1233</v>
      </c>
      <c r="B23" s="63" t="n">
        <v>2</v>
      </c>
      <c r="C23" s="65" t="s">
        <v>1234</v>
      </c>
      <c r="D23" s="65"/>
      <c r="E23" s="65"/>
      <c r="F23" s="65"/>
      <c r="G23" s="63"/>
      <c r="H23" s="63"/>
      <c r="I23" s="63"/>
      <c r="J23" s="63"/>
    </row>
    <row r="24" customFormat="false" ht="12.8" hidden="false" customHeight="true" outlineLevel="0" collapsed="false">
      <c r="A24" s="63" t="s">
        <v>1202</v>
      </c>
      <c r="B24" s="63"/>
      <c r="C24" s="63"/>
      <c r="D24" s="63"/>
      <c r="E24" s="63"/>
      <c r="F24" s="63"/>
      <c r="G24" s="63"/>
      <c r="H24" s="63"/>
      <c r="I24" s="63"/>
      <c r="J24" s="63"/>
    </row>
    <row r="25" customFormat="false" ht="19.8" hidden="false" customHeight="true" outlineLevel="0" collapsed="false">
      <c r="A25" s="63" t="s">
        <v>1235</v>
      </c>
      <c r="B25" s="63" t="n">
        <v>0</v>
      </c>
      <c r="C25" s="65" t="s">
        <v>1236</v>
      </c>
      <c r="D25" s="65"/>
      <c r="E25" s="65"/>
      <c r="F25" s="65"/>
      <c r="G25" s="63"/>
      <c r="H25" s="63"/>
      <c r="I25" s="63"/>
      <c r="J25" s="63"/>
    </row>
    <row r="26" customFormat="false" ht="18.8" hidden="false" customHeight="true" outlineLevel="0" collapsed="false">
      <c r="A26" s="63" t="s">
        <v>1237</v>
      </c>
      <c r="B26" s="63" t="n">
        <v>1</v>
      </c>
      <c r="C26" s="65" t="s">
        <v>1238</v>
      </c>
      <c r="D26" s="65"/>
      <c r="E26" s="65"/>
      <c r="F26" s="65"/>
      <c r="G26" s="63"/>
      <c r="H26" s="63"/>
      <c r="I26" s="63"/>
      <c r="J26" s="63"/>
    </row>
    <row r="27" customFormat="false" ht="19.8" hidden="false" customHeight="true" outlineLevel="0" collapsed="false">
      <c r="A27" s="63" t="s">
        <v>1239</v>
      </c>
      <c r="B27" s="63" t="n">
        <v>3</v>
      </c>
      <c r="C27" s="65" t="s">
        <v>1240</v>
      </c>
      <c r="D27" s="65"/>
      <c r="E27" s="65"/>
      <c r="F27" s="65"/>
      <c r="G27" s="63"/>
      <c r="H27" s="63"/>
      <c r="I27" s="63"/>
      <c r="J27" s="63"/>
    </row>
    <row r="28" customFormat="false" ht="12.8" hidden="false" customHeight="true" outlineLevel="0" collapsed="false">
      <c r="A28" s="63" t="s">
        <v>1204</v>
      </c>
      <c r="B28" s="63"/>
      <c r="C28" s="63"/>
      <c r="D28" s="63"/>
      <c r="E28" s="63"/>
      <c r="F28" s="63"/>
      <c r="G28" s="63"/>
      <c r="H28" s="63"/>
      <c r="I28" s="63"/>
      <c r="J28" s="63"/>
    </row>
    <row r="29" customFormat="false" ht="19.8" hidden="false" customHeight="true" outlineLevel="0" collapsed="false">
      <c r="A29" s="63" t="s">
        <v>1241</v>
      </c>
      <c r="B29" s="63" t="n">
        <v>3</v>
      </c>
      <c r="C29" s="65" t="s">
        <v>1242</v>
      </c>
      <c r="D29" s="65"/>
      <c r="E29" s="65"/>
      <c r="F29" s="65"/>
      <c r="G29" s="63"/>
      <c r="H29" s="63"/>
      <c r="I29" s="63"/>
      <c r="J29" s="63"/>
    </row>
    <row r="30" customFormat="false" ht="19.8" hidden="false" customHeight="true" outlineLevel="0" collapsed="false">
      <c r="A30" s="63" t="s">
        <v>1243</v>
      </c>
      <c r="B30" s="63" t="n">
        <v>0</v>
      </c>
      <c r="C30" s="65" t="s">
        <v>1244</v>
      </c>
      <c r="D30" s="65"/>
      <c r="E30" s="65"/>
      <c r="F30" s="65"/>
      <c r="G30" s="63"/>
      <c r="H30" s="63"/>
      <c r="I30" s="63"/>
      <c r="J30" s="63"/>
    </row>
    <row r="31" customFormat="false" ht="18.8" hidden="false" customHeight="true" outlineLevel="0" collapsed="false">
      <c r="A31" s="63" t="s">
        <v>1245</v>
      </c>
      <c r="B31" s="63" t="n">
        <v>0</v>
      </c>
      <c r="C31" s="65" t="s">
        <v>1246</v>
      </c>
      <c r="D31" s="65"/>
      <c r="E31" s="65"/>
      <c r="F31" s="65"/>
      <c r="G31" s="63"/>
      <c r="H31" s="63"/>
      <c r="I31" s="63"/>
      <c r="J31" s="63"/>
    </row>
    <row r="32" customFormat="false" ht="12.8" hidden="false" customHeight="true" outlineLevel="0" collapsed="false">
      <c r="A32" s="63" t="s">
        <v>1206</v>
      </c>
      <c r="B32" s="63"/>
      <c r="C32" s="63"/>
      <c r="D32" s="63"/>
      <c r="E32" s="63"/>
      <c r="F32" s="63"/>
      <c r="G32" s="63"/>
      <c r="H32" s="63"/>
      <c r="I32" s="63"/>
      <c r="J32" s="63"/>
    </row>
    <row r="33" customFormat="false" ht="38.3" hidden="false" customHeight="true" outlineLevel="0" collapsed="false">
      <c r="A33" s="63" t="s">
        <v>1247</v>
      </c>
      <c r="B33" s="63" t="n">
        <v>3</v>
      </c>
      <c r="C33" s="65" t="s">
        <v>1248</v>
      </c>
      <c r="D33" s="65"/>
      <c r="E33" s="65"/>
      <c r="F33" s="65"/>
      <c r="G33" s="63"/>
      <c r="H33" s="63"/>
      <c r="I33" s="63"/>
      <c r="J33" s="63"/>
    </row>
    <row r="34" customFormat="false" ht="29.05" hidden="false" customHeight="true" outlineLevel="0" collapsed="false">
      <c r="A34" s="63" t="s">
        <v>1249</v>
      </c>
      <c r="B34" s="63" t="n">
        <v>0</v>
      </c>
      <c r="C34" s="65" t="s">
        <v>1250</v>
      </c>
      <c r="D34" s="65"/>
      <c r="E34" s="65"/>
      <c r="F34" s="65"/>
      <c r="G34" s="63"/>
      <c r="H34" s="63"/>
      <c r="I34" s="63"/>
      <c r="J34" s="63"/>
    </row>
    <row r="35" customFormat="false" ht="12.8" hidden="false" customHeight="true" outlineLevel="0" collapsed="false">
      <c r="A35" s="63" t="s">
        <v>1208</v>
      </c>
      <c r="B35" s="63"/>
      <c r="C35" s="63"/>
      <c r="D35" s="63"/>
      <c r="E35" s="63"/>
      <c r="F35" s="63"/>
      <c r="G35" s="63"/>
      <c r="H35" s="63"/>
      <c r="I35" s="63"/>
      <c r="J35" s="63"/>
    </row>
    <row r="36" customFormat="false" ht="19.8" hidden="false" customHeight="true" outlineLevel="0" collapsed="false">
      <c r="A36" s="63" t="s">
        <v>1251</v>
      </c>
      <c r="B36" s="63" t="n">
        <v>0</v>
      </c>
      <c r="C36" s="65" t="s">
        <v>1252</v>
      </c>
      <c r="D36" s="65"/>
      <c r="E36" s="65"/>
      <c r="F36" s="65"/>
      <c r="G36" s="63"/>
      <c r="H36" s="63"/>
      <c r="I36" s="63"/>
      <c r="J36" s="63"/>
    </row>
    <row r="37" customFormat="false" ht="19.8" hidden="false" customHeight="true" outlineLevel="0" collapsed="false">
      <c r="A37" s="63" t="s">
        <v>1253</v>
      </c>
      <c r="B37" s="63" t="n">
        <v>1</v>
      </c>
      <c r="C37" s="65" t="s">
        <v>1254</v>
      </c>
      <c r="D37" s="65"/>
      <c r="E37" s="65"/>
      <c r="F37" s="65"/>
      <c r="G37" s="63"/>
      <c r="H37" s="63"/>
      <c r="I37" s="63"/>
      <c r="J37" s="63"/>
    </row>
    <row r="38" customFormat="false" ht="19.8" hidden="false" customHeight="true" outlineLevel="0" collapsed="false">
      <c r="A38" s="63" t="s">
        <v>1255</v>
      </c>
      <c r="B38" s="63" t="n">
        <v>3</v>
      </c>
      <c r="C38" s="65" t="s">
        <v>1256</v>
      </c>
      <c r="D38" s="65"/>
      <c r="E38" s="65"/>
      <c r="F38" s="65"/>
      <c r="G38" s="63"/>
      <c r="H38" s="63"/>
      <c r="I38" s="63"/>
      <c r="J38" s="63"/>
    </row>
    <row r="39" customFormat="false" ht="12.8" hidden="false" customHeight="true" outlineLevel="0" collapsed="false">
      <c r="A39" s="63" t="s">
        <v>1210</v>
      </c>
      <c r="B39" s="63"/>
      <c r="C39" s="63"/>
      <c r="D39" s="63"/>
      <c r="E39" s="63"/>
      <c r="F39" s="63"/>
      <c r="G39" s="63"/>
      <c r="H39" s="63"/>
      <c r="I39" s="63"/>
      <c r="J39" s="63"/>
    </row>
    <row r="40" customFormat="false" ht="38.3" hidden="false" customHeight="true" outlineLevel="0" collapsed="false">
      <c r="A40" s="63" t="s">
        <v>1257</v>
      </c>
      <c r="B40" s="63" t="n">
        <v>0</v>
      </c>
      <c r="C40" s="65" t="s">
        <v>1258</v>
      </c>
      <c r="D40" s="65"/>
      <c r="E40" s="65"/>
      <c r="F40" s="65"/>
      <c r="G40" s="63"/>
      <c r="H40" s="63"/>
      <c r="I40" s="63"/>
      <c r="J40" s="63"/>
    </row>
    <row r="41" customFormat="false" ht="38.3" hidden="false" customHeight="true" outlineLevel="0" collapsed="false">
      <c r="A41" s="63" t="s">
        <v>1259</v>
      </c>
      <c r="B41" s="63" t="n">
        <v>0</v>
      </c>
      <c r="C41" s="65" t="s">
        <v>1260</v>
      </c>
      <c r="D41" s="65"/>
      <c r="E41" s="65"/>
      <c r="F41" s="65"/>
      <c r="G41" s="63"/>
      <c r="H41" s="63"/>
      <c r="I41" s="63"/>
      <c r="J41" s="63"/>
    </row>
    <row r="42" customFormat="false" ht="12.8" hidden="false" customHeight="true" outlineLevel="0" collapsed="false">
      <c r="A42" s="63" t="s">
        <v>1212</v>
      </c>
      <c r="B42" s="63"/>
      <c r="C42" s="63"/>
      <c r="D42" s="63"/>
      <c r="E42" s="63"/>
      <c r="F42" s="63"/>
      <c r="G42" s="63"/>
      <c r="H42" s="63"/>
      <c r="I42" s="63"/>
      <c r="J42" s="63"/>
    </row>
    <row r="43" customFormat="false" ht="19.8" hidden="false" customHeight="true" outlineLevel="0" collapsed="false">
      <c r="A43" s="63" t="s">
        <v>1261</v>
      </c>
      <c r="B43" s="63" t="n">
        <v>0</v>
      </c>
      <c r="C43" s="65" t="s">
        <v>1262</v>
      </c>
      <c r="D43" s="65"/>
      <c r="E43" s="65"/>
      <c r="F43" s="65"/>
      <c r="G43" s="63"/>
      <c r="H43" s="63"/>
      <c r="I43" s="63"/>
      <c r="J43" s="63"/>
    </row>
    <row r="44" customFormat="false" ht="18.8" hidden="false" customHeight="true" outlineLevel="0" collapsed="false">
      <c r="A44" s="63" t="s">
        <v>1263</v>
      </c>
      <c r="B44" s="63" t="n">
        <v>3</v>
      </c>
      <c r="C44" s="65" t="s">
        <v>1264</v>
      </c>
      <c r="D44" s="65"/>
      <c r="E44" s="65"/>
      <c r="F44" s="65"/>
      <c r="G44" s="63"/>
      <c r="H44" s="63"/>
      <c r="I44" s="63"/>
      <c r="J44" s="63"/>
    </row>
    <row r="45" customFormat="false" ht="19.8" hidden="false" customHeight="true" outlineLevel="0" collapsed="false">
      <c r="A45" s="63" t="s">
        <v>1265</v>
      </c>
      <c r="B45" s="63" t="n">
        <v>2</v>
      </c>
      <c r="C45" s="65" t="s">
        <v>1266</v>
      </c>
      <c r="D45" s="65"/>
      <c r="E45" s="65"/>
      <c r="F45" s="65"/>
      <c r="G45" s="63"/>
      <c r="H45" s="63"/>
      <c r="I45" s="63"/>
      <c r="J45" s="63"/>
    </row>
    <row r="46" customFormat="false" ht="18.8" hidden="false" customHeight="true" outlineLevel="0" collapsed="false">
      <c r="A46" s="63" t="s">
        <v>1267</v>
      </c>
      <c r="B46" s="63" t="n">
        <v>0</v>
      </c>
      <c r="C46" s="65" t="s">
        <v>1268</v>
      </c>
      <c r="D46" s="65"/>
      <c r="E46" s="65"/>
      <c r="F46" s="65"/>
      <c r="G46" s="63"/>
      <c r="H46" s="63"/>
      <c r="I46" s="63"/>
      <c r="J46" s="63"/>
    </row>
    <row r="47" customFormat="false" ht="12.8" hidden="false" customHeight="false" outlineLevel="0" collapsed="false">
      <c r="B47" s="63"/>
      <c r="C47" s="63"/>
      <c r="D47" s="63"/>
      <c r="E47" s="63"/>
      <c r="F47" s="63"/>
      <c r="G47" s="63"/>
      <c r="H47" s="63"/>
      <c r="I47" s="63"/>
      <c r="J47" s="63"/>
    </row>
    <row r="48" customFormat="false" ht="38.3" hidden="false" customHeight="false" outlineLevel="0" collapsed="false">
      <c r="A48" s="63" t="s">
        <v>1269</v>
      </c>
      <c r="B48" s="63" t="s">
        <v>1022</v>
      </c>
      <c r="C48" s="63" t="s">
        <v>1270</v>
      </c>
      <c r="D48" s="63" t="s">
        <v>1271</v>
      </c>
      <c r="E48" s="63" t="s">
        <v>1038</v>
      </c>
      <c r="F48" s="63" t="s">
        <v>1043</v>
      </c>
      <c r="G48" s="63" t="s">
        <v>1272</v>
      </c>
      <c r="H48" s="63" t="s">
        <v>1054</v>
      </c>
      <c r="I48" s="63" t="s">
        <v>1059</v>
      </c>
      <c r="J48" s="63" t="s">
        <v>1048</v>
      </c>
    </row>
    <row r="49" customFormat="false" ht="12.8" hidden="false" customHeight="true" outlineLevel="0" collapsed="false">
      <c r="A49" s="63" t="s">
        <v>1273</v>
      </c>
      <c r="B49" s="64" t="n">
        <v>0</v>
      </c>
      <c r="C49" s="64" t="n">
        <v>2</v>
      </c>
      <c r="D49" s="64" t="n">
        <v>1</v>
      </c>
      <c r="E49" s="64" t="n">
        <v>3</v>
      </c>
      <c r="F49" s="64" t="n">
        <v>1</v>
      </c>
      <c r="G49" s="64" t="n">
        <v>4</v>
      </c>
      <c r="H49" s="64" t="n">
        <v>4</v>
      </c>
      <c r="I49" s="64" t="n">
        <v>3</v>
      </c>
      <c r="J49" s="64" t="n">
        <v>6</v>
      </c>
    </row>
    <row r="50" customFormat="false" ht="19.8" hidden="false" customHeight="true" outlineLevel="0" collapsed="false">
      <c r="B50" s="65" t="s">
        <v>1274</v>
      </c>
      <c r="C50" s="65"/>
      <c r="D50" s="65"/>
      <c r="E50" s="65"/>
      <c r="F50" s="65"/>
      <c r="G50" s="65"/>
      <c r="H50" s="65"/>
      <c r="I50" s="65"/>
      <c r="J50" s="65"/>
    </row>
    <row r="51" customFormat="false" ht="12.8" hidden="false" customHeight="true" outlineLevel="0" collapsed="false">
      <c r="A51" s="63" t="s">
        <v>1275</v>
      </c>
      <c r="B51" s="64" t="n">
        <v>0</v>
      </c>
      <c r="C51" s="64" t="n">
        <v>3</v>
      </c>
      <c r="D51" s="64" t="n">
        <v>2</v>
      </c>
      <c r="E51" s="64" t="n">
        <v>4</v>
      </c>
      <c r="F51" s="64" t="n">
        <v>3</v>
      </c>
      <c r="G51" s="64" t="n">
        <v>5</v>
      </c>
      <c r="H51" s="64" t="n">
        <v>4</v>
      </c>
      <c r="I51" s="64" t="n">
        <v>4</v>
      </c>
      <c r="J51" s="64" t="s">
        <v>1276</v>
      </c>
    </row>
    <row r="52" customFormat="false" ht="12.8" hidden="false" customHeight="true" outlineLevel="0" collapsed="false">
      <c r="B52" s="65" t="s">
        <v>1277</v>
      </c>
      <c r="C52" s="65"/>
      <c r="D52" s="65"/>
      <c r="E52" s="65"/>
      <c r="F52" s="65"/>
      <c r="G52" s="65"/>
      <c r="H52" s="65"/>
      <c r="I52" s="65"/>
      <c r="J52" s="65"/>
    </row>
    <row r="53" customFormat="false" ht="12.8" hidden="false" customHeight="true" outlineLevel="0" collapsed="false">
      <c r="A53" s="63" t="s">
        <v>1278</v>
      </c>
      <c r="B53" s="64" t="n">
        <v>0</v>
      </c>
      <c r="C53" s="64" t="n">
        <v>4</v>
      </c>
      <c r="D53" s="64" t="n">
        <v>4</v>
      </c>
      <c r="E53" s="64" t="s">
        <v>1276</v>
      </c>
      <c r="F53" s="64" t="n">
        <v>5</v>
      </c>
      <c r="G53" s="64" t="s">
        <v>1276</v>
      </c>
      <c r="H53" s="64" t="n">
        <v>4</v>
      </c>
      <c r="I53" s="64" t="n">
        <v>5</v>
      </c>
      <c r="J53" s="64" t="s">
        <v>1276</v>
      </c>
    </row>
    <row r="54" customFormat="false" ht="12.8" hidden="false" customHeight="true" outlineLevel="0" collapsed="false">
      <c r="B54" s="65" t="s">
        <v>1279</v>
      </c>
      <c r="C54" s="65"/>
      <c r="D54" s="65"/>
      <c r="E54" s="65"/>
      <c r="F54" s="65"/>
      <c r="G54" s="65"/>
      <c r="H54" s="65"/>
      <c r="I54" s="65"/>
      <c r="J54" s="65"/>
    </row>
    <row r="55" customFormat="false" ht="12.8" hidden="false" customHeight="true" outlineLevel="0" collapsed="false">
      <c r="A55" s="63" t="s">
        <v>1280</v>
      </c>
      <c r="B55" s="64" t="n">
        <v>4</v>
      </c>
      <c r="C55" s="64" t="n">
        <v>0</v>
      </c>
      <c r="D55" s="64" t="n">
        <v>2</v>
      </c>
      <c r="E55" s="64" t="s">
        <v>1276</v>
      </c>
      <c r="F55" s="64" t="n">
        <v>4</v>
      </c>
      <c r="G55" s="64" t="s">
        <v>1276</v>
      </c>
      <c r="H55" s="64" t="n">
        <v>6</v>
      </c>
      <c r="I55" s="64" t="n">
        <v>5</v>
      </c>
      <c r="J55" s="64" t="s">
        <v>1276</v>
      </c>
    </row>
    <row r="56" customFormat="false" ht="19.8" hidden="false" customHeight="true" outlineLevel="0" collapsed="false">
      <c r="B56" s="65" t="s">
        <v>1281</v>
      </c>
      <c r="C56" s="65"/>
      <c r="D56" s="65"/>
      <c r="E56" s="65"/>
      <c r="F56" s="65"/>
      <c r="G56" s="65"/>
      <c r="H56" s="65"/>
      <c r="I56" s="65"/>
      <c r="J56" s="65"/>
    </row>
    <row r="57" customFormat="false" ht="12.8" hidden="false" customHeight="true" outlineLevel="0" collapsed="false">
      <c r="A57" s="63" t="s">
        <v>1282</v>
      </c>
      <c r="B57" s="64" t="n">
        <v>3</v>
      </c>
      <c r="C57" s="64" t="n">
        <v>3</v>
      </c>
      <c r="D57" s="64" t="n">
        <v>0</v>
      </c>
      <c r="E57" s="64" t="n">
        <v>5</v>
      </c>
      <c r="F57" s="64" t="n">
        <v>4</v>
      </c>
      <c r="G57" s="64" t="n">
        <v>6</v>
      </c>
      <c r="H57" s="64" t="n">
        <v>4</v>
      </c>
      <c r="I57" s="64" t="n">
        <v>4</v>
      </c>
      <c r="J57" s="64" t="s">
        <v>1276</v>
      </c>
    </row>
    <row r="58" customFormat="false" ht="12.8" hidden="false" customHeight="true" outlineLevel="0" collapsed="false">
      <c r="B58" s="65" t="s">
        <v>1283</v>
      </c>
      <c r="C58" s="65"/>
      <c r="D58" s="65"/>
      <c r="E58" s="65"/>
      <c r="F58" s="65"/>
      <c r="G58" s="65"/>
      <c r="H58" s="65"/>
      <c r="I58" s="65"/>
      <c r="J58" s="65"/>
      <c r="N58" s="64" t="s">
        <v>1284</v>
      </c>
    </row>
    <row r="59" customFormat="false" ht="12.8" hidden="false" customHeight="true" outlineLevel="0" collapsed="false">
      <c r="A59" s="63" t="s">
        <v>1285</v>
      </c>
      <c r="B59" s="64" t="n">
        <v>3</v>
      </c>
      <c r="C59" s="64" t="s">
        <v>1276</v>
      </c>
      <c r="D59" s="64" t="n">
        <v>5</v>
      </c>
      <c r="E59" s="64" t="n">
        <v>0</v>
      </c>
      <c r="F59" s="64" t="n">
        <v>0</v>
      </c>
      <c r="G59" s="64" t="n">
        <v>2</v>
      </c>
      <c r="H59" s="64" t="s">
        <v>1276</v>
      </c>
      <c r="I59" s="64" t="n">
        <v>4</v>
      </c>
      <c r="J59" s="64" t="n">
        <v>6</v>
      </c>
    </row>
    <row r="60" customFormat="false" ht="12.8" hidden="false" customHeight="true" outlineLevel="0" collapsed="false">
      <c r="B60" s="65" t="s">
        <v>1286</v>
      </c>
      <c r="C60" s="65"/>
      <c r="D60" s="65"/>
      <c r="E60" s="65"/>
      <c r="F60" s="65"/>
      <c r="G60" s="65"/>
      <c r="H60" s="65"/>
      <c r="I60" s="65"/>
      <c r="J60" s="65"/>
    </row>
    <row r="61" customFormat="false" ht="12.8" hidden="false" customHeight="true" outlineLevel="0" collapsed="false">
      <c r="A61" s="63" t="s">
        <v>1287</v>
      </c>
      <c r="B61" s="64" t="n">
        <v>5</v>
      </c>
      <c r="C61" s="64" t="s">
        <v>1276</v>
      </c>
      <c r="D61" s="64" t="n">
        <v>3</v>
      </c>
      <c r="E61" s="64" t="s">
        <v>1276</v>
      </c>
      <c r="F61" s="64" t="s">
        <v>1276</v>
      </c>
      <c r="G61" s="64" t="s">
        <v>1276</v>
      </c>
      <c r="H61" s="64" t="n">
        <v>0</v>
      </c>
      <c r="I61" s="64" t="n">
        <v>2</v>
      </c>
      <c r="J61" s="64" t="n">
        <v>5</v>
      </c>
    </row>
    <row r="62" customFormat="false" ht="19.8" hidden="false" customHeight="true" outlineLevel="0" collapsed="false">
      <c r="B62" s="65" t="s">
        <v>1288</v>
      </c>
      <c r="C62" s="65"/>
      <c r="D62" s="65"/>
      <c r="E62" s="65"/>
      <c r="F62" s="65"/>
      <c r="G62" s="65"/>
      <c r="H62" s="65"/>
      <c r="I62" s="65"/>
      <c r="J62" s="65"/>
    </row>
    <row r="63" customFormat="false" ht="12.8" hidden="false" customHeight="true" outlineLevel="0" collapsed="false">
      <c r="A63" s="63" t="s">
        <v>1289</v>
      </c>
      <c r="B63" s="64" t="n">
        <v>5</v>
      </c>
      <c r="C63" s="64" t="s">
        <v>1276</v>
      </c>
      <c r="D63" s="64" t="n">
        <v>3</v>
      </c>
      <c r="E63" s="64" t="n">
        <v>5</v>
      </c>
      <c r="F63" s="64" t="n">
        <v>4</v>
      </c>
      <c r="G63" s="64" t="n">
        <v>6</v>
      </c>
      <c r="H63" s="64" t="n">
        <v>4</v>
      </c>
      <c r="I63" s="64" t="n">
        <v>0</v>
      </c>
      <c r="J63" s="64" t="n">
        <v>5</v>
      </c>
    </row>
    <row r="64" customFormat="false" ht="29.05" hidden="false" customHeight="true" outlineLevel="0" collapsed="false">
      <c r="B64" s="65" t="s">
        <v>1290</v>
      </c>
      <c r="C64" s="65"/>
      <c r="D64" s="65"/>
      <c r="E64" s="65"/>
      <c r="F64" s="65"/>
      <c r="G64" s="65"/>
      <c r="H64" s="65"/>
      <c r="I64" s="65"/>
      <c r="J64" s="65"/>
    </row>
    <row r="65" customFormat="false" ht="12.8" hidden="false" customHeight="true" outlineLevel="0" collapsed="false">
      <c r="A65" s="63" t="s">
        <v>1291</v>
      </c>
      <c r="B65" s="64" t="n">
        <v>6</v>
      </c>
      <c r="C65" s="64" t="n">
        <v>6</v>
      </c>
      <c r="D65" s="64" t="n">
        <v>6</v>
      </c>
      <c r="E65" s="64" t="s">
        <v>1276</v>
      </c>
      <c r="F65" s="64" t="n">
        <v>5</v>
      </c>
      <c r="G65" s="64" t="s">
        <v>1276</v>
      </c>
      <c r="H65" s="64" t="n">
        <v>5</v>
      </c>
      <c r="I65" s="64" t="n">
        <v>4</v>
      </c>
      <c r="J65" s="64" t="n">
        <v>0</v>
      </c>
    </row>
    <row r="66" customFormat="false" ht="19.8" hidden="false" customHeight="true" outlineLevel="0" collapsed="false">
      <c r="B66" s="65" t="s">
        <v>1292</v>
      </c>
      <c r="C66" s="65"/>
      <c r="D66" s="65"/>
      <c r="E66" s="65"/>
      <c r="F66" s="65"/>
      <c r="G66" s="65"/>
      <c r="H66" s="65"/>
      <c r="I66" s="65"/>
      <c r="J66" s="65"/>
    </row>
    <row r="67" customFormat="false" ht="12.8" hidden="false" customHeight="true" outlineLevel="0" collapsed="false">
      <c r="A67" s="63" t="s">
        <v>1293</v>
      </c>
      <c r="B67" s="64" t="n">
        <v>5</v>
      </c>
      <c r="C67" s="64" t="n">
        <v>6</v>
      </c>
      <c r="D67" s="64" t="n">
        <v>3</v>
      </c>
      <c r="E67" s="64" t="n">
        <v>4</v>
      </c>
      <c r="F67" s="64" t="n">
        <v>6</v>
      </c>
      <c r="G67" s="64" t="n">
        <v>3</v>
      </c>
      <c r="H67" s="64" t="n">
        <v>2</v>
      </c>
      <c r="I67" s="64" t="n">
        <v>2</v>
      </c>
      <c r="J67" s="64" t="n">
        <v>3</v>
      </c>
    </row>
    <row r="68" customFormat="false" ht="29.05" hidden="false" customHeight="true" outlineLevel="0" collapsed="false">
      <c r="B68" s="65" t="s">
        <v>1294</v>
      </c>
      <c r="C68" s="65"/>
      <c r="D68" s="65"/>
      <c r="E68" s="65"/>
      <c r="F68" s="65"/>
      <c r="G68" s="65"/>
      <c r="H68" s="65"/>
      <c r="I68" s="65"/>
      <c r="J68" s="65"/>
    </row>
    <row r="70" s="63" customFormat="true" ht="29.05" hidden="false" customHeight="false" outlineLevel="0" collapsed="false">
      <c r="A70" s="63" t="s">
        <v>1295</v>
      </c>
      <c r="B70" s="63" t="s">
        <v>1022</v>
      </c>
      <c r="C70" s="63" t="s">
        <v>1270</v>
      </c>
      <c r="D70" s="63" t="s">
        <v>1271</v>
      </c>
      <c r="E70" s="63" t="s">
        <v>1038</v>
      </c>
      <c r="F70" s="63" t="s">
        <v>1043</v>
      </c>
      <c r="G70" s="63" t="s">
        <v>1272</v>
      </c>
      <c r="H70" s="63" t="s">
        <v>1054</v>
      </c>
      <c r="I70" s="63" t="s">
        <v>1059</v>
      </c>
      <c r="J70" s="63" t="s">
        <v>1048</v>
      </c>
    </row>
    <row r="71" customFormat="false" ht="12.8" hidden="false" customHeight="true" outlineLevel="0" collapsed="false">
      <c r="A71" s="63" t="s">
        <v>1296</v>
      </c>
      <c r="B71" s="64" t="n">
        <v>0</v>
      </c>
      <c r="C71" s="64" t="n">
        <v>0</v>
      </c>
      <c r="D71" s="64" t="n">
        <v>0</v>
      </c>
      <c r="E71" s="64" t="n">
        <v>0</v>
      </c>
      <c r="F71" s="64" t="n">
        <v>0</v>
      </c>
      <c r="G71" s="64" t="n">
        <v>2</v>
      </c>
      <c r="H71" s="64" t="n">
        <v>2</v>
      </c>
      <c r="I71" s="64" t="n">
        <v>0</v>
      </c>
      <c r="J71" s="64" t="n">
        <v>5</v>
      </c>
    </row>
    <row r="72" customFormat="false" ht="12.8" hidden="false" customHeight="true" outlineLevel="0" collapsed="false">
      <c r="B72" s="65" t="s">
        <v>1297</v>
      </c>
      <c r="C72" s="65"/>
      <c r="D72" s="65"/>
      <c r="E72" s="65"/>
      <c r="F72" s="65"/>
      <c r="G72" s="65"/>
      <c r="H72" s="65"/>
      <c r="I72" s="65"/>
      <c r="J72" s="65"/>
    </row>
    <row r="73" customFormat="false" ht="12.8" hidden="false" customHeight="true" outlineLevel="0" collapsed="false">
      <c r="A73" s="63" t="s">
        <v>1298</v>
      </c>
      <c r="B73" s="64" t="n">
        <v>0</v>
      </c>
      <c r="C73" s="64" t="n">
        <v>2</v>
      </c>
      <c r="D73" s="64" t="n">
        <v>1</v>
      </c>
      <c r="E73" s="64" t="n">
        <v>0</v>
      </c>
      <c r="F73" s="64" t="n">
        <v>0</v>
      </c>
      <c r="G73" s="64" t="n">
        <v>0</v>
      </c>
      <c r="H73" s="64" t="n">
        <v>0</v>
      </c>
      <c r="I73" s="64" t="n">
        <v>1</v>
      </c>
      <c r="J73" s="64" t="n">
        <v>3</v>
      </c>
    </row>
    <row r="74" customFormat="false" ht="12.8" hidden="false" customHeight="true" outlineLevel="0" collapsed="false">
      <c r="B74" s="65" t="s">
        <v>1299</v>
      </c>
      <c r="C74" s="65"/>
      <c r="D74" s="65"/>
      <c r="E74" s="65"/>
      <c r="F74" s="65"/>
      <c r="G74" s="65"/>
      <c r="H74" s="65"/>
      <c r="I74" s="65"/>
      <c r="J74" s="65"/>
    </row>
    <row r="75" customFormat="false" ht="12.8" hidden="false" customHeight="true" outlineLevel="0" collapsed="false">
      <c r="A75" s="63" t="s">
        <v>1300</v>
      </c>
      <c r="B75" s="64" t="n">
        <v>1</v>
      </c>
      <c r="C75" s="64" t="n">
        <v>1</v>
      </c>
      <c r="D75" s="64" t="n">
        <v>1</v>
      </c>
      <c r="E75" s="64" t="n">
        <v>1</v>
      </c>
      <c r="F75" s="64" t="n">
        <v>1</v>
      </c>
      <c r="G75" s="64" t="n">
        <v>0</v>
      </c>
      <c r="H75" s="64" t="n">
        <v>1</v>
      </c>
      <c r="I75" s="64" t="n">
        <v>1</v>
      </c>
      <c r="J75" s="64" t="n">
        <v>3</v>
      </c>
    </row>
    <row r="76" customFormat="false" ht="12.8" hidden="false" customHeight="true" outlineLevel="0" collapsed="false">
      <c r="B76" s="65" t="s">
        <v>1301</v>
      </c>
      <c r="C76" s="65"/>
      <c r="D76" s="65"/>
      <c r="E76" s="65"/>
      <c r="F76" s="65"/>
      <c r="G76" s="65"/>
      <c r="H76" s="65"/>
      <c r="I76" s="65"/>
      <c r="J76" s="65"/>
    </row>
    <row r="77" customFormat="false" ht="12.8" hidden="false" customHeight="true" outlineLevel="0" collapsed="false">
      <c r="A77" s="63" t="s">
        <v>1302</v>
      </c>
      <c r="B77" s="64" t="n">
        <v>4</v>
      </c>
      <c r="C77" s="64" t="n">
        <v>3</v>
      </c>
      <c r="D77" s="64" t="n">
        <v>3</v>
      </c>
      <c r="E77" s="64" t="n">
        <v>4</v>
      </c>
      <c r="F77" s="64" t="n">
        <v>3</v>
      </c>
      <c r="G77" s="64" t="n">
        <v>3</v>
      </c>
      <c r="H77" s="64" t="n">
        <v>4</v>
      </c>
      <c r="I77" s="64" t="n">
        <v>4</v>
      </c>
      <c r="J77" s="64" t="n">
        <v>3</v>
      </c>
    </row>
    <row r="78" customFormat="false" ht="12.8" hidden="false" customHeight="true" outlineLevel="0" collapsed="false">
      <c r="B78" s="65" t="s">
        <v>1303</v>
      </c>
      <c r="C78" s="65"/>
      <c r="D78" s="65"/>
      <c r="E78" s="65"/>
      <c r="F78" s="65"/>
      <c r="G78" s="65"/>
      <c r="H78" s="65"/>
      <c r="I78" s="65"/>
      <c r="J78" s="65"/>
    </row>
    <row r="79" customFormat="false" ht="12.8" hidden="false" customHeight="true" outlineLevel="0" collapsed="false">
      <c r="A79" s="63" t="s">
        <v>1304</v>
      </c>
      <c r="B79" s="64" t="n">
        <v>5</v>
      </c>
      <c r="C79" s="64" t="n">
        <v>5</v>
      </c>
      <c r="D79" s="64" t="n">
        <v>5</v>
      </c>
      <c r="E79" s="64" t="n">
        <v>4</v>
      </c>
      <c r="F79" s="64" t="n">
        <v>3</v>
      </c>
      <c r="G79" s="64" t="n">
        <v>3</v>
      </c>
      <c r="H79" s="64" t="n">
        <v>5</v>
      </c>
      <c r="I79" s="64" t="n">
        <v>5</v>
      </c>
      <c r="J79" s="64" t="n">
        <v>0</v>
      </c>
    </row>
    <row r="80" customFormat="false" ht="12.8" hidden="false" customHeight="true" outlineLevel="0" collapsed="false">
      <c r="B80" s="65" t="s">
        <v>1305</v>
      </c>
      <c r="C80" s="65"/>
      <c r="D80" s="65"/>
      <c r="E80" s="65"/>
      <c r="F80" s="65"/>
      <c r="G80" s="65"/>
      <c r="H80" s="65"/>
      <c r="I80" s="65"/>
      <c r="J80" s="65"/>
    </row>
    <row r="81" customFormat="false" ht="12.8" hidden="false" customHeight="true" outlineLevel="0" collapsed="false">
      <c r="A81" s="63" t="s">
        <v>1306</v>
      </c>
      <c r="B81" s="64" t="n">
        <v>3</v>
      </c>
      <c r="C81" s="64" t="n">
        <v>3</v>
      </c>
      <c r="D81" s="64" t="n">
        <v>5</v>
      </c>
      <c r="E81" s="64" t="n">
        <v>5</v>
      </c>
      <c r="F81" s="64" t="n">
        <v>5</v>
      </c>
      <c r="G81" s="64" t="n">
        <v>5</v>
      </c>
      <c r="H81" s="64" t="n">
        <v>3</v>
      </c>
      <c r="I81" s="64" t="n">
        <v>3</v>
      </c>
      <c r="J81" s="64" t="s">
        <v>1276</v>
      </c>
    </row>
    <row r="82" customFormat="false" ht="19.8" hidden="false" customHeight="true" outlineLevel="0" collapsed="false">
      <c r="B82" s="65" t="s">
        <v>1307</v>
      </c>
      <c r="C82" s="65"/>
      <c r="D82" s="65"/>
      <c r="E82" s="65"/>
      <c r="F82" s="65"/>
      <c r="G82" s="65"/>
      <c r="H82" s="65"/>
      <c r="I82" s="65"/>
      <c r="J82" s="65"/>
    </row>
    <row r="83" customFormat="false" ht="12.8" hidden="false" customHeight="true" outlineLevel="0" collapsed="false">
      <c r="A83" s="63" t="s">
        <v>1308</v>
      </c>
      <c r="B83" s="64" t="n">
        <v>3</v>
      </c>
      <c r="C83" s="64" t="n">
        <v>5</v>
      </c>
      <c r="D83" s="64" t="n">
        <v>4</v>
      </c>
      <c r="E83" s="64" t="n">
        <v>3</v>
      </c>
      <c r="F83" s="64" t="n">
        <v>3</v>
      </c>
      <c r="G83" s="64" t="n">
        <v>3</v>
      </c>
      <c r="H83" s="64" t="s">
        <v>1276</v>
      </c>
      <c r="I83" s="64" t="s">
        <v>1276</v>
      </c>
      <c r="J83" s="64" t="s">
        <v>1276</v>
      </c>
    </row>
    <row r="84" customFormat="false" ht="12.8" hidden="false" customHeight="true" outlineLevel="0" collapsed="false">
      <c r="B84" s="65" t="s">
        <v>1309</v>
      </c>
      <c r="C84" s="65"/>
      <c r="D84" s="65"/>
      <c r="E84" s="65"/>
      <c r="F84" s="65"/>
      <c r="G84" s="65"/>
      <c r="H84" s="65"/>
      <c r="I84" s="65"/>
      <c r="J84" s="65"/>
    </row>
    <row r="85" customFormat="false" ht="12.8" hidden="false" customHeight="true" outlineLevel="0" collapsed="false">
      <c r="A85" s="63" t="s">
        <v>1310</v>
      </c>
      <c r="B85" s="64" t="n">
        <v>5</v>
      </c>
      <c r="C85" s="64" t="n">
        <v>5</v>
      </c>
      <c r="D85" s="64" t="n">
        <v>4</v>
      </c>
      <c r="E85" s="64" t="n">
        <v>3</v>
      </c>
      <c r="F85" s="64" t="n">
        <v>3</v>
      </c>
      <c r="G85" s="64" t="n">
        <v>1</v>
      </c>
      <c r="H85" s="64" t="n">
        <v>4</v>
      </c>
      <c r="I85" s="64" t="n">
        <v>4</v>
      </c>
      <c r="J85" s="64" t="n">
        <v>2</v>
      </c>
    </row>
    <row r="86" customFormat="false" ht="12.8" hidden="false" customHeight="true" outlineLevel="0" collapsed="false">
      <c r="B86" s="65" t="s">
        <v>1311</v>
      </c>
      <c r="C86" s="65"/>
      <c r="D86" s="65"/>
      <c r="E86" s="65"/>
      <c r="F86" s="65"/>
      <c r="G86" s="65"/>
      <c r="H86" s="65"/>
      <c r="I86" s="65"/>
      <c r="J86" s="65"/>
    </row>
    <row r="88" customFormat="false" ht="12.8" hidden="false" customHeight="true" outlineLevel="0" collapsed="false">
      <c r="A88" s="63" t="s">
        <v>1312</v>
      </c>
      <c r="B88" s="63"/>
    </row>
    <row r="89" customFormat="false" ht="12.8" hidden="false" customHeight="true" outlineLevel="0" collapsed="false">
      <c r="A89" s="63" t="s">
        <v>1313</v>
      </c>
      <c r="B89" s="63"/>
      <c r="C89" s="63"/>
      <c r="D89" s="63"/>
      <c r="E89" s="63"/>
      <c r="F89" s="63"/>
      <c r="G89" s="63"/>
    </row>
    <row r="90" customFormat="false" ht="12.8" hidden="false" customHeight="true" outlineLevel="0" collapsed="false">
      <c r="A90" s="63" t="s">
        <v>528</v>
      </c>
      <c r="B90" s="64" t="n">
        <v>0</v>
      </c>
      <c r="C90" s="65" t="s">
        <v>1314</v>
      </c>
      <c r="D90" s="65"/>
      <c r="E90" s="65"/>
      <c r="F90" s="65"/>
      <c r="G90" s="65"/>
    </row>
    <row r="91" customFormat="false" ht="18.8" hidden="false" customHeight="true" outlineLevel="0" collapsed="false">
      <c r="A91" s="63" t="s">
        <v>1315</v>
      </c>
      <c r="B91" s="64" t="n">
        <v>2</v>
      </c>
      <c r="C91" s="65" t="s">
        <v>1316</v>
      </c>
      <c r="D91" s="65"/>
      <c r="E91" s="65"/>
      <c r="F91" s="65"/>
      <c r="G91" s="65"/>
    </row>
    <row r="92" customFormat="false" ht="12.8" hidden="false" customHeight="true" outlineLevel="0" collapsed="false">
      <c r="A92" s="63" t="s">
        <v>1317</v>
      </c>
      <c r="B92" s="64" t="n">
        <v>0</v>
      </c>
      <c r="C92" s="65" t="s">
        <v>1318</v>
      </c>
      <c r="D92" s="65"/>
      <c r="E92" s="65"/>
      <c r="F92" s="65"/>
      <c r="G92" s="65"/>
    </row>
    <row r="93" customFormat="false" ht="18.8" hidden="false" customHeight="true" outlineLevel="0" collapsed="false">
      <c r="A93" s="63" t="s">
        <v>1319</v>
      </c>
      <c r="B93" s="64" t="n">
        <v>1</v>
      </c>
      <c r="C93" s="65" t="s">
        <v>1320</v>
      </c>
      <c r="D93" s="65"/>
      <c r="E93" s="65"/>
      <c r="F93" s="65"/>
      <c r="G93" s="65"/>
    </row>
    <row r="94" customFormat="false" ht="12.8" hidden="false" customHeight="true" outlineLevel="0" collapsed="false">
      <c r="A94" s="63" t="s">
        <v>1321</v>
      </c>
      <c r="B94" s="64" t="n">
        <v>2</v>
      </c>
      <c r="C94" s="65" t="s">
        <v>1322</v>
      </c>
      <c r="D94" s="65"/>
      <c r="E94" s="65"/>
      <c r="F94" s="65"/>
      <c r="G94" s="65"/>
    </row>
    <row r="95" customFormat="false" ht="12.8" hidden="false" customHeight="true" outlineLevel="0" collapsed="false">
      <c r="A95" s="63" t="s">
        <v>1323</v>
      </c>
      <c r="B95" s="64" t="n">
        <v>1</v>
      </c>
      <c r="C95" s="65" t="s">
        <v>1324</v>
      </c>
      <c r="D95" s="65"/>
      <c r="E95" s="65"/>
      <c r="F95" s="65"/>
      <c r="G95" s="65"/>
    </row>
    <row r="96" customFormat="false" ht="12.8" hidden="false" customHeight="true" outlineLevel="0" collapsed="false">
      <c r="A96" s="63" t="s">
        <v>1325</v>
      </c>
      <c r="B96" s="64" t="n">
        <v>3</v>
      </c>
      <c r="C96" s="65" t="s">
        <v>1326</v>
      </c>
      <c r="D96" s="65"/>
      <c r="E96" s="65"/>
      <c r="F96" s="65"/>
      <c r="G96" s="65"/>
    </row>
    <row r="97" customFormat="false" ht="12.8" hidden="false" customHeight="true" outlineLevel="0" collapsed="false">
      <c r="A97" s="63" t="s">
        <v>1327</v>
      </c>
      <c r="B97" s="64" t="n">
        <v>4</v>
      </c>
      <c r="C97" s="65" t="s">
        <v>1328</v>
      </c>
      <c r="D97" s="65"/>
      <c r="E97" s="65"/>
      <c r="F97" s="65"/>
      <c r="G97" s="65"/>
    </row>
    <row r="98" customFormat="false" ht="18.8" hidden="false" customHeight="true" outlineLevel="0" collapsed="false">
      <c r="A98" s="63" t="s">
        <v>1329</v>
      </c>
      <c r="B98" s="64" t="n">
        <v>5</v>
      </c>
      <c r="C98" s="65" t="s">
        <v>1330</v>
      </c>
      <c r="D98" s="65"/>
      <c r="E98" s="65"/>
      <c r="F98" s="65"/>
      <c r="G98" s="65"/>
    </row>
    <row r="99" customFormat="false" ht="12.8" hidden="false" customHeight="true" outlineLevel="0" collapsed="false">
      <c r="A99" s="63" t="s">
        <v>1331</v>
      </c>
      <c r="B99" s="64" t="n">
        <v>4</v>
      </c>
      <c r="C99" s="65" t="s">
        <v>1332</v>
      </c>
      <c r="D99" s="65"/>
      <c r="E99" s="65"/>
      <c r="F99" s="65"/>
      <c r="G99" s="65"/>
    </row>
    <row r="100" customFormat="false" ht="12.8" hidden="false" customHeight="true" outlineLevel="0" collapsed="false">
      <c r="A100" s="63" t="s">
        <v>1333</v>
      </c>
      <c r="B100" s="63"/>
      <c r="C100" s="63"/>
      <c r="D100" s="63"/>
      <c r="E100" s="63"/>
      <c r="F100" s="63"/>
      <c r="G100" s="63"/>
    </row>
    <row r="101" customFormat="false" ht="12.8" hidden="false" customHeight="true" outlineLevel="0" collapsed="false">
      <c r="A101" s="63" t="s">
        <v>1334</v>
      </c>
      <c r="B101" s="64" t="n">
        <v>0</v>
      </c>
      <c r="C101" s="65" t="s">
        <v>1335</v>
      </c>
      <c r="D101" s="65"/>
      <c r="E101" s="65"/>
      <c r="F101" s="65"/>
      <c r="G101" s="65"/>
    </row>
    <row r="102" customFormat="false" ht="12.8" hidden="false" customHeight="true" outlineLevel="0" collapsed="false">
      <c r="A102" s="63" t="s">
        <v>1336</v>
      </c>
      <c r="B102" s="64" t="n">
        <v>2</v>
      </c>
      <c r="C102" s="65" t="s">
        <v>1337</v>
      </c>
      <c r="D102" s="65"/>
      <c r="E102" s="65"/>
      <c r="F102" s="65"/>
      <c r="G102" s="65"/>
    </row>
    <row r="103" customFormat="false" ht="12.8" hidden="false" customHeight="true" outlineLevel="0" collapsed="false">
      <c r="A103" s="63" t="s">
        <v>1338</v>
      </c>
      <c r="B103" s="64" t="n">
        <v>3</v>
      </c>
      <c r="C103" s="65" t="s">
        <v>1339</v>
      </c>
      <c r="D103" s="65"/>
      <c r="E103" s="65"/>
      <c r="F103" s="65"/>
      <c r="G103" s="65"/>
    </row>
    <row r="104" customFormat="false" ht="12.8" hidden="false" customHeight="false" outlineLevel="0" collapsed="false">
      <c r="A104" s="0"/>
      <c r="B104" s="0"/>
      <c r="C104" s="0"/>
      <c r="D104" s="0"/>
      <c r="E104" s="0"/>
      <c r="F104" s="0"/>
      <c r="G104" s="0"/>
      <c r="H104" s="0"/>
      <c r="I104" s="0"/>
      <c r="J104" s="0"/>
    </row>
    <row r="105" s="63" customFormat="true" ht="38.3" hidden="false" customHeight="false" outlineLevel="0" collapsed="false">
      <c r="A105" s="63" t="s">
        <v>1340</v>
      </c>
      <c r="B105" s="63" t="s">
        <v>1296</v>
      </c>
      <c r="C105" s="63" t="s">
        <v>1298</v>
      </c>
      <c r="D105" s="63" t="s">
        <v>1300</v>
      </c>
      <c r="E105" s="63" t="s">
        <v>1302</v>
      </c>
      <c r="F105" s="63" t="s">
        <v>1304</v>
      </c>
      <c r="G105" s="63" t="s">
        <v>1306</v>
      </c>
      <c r="H105" s="63" t="s">
        <v>1308</v>
      </c>
      <c r="I105" s="63" t="s">
        <v>1310</v>
      </c>
    </row>
    <row r="106" customFormat="false" ht="12.8" hidden="false" customHeight="true" outlineLevel="0" collapsed="false">
      <c r="A106" s="63" t="s">
        <v>1341</v>
      </c>
      <c r="B106" s="64" t="n">
        <v>0</v>
      </c>
      <c r="C106" s="64" t="n">
        <v>1</v>
      </c>
      <c r="D106" s="64" t="n">
        <v>0</v>
      </c>
      <c r="E106" s="64" t="n">
        <v>0</v>
      </c>
      <c r="F106" s="64" t="s">
        <v>1276</v>
      </c>
      <c r="G106" s="64" t="n">
        <v>3</v>
      </c>
      <c r="H106" s="64" t="n">
        <v>2</v>
      </c>
      <c r="I106" s="64" t="s">
        <v>1276</v>
      </c>
    </row>
    <row r="107" customFormat="false" ht="12.8" hidden="false" customHeight="true" outlineLevel="0" collapsed="false">
      <c r="B107" s="65" t="s">
        <v>1342</v>
      </c>
      <c r="C107" s="65"/>
      <c r="D107" s="65"/>
      <c r="E107" s="65"/>
      <c r="F107" s="65"/>
      <c r="G107" s="65"/>
      <c r="H107" s="65"/>
      <c r="I107" s="65"/>
    </row>
    <row r="108" customFormat="false" ht="12.8" hidden="false" customHeight="true" outlineLevel="0" collapsed="false">
      <c r="A108" s="63" t="s">
        <v>1343</v>
      </c>
      <c r="B108" s="64" t="n">
        <v>2</v>
      </c>
      <c r="C108" s="64" t="n">
        <v>0</v>
      </c>
      <c r="D108" s="64" t="n">
        <v>1</v>
      </c>
      <c r="E108" s="64" t="s">
        <v>1276</v>
      </c>
      <c r="F108" s="64" t="n">
        <v>4</v>
      </c>
      <c r="G108" s="64" t="n">
        <v>1</v>
      </c>
      <c r="H108" s="64" t="n">
        <v>3</v>
      </c>
      <c r="I108" s="64" t="s">
        <v>1276</v>
      </c>
    </row>
    <row r="109" customFormat="false" ht="12.8" hidden="false" customHeight="true" outlineLevel="0" collapsed="false">
      <c r="B109" s="65" t="s">
        <v>1344</v>
      </c>
      <c r="C109" s="65"/>
      <c r="D109" s="65"/>
      <c r="E109" s="65"/>
      <c r="F109" s="65"/>
      <c r="G109" s="65"/>
      <c r="H109" s="65"/>
      <c r="I109" s="65"/>
    </row>
    <row r="110" customFormat="false" ht="12.8" hidden="false" customHeight="true" outlineLevel="0" collapsed="false">
      <c r="A110" s="63" t="s">
        <v>1345</v>
      </c>
      <c r="B110" s="64" t="n">
        <v>2</v>
      </c>
      <c r="C110" s="64" t="n">
        <v>1</v>
      </c>
      <c r="D110" s="64" t="n">
        <v>1</v>
      </c>
      <c r="E110" s="64" t="s">
        <v>1276</v>
      </c>
      <c r="F110" s="64" t="n">
        <v>0</v>
      </c>
      <c r="G110" s="64" t="n">
        <v>3</v>
      </c>
      <c r="H110" s="64" t="n">
        <v>0</v>
      </c>
      <c r="I110" s="64" t="s">
        <v>1276</v>
      </c>
    </row>
    <row r="111" customFormat="false" ht="12.8" hidden="false" customHeight="true" outlineLevel="0" collapsed="false">
      <c r="B111" s="65" t="s">
        <v>1346</v>
      </c>
      <c r="C111" s="65"/>
      <c r="D111" s="65"/>
      <c r="E111" s="65"/>
      <c r="F111" s="65"/>
      <c r="G111" s="65"/>
      <c r="H111" s="65"/>
      <c r="I111" s="65"/>
    </row>
    <row r="112" customFormat="false" ht="12.8" hidden="false" customHeight="true" outlineLevel="0" collapsed="false">
      <c r="A112" s="63" t="s">
        <v>1347</v>
      </c>
      <c r="B112" s="64" t="n">
        <v>3</v>
      </c>
      <c r="C112" s="64" t="n">
        <v>0</v>
      </c>
      <c r="D112" s="64" t="n">
        <v>1</v>
      </c>
      <c r="E112" s="64" t="s">
        <v>1276</v>
      </c>
      <c r="F112" s="64" t="n">
        <v>1</v>
      </c>
      <c r="G112" s="64" t="s">
        <v>1276</v>
      </c>
      <c r="H112" s="64" t="n">
        <v>0</v>
      </c>
      <c r="I112" s="64" t="n">
        <v>0</v>
      </c>
    </row>
    <row r="113" customFormat="false" ht="12.8" hidden="false" customHeight="true" outlineLevel="0" collapsed="false">
      <c r="B113" s="65" t="s">
        <v>1348</v>
      </c>
      <c r="C113" s="65"/>
      <c r="D113" s="65"/>
      <c r="E113" s="65"/>
      <c r="F113" s="65"/>
      <c r="G113" s="65"/>
      <c r="H113" s="65"/>
      <c r="I113" s="65"/>
    </row>
    <row r="114" customFormat="false" ht="12.8" hidden="false" customHeight="true" outlineLevel="0" collapsed="false">
      <c r="A114" s="63" t="s">
        <v>1349</v>
      </c>
      <c r="B114" s="64" t="n">
        <v>4</v>
      </c>
      <c r="C114" s="64" t="n">
        <v>3</v>
      </c>
      <c r="D114" s="64" t="n">
        <v>3</v>
      </c>
      <c r="E114" s="64" t="n">
        <v>0</v>
      </c>
      <c r="F114" s="64" t="n">
        <v>2</v>
      </c>
      <c r="G114" s="64" t="n">
        <v>0</v>
      </c>
      <c r="H114" s="64" t="s">
        <v>1276</v>
      </c>
      <c r="I114" s="64" t="s">
        <v>1276</v>
      </c>
    </row>
    <row r="115" customFormat="false" ht="12.8" hidden="false" customHeight="true" outlineLevel="0" collapsed="false">
      <c r="B115" s="65" t="s">
        <v>1350</v>
      </c>
      <c r="C115" s="65"/>
      <c r="D115" s="65"/>
      <c r="E115" s="65"/>
      <c r="F115" s="65"/>
      <c r="G115" s="65"/>
      <c r="H115" s="65"/>
      <c r="I115" s="65"/>
    </row>
    <row r="117" s="63" customFormat="true" ht="29.05" hidden="false" customHeight="false" outlineLevel="0" collapsed="false">
      <c r="A117" s="63" t="s">
        <v>1351</v>
      </c>
      <c r="B117" s="63" t="s">
        <v>1273</v>
      </c>
      <c r="C117" s="63" t="s">
        <v>1275</v>
      </c>
      <c r="D117" s="63" t="s">
        <v>1278</v>
      </c>
      <c r="E117" s="63" t="s">
        <v>1280</v>
      </c>
      <c r="F117" s="63" t="s">
        <v>1282</v>
      </c>
      <c r="G117" s="63" t="s">
        <v>1285</v>
      </c>
      <c r="H117" s="63" t="s">
        <v>1287</v>
      </c>
      <c r="I117" s="63" t="s">
        <v>1289</v>
      </c>
      <c r="J117" s="63" t="s">
        <v>1291</v>
      </c>
      <c r="K117" s="63" t="s">
        <v>1293</v>
      </c>
    </row>
    <row r="118" customFormat="false" ht="12.8" hidden="false" customHeight="true" outlineLevel="0" collapsed="false">
      <c r="A118" s="63" t="s">
        <v>1352</v>
      </c>
      <c r="B118" s="64" t="n">
        <v>0</v>
      </c>
      <c r="C118" s="64" t="n">
        <v>0</v>
      </c>
      <c r="D118" s="64" t="n">
        <v>2</v>
      </c>
      <c r="E118" s="64" t="n">
        <v>1</v>
      </c>
      <c r="F118" s="64" t="n">
        <v>1</v>
      </c>
      <c r="G118" s="64" t="n">
        <v>1</v>
      </c>
      <c r="H118" s="64" t="n">
        <v>1</v>
      </c>
      <c r="I118" s="64" t="n">
        <v>3</v>
      </c>
      <c r="J118" s="64" t="n">
        <v>4</v>
      </c>
      <c r="K118" s="64" t="n">
        <v>1</v>
      </c>
    </row>
    <row r="119" customFormat="false" ht="12.8" hidden="false" customHeight="true" outlineLevel="0" collapsed="false">
      <c r="B119" s="65" t="s">
        <v>1353</v>
      </c>
      <c r="C119" s="65"/>
      <c r="D119" s="65"/>
      <c r="E119" s="65"/>
      <c r="F119" s="65"/>
      <c r="G119" s="65"/>
      <c r="H119" s="65"/>
      <c r="I119" s="65"/>
      <c r="J119" s="65"/>
      <c r="K119" s="65"/>
    </row>
    <row r="120" customFormat="false" ht="12.8" hidden="false" customHeight="true" outlineLevel="0" collapsed="false">
      <c r="A120" s="63" t="s">
        <v>1354</v>
      </c>
      <c r="B120" s="64" t="n">
        <v>1</v>
      </c>
      <c r="C120" s="64" t="n">
        <v>0</v>
      </c>
      <c r="D120" s="64" t="n">
        <v>0</v>
      </c>
      <c r="E120" s="64" t="n">
        <v>0</v>
      </c>
      <c r="F120" s="64" t="n">
        <v>0</v>
      </c>
      <c r="G120" s="64" t="n">
        <v>0</v>
      </c>
      <c r="H120" s="64" t="n">
        <v>3</v>
      </c>
      <c r="I120" s="64" t="n">
        <v>0</v>
      </c>
      <c r="J120" s="64" t="n">
        <v>5</v>
      </c>
      <c r="K120" s="64" t="n">
        <v>2</v>
      </c>
    </row>
    <row r="121" customFormat="false" ht="12.8" hidden="false" customHeight="true" outlineLevel="0" collapsed="false">
      <c r="B121" s="65" t="s">
        <v>1355</v>
      </c>
      <c r="C121" s="65"/>
      <c r="D121" s="65"/>
      <c r="E121" s="65"/>
      <c r="F121" s="65"/>
      <c r="G121" s="65"/>
      <c r="H121" s="65"/>
      <c r="I121" s="65"/>
      <c r="J121" s="65"/>
      <c r="K121" s="65"/>
    </row>
    <row r="122" customFormat="false" ht="12.8" hidden="false" customHeight="true" outlineLevel="0" collapsed="false">
      <c r="A122" s="63" t="s">
        <v>1356</v>
      </c>
      <c r="B122" s="64" t="n">
        <v>0</v>
      </c>
      <c r="C122" s="64" t="n">
        <v>2</v>
      </c>
      <c r="D122" s="64" t="n">
        <v>5</v>
      </c>
      <c r="E122" s="64" t="n">
        <v>3</v>
      </c>
      <c r="F122" s="64" t="n">
        <v>3</v>
      </c>
      <c r="G122" s="64" t="n">
        <v>4</v>
      </c>
      <c r="H122" s="64" t="n">
        <v>0</v>
      </c>
      <c r="I122" s="64" t="n">
        <v>5</v>
      </c>
      <c r="J122" s="64" t="n">
        <v>0</v>
      </c>
      <c r="K122" s="64" t="n">
        <v>0</v>
      </c>
    </row>
    <row r="123" customFormat="false" ht="12.8" hidden="false" customHeight="true" outlineLevel="0" collapsed="false">
      <c r="B123" s="65" t="s">
        <v>1357</v>
      </c>
      <c r="C123" s="65"/>
      <c r="D123" s="65"/>
      <c r="E123" s="65"/>
      <c r="F123" s="65"/>
      <c r="G123" s="65"/>
      <c r="H123" s="65"/>
      <c r="I123" s="65"/>
      <c r="J123" s="65"/>
      <c r="K123" s="65"/>
    </row>
    <row r="124" customFormat="false" ht="12.8" hidden="false" customHeight="false" outlineLevel="0" collapsed="false">
      <c r="A124" s="0"/>
    </row>
    <row r="125" s="63" customFormat="true" ht="19.8" hidden="false" customHeight="true" outlineLevel="0" collapsed="false">
      <c r="A125" s="63" t="s">
        <v>1358</v>
      </c>
    </row>
    <row r="126" customFormat="false" ht="12.8" hidden="false" customHeight="true" outlineLevel="0" collapsed="false">
      <c r="A126" s="63" t="s">
        <v>1359</v>
      </c>
      <c r="B126" s="64" t="n">
        <v>3</v>
      </c>
      <c r="C126" s="65" t="s">
        <v>1360</v>
      </c>
      <c r="D126" s="65"/>
      <c r="E126" s="65"/>
      <c r="F126" s="65"/>
      <c r="G126" s="65"/>
    </row>
    <row r="127" customFormat="false" ht="12.8" hidden="false" customHeight="true" outlineLevel="0" collapsed="false">
      <c r="A127" s="63" t="s">
        <v>1361</v>
      </c>
      <c r="B127" s="64" t="n">
        <v>2</v>
      </c>
      <c r="C127" s="65" t="s">
        <v>1362</v>
      </c>
      <c r="D127" s="65"/>
      <c r="E127" s="65"/>
      <c r="F127" s="65"/>
      <c r="G127" s="65"/>
    </row>
    <row r="128" customFormat="false" ht="18.8" hidden="false" customHeight="true" outlineLevel="0" collapsed="false">
      <c r="A128" s="63" t="s">
        <v>1363</v>
      </c>
      <c r="B128" s="64" t="n">
        <v>2</v>
      </c>
      <c r="C128" s="65" t="s">
        <v>1364</v>
      </c>
      <c r="D128" s="65"/>
      <c r="E128" s="65"/>
      <c r="F128" s="65"/>
      <c r="G128" s="65"/>
    </row>
    <row r="129" customFormat="false" ht="12.8" hidden="false" customHeight="true" outlineLevel="0" collapsed="false">
      <c r="A129" s="63" t="s">
        <v>1365</v>
      </c>
      <c r="B129" s="64" t="n">
        <v>3</v>
      </c>
      <c r="C129" s="65" t="s">
        <v>1366</v>
      </c>
      <c r="D129" s="65"/>
      <c r="E129" s="65"/>
      <c r="F129" s="65"/>
      <c r="G129" s="65"/>
    </row>
    <row r="130" customFormat="false" ht="12.8" hidden="false" customHeight="true" outlineLevel="0" collapsed="false">
      <c r="A130" s="63" t="s">
        <v>1356</v>
      </c>
      <c r="B130" s="64" t="n">
        <v>0</v>
      </c>
      <c r="C130" s="65" t="s">
        <v>750</v>
      </c>
      <c r="D130" s="65"/>
      <c r="E130" s="65"/>
      <c r="F130" s="65"/>
      <c r="G130" s="65"/>
    </row>
    <row r="132" customFormat="false" ht="38.3" hidden="false" customHeight="false" outlineLevel="0" collapsed="false">
      <c r="A132" s="63" t="s">
        <v>1367</v>
      </c>
      <c r="B132" s="63" t="s">
        <v>1296</v>
      </c>
      <c r="C132" s="63" t="s">
        <v>1298</v>
      </c>
      <c r="D132" s="63" t="s">
        <v>1300</v>
      </c>
      <c r="E132" s="63" t="s">
        <v>1302</v>
      </c>
      <c r="F132" s="63" t="s">
        <v>1304</v>
      </c>
      <c r="G132" s="63" t="s">
        <v>1306</v>
      </c>
      <c r="H132" s="63" t="s">
        <v>1308</v>
      </c>
      <c r="I132" s="63" t="s">
        <v>1310</v>
      </c>
      <c r="J132" s="63"/>
    </row>
    <row r="133" customFormat="false" ht="12.8" hidden="false" customHeight="true" outlineLevel="0" collapsed="false">
      <c r="A133" s="63" t="s">
        <v>1368</v>
      </c>
      <c r="B133" s="64" t="n">
        <v>0</v>
      </c>
      <c r="C133" s="64" t="n">
        <v>0</v>
      </c>
      <c r="D133" s="64" t="n">
        <v>0</v>
      </c>
      <c r="E133" s="64" t="n">
        <v>2</v>
      </c>
      <c r="F133" s="64" t="n">
        <v>0</v>
      </c>
      <c r="G133" s="64" t="n">
        <v>1</v>
      </c>
      <c r="H133" s="64" t="n">
        <v>0</v>
      </c>
      <c r="I133" s="64" t="s">
        <v>1276</v>
      </c>
    </row>
    <row r="134" customFormat="false" ht="12.8" hidden="false" customHeight="true" outlineLevel="0" collapsed="false">
      <c r="B134" s="65" t="s">
        <v>1369</v>
      </c>
      <c r="C134" s="65"/>
      <c r="D134" s="65"/>
      <c r="E134" s="65"/>
      <c r="F134" s="65"/>
      <c r="G134" s="65"/>
      <c r="H134" s="65"/>
      <c r="I134" s="65"/>
    </row>
    <row r="135" customFormat="false" ht="12.8" hidden="false" customHeight="true" outlineLevel="0" collapsed="false">
      <c r="A135" s="63" t="s">
        <v>1370</v>
      </c>
      <c r="B135" s="64" t="n">
        <v>2</v>
      </c>
      <c r="C135" s="64" t="n">
        <v>2</v>
      </c>
      <c r="D135" s="64" t="n">
        <v>3</v>
      </c>
      <c r="E135" s="64" t="n">
        <v>2</v>
      </c>
      <c r="F135" s="64" t="n">
        <v>5</v>
      </c>
      <c r="G135" s="64" t="n">
        <v>3</v>
      </c>
      <c r="H135" s="64" t="s">
        <v>1276</v>
      </c>
      <c r="I135" s="64" t="s">
        <v>1276</v>
      </c>
    </row>
    <row r="136" customFormat="false" ht="12.8" hidden="false" customHeight="true" outlineLevel="0" collapsed="false">
      <c r="B136" s="65" t="s">
        <v>1371</v>
      </c>
      <c r="C136" s="65"/>
      <c r="D136" s="65"/>
      <c r="E136" s="65"/>
      <c r="F136" s="65"/>
      <c r="G136" s="65"/>
      <c r="H136" s="65"/>
      <c r="I136" s="65"/>
    </row>
    <row r="137" customFormat="false" ht="12.8" hidden="false" customHeight="true" outlineLevel="0" collapsed="false">
      <c r="A137" s="63" t="s">
        <v>1372</v>
      </c>
      <c r="B137" s="64" t="n">
        <v>4</v>
      </c>
      <c r="C137" s="64" t="n">
        <v>3</v>
      </c>
      <c r="D137" s="64" t="n">
        <v>3</v>
      </c>
      <c r="E137" s="64" t="n">
        <v>3</v>
      </c>
      <c r="F137" s="64" t="n">
        <v>4</v>
      </c>
      <c r="G137" s="64" t="s">
        <v>1276</v>
      </c>
      <c r="H137" s="64" t="s">
        <v>1276</v>
      </c>
      <c r="I137" s="64" t="n">
        <v>4</v>
      </c>
    </row>
    <row r="138" customFormat="false" ht="12.8" hidden="false" customHeight="true" outlineLevel="0" collapsed="false">
      <c r="B138" s="65" t="s">
        <v>1373</v>
      </c>
      <c r="C138" s="65"/>
      <c r="D138" s="65"/>
      <c r="E138" s="65"/>
      <c r="F138" s="65"/>
      <c r="G138" s="65"/>
      <c r="H138" s="65"/>
      <c r="I138" s="65"/>
    </row>
    <row r="139" customFormat="false" ht="12.8" hidden="false" customHeight="true" outlineLevel="0" collapsed="false">
      <c r="A139" s="63" t="s">
        <v>1374</v>
      </c>
      <c r="B139" s="64" t="n">
        <v>3</v>
      </c>
      <c r="C139" s="64" t="n">
        <v>2</v>
      </c>
      <c r="D139" s="64" t="n">
        <v>2</v>
      </c>
      <c r="E139" s="64" t="n">
        <v>3</v>
      </c>
      <c r="F139" s="64" t="n">
        <v>4</v>
      </c>
      <c r="G139" s="64" t="n">
        <v>5</v>
      </c>
      <c r="H139" s="64" t="n">
        <v>0</v>
      </c>
      <c r="I139" s="64" t="n">
        <v>0</v>
      </c>
    </row>
    <row r="140" customFormat="false" ht="12.8" hidden="false" customHeight="true" outlineLevel="0" collapsed="false">
      <c r="B140" s="65" t="s">
        <v>1375</v>
      </c>
      <c r="C140" s="65"/>
      <c r="D140" s="65"/>
      <c r="E140" s="65"/>
      <c r="F140" s="65"/>
      <c r="G140" s="65"/>
      <c r="H140" s="65"/>
      <c r="I140" s="65"/>
    </row>
    <row r="141" customFormat="false" ht="12.8" hidden="false" customHeight="true" outlineLevel="0" collapsed="false">
      <c r="A141" s="63" t="s">
        <v>1376</v>
      </c>
      <c r="B141" s="64" t="s">
        <v>1276</v>
      </c>
      <c r="C141" s="64" t="s">
        <v>1276</v>
      </c>
      <c r="D141" s="64" t="n">
        <v>4</v>
      </c>
      <c r="E141" s="64" t="n">
        <v>0</v>
      </c>
      <c r="F141" s="64" t="n">
        <v>2</v>
      </c>
      <c r="G141" s="64" t="n">
        <v>0</v>
      </c>
      <c r="H141" s="64" t="s">
        <v>1276</v>
      </c>
      <c r="I141" s="64" t="s">
        <v>1276</v>
      </c>
    </row>
    <row r="142" customFormat="false" ht="12.8" hidden="false" customHeight="true" outlineLevel="0" collapsed="false">
      <c r="B142" s="65" t="s">
        <v>1377</v>
      </c>
      <c r="C142" s="65"/>
      <c r="D142" s="65"/>
      <c r="E142" s="65"/>
      <c r="F142" s="65"/>
      <c r="G142" s="65"/>
      <c r="H142" s="65"/>
      <c r="I142" s="65"/>
    </row>
    <row r="143" customFormat="false" ht="12.8" hidden="false" customHeight="true" outlineLevel="0" collapsed="false">
      <c r="A143" s="63" t="s">
        <v>1378</v>
      </c>
      <c r="B143" s="64" t="n">
        <v>1</v>
      </c>
      <c r="C143" s="64" t="n">
        <v>2</v>
      </c>
      <c r="D143" s="64" t="n">
        <v>2</v>
      </c>
      <c r="E143" s="64" t="n">
        <v>1</v>
      </c>
      <c r="F143" s="64" t="s">
        <v>1276</v>
      </c>
      <c r="G143" s="64" t="n">
        <v>0</v>
      </c>
      <c r="H143" s="64" t="s">
        <v>1276</v>
      </c>
      <c r="I143" s="64" t="n">
        <v>5</v>
      </c>
    </row>
    <row r="144" customFormat="false" ht="29.05" hidden="false" customHeight="true" outlineLevel="0" collapsed="false">
      <c r="B144" s="42" t="s">
        <v>1379</v>
      </c>
      <c r="C144" s="42"/>
      <c r="D144" s="42"/>
      <c r="E144" s="42"/>
      <c r="F144" s="42"/>
      <c r="G144" s="42"/>
      <c r="H144" s="42"/>
      <c r="I144" s="42"/>
    </row>
    <row r="146" customFormat="false" ht="29.05" hidden="false" customHeight="true" outlineLevel="0" collapsed="false">
      <c r="A146" s="63" t="s">
        <v>1380</v>
      </c>
      <c r="B146" s="63"/>
    </row>
    <row r="147" customFormat="false" ht="18.8" hidden="false" customHeight="true" outlineLevel="0" collapsed="false">
      <c r="A147" s="63" t="s">
        <v>1381</v>
      </c>
      <c r="B147" s="64" t="n">
        <v>2</v>
      </c>
      <c r="C147" s="65" t="s">
        <v>1382</v>
      </c>
      <c r="D147" s="65"/>
      <c r="E147" s="65"/>
      <c r="F147" s="65"/>
      <c r="G147" s="65"/>
      <c r="H147" s="65"/>
    </row>
    <row r="148" customFormat="false" ht="18.8" hidden="false" customHeight="true" outlineLevel="0" collapsed="false">
      <c r="A148" s="63" t="s">
        <v>1383</v>
      </c>
      <c r="B148" s="64" t="n">
        <v>2</v>
      </c>
      <c r="C148" s="65" t="s">
        <v>1384</v>
      </c>
      <c r="D148" s="65"/>
      <c r="E148" s="65"/>
      <c r="F148" s="65"/>
      <c r="G148" s="65"/>
      <c r="H148" s="65"/>
    </row>
    <row r="149" customFormat="false" ht="18.8" hidden="false" customHeight="true" outlineLevel="0" collapsed="false">
      <c r="A149" s="63" t="s">
        <v>1385</v>
      </c>
      <c r="B149" s="64" t="n">
        <v>2</v>
      </c>
      <c r="C149" s="65" t="s">
        <v>1386</v>
      </c>
      <c r="D149" s="65"/>
      <c r="E149" s="65"/>
      <c r="F149" s="65"/>
      <c r="G149" s="65"/>
      <c r="H149" s="65"/>
    </row>
    <row r="150" customFormat="false" ht="18.8" hidden="false" customHeight="true" outlineLevel="0" collapsed="false">
      <c r="A150" s="63" t="s">
        <v>1387</v>
      </c>
      <c r="B150" s="64" t="n">
        <v>4</v>
      </c>
      <c r="C150" s="65" t="s">
        <v>1388</v>
      </c>
      <c r="D150" s="65"/>
      <c r="E150" s="65"/>
      <c r="F150" s="65"/>
      <c r="G150" s="65"/>
      <c r="H150" s="65"/>
    </row>
    <row r="151" customFormat="false" ht="27.5" hidden="false" customHeight="true" outlineLevel="0" collapsed="false">
      <c r="A151" s="63" t="s">
        <v>1389</v>
      </c>
      <c r="B151" s="64" t="n">
        <v>1</v>
      </c>
      <c r="C151" s="65" t="s">
        <v>1390</v>
      </c>
      <c r="D151" s="65"/>
      <c r="E151" s="65"/>
      <c r="F151" s="65"/>
      <c r="G151" s="65"/>
      <c r="H151" s="65"/>
    </row>
    <row r="152" customFormat="false" ht="18.8" hidden="false" customHeight="true" outlineLevel="0" collapsed="false">
      <c r="A152" s="63" t="s">
        <v>1391</v>
      </c>
      <c r="B152" s="64" t="n">
        <v>0</v>
      </c>
      <c r="C152" s="65" t="s">
        <v>1392</v>
      </c>
      <c r="D152" s="65"/>
      <c r="E152" s="65"/>
      <c r="F152" s="65"/>
      <c r="G152" s="65"/>
      <c r="H152" s="65"/>
    </row>
    <row r="153" customFormat="false" ht="29.05" hidden="false" customHeight="true" outlineLevel="0" collapsed="false">
      <c r="A153" s="63" t="s">
        <v>1393</v>
      </c>
      <c r="B153" s="64" t="n">
        <v>5</v>
      </c>
      <c r="C153" s="65" t="s">
        <v>1394</v>
      </c>
      <c r="D153" s="65"/>
      <c r="E153" s="65"/>
      <c r="F153" s="65"/>
      <c r="G153" s="65"/>
      <c r="H153" s="65"/>
    </row>
    <row r="154" customFormat="false" ht="12.8" hidden="false" customHeight="true" outlineLevel="0" collapsed="false">
      <c r="A154" s="63" t="s">
        <v>1395</v>
      </c>
      <c r="B154" s="64" t="n">
        <v>5</v>
      </c>
      <c r="C154" s="65" t="s">
        <v>1396</v>
      </c>
      <c r="D154" s="65"/>
      <c r="E154" s="65"/>
      <c r="F154" s="65"/>
      <c r="G154" s="65"/>
      <c r="H154" s="65"/>
    </row>
    <row r="155" customFormat="false" ht="12.8" hidden="false" customHeight="true" outlineLevel="0" collapsed="false">
      <c r="A155" s="63" t="s">
        <v>1397</v>
      </c>
      <c r="B155" s="64" t="n">
        <v>0</v>
      </c>
      <c r="C155" s="65" t="s">
        <v>1398</v>
      </c>
      <c r="D155" s="65"/>
      <c r="E155" s="65"/>
      <c r="F155" s="65"/>
      <c r="G155" s="65"/>
      <c r="H155" s="65"/>
    </row>
    <row r="156" customFormat="false" ht="18.8" hidden="false" customHeight="true" outlineLevel="0" collapsed="false">
      <c r="A156" s="63" t="s">
        <v>1399</v>
      </c>
      <c r="B156" s="64" t="n">
        <v>6</v>
      </c>
      <c r="C156" s="65" t="s">
        <v>1400</v>
      </c>
      <c r="D156" s="65"/>
      <c r="E156" s="65"/>
      <c r="F156" s="65"/>
      <c r="G156" s="65"/>
      <c r="H156" s="65"/>
    </row>
    <row r="157" customFormat="false" ht="18.8" hidden="false" customHeight="true" outlineLevel="0" collapsed="false">
      <c r="A157" s="63" t="s">
        <v>1401</v>
      </c>
      <c r="B157" s="64" t="n">
        <v>4</v>
      </c>
      <c r="C157" s="65" t="s">
        <v>1402</v>
      </c>
      <c r="D157" s="65"/>
      <c r="E157" s="65"/>
      <c r="F157" s="65"/>
      <c r="G157" s="65"/>
      <c r="H157" s="65"/>
    </row>
    <row r="159" customFormat="false" ht="29.05" hidden="false" customHeight="true" outlineLevel="0" collapsed="false">
      <c r="A159" s="63" t="s">
        <v>1403</v>
      </c>
      <c r="B159" s="63"/>
    </row>
    <row r="160" customFormat="false" ht="12.8" hidden="false" customHeight="true" outlineLevel="0" collapsed="false">
      <c r="A160" s="63" t="s">
        <v>740</v>
      </c>
      <c r="B160" s="64" t="n">
        <v>0</v>
      </c>
      <c r="C160" s="65" t="s">
        <v>1404</v>
      </c>
      <c r="D160" s="65"/>
      <c r="E160" s="65"/>
      <c r="F160" s="65"/>
      <c r="G160" s="65"/>
      <c r="H160" s="65"/>
    </row>
    <row r="161" customFormat="false" ht="19.8" hidden="false" customHeight="true" outlineLevel="0" collapsed="false">
      <c r="A161" s="63" t="s">
        <v>1405</v>
      </c>
      <c r="B161" s="64" t="n">
        <v>1</v>
      </c>
      <c r="C161" s="65" t="s">
        <v>1406</v>
      </c>
      <c r="D161" s="65"/>
      <c r="E161" s="65"/>
      <c r="F161" s="65"/>
      <c r="G161" s="65"/>
      <c r="H161" s="65"/>
    </row>
    <row r="162" customFormat="false" ht="29.05" hidden="false" customHeight="true" outlineLevel="0" collapsed="false">
      <c r="A162" s="63" t="s">
        <v>1407</v>
      </c>
      <c r="B162" s="64" t="n">
        <v>2</v>
      </c>
      <c r="C162" s="65" t="s">
        <v>1408</v>
      </c>
      <c r="D162" s="65"/>
      <c r="E162" s="65"/>
      <c r="F162" s="65"/>
      <c r="G162" s="65"/>
      <c r="H162" s="65"/>
    </row>
    <row r="163" customFormat="false" ht="12.8" hidden="false" customHeight="true" outlineLevel="0" collapsed="false">
      <c r="A163" s="63" t="s">
        <v>783</v>
      </c>
      <c r="B163" s="64" t="n">
        <v>0</v>
      </c>
      <c r="C163" s="65" t="s">
        <v>1409</v>
      </c>
      <c r="D163" s="65"/>
      <c r="E163" s="65"/>
      <c r="F163" s="65"/>
      <c r="G163" s="65"/>
      <c r="H163" s="65"/>
    </row>
    <row r="164" customFormat="false" ht="12.8" hidden="false" customHeight="true" outlineLevel="0" collapsed="false">
      <c r="A164" s="63" t="s">
        <v>1410</v>
      </c>
      <c r="B164" s="64" t="n">
        <v>2</v>
      </c>
      <c r="C164" s="65" t="s">
        <v>1411</v>
      </c>
      <c r="D164" s="65"/>
      <c r="E164" s="65"/>
      <c r="F164" s="65"/>
      <c r="G164" s="65"/>
      <c r="H164" s="65"/>
    </row>
    <row r="165" customFormat="false" ht="12.8" hidden="false" customHeight="true" outlineLevel="0" collapsed="false">
      <c r="A165" s="63" t="s">
        <v>1412</v>
      </c>
      <c r="B165" s="64" t="n">
        <v>0</v>
      </c>
      <c r="C165" s="65" t="s">
        <v>1413</v>
      </c>
      <c r="D165" s="65"/>
      <c r="E165" s="65"/>
      <c r="F165" s="65"/>
      <c r="G165" s="65"/>
      <c r="H165" s="65"/>
    </row>
    <row r="166" customFormat="false" ht="29.05" hidden="false" customHeight="true" outlineLevel="0" collapsed="false">
      <c r="A166" s="63" t="s">
        <v>1414</v>
      </c>
      <c r="B166" s="64" t="n">
        <v>2</v>
      </c>
      <c r="C166" s="65" t="s">
        <v>1415</v>
      </c>
      <c r="D166" s="65"/>
      <c r="E166" s="65"/>
      <c r="F166" s="65"/>
      <c r="G166" s="65"/>
      <c r="H166" s="65"/>
    </row>
    <row r="167" customFormat="false" ht="18.8" hidden="false" customHeight="true" outlineLevel="0" collapsed="false">
      <c r="A167" s="63" t="s">
        <v>1416</v>
      </c>
      <c r="B167" s="64" t="n">
        <v>0</v>
      </c>
      <c r="C167" s="65" t="s">
        <v>1417</v>
      </c>
      <c r="D167" s="65"/>
      <c r="E167" s="65"/>
      <c r="F167" s="65"/>
      <c r="G167" s="65"/>
      <c r="H167" s="65"/>
    </row>
    <row r="168" customFormat="false" ht="29.05" hidden="false" customHeight="true" outlineLevel="0" collapsed="false">
      <c r="A168" s="63" t="s">
        <v>532</v>
      </c>
      <c r="B168" s="64" t="n">
        <v>2</v>
      </c>
      <c r="C168" s="65" t="s">
        <v>1418</v>
      </c>
      <c r="D168" s="65"/>
      <c r="E168" s="65"/>
      <c r="F168" s="65"/>
      <c r="G168" s="65"/>
      <c r="H168" s="65"/>
    </row>
    <row r="169" customFormat="false" ht="18.8" hidden="false" customHeight="true" outlineLevel="0" collapsed="false">
      <c r="A169" s="63" t="s">
        <v>1419</v>
      </c>
      <c r="B169" s="64" t="n">
        <v>2</v>
      </c>
      <c r="C169" s="65" t="s">
        <v>1420</v>
      </c>
      <c r="D169" s="65"/>
      <c r="E169" s="65"/>
      <c r="F169" s="65"/>
      <c r="G169" s="65"/>
      <c r="H169" s="65"/>
    </row>
    <row r="171" customFormat="false" ht="56.85" hidden="false" customHeight="false" outlineLevel="0" collapsed="false">
      <c r="A171" s="63" t="s">
        <v>1421</v>
      </c>
      <c r="B171" s="63" t="s">
        <v>1022</v>
      </c>
      <c r="C171" s="63" t="s">
        <v>1270</v>
      </c>
      <c r="D171" s="63" t="s">
        <v>1271</v>
      </c>
      <c r="E171" s="63" t="s">
        <v>1038</v>
      </c>
      <c r="F171" s="63" t="s">
        <v>1043</v>
      </c>
      <c r="G171" s="63" t="s">
        <v>1272</v>
      </c>
      <c r="H171" s="63" t="s">
        <v>1054</v>
      </c>
      <c r="I171" s="63" t="s">
        <v>1059</v>
      </c>
      <c r="J171" s="63" t="s">
        <v>1048</v>
      </c>
      <c r="K171" s="63"/>
    </row>
    <row r="172" customFormat="false" ht="12.8" hidden="false" customHeight="true" outlineLevel="0" collapsed="false">
      <c r="A172" s="63" t="s">
        <v>1422</v>
      </c>
      <c r="B172" s="64" t="n">
        <v>2</v>
      </c>
      <c r="C172" s="64" t="n">
        <v>4</v>
      </c>
      <c r="D172" s="64" t="n">
        <v>2</v>
      </c>
      <c r="E172" s="64" t="n">
        <v>4</v>
      </c>
      <c r="F172" s="64" t="n">
        <v>3</v>
      </c>
      <c r="G172" s="64" t="n">
        <v>3</v>
      </c>
      <c r="H172" s="64" t="n">
        <v>1</v>
      </c>
      <c r="I172" s="64" t="n">
        <v>1</v>
      </c>
      <c r="J172" s="64" t="s">
        <v>1276</v>
      </c>
    </row>
    <row r="173" customFormat="false" ht="12.8" hidden="false" customHeight="true" outlineLevel="0" collapsed="false">
      <c r="B173" s="65" t="s">
        <v>1423</v>
      </c>
      <c r="C173" s="65"/>
      <c r="D173" s="65"/>
      <c r="E173" s="65"/>
      <c r="F173" s="65"/>
      <c r="G173" s="65"/>
      <c r="H173" s="65"/>
      <c r="I173" s="65"/>
      <c r="J173" s="65"/>
    </row>
    <row r="174" customFormat="false" ht="12.8" hidden="false" customHeight="true" outlineLevel="0" collapsed="false">
      <c r="A174" s="63" t="s">
        <v>1424</v>
      </c>
      <c r="B174" s="64" t="s">
        <v>1276</v>
      </c>
      <c r="C174" s="64" t="s">
        <v>1276</v>
      </c>
      <c r="D174" s="64" t="n">
        <v>4</v>
      </c>
      <c r="E174" s="64" t="n">
        <v>4</v>
      </c>
      <c r="F174" s="64" t="n">
        <v>5</v>
      </c>
      <c r="G174" s="64" t="n">
        <v>5</v>
      </c>
      <c r="H174" s="64" t="n">
        <v>4</v>
      </c>
      <c r="I174" s="64" t="n">
        <v>4</v>
      </c>
      <c r="J174" s="64" t="n">
        <v>4</v>
      </c>
    </row>
    <row r="175" customFormat="false" ht="12.8" hidden="false" customHeight="true" outlineLevel="0" collapsed="false">
      <c r="B175" s="65" t="s">
        <v>1425</v>
      </c>
      <c r="C175" s="65"/>
      <c r="D175" s="65"/>
      <c r="E175" s="65"/>
      <c r="F175" s="65"/>
      <c r="G175" s="65"/>
      <c r="H175" s="65"/>
      <c r="I175" s="65"/>
      <c r="J175" s="65"/>
    </row>
    <row r="176" customFormat="false" ht="12.8" hidden="false" customHeight="true" outlineLevel="0" collapsed="false">
      <c r="A176" s="63" t="s">
        <v>1426</v>
      </c>
      <c r="B176" s="64" t="n">
        <v>0</v>
      </c>
      <c r="C176" s="64" t="n">
        <v>1</v>
      </c>
      <c r="D176" s="64" t="n">
        <v>0</v>
      </c>
      <c r="E176" s="64" t="n">
        <v>3</v>
      </c>
      <c r="F176" s="64" t="n">
        <v>2</v>
      </c>
      <c r="G176" s="64" t="n">
        <v>2</v>
      </c>
      <c r="H176" s="64" t="n">
        <v>4</v>
      </c>
      <c r="I176" s="64" t="n">
        <v>4</v>
      </c>
      <c r="J176" s="64" t="s">
        <v>1276</v>
      </c>
    </row>
    <row r="177" customFormat="false" ht="12.8" hidden="false" customHeight="true" outlineLevel="0" collapsed="false">
      <c r="B177" s="65" t="s">
        <v>1427</v>
      </c>
      <c r="C177" s="65"/>
      <c r="D177" s="65"/>
      <c r="E177" s="65"/>
      <c r="F177" s="65"/>
      <c r="G177" s="65"/>
      <c r="H177" s="65"/>
      <c r="I177" s="65"/>
      <c r="J177" s="65"/>
    </row>
    <row r="178" customFormat="false" ht="12.8" hidden="false" customHeight="true" outlineLevel="0" collapsed="false">
      <c r="A178" s="63" t="s">
        <v>1428</v>
      </c>
      <c r="B178" s="64" t="n">
        <v>0</v>
      </c>
      <c r="C178" s="64" t="n">
        <v>0</v>
      </c>
      <c r="D178" s="64" t="n">
        <v>1</v>
      </c>
      <c r="E178" s="64" t="n">
        <v>2</v>
      </c>
      <c r="F178" s="64" t="n">
        <v>0</v>
      </c>
      <c r="G178" s="64" t="n">
        <v>2</v>
      </c>
      <c r="H178" s="64" t="n">
        <v>1</v>
      </c>
      <c r="I178" s="64" t="n">
        <v>0</v>
      </c>
      <c r="J178" s="64" t="n">
        <v>3</v>
      </c>
    </row>
    <row r="179" customFormat="false" ht="12.8" hidden="false" customHeight="true" outlineLevel="0" collapsed="false">
      <c r="B179" s="65" t="s">
        <v>1429</v>
      </c>
      <c r="C179" s="65"/>
      <c r="D179" s="65"/>
      <c r="E179" s="65"/>
      <c r="F179" s="65"/>
      <c r="G179" s="65"/>
      <c r="H179" s="65"/>
      <c r="I179" s="65"/>
      <c r="J179" s="65"/>
    </row>
    <row r="180" customFormat="false" ht="12.8" hidden="false" customHeight="true" outlineLevel="0" collapsed="false">
      <c r="A180" s="63" t="s">
        <v>1430</v>
      </c>
      <c r="B180" s="64" t="n">
        <v>3</v>
      </c>
      <c r="C180" s="64" t="n">
        <v>5</v>
      </c>
      <c r="D180" s="64" t="n">
        <v>4</v>
      </c>
      <c r="E180" s="64" t="s">
        <v>1276</v>
      </c>
      <c r="F180" s="64" t="n">
        <v>4</v>
      </c>
      <c r="G180" s="64" t="s">
        <v>1276</v>
      </c>
      <c r="H180" s="64" t="n">
        <v>4</v>
      </c>
      <c r="I180" s="64" t="n">
        <v>3</v>
      </c>
      <c r="J180" s="64" t="s">
        <v>1276</v>
      </c>
    </row>
    <row r="181" customFormat="false" ht="12.8" hidden="false" customHeight="true" outlineLevel="0" collapsed="false">
      <c r="B181" s="65" t="s">
        <v>1431</v>
      </c>
      <c r="C181" s="65"/>
      <c r="D181" s="65"/>
      <c r="E181" s="65"/>
      <c r="F181" s="65"/>
      <c r="G181" s="65"/>
      <c r="H181" s="65"/>
      <c r="I181" s="65"/>
      <c r="J181" s="65"/>
    </row>
    <row r="182" customFormat="false" ht="12.8" hidden="false" customHeight="true" outlineLevel="0" collapsed="false">
      <c r="A182" s="63" t="s">
        <v>1432</v>
      </c>
      <c r="B182" s="64" t="n">
        <v>3</v>
      </c>
      <c r="C182" s="64" t="n">
        <v>2</v>
      </c>
      <c r="D182" s="64" t="n">
        <v>2</v>
      </c>
      <c r="E182" s="64" t="n">
        <v>3</v>
      </c>
      <c r="F182" s="64" t="n">
        <v>4</v>
      </c>
      <c r="G182" s="64" t="n">
        <v>2</v>
      </c>
      <c r="H182" s="64" t="n">
        <v>5</v>
      </c>
      <c r="I182" s="64" t="n">
        <v>4</v>
      </c>
      <c r="J182" s="64" t="n">
        <v>3</v>
      </c>
    </row>
    <row r="183" customFormat="false" ht="12.8" hidden="false" customHeight="true" outlineLevel="0" collapsed="false">
      <c r="B183" s="65" t="s">
        <v>1433</v>
      </c>
      <c r="C183" s="65"/>
      <c r="D183" s="65"/>
      <c r="E183" s="65"/>
      <c r="F183" s="65"/>
      <c r="G183" s="65"/>
      <c r="H183" s="65"/>
      <c r="I183" s="65"/>
      <c r="J183" s="65"/>
    </row>
    <row r="184" customFormat="false" ht="12.8" hidden="false" customHeight="true" outlineLevel="0" collapsed="false">
      <c r="A184" s="63" t="s">
        <v>1434</v>
      </c>
      <c r="B184" s="64" t="n">
        <v>4</v>
      </c>
      <c r="C184" s="64" t="n">
        <v>2</v>
      </c>
      <c r="D184" s="64" t="n">
        <v>5</v>
      </c>
      <c r="E184" s="64" t="n">
        <v>5</v>
      </c>
      <c r="F184" s="64" t="n">
        <v>2</v>
      </c>
      <c r="G184" s="64" t="n">
        <v>4</v>
      </c>
      <c r="H184" s="64" t="n">
        <v>5</v>
      </c>
      <c r="I184" s="64" t="n">
        <v>3</v>
      </c>
      <c r="J184" s="64" t="n">
        <v>5</v>
      </c>
    </row>
    <row r="185" customFormat="false" ht="12.8" hidden="false" customHeight="true" outlineLevel="0" collapsed="false">
      <c r="B185" s="65" t="s">
        <v>1435</v>
      </c>
      <c r="C185" s="65"/>
      <c r="D185" s="65"/>
      <c r="E185" s="65"/>
      <c r="F185" s="65"/>
      <c r="G185" s="65"/>
      <c r="H185" s="65"/>
      <c r="I185" s="65"/>
      <c r="J185" s="65"/>
    </row>
    <row r="186" customFormat="false" ht="12.8" hidden="false" customHeight="true" outlineLevel="0" collapsed="false">
      <c r="A186" s="63" t="s">
        <v>1436</v>
      </c>
      <c r="B186" s="64" t="n">
        <v>3</v>
      </c>
      <c r="C186" s="64" t="n">
        <v>5</v>
      </c>
      <c r="D186" s="64" t="n">
        <v>4</v>
      </c>
      <c r="E186" s="64" t="n">
        <v>5</v>
      </c>
      <c r="F186" s="64" t="n">
        <v>4</v>
      </c>
      <c r="G186" s="64" t="n">
        <v>5</v>
      </c>
      <c r="H186" s="64" t="n">
        <v>2</v>
      </c>
      <c r="I186" s="64" t="n">
        <v>3</v>
      </c>
      <c r="J186" s="64" t="s">
        <v>1276</v>
      </c>
    </row>
    <row r="187" customFormat="false" ht="12.8" hidden="false" customHeight="true" outlineLevel="0" collapsed="false">
      <c r="B187" s="65" t="s">
        <v>1437</v>
      </c>
      <c r="C187" s="65"/>
      <c r="D187" s="65"/>
      <c r="E187" s="65"/>
      <c r="F187" s="65"/>
      <c r="G187" s="65"/>
      <c r="H187" s="65"/>
      <c r="I187" s="65"/>
      <c r="J187" s="65"/>
    </row>
    <row r="188" customFormat="false" ht="12.8" hidden="false" customHeight="true" outlineLevel="0" collapsed="false">
      <c r="A188" s="63" t="s">
        <v>1438</v>
      </c>
      <c r="B188" s="64" t="n">
        <v>0</v>
      </c>
      <c r="C188" s="64" t="n">
        <v>5</v>
      </c>
      <c r="D188" s="64" t="n">
        <v>2</v>
      </c>
      <c r="E188" s="64" t="n">
        <v>1</v>
      </c>
      <c r="F188" s="64" t="n">
        <v>0</v>
      </c>
      <c r="G188" s="64" t="n">
        <v>0</v>
      </c>
      <c r="H188" s="64" t="n">
        <v>4</v>
      </c>
      <c r="I188" s="64" t="s">
        <v>1276</v>
      </c>
      <c r="J188" s="64" t="s">
        <v>1276</v>
      </c>
    </row>
    <row r="189" customFormat="false" ht="12.8" hidden="false" customHeight="true" outlineLevel="0" collapsed="false">
      <c r="B189" s="65" t="s">
        <v>1439</v>
      </c>
      <c r="C189" s="65"/>
      <c r="D189" s="65"/>
      <c r="E189" s="65"/>
      <c r="F189" s="65"/>
      <c r="G189" s="65"/>
      <c r="H189" s="65"/>
      <c r="I189" s="65"/>
      <c r="J189" s="65"/>
    </row>
    <row r="190" customFormat="false" ht="12.8" hidden="false" customHeight="true" outlineLevel="0" collapsed="false">
      <c r="A190" s="63" t="s">
        <v>742</v>
      </c>
      <c r="B190" s="64" t="n">
        <v>1</v>
      </c>
      <c r="C190" s="64" t="n">
        <v>1</v>
      </c>
      <c r="D190" s="64" t="n">
        <v>1</v>
      </c>
      <c r="E190" s="64" t="n">
        <v>3</v>
      </c>
      <c r="F190" s="64" t="n">
        <v>1</v>
      </c>
      <c r="G190" s="64" t="n">
        <v>1</v>
      </c>
      <c r="H190" s="64" t="n">
        <v>4</v>
      </c>
      <c r="I190" s="64" t="n">
        <v>2</v>
      </c>
      <c r="J190" s="64" t="n">
        <v>2</v>
      </c>
    </row>
    <row r="191" customFormat="false" ht="12.8" hidden="false" customHeight="true" outlineLevel="0" collapsed="false">
      <c r="B191" s="65" t="s">
        <v>1440</v>
      </c>
      <c r="C191" s="65"/>
      <c r="D191" s="65"/>
      <c r="E191" s="65"/>
      <c r="F191" s="65"/>
      <c r="G191" s="65"/>
      <c r="H191" s="65"/>
      <c r="I191" s="65"/>
      <c r="J191" s="65"/>
    </row>
    <row r="192" customFormat="false" ht="12.8" hidden="false" customHeight="true" outlineLevel="0" collapsed="false">
      <c r="A192" s="63" t="s">
        <v>1441</v>
      </c>
      <c r="B192" s="64" t="n">
        <v>3</v>
      </c>
      <c r="C192" s="64" t="n">
        <v>5</v>
      </c>
      <c r="D192" s="64" t="n">
        <v>1</v>
      </c>
      <c r="E192" s="64" t="n">
        <v>3</v>
      </c>
      <c r="F192" s="64" t="n">
        <v>4</v>
      </c>
      <c r="G192" s="64" t="n">
        <v>3</v>
      </c>
      <c r="H192" s="64" t="n">
        <v>3</v>
      </c>
      <c r="I192" s="64" t="n">
        <v>2</v>
      </c>
      <c r="J192" s="64" t="s">
        <v>1276</v>
      </c>
    </row>
    <row r="193" customFormat="false" ht="12.8" hidden="false" customHeight="true" outlineLevel="0" collapsed="false">
      <c r="B193" s="65" t="s">
        <v>1442</v>
      </c>
      <c r="C193" s="65"/>
      <c r="D193" s="65"/>
      <c r="E193" s="65"/>
      <c r="F193" s="65"/>
      <c r="G193" s="65"/>
      <c r="H193" s="65"/>
      <c r="I193" s="65"/>
      <c r="J193" s="65"/>
    </row>
    <row r="194" customFormat="false" ht="12.8" hidden="false" customHeight="true" outlineLevel="0" collapsed="false">
      <c r="A194" s="63" t="s">
        <v>1443</v>
      </c>
      <c r="B194" s="64" t="n">
        <v>3</v>
      </c>
      <c r="C194" s="64" t="n">
        <v>4</v>
      </c>
      <c r="D194" s="64" t="n">
        <v>1</v>
      </c>
      <c r="E194" s="64" t="n">
        <v>3</v>
      </c>
      <c r="F194" s="64" t="n">
        <v>4</v>
      </c>
      <c r="G194" s="64" t="n">
        <v>3</v>
      </c>
      <c r="H194" s="64" t="n">
        <v>1</v>
      </c>
      <c r="I194" s="64" t="n">
        <v>1</v>
      </c>
      <c r="J194" s="64" t="n">
        <v>1</v>
      </c>
    </row>
    <row r="195" customFormat="false" ht="12.8" hidden="false" customHeight="true" outlineLevel="0" collapsed="false">
      <c r="B195" s="65" t="s">
        <v>1444</v>
      </c>
      <c r="C195" s="65"/>
      <c r="D195" s="65"/>
      <c r="E195" s="65"/>
      <c r="F195" s="65"/>
      <c r="G195" s="65"/>
      <c r="H195" s="65"/>
      <c r="I195" s="65"/>
      <c r="J195" s="65"/>
    </row>
    <row r="196" customFormat="false" ht="12.8" hidden="false" customHeight="true" outlineLevel="0" collapsed="false">
      <c r="A196" s="63" t="s">
        <v>1445</v>
      </c>
      <c r="B196" s="64" t="n">
        <v>4</v>
      </c>
      <c r="C196" s="64" t="n">
        <v>3</v>
      </c>
      <c r="D196" s="64" t="n">
        <v>5</v>
      </c>
      <c r="E196" s="64" t="s">
        <v>1276</v>
      </c>
      <c r="F196" s="64" t="n">
        <v>4</v>
      </c>
      <c r="G196" s="64" t="n">
        <v>5</v>
      </c>
      <c r="H196" s="64" t="n">
        <v>3</v>
      </c>
      <c r="I196" s="64" t="n">
        <v>5</v>
      </c>
      <c r="J196" s="64" t="s">
        <v>1276</v>
      </c>
    </row>
    <row r="197" customFormat="false" ht="12.8" hidden="false" customHeight="true" outlineLevel="0" collapsed="false">
      <c r="B197" s="65" t="s">
        <v>1446</v>
      </c>
      <c r="C197" s="65"/>
      <c r="D197" s="65"/>
      <c r="E197" s="65"/>
      <c r="F197" s="65"/>
      <c r="G197" s="65"/>
      <c r="H197" s="65"/>
      <c r="I197" s="65"/>
      <c r="J197" s="65"/>
    </row>
    <row r="198" customFormat="false" ht="12.8" hidden="false" customHeight="true" outlineLevel="0" collapsed="false">
      <c r="A198" s="63" t="s">
        <v>1447</v>
      </c>
      <c r="B198" s="64" t="n">
        <v>3</v>
      </c>
      <c r="C198" s="64" t="n">
        <v>3</v>
      </c>
      <c r="D198" s="64" t="n">
        <v>5</v>
      </c>
      <c r="E198" s="64" t="s">
        <v>1276</v>
      </c>
      <c r="F198" s="64" t="s">
        <v>1276</v>
      </c>
      <c r="G198" s="64" t="s">
        <v>1276</v>
      </c>
      <c r="H198" s="64" t="s">
        <v>1276</v>
      </c>
      <c r="I198" s="64" t="s">
        <v>1276</v>
      </c>
      <c r="J198" s="64" t="s">
        <v>1276</v>
      </c>
    </row>
    <row r="199" customFormat="false" ht="12.8" hidden="false" customHeight="true" outlineLevel="0" collapsed="false">
      <c r="B199" s="65" t="s">
        <v>1448</v>
      </c>
      <c r="C199" s="65"/>
      <c r="D199" s="65"/>
      <c r="E199" s="65"/>
      <c r="F199" s="65"/>
      <c r="G199" s="65"/>
      <c r="H199" s="65"/>
      <c r="I199" s="65"/>
      <c r="J199" s="65"/>
    </row>
    <row r="200" customFormat="false" ht="12.8" hidden="false" customHeight="true" outlineLevel="0" collapsed="false">
      <c r="A200" s="63" t="s">
        <v>1449</v>
      </c>
      <c r="B200" s="64" t="n">
        <v>2</v>
      </c>
      <c r="C200" s="64" t="n">
        <v>3</v>
      </c>
      <c r="D200" s="64" t="n">
        <v>3</v>
      </c>
      <c r="E200" s="64" t="n">
        <v>5</v>
      </c>
      <c r="F200" s="64" t="n">
        <v>3</v>
      </c>
      <c r="G200" s="64" t="n">
        <v>4</v>
      </c>
      <c r="H200" s="64" t="n">
        <v>3</v>
      </c>
      <c r="I200" s="64" t="n">
        <v>2</v>
      </c>
      <c r="J200" s="64" t="s">
        <v>1276</v>
      </c>
    </row>
    <row r="201" customFormat="false" ht="12.8" hidden="false" customHeight="true" outlineLevel="0" collapsed="false">
      <c r="B201" s="65" t="s">
        <v>1450</v>
      </c>
      <c r="C201" s="65"/>
      <c r="D201" s="65"/>
      <c r="E201" s="65"/>
      <c r="F201" s="65"/>
      <c r="G201" s="65"/>
      <c r="H201" s="65"/>
      <c r="I201" s="65"/>
      <c r="J201" s="65"/>
    </row>
    <row r="202" customFormat="false" ht="12.8" hidden="false" customHeight="true" outlineLevel="0" collapsed="false">
      <c r="A202" s="63" t="s">
        <v>1451</v>
      </c>
      <c r="B202" s="64" t="n">
        <v>2</v>
      </c>
      <c r="C202" s="64" t="n">
        <v>0</v>
      </c>
      <c r="D202" s="64" t="n">
        <v>4</v>
      </c>
      <c r="E202" s="64" t="n">
        <v>3</v>
      </c>
      <c r="F202" s="64" t="n">
        <v>3</v>
      </c>
      <c r="G202" s="64" t="n">
        <v>2</v>
      </c>
      <c r="H202" s="64" t="s">
        <v>1276</v>
      </c>
      <c r="I202" s="64" t="s">
        <v>1276</v>
      </c>
      <c r="J202" s="64" t="n">
        <v>0</v>
      </c>
    </row>
    <row r="203" customFormat="false" ht="12.8" hidden="false" customHeight="true" outlineLevel="0" collapsed="false">
      <c r="B203" s="65" t="s">
        <v>1452</v>
      </c>
      <c r="C203" s="65"/>
      <c r="D203" s="65"/>
      <c r="E203" s="65"/>
      <c r="F203" s="65"/>
      <c r="G203" s="65"/>
      <c r="H203" s="65"/>
      <c r="I203" s="65"/>
      <c r="J203" s="65"/>
    </row>
    <row r="204" customFormat="false" ht="12.8" hidden="false" customHeight="true" outlineLevel="0" collapsed="false">
      <c r="A204" s="63" t="s">
        <v>1453</v>
      </c>
      <c r="B204" s="64" t="n">
        <v>4</v>
      </c>
      <c r="C204" s="64" t="n">
        <v>4</v>
      </c>
      <c r="D204" s="64" t="s">
        <v>1454</v>
      </c>
      <c r="E204" s="64" t="s">
        <v>1276</v>
      </c>
      <c r="F204" s="64" t="s">
        <v>1276</v>
      </c>
      <c r="G204" s="64" t="s">
        <v>1276</v>
      </c>
      <c r="H204" s="64" t="n">
        <v>4</v>
      </c>
      <c r="I204" s="64" t="s">
        <v>1276</v>
      </c>
      <c r="J204" s="64" t="s">
        <v>1276</v>
      </c>
    </row>
    <row r="205" customFormat="false" ht="12.8" hidden="false" customHeight="true" outlineLevel="0" collapsed="false">
      <c r="B205" s="65" t="s">
        <v>1455</v>
      </c>
      <c r="C205" s="65"/>
      <c r="D205" s="65"/>
      <c r="E205" s="65"/>
      <c r="F205" s="65"/>
      <c r="G205" s="65"/>
      <c r="H205" s="65"/>
      <c r="I205" s="65"/>
      <c r="J205" s="65"/>
    </row>
    <row r="206" customFormat="false" ht="12.8" hidden="false" customHeight="true" outlineLevel="0" collapsed="false">
      <c r="A206" s="63" t="s">
        <v>1456</v>
      </c>
      <c r="B206" s="64" t="n">
        <v>3</v>
      </c>
      <c r="C206" s="64" t="n">
        <v>2</v>
      </c>
      <c r="D206" s="64" t="n">
        <v>4</v>
      </c>
      <c r="E206" s="64" t="n">
        <v>2</v>
      </c>
      <c r="F206" s="64" t="n">
        <v>3</v>
      </c>
      <c r="G206" s="64" t="n">
        <v>2</v>
      </c>
      <c r="H206" s="64" t="n">
        <v>3</v>
      </c>
      <c r="I206" s="64" t="n">
        <v>4</v>
      </c>
      <c r="J206" s="64" t="n">
        <v>2</v>
      </c>
    </row>
    <row r="207" customFormat="false" ht="12.8" hidden="false" customHeight="true" outlineLevel="0" collapsed="false">
      <c r="B207" s="65" t="s">
        <v>1457</v>
      </c>
      <c r="C207" s="65"/>
      <c r="D207" s="65"/>
      <c r="E207" s="65"/>
      <c r="F207" s="65"/>
      <c r="G207" s="65"/>
      <c r="H207" s="65"/>
      <c r="I207" s="65"/>
      <c r="J207" s="65"/>
    </row>
    <row r="208" customFormat="false" ht="12.8" hidden="false" customHeight="true" outlineLevel="0" collapsed="false">
      <c r="A208" s="63" t="s">
        <v>1458</v>
      </c>
      <c r="B208" s="64" t="n">
        <v>3</v>
      </c>
      <c r="C208" s="64" t="n">
        <v>3</v>
      </c>
      <c r="D208" s="64" t="n">
        <v>3</v>
      </c>
      <c r="E208" s="64" t="n">
        <v>2</v>
      </c>
      <c r="F208" s="64" t="n">
        <v>3</v>
      </c>
      <c r="G208" s="64" t="n">
        <v>2</v>
      </c>
      <c r="H208" s="64" t="n">
        <v>4</v>
      </c>
      <c r="I208" s="64" t="n">
        <v>4</v>
      </c>
      <c r="J208" s="64" t="n">
        <v>3</v>
      </c>
    </row>
    <row r="209" customFormat="false" ht="12.8" hidden="false" customHeight="true" outlineLevel="0" collapsed="false">
      <c r="B209" s="65" t="s">
        <v>1459</v>
      </c>
      <c r="C209" s="65"/>
      <c r="D209" s="65"/>
      <c r="E209" s="65"/>
      <c r="F209" s="65"/>
      <c r="G209" s="65"/>
      <c r="H209" s="65"/>
      <c r="I209" s="65"/>
      <c r="J209" s="65"/>
    </row>
    <row r="210" customFormat="false" ht="12.8" hidden="false" customHeight="true" outlineLevel="0" collapsed="false">
      <c r="A210" s="63" t="s">
        <v>1460</v>
      </c>
      <c r="B210" s="64" t="n">
        <v>0</v>
      </c>
      <c r="C210" s="64" t="s">
        <v>1276</v>
      </c>
      <c r="D210" s="64" t="n">
        <v>0</v>
      </c>
      <c r="E210" s="64" t="n">
        <v>0</v>
      </c>
      <c r="F210" s="64" t="n">
        <v>2</v>
      </c>
      <c r="G210" s="64" t="n">
        <v>0</v>
      </c>
      <c r="H210" s="64" t="s">
        <v>1276</v>
      </c>
      <c r="I210" s="64" t="s">
        <v>1276</v>
      </c>
      <c r="J210" s="64" t="s">
        <v>1276</v>
      </c>
    </row>
    <row r="211" customFormat="false" ht="12.8" hidden="false" customHeight="true" outlineLevel="0" collapsed="false">
      <c r="B211" s="65" t="s">
        <v>1461</v>
      </c>
      <c r="C211" s="65"/>
      <c r="D211" s="65"/>
      <c r="E211" s="65"/>
      <c r="F211" s="65"/>
      <c r="G211" s="65"/>
      <c r="H211" s="65"/>
      <c r="I211" s="65"/>
      <c r="J211" s="65"/>
    </row>
    <row r="212" customFormat="false" ht="12.8" hidden="false" customHeight="true" outlineLevel="0" collapsed="false">
      <c r="A212" s="63" t="s">
        <v>1462</v>
      </c>
      <c r="B212" s="64" t="n">
        <v>3</v>
      </c>
      <c r="C212" s="64" t="n">
        <v>5</v>
      </c>
      <c r="D212" s="64" t="n">
        <v>4</v>
      </c>
      <c r="E212" s="64" t="n">
        <v>3</v>
      </c>
      <c r="F212" s="64" t="n">
        <v>3</v>
      </c>
      <c r="G212" s="64" t="n">
        <v>3</v>
      </c>
      <c r="H212" s="64" t="s">
        <v>1276</v>
      </c>
      <c r="I212" s="64" t="s">
        <v>1276</v>
      </c>
      <c r="J212" s="64" t="n">
        <v>4</v>
      </c>
    </row>
    <row r="213" customFormat="false" ht="12.8" hidden="false" customHeight="true" outlineLevel="0" collapsed="false">
      <c r="B213" s="65" t="s">
        <v>1463</v>
      </c>
      <c r="C213" s="65"/>
      <c r="D213" s="65"/>
      <c r="E213" s="65"/>
      <c r="F213" s="65"/>
      <c r="G213" s="65"/>
      <c r="H213" s="65"/>
      <c r="I213" s="65"/>
      <c r="J213" s="65"/>
    </row>
    <row r="214" customFormat="false" ht="12.8" hidden="false" customHeight="true" outlineLevel="0" collapsed="false">
      <c r="A214" s="63" t="s">
        <v>1464</v>
      </c>
      <c r="B214" s="64" t="n">
        <v>2</v>
      </c>
      <c r="C214" s="64" t="n">
        <v>3</v>
      </c>
      <c r="D214" s="64" t="n">
        <v>5</v>
      </c>
      <c r="E214" s="64" t="n">
        <v>5</v>
      </c>
      <c r="F214" s="64" t="n">
        <v>5</v>
      </c>
      <c r="G214" s="64" t="n">
        <v>5</v>
      </c>
      <c r="H214" s="64" t="s">
        <v>1276</v>
      </c>
      <c r="I214" s="64" t="n">
        <v>5</v>
      </c>
      <c r="J214" s="64" t="n">
        <v>5</v>
      </c>
    </row>
    <row r="215" customFormat="false" ht="12.8" hidden="false" customHeight="true" outlineLevel="0" collapsed="false">
      <c r="B215" s="65" t="s">
        <v>1465</v>
      </c>
      <c r="C215" s="65"/>
      <c r="D215" s="65"/>
      <c r="E215" s="65"/>
      <c r="F215" s="65"/>
      <c r="G215" s="65"/>
      <c r="H215" s="65"/>
      <c r="I215" s="65"/>
      <c r="J215" s="65"/>
    </row>
    <row r="216" customFormat="false" ht="12.8" hidden="false" customHeight="true" outlineLevel="0" collapsed="false">
      <c r="A216" s="63" t="s">
        <v>1466</v>
      </c>
      <c r="B216" s="64" t="n">
        <v>1</v>
      </c>
      <c r="C216" s="64" t="n">
        <v>5</v>
      </c>
      <c r="D216" s="64" t="n">
        <v>2</v>
      </c>
      <c r="E216" s="64" t="n">
        <v>1</v>
      </c>
      <c r="F216" s="64" t="n">
        <v>1</v>
      </c>
      <c r="G216" s="64" t="n">
        <v>1</v>
      </c>
      <c r="H216" s="64" t="n">
        <v>1</v>
      </c>
      <c r="I216" s="64" t="s">
        <v>1276</v>
      </c>
      <c r="J216" s="64" t="n">
        <v>4</v>
      </c>
    </row>
    <row r="217" customFormat="false" ht="12.8" hidden="false" customHeight="true" outlineLevel="0" collapsed="false">
      <c r="B217" s="65" t="s">
        <v>1467</v>
      </c>
      <c r="C217" s="65"/>
      <c r="D217" s="65"/>
      <c r="E217" s="65"/>
      <c r="F217" s="65"/>
      <c r="G217" s="65"/>
      <c r="H217" s="65"/>
      <c r="I217" s="65"/>
      <c r="J217" s="65"/>
    </row>
    <row r="218" customFormat="false" ht="12.8" hidden="false" customHeight="true" outlineLevel="0" collapsed="false">
      <c r="A218" s="63" t="s">
        <v>1468</v>
      </c>
      <c r="B218" s="64" t="n">
        <v>3</v>
      </c>
      <c r="C218" s="64" t="n">
        <v>2</v>
      </c>
      <c r="D218" s="64" t="n">
        <v>5</v>
      </c>
      <c r="E218" s="64" t="n">
        <v>5</v>
      </c>
      <c r="F218" s="64" t="n">
        <v>3</v>
      </c>
      <c r="G218" s="64" t="n">
        <v>4</v>
      </c>
      <c r="H218" s="64" t="n">
        <v>2</v>
      </c>
      <c r="I218" s="64" t="n">
        <v>2</v>
      </c>
      <c r="J218" s="64" t="s">
        <v>1276</v>
      </c>
    </row>
    <row r="219" customFormat="false" ht="12.8" hidden="false" customHeight="true" outlineLevel="0" collapsed="false">
      <c r="B219" s="65" t="s">
        <v>1469</v>
      </c>
      <c r="C219" s="65"/>
      <c r="D219" s="65"/>
      <c r="E219" s="65"/>
      <c r="F219" s="65"/>
      <c r="G219" s="65"/>
      <c r="H219" s="65"/>
      <c r="I219" s="65"/>
      <c r="J219" s="65"/>
    </row>
    <row r="220" customFormat="false" ht="12.8" hidden="false" customHeight="true" outlineLevel="0" collapsed="false">
      <c r="A220" s="63" t="s">
        <v>765</v>
      </c>
      <c r="B220" s="64" t="n">
        <v>0</v>
      </c>
      <c r="C220" s="64" t="s">
        <v>1276</v>
      </c>
      <c r="D220" s="64" t="n">
        <v>0</v>
      </c>
      <c r="E220" s="64" t="n">
        <v>0</v>
      </c>
      <c r="F220" s="64" t="n">
        <v>2</v>
      </c>
      <c r="G220" s="64" t="n">
        <v>0</v>
      </c>
      <c r="H220" s="64" t="s">
        <v>1276</v>
      </c>
      <c r="I220" s="64" t="n">
        <v>0</v>
      </c>
      <c r="J220" s="64" t="s">
        <v>1276</v>
      </c>
    </row>
    <row r="221" customFormat="false" ht="12.8" hidden="false" customHeight="true" outlineLevel="0" collapsed="false">
      <c r="B221" s="65" t="s">
        <v>1470</v>
      </c>
      <c r="C221" s="65"/>
      <c r="D221" s="65"/>
      <c r="E221" s="65"/>
      <c r="F221" s="65"/>
      <c r="G221" s="65"/>
      <c r="H221" s="65"/>
      <c r="I221" s="65"/>
      <c r="J221" s="65"/>
    </row>
    <row r="222" customFormat="false" ht="12.8" hidden="false" customHeight="true" outlineLevel="0" collapsed="false">
      <c r="A222" s="63" t="s">
        <v>1471</v>
      </c>
      <c r="B222" s="64" t="n">
        <v>3</v>
      </c>
      <c r="C222" s="64" t="n">
        <v>2</v>
      </c>
      <c r="D222" s="64" t="n">
        <v>5</v>
      </c>
      <c r="E222" s="64" t="n">
        <v>5</v>
      </c>
      <c r="F222" s="64" t="n">
        <v>2</v>
      </c>
      <c r="G222" s="64" t="n">
        <v>4</v>
      </c>
      <c r="H222" s="64" t="n">
        <v>5</v>
      </c>
      <c r="I222" s="64" t="n">
        <v>4</v>
      </c>
      <c r="J222" s="64" t="s">
        <v>1276</v>
      </c>
    </row>
    <row r="223" customFormat="false" ht="12.8" hidden="false" customHeight="true" outlineLevel="0" collapsed="false">
      <c r="B223" s="65" t="s">
        <v>1472</v>
      </c>
      <c r="C223" s="65"/>
      <c r="D223" s="65"/>
      <c r="E223" s="65"/>
      <c r="F223" s="65"/>
      <c r="G223" s="65"/>
      <c r="H223" s="65"/>
      <c r="I223" s="65"/>
      <c r="J223" s="65"/>
    </row>
    <row r="224" customFormat="false" ht="12.8" hidden="false" customHeight="true" outlineLevel="0" collapsed="false">
      <c r="A224" s="63" t="s">
        <v>1473</v>
      </c>
      <c r="B224" s="64" t="n">
        <v>4</v>
      </c>
      <c r="C224" s="64" t="n">
        <v>5</v>
      </c>
      <c r="D224" s="64" t="n">
        <v>4</v>
      </c>
      <c r="E224" s="64" t="n">
        <v>3</v>
      </c>
      <c r="F224" s="64" t="n">
        <v>3</v>
      </c>
      <c r="G224" s="64" t="n">
        <v>3</v>
      </c>
      <c r="H224" s="64" t="n">
        <v>4</v>
      </c>
      <c r="I224" s="64" t="n">
        <v>2</v>
      </c>
      <c r="J224" s="64" t="n">
        <v>5</v>
      </c>
    </row>
    <row r="225" customFormat="false" ht="12.8" hidden="false" customHeight="true" outlineLevel="0" collapsed="false">
      <c r="B225" s="65" t="s">
        <v>1474</v>
      </c>
      <c r="C225" s="65"/>
      <c r="D225" s="65"/>
      <c r="E225" s="65"/>
      <c r="F225" s="65"/>
      <c r="G225" s="65"/>
      <c r="H225" s="65"/>
      <c r="I225" s="65"/>
      <c r="J225" s="65"/>
    </row>
    <row r="226" customFormat="false" ht="12.8" hidden="false" customHeight="true" outlineLevel="0" collapsed="false">
      <c r="A226" s="63" t="s">
        <v>1475</v>
      </c>
      <c r="B226" s="64" t="n">
        <v>2</v>
      </c>
      <c r="C226" s="64" t="n">
        <v>1</v>
      </c>
      <c r="D226" s="64" t="n">
        <v>4</v>
      </c>
      <c r="E226" s="64" t="n">
        <v>1</v>
      </c>
      <c r="F226" s="64" t="n">
        <v>4</v>
      </c>
      <c r="G226" s="64" t="n">
        <v>3</v>
      </c>
      <c r="H226" s="64" t="n">
        <v>3</v>
      </c>
      <c r="I226" s="64" t="n">
        <v>4</v>
      </c>
      <c r="J226" s="64" t="n">
        <v>0</v>
      </c>
    </row>
    <row r="227" customFormat="false" ht="12.8" hidden="false" customHeight="true" outlineLevel="0" collapsed="false">
      <c r="B227" s="65" t="s">
        <v>1476</v>
      </c>
      <c r="C227" s="65"/>
      <c r="D227" s="65"/>
      <c r="E227" s="65"/>
      <c r="F227" s="65"/>
      <c r="G227" s="65"/>
      <c r="H227" s="65"/>
      <c r="I227" s="65"/>
      <c r="J227" s="65"/>
    </row>
    <row r="228" customFormat="false" ht="12.8" hidden="false" customHeight="true" outlineLevel="0" collapsed="false">
      <c r="A228" s="63" t="s">
        <v>1477</v>
      </c>
      <c r="B228" s="64" t="n">
        <v>3</v>
      </c>
      <c r="C228" s="64" t="n">
        <v>5</v>
      </c>
      <c r="D228" s="64" t="n">
        <v>4</v>
      </c>
      <c r="E228" s="64" t="n">
        <v>4</v>
      </c>
      <c r="F228" s="64" t="n">
        <v>4</v>
      </c>
      <c r="G228" s="64" t="n">
        <v>4</v>
      </c>
      <c r="H228" s="64" t="n">
        <v>5</v>
      </c>
      <c r="I228" s="64" t="n">
        <v>5</v>
      </c>
      <c r="J228" s="64" t="n">
        <v>5</v>
      </c>
    </row>
    <row r="229" customFormat="false" ht="12.8" hidden="false" customHeight="true" outlineLevel="0" collapsed="false">
      <c r="B229" s="65" t="s">
        <v>1478</v>
      </c>
      <c r="C229" s="65"/>
      <c r="D229" s="65"/>
      <c r="E229" s="65"/>
      <c r="F229" s="65"/>
      <c r="G229" s="65"/>
      <c r="H229" s="65"/>
      <c r="I229" s="65"/>
      <c r="J229" s="65"/>
    </row>
    <row r="230" customFormat="false" ht="12.8" hidden="false" customHeight="true" outlineLevel="0" collapsed="false">
      <c r="A230" s="63" t="s">
        <v>790</v>
      </c>
      <c r="B230" s="64" t="n">
        <v>3</v>
      </c>
      <c r="C230" s="64" t="n">
        <v>4</v>
      </c>
      <c r="D230" s="64" t="n">
        <v>2</v>
      </c>
      <c r="E230" s="64" t="n">
        <v>4</v>
      </c>
      <c r="F230" s="64" t="n">
        <v>2</v>
      </c>
      <c r="G230" s="64" t="n">
        <v>2</v>
      </c>
      <c r="H230" s="64" t="n">
        <v>5</v>
      </c>
      <c r="I230" s="64" t="n">
        <v>3</v>
      </c>
      <c r="J230" s="64" t="n">
        <v>3</v>
      </c>
    </row>
    <row r="231" customFormat="false" ht="12.8" hidden="false" customHeight="true" outlineLevel="0" collapsed="false">
      <c r="B231" s="65" t="s">
        <v>1479</v>
      </c>
      <c r="C231" s="65"/>
      <c r="D231" s="65"/>
      <c r="E231" s="65"/>
      <c r="F231" s="65"/>
      <c r="G231" s="65"/>
      <c r="H231" s="65"/>
      <c r="I231" s="65"/>
      <c r="J231" s="65"/>
    </row>
    <row r="232" customFormat="false" ht="12.8" hidden="false" customHeight="true" outlineLevel="0" collapsed="false">
      <c r="A232" s="63" t="s">
        <v>1480</v>
      </c>
      <c r="B232" s="64" t="n">
        <v>2</v>
      </c>
      <c r="C232" s="64" t="n">
        <v>1</v>
      </c>
      <c r="D232" s="64" t="n">
        <v>0</v>
      </c>
      <c r="E232" s="64" t="n">
        <v>4</v>
      </c>
      <c r="F232" s="64" t="n">
        <v>0</v>
      </c>
      <c r="G232" s="64" t="n">
        <v>3</v>
      </c>
      <c r="H232" s="64" t="n">
        <v>4</v>
      </c>
      <c r="I232" s="64" t="n">
        <v>1</v>
      </c>
      <c r="J232" s="64" t="n">
        <v>5</v>
      </c>
    </row>
    <row r="233" customFormat="false" ht="12.8" hidden="false" customHeight="true" outlineLevel="0" collapsed="false">
      <c r="B233" s="65" t="s">
        <v>1481</v>
      </c>
      <c r="C233" s="65"/>
      <c r="D233" s="65"/>
      <c r="E233" s="65"/>
      <c r="F233" s="65"/>
      <c r="G233" s="65"/>
      <c r="H233" s="65"/>
      <c r="I233" s="65"/>
      <c r="J233" s="65"/>
    </row>
    <row r="234" customFormat="false" ht="12.8" hidden="false" customHeight="true" outlineLevel="0" collapsed="false">
      <c r="A234" s="63" t="s">
        <v>1482</v>
      </c>
      <c r="B234" s="64" t="n">
        <v>3</v>
      </c>
      <c r="C234" s="64" t="n">
        <v>4</v>
      </c>
      <c r="D234" s="64" t="n">
        <v>2</v>
      </c>
      <c r="E234" s="64" t="n">
        <v>3</v>
      </c>
      <c r="F234" s="64" t="n">
        <v>3</v>
      </c>
      <c r="G234" s="64" t="n">
        <v>0</v>
      </c>
      <c r="H234" s="64" t="n">
        <v>0</v>
      </c>
      <c r="I234" s="64" t="n">
        <v>0</v>
      </c>
      <c r="J234" s="64" t="n">
        <v>0</v>
      </c>
    </row>
    <row r="235" customFormat="false" ht="12.8" hidden="false" customHeight="true" outlineLevel="0" collapsed="false">
      <c r="B235" s="65" t="s">
        <v>1483</v>
      </c>
      <c r="C235" s="65"/>
      <c r="D235" s="65"/>
      <c r="E235" s="65"/>
      <c r="F235" s="65"/>
      <c r="G235" s="65"/>
      <c r="H235" s="65"/>
      <c r="I235" s="65"/>
      <c r="J235" s="65"/>
    </row>
    <row r="236" customFormat="false" ht="12.8" hidden="false" customHeight="true" outlineLevel="0" collapsed="false">
      <c r="A236" s="63" t="s">
        <v>1484</v>
      </c>
      <c r="B236" s="64" t="n">
        <v>3</v>
      </c>
      <c r="C236" s="64" t="n">
        <v>5</v>
      </c>
      <c r="D236" s="64" t="n">
        <v>4</v>
      </c>
      <c r="E236" s="64" t="n">
        <v>5</v>
      </c>
      <c r="F236" s="64" t="n">
        <v>2</v>
      </c>
      <c r="G236" s="64" t="n">
        <v>3</v>
      </c>
      <c r="H236" s="64" t="n">
        <v>4</v>
      </c>
      <c r="I236" s="64" t="n">
        <v>3</v>
      </c>
      <c r="J236" s="64" t="n">
        <v>5</v>
      </c>
    </row>
    <row r="237" customFormat="false" ht="12.8" hidden="false" customHeight="true" outlineLevel="0" collapsed="false">
      <c r="B237" s="65" t="s">
        <v>1485</v>
      </c>
      <c r="C237" s="65"/>
      <c r="D237" s="65"/>
      <c r="E237" s="65"/>
      <c r="F237" s="65"/>
      <c r="G237" s="65"/>
      <c r="H237" s="65"/>
      <c r="I237" s="65"/>
      <c r="J237" s="65"/>
    </row>
    <row r="238" customFormat="false" ht="12.8" hidden="false" customHeight="true" outlineLevel="0" collapsed="false">
      <c r="A238" s="63" t="s">
        <v>1486</v>
      </c>
      <c r="B238" s="64" t="n">
        <v>3</v>
      </c>
      <c r="C238" s="64" t="n">
        <v>5</v>
      </c>
      <c r="D238" s="64" t="n">
        <v>4</v>
      </c>
      <c r="E238" s="64" t="s">
        <v>1276</v>
      </c>
      <c r="F238" s="64" t="n">
        <v>4</v>
      </c>
      <c r="G238" s="64" t="n">
        <v>5</v>
      </c>
      <c r="H238" s="64" t="n">
        <v>5</v>
      </c>
      <c r="I238" s="64" t="n">
        <v>5</v>
      </c>
      <c r="J238" s="64" t="s">
        <v>1276</v>
      </c>
    </row>
    <row r="239" customFormat="false" ht="12.8" hidden="false" customHeight="true" outlineLevel="0" collapsed="false">
      <c r="B239" s="65" t="s">
        <v>1487</v>
      </c>
      <c r="C239" s="65"/>
      <c r="D239" s="65"/>
      <c r="E239" s="65"/>
      <c r="F239" s="65"/>
      <c r="G239" s="65"/>
      <c r="H239" s="65"/>
      <c r="I239" s="65"/>
      <c r="J239" s="65"/>
    </row>
  </sheetData>
  <mergeCells count="220">
    <mergeCell ref="B2:I2"/>
    <mergeCell ref="B3:I3"/>
    <mergeCell ref="B4:I4"/>
    <mergeCell ref="B5:I5"/>
    <mergeCell ref="B6:I6"/>
    <mergeCell ref="B7:I7"/>
    <mergeCell ref="B8:I8"/>
    <mergeCell ref="B9:I9"/>
    <mergeCell ref="B10:I10"/>
    <mergeCell ref="A13:F13"/>
    <mergeCell ref="C14:F14"/>
    <mergeCell ref="C15:F15"/>
    <mergeCell ref="C16:F16"/>
    <mergeCell ref="A17:F17"/>
    <mergeCell ref="C18:F18"/>
    <mergeCell ref="C19:F19"/>
    <mergeCell ref="C20:F20"/>
    <mergeCell ref="A21:F21"/>
    <mergeCell ref="C22:F22"/>
    <mergeCell ref="C23:F23"/>
    <mergeCell ref="A24:F24"/>
    <mergeCell ref="C25:F25"/>
    <mergeCell ref="C26:F26"/>
    <mergeCell ref="C27:F27"/>
    <mergeCell ref="A28:F28"/>
    <mergeCell ref="C29:F29"/>
    <mergeCell ref="C30:F30"/>
    <mergeCell ref="C31:F31"/>
    <mergeCell ref="A32:F32"/>
    <mergeCell ref="C33:F33"/>
    <mergeCell ref="C34:F34"/>
    <mergeCell ref="A35:F35"/>
    <mergeCell ref="C36:F36"/>
    <mergeCell ref="C37:F37"/>
    <mergeCell ref="C38:F38"/>
    <mergeCell ref="A39:F39"/>
    <mergeCell ref="C40:F40"/>
    <mergeCell ref="C41:F41"/>
    <mergeCell ref="A42:F42"/>
    <mergeCell ref="C43:F43"/>
    <mergeCell ref="C44:F44"/>
    <mergeCell ref="C45:F45"/>
    <mergeCell ref="C46:F46"/>
    <mergeCell ref="A49:A50"/>
    <mergeCell ref="B50:J50"/>
    <mergeCell ref="A51:A52"/>
    <mergeCell ref="B52:J52"/>
    <mergeCell ref="A53:A54"/>
    <mergeCell ref="B54:J54"/>
    <mergeCell ref="A55:A56"/>
    <mergeCell ref="B56:J56"/>
    <mergeCell ref="A57:A58"/>
    <mergeCell ref="B58:J58"/>
    <mergeCell ref="A59:A60"/>
    <mergeCell ref="B60:J60"/>
    <mergeCell ref="A61:A62"/>
    <mergeCell ref="B62:J62"/>
    <mergeCell ref="A63:A64"/>
    <mergeCell ref="B64:J64"/>
    <mergeCell ref="A65:A66"/>
    <mergeCell ref="B66:J66"/>
    <mergeCell ref="A67:A68"/>
    <mergeCell ref="B68:J68"/>
    <mergeCell ref="A71:A72"/>
    <mergeCell ref="B72:J72"/>
    <mergeCell ref="A73:A74"/>
    <mergeCell ref="B74:J74"/>
    <mergeCell ref="A75:A76"/>
    <mergeCell ref="B76:J76"/>
    <mergeCell ref="A77:A78"/>
    <mergeCell ref="B78:J78"/>
    <mergeCell ref="A79:A80"/>
    <mergeCell ref="B80:J80"/>
    <mergeCell ref="A81:A82"/>
    <mergeCell ref="B82:J82"/>
    <mergeCell ref="A83:A84"/>
    <mergeCell ref="B84:J84"/>
    <mergeCell ref="A85:A86"/>
    <mergeCell ref="B86:J86"/>
    <mergeCell ref="A88:B88"/>
    <mergeCell ref="A89:G89"/>
    <mergeCell ref="C90:G90"/>
    <mergeCell ref="C91:G91"/>
    <mergeCell ref="C92:G92"/>
    <mergeCell ref="C93:G93"/>
    <mergeCell ref="C94:G94"/>
    <mergeCell ref="C95:G95"/>
    <mergeCell ref="C96:G96"/>
    <mergeCell ref="C97:G97"/>
    <mergeCell ref="C98:G98"/>
    <mergeCell ref="C99:G99"/>
    <mergeCell ref="A100:G100"/>
    <mergeCell ref="C101:G101"/>
    <mergeCell ref="C102:G102"/>
    <mergeCell ref="C103:G103"/>
    <mergeCell ref="A106:A107"/>
    <mergeCell ref="B107:I107"/>
    <mergeCell ref="A108:A109"/>
    <mergeCell ref="B109:I109"/>
    <mergeCell ref="A110:A111"/>
    <mergeCell ref="B111:I111"/>
    <mergeCell ref="A112:A113"/>
    <mergeCell ref="B113:I113"/>
    <mergeCell ref="A114:A115"/>
    <mergeCell ref="B115:I115"/>
    <mergeCell ref="A118:A119"/>
    <mergeCell ref="B119:K119"/>
    <mergeCell ref="A120:A121"/>
    <mergeCell ref="B121:K121"/>
    <mergeCell ref="A122:A123"/>
    <mergeCell ref="B123:K123"/>
    <mergeCell ref="A125:B125"/>
    <mergeCell ref="C126:G126"/>
    <mergeCell ref="C127:G127"/>
    <mergeCell ref="C128:G128"/>
    <mergeCell ref="C129:G129"/>
    <mergeCell ref="C130:G130"/>
    <mergeCell ref="A133:A134"/>
    <mergeCell ref="B134:I134"/>
    <mergeCell ref="A135:A136"/>
    <mergeCell ref="B136:I136"/>
    <mergeCell ref="A137:A138"/>
    <mergeCell ref="B138:I138"/>
    <mergeCell ref="A139:A140"/>
    <mergeCell ref="B140:I140"/>
    <mergeCell ref="A141:A142"/>
    <mergeCell ref="B142:I142"/>
    <mergeCell ref="A143:A144"/>
    <mergeCell ref="B144:I144"/>
    <mergeCell ref="A146:B146"/>
    <mergeCell ref="C147:H147"/>
    <mergeCell ref="C148:H148"/>
    <mergeCell ref="C149:H149"/>
    <mergeCell ref="C150:H150"/>
    <mergeCell ref="C151:H151"/>
    <mergeCell ref="C152:H152"/>
    <mergeCell ref="C153:H153"/>
    <mergeCell ref="C154:H154"/>
    <mergeCell ref="C155:H155"/>
    <mergeCell ref="C156:H156"/>
    <mergeCell ref="C157:H157"/>
    <mergeCell ref="A159:B159"/>
    <mergeCell ref="C160:H160"/>
    <mergeCell ref="C161:H161"/>
    <mergeCell ref="C162:H162"/>
    <mergeCell ref="C163:H163"/>
    <mergeCell ref="C164:H164"/>
    <mergeCell ref="C165:H165"/>
    <mergeCell ref="C166:H166"/>
    <mergeCell ref="C167:H167"/>
    <mergeCell ref="C168:H168"/>
    <mergeCell ref="C169:H169"/>
    <mergeCell ref="A172:A173"/>
    <mergeCell ref="B173:J173"/>
    <mergeCell ref="A174:A175"/>
    <mergeCell ref="B175:J175"/>
    <mergeCell ref="A176:A177"/>
    <mergeCell ref="B177:J177"/>
    <mergeCell ref="A178:A179"/>
    <mergeCell ref="B179:J179"/>
    <mergeCell ref="A180:A181"/>
    <mergeCell ref="B181:J181"/>
    <mergeCell ref="A182:A183"/>
    <mergeCell ref="B183:J183"/>
    <mergeCell ref="A184:A185"/>
    <mergeCell ref="B185:J185"/>
    <mergeCell ref="A186:A187"/>
    <mergeCell ref="B187:J187"/>
    <mergeCell ref="A188:A189"/>
    <mergeCell ref="B189:J189"/>
    <mergeCell ref="A190:A191"/>
    <mergeCell ref="B191:J191"/>
    <mergeCell ref="A192:A193"/>
    <mergeCell ref="B193:J193"/>
    <mergeCell ref="A194:A195"/>
    <mergeCell ref="B195:J195"/>
    <mergeCell ref="A196:A197"/>
    <mergeCell ref="B197:J197"/>
    <mergeCell ref="A198:A199"/>
    <mergeCell ref="B199:J199"/>
    <mergeCell ref="A200:A201"/>
    <mergeCell ref="B201:J201"/>
    <mergeCell ref="A202:A203"/>
    <mergeCell ref="B203:J203"/>
    <mergeCell ref="A204:A205"/>
    <mergeCell ref="B205:J205"/>
    <mergeCell ref="A206:A207"/>
    <mergeCell ref="B207:J207"/>
    <mergeCell ref="A208:A209"/>
    <mergeCell ref="B209:J209"/>
    <mergeCell ref="A210:A211"/>
    <mergeCell ref="B211:J211"/>
    <mergeCell ref="A212:A213"/>
    <mergeCell ref="B213:J213"/>
    <mergeCell ref="A214:A215"/>
    <mergeCell ref="B215:J215"/>
    <mergeCell ref="A216:A217"/>
    <mergeCell ref="B217:J217"/>
    <mergeCell ref="A218:A219"/>
    <mergeCell ref="B219:J219"/>
    <mergeCell ref="A220:A221"/>
    <mergeCell ref="B221:J221"/>
    <mergeCell ref="A222:A223"/>
    <mergeCell ref="B223:J223"/>
    <mergeCell ref="A224:A225"/>
    <mergeCell ref="B225:J225"/>
    <mergeCell ref="A226:A227"/>
    <mergeCell ref="B227:J227"/>
    <mergeCell ref="A228:A229"/>
    <mergeCell ref="B229:J229"/>
    <mergeCell ref="A230:A231"/>
    <mergeCell ref="B231:J231"/>
    <mergeCell ref="A232:A233"/>
    <mergeCell ref="B233:J233"/>
    <mergeCell ref="A234:A235"/>
    <mergeCell ref="B235:J235"/>
    <mergeCell ref="A236:A237"/>
    <mergeCell ref="B237:J237"/>
    <mergeCell ref="A238:A239"/>
    <mergeCell ref="B239:J239"/>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8" zeroHeight="false" outlineLevelRow="0" outlineLevelCol="0"/>
  <cols>
    <col collapsed="false" customWidth="true" hidden="false" outlineLevel="0" max="1" min="1" style="34" width="36.39"/>
    <col collapsed="false" customWidth="false" hidden="false" outlineLevel="0" max="1025" min="2" style="34" width="11.52"/>
  </cols>
  <sheetData>
    <row r="1" s="67" customFormat="true" ht="19.9" hidden="false" customHeight="false" outlineLevel="0" collapsed="false">
      <c r="A1" s="50" t="s">
        <v>1488</v>
      </c>
    </row>
    <row r="2" customFormat="false" ht="29.55" hidden="false" customHeight="false" outlineLevel="0" collapsed="false">
      <c r="A2" s="34" t="s">
        <v>1489</v>
      </c>
    </row>
    <row r="3" customFormat="false" ht="12.8" hidden="false" customHeight="false" outlineLevel="0" collapsed="false">
      <c r="A3" s="34" t="s">
        <v>1490</v>
      </c>
    </row>
    <row r="4" customFormat="false" ht="12.8" hidden="false" customHeight="false" outlineLevel="0" collapsed="false">
      <c r="A4" s="34" t="s">
        <v>1491</v>
      </c>
    </row>
    <row r="5" customFormat="false" ht="12.8" hidden="false" customHeight="false" outlineLevel="0" collapsed="false">
      <c r="A5" s="34" t="s">
        <v>1492</v>
      </c>
    </row>
    <row r="6" customFormat="false" ht="29.7" hidden="false" customHeight="false" outlineLevel="0" collapsed="false">
      <c r="A6" s="34" t="s">
        <v>1493</v>
      </c>
    </row>
    <row r="7" customFormat="false" ht="20.25" hidden="false" customHeight="false" outlineLevel="0" collapsed="false">
      <c r="A7" s="34" t="s">
        <v>1494</v>
      </c>
    </row>
    <row r="8" customFormat="false" ht="12.8" hidden="false" customHeight="false" outlineLevel="0" collapsed="false">
      <c r="A8" s="34" t="s">
        <v>1495</v>
      </c>
    </row>
    <row r="9" customFormat="false" ht="20.25" hidden="false" customHeight="false" outlineLevel="0" collapsed="false">
      <c r="A9" s="34" t="s">
        <v>1496</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25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137" activeCellId="0" sqref="A137"/>
    </sheetView>
  </sheetViews>
  <sheetFormatPr defaultRowHeight="12.8" zeroHeight="false" outlineLevelRow="0" outlineLevelCol="0"/>
  <cols>
    <col collapsed="false" customWidth="true" hidden="false" outlineLevel="0" max="1" min="1" style="34" width="51.04"/>
    <col collapsed="false" customWidth="false" hidden="false" outlineLevel="0" max="1025" min="2" style="34" width="11.52"/>
  </cols>
  <sheetData>
    <row r="1" customFormat="false" ht="12.8" hidden="false" customHeight="false" outlineLevel="0" collapsed="false">
      <c r="A1" s="68" t="s">
        <v>1497</v>
      </c>
    </row>
    <row r="2" customFormat="false" ht="12.8" hidden="false" customHeight="false" outlineLevel="0" collapsed="false">
      <c r="A2" s="61" t="s">
        <v>1498</v>
      </c>
    </row>
    <row r="3" customFormat="false" ht="161.8" hidden="false" customHeight="false" outlineLevel="0" collapsed="false">
      <c r="A3" s="34" t="s">
        <v>1499</v>
      </c>
    </row>
    <row r="4" customFormat="false" ht="12.8" hidden="false" customHeight="false" outlineLevel="0" collapsed="false">
      <c r="A4" s="61" t="s">
        <v>1500</v>
      </c>
    </row>
    <row r="5" customFormat="false" ht="161.8" hidden="false" customHeight="false" outlineLevel="0" collapsed="false">
      <c r="A5" s="34" t="s">
        <v>1501</v>
      </c>
    </row>
    <row r="6" customFormat="false" ht="12.8" hidden="false" customHeight="false" outlineLevel="0" collapsed="false">
      <c r="A6" s="61" t="s">
        <v>1502</v>
      </c>
    </row>
    <row r="7" customFormat="false" ht="161.8" hidden="false" customHeight="false" outlineLevel="0" collapsed="false">
      <c r="A7" s="34" t="s">
        <v>1503</v>
      </c>
    </row>
    <row r="8" customFormat="false" ht="12.8" hidden="false" customHeight="false" outlineLevel="0" collapsed="false">
      <c r="A8" s="61" t="s">
        <v>1504</v>
      </c>
    </row>
    <row r="9" customFormat="false" ht="161.8" hidden="false" customHeight="false" outlineLevel="0" collapsed="false">
      <c r="A9" s="34" t="s">
        <v>1505</v>
      </c>
    </row>
    <row r="10" customFormat="false" ht="12.8" hidden="false" customHeight="false" outlineLevel="0" collapsed="false">
      <c r="A10" s="61" t="s">
        <v>1506</v>
      </c>
    </row>
    <row r="11" customFormat="false" ht="170.85" hidden="false" customHeight="false" outlineLevel="0" collapsed="false">
      <c r="A11" s="34" t="s">
        <v>1507</v>
      </c>
    </row>
    <row r="12" customFormat="false" ht="12.8" hidden="false" customHeight="false" outlineLevel="0" collapsed="false">
      <c r="A12" s="61" t="s">
        <v>1508</v>
      </c>
    </row>
    <row r="13" customFormat="false" ht="152.15" hidden="false" customHeight="false" outlineLevel="0" collapsed="false">
      <c r="A13" s="34" t="s">
        <v>1509</v>
      </c>
    </row>
    <row r="14" customFormat="false" ht="12.8" hidden="false" customHeight="false" outlineLevel="0" collapsed="false">
      <c r="A14" s="61" t="s">
        <v>1510</v>
      </c>
    </row>
    <row r="15" customFormat="false" ht="161.8" hidden="false" customHeight="false" outlineLevel="0" collapsed="false">
      <c r="A15" s="34" t="s">
        <v>1511</v>
      </c>
    </row>
    <row r="16" customFormat="false" ht="12.8" hidden="false" customHeight="false" outlineLevel="0" collapsed="false">
      <c r="A16" s="61" t="s">
        <v>1512</v>
      </c>
    </row>
    <row r="17" customFormat="false" ht="170.85" hidden="false" customHeight="false" outlineLevel="0" collapsed="false">
      <c r="A17" s="34" t="s">
        <v>1513</v>
      </c>
    </row>
    <row r="18" customFormat="false" ht="12.8" hidden="false" customHeight="false" outlineLevel="0" collapsed="false">
      <c r="A18" s="61" t="s">
        <v>1514</v>
      </c>
    </row>
    <row r="19" customFormat="false" ht="161.8" hidden="false" customHeight="false" outlineLevel="0" collapsed="false">
      <c r="A19" s="34" t="s">
        <v>1515</v>
      </c>
    </row>
    <row r="21" customFormat="false" ht="12.8" hidden="false" customHeight="false" outlineLevel="0" collapsed="false">
      <c r="A21" s="68" t="s">
        <v>1516</v>
      </c>
    </row>
    <row r="22" customFormat="false" ht="12.8" hidden="false" customHeight="false" outlineLevel="0" collapsed="false">
      <c r="A22" s="61" t="s">
        <v>1517</v>
      </c>
    </row>
    <row r="23" customFormat="false" ht="105.05" hidden="false" customHeight="false" outlineLevel="0" collapsed="false">
      <c r="A23" s="34" t="s">
        <v>1518</v>
      </c>
    </row>
    <row r="24" customFormat="false" ht="86.2" hidden="false" customHeight="false" outlineLevel="0" collapsed="false">
      <c r="A24" s="34" t="s">
        <v>1519</v>
      </c>
    </row>
    <row r="25" customFormat="false" ht="12.8" hidden="false" customHeight="false" outlineLevel="0" collapsed="false">
      <c r="A25" s="61" t="s">
        <v>1520</v>
      </c>
    </row>
    <row r="26" customFormat="false" ht="105.05" hidden="false" customHeight="false" outlineLevel="0" collapsed="false">
      <c r="A26" s="34" t="s">
        <v>1521</v>
      </c>
    </row>
    <row r="27" customFormat="false" ht="86.2" hidden="false" customHeight="false" outlineLevel="0" collapsed="false">
      <c r="A27" s="34" t="s">
        <v>1522</v>
      </c>
    </row>
    <row r="28" customFormat="false" ht="12.8" hidden="false" customHeight="false" outlineLevel="0" collapsed="false">
      <c r="A28" s="61" t="s">
        <v>1523</v>
      </c>
    </row>
    <row r="29" customFormat="false" ht="105.05" hidden="false" customHeight="false" outlineLevel="0" collapsed="false">
      <c r="A29" s="34" t="s">
        <v>1524</v>
      </c>
    </row>
    <row r="30" customFormat="false" ht="105.05" hidden="false" customHeight="false" outlineLevel="0" collapsed="false">
      <c r="A30" s="34" t="s">
        <v>1525</v>
      </c>
    </row>
    <row r="31" customFormat="false" ht="12.8" hidden="false" customHeight="false" outlineLevel="0" collapsed="false">
      <c r="A31" s="61" t="s">
        <v>1526</v>
      </c>
    </row>
    <row r="32" customFormat="false" ht="105.05" hidden="false" customHeight="false" outlineLevel="0" collapsed="false">
      <c r="A32" s="34" t="s">
        <v>1527</v>
      </c>
    </row>
    <row r="33" customFormat="false" ht="86.2" hidden="false" customHeight="false" outlineLevel="0" collapsed="false">
      <c r="A33" s="34" t="s">
        <v>1528</v>
      </c>
    </row>
    <row r="34" customFormat="false" ht="12.8" hidden="false" customHeight="false" outlineLevel="0" collapsed="false">
      <c r="A34" s="61" t="s">
        <v>1529</v>
      </c>
    </row>
    <row r="35" customFormat="false" ht="105.05" hidden="false" customHeight="false" outlineLevel="0" collapsed="false">
      <c r="A35" s="34" t="s">
        <v>1530</v>
      </c>
    </row>
    <row r="36" customFormat="false" ht="86.2" hidden="false" customHeight="false" outlineLevel="0" collapsed="false">
      <c r="A36" s="34" t="s">
        <v>1531</v>
      </c>
    </row>
    <row r="37" customFormat="false" ht="12.8" hidden="false" customHeight="false" outlineLevel="0" collapsed="false">
      <c r="A37" s="61" t="s">
        <v>1532</v>
      </c>
    </row>
    <row r="38" customFormat="false" ht="105.05" hidden="false" customHeight="false" outlineLevel="0" collapsed="false">
      <c r="A38" s="34" t="s">
        <v>1533</v>
      </c>
    </row>
    <row r="39" customFormat="false" ht="86.2" hidden="false" customHeight="false" outlineLevel="0" collapsed="false">
      <c r="A39" s="34" t="s">
        <v>1534</v>
      </c>
    </row>
    <row r="40" customFormat="false" ht="12.8" hidden="false" customHeight="false" outlineLevel="0" collapsed="false">
      <c r="A40" s="61" t="s">
        <v>1535</v>
      </c>
    </row>
    <row r="41" customFormat="false" ht="105.05" hidden="false" customHeight="false" outlineLevel="0" collapsed="false">
      <c r="A41" s="34" t="s">
        <v>1536</v>
      </c>
    </row>
    <row r="42" customFormat="false" ht="76.8" hidden="false" customHeight="false" outlineLevel="0" collapsed="false">
      <c r="A42" s="34" t="s">
        <v>1537</v>
      </c>
    </row>
    <row r="43" customFormat="false" ht="12.8" hidden="false" customHeight="false" outlineLevel="0" collapsed="false">
      <c r="A43" s="61" t="s">
        <v>1538</v>
      </c>
    </row>
    <row r="44" customFormat="false" ht="105.05" hidden="false" customHeight="false" outlineLevel="0" collapsed="false">
      <c r="A44" s="34" t="s">
        <v>1539</v>
      </c>
    </row>
    <row r="45" customFormat="false" ht="76.8" hidden="false" customHeight="false" outlineLevel="0" collapsed="false">
      <c r="A45" s="34" t="s">
        <v>1540</v>
      </c>
    </row>
    <row r="46" customFormat="false" ht="12.8" hidden="false" customHeight="false" outlineLevel="0" collapsed="false">
      <c r="A46" s="61" t="s">
        <v>1541</v>
      </c>
    </row>
    <row r="47" customFormat="false" ht="105.05" hidden="false" customHeight="false" outlineLevel="0" collapsed="false">
      <c r="A47" s="34" t="s">
        <v>1542</v>
      </c>
    </row>
    <row r="48" customFormat="false" ht="86.35" hidden="false" customHeight="false" outlineLevel="0" collapsed="false">
      <c r="A48" s="34" t="s">
        <v>1543</v>
      </c>
    </row>
    <row r="50" customFormat="false" ht="12.8" hidden="false" customHeight="false" outlineLevel="0" collapsed="false">
      <c r="A50" s="68" t="s">
        <v>1544</v>
      </c>
    </row>
    <row r="51" customFormat="false" ht="19.9" hidden="false" customHeight="false" outlineLevel="0" collapsed="false">
      <c r="A51" s="8" t="s">
        <v>1545</v>
      </c>
    </row>
    <row r="52" customFormat="false" ht="38.6" hidden="false" customHeight="false" outlineLevel="0" collapsed="false">
      <c r="A52" s="34" t="s">
        <v>1546</v>
      </c>
    </row>
    <row r="53" customFormat="false" ht="57.95" hidden="false" customHeight="false" outlineLevel="0" collapsed="false">
      <c r="A53" s="34" t="s">
        <v>1547</v>
      </c>
    </row>
    <row r="54" customFormat="false" ht="19.9" hidden="false" customHeight="false" outlineLevel="0" collapsed="false">
      <c r="A54" s="8" t="s">
        <v>1548</v>
      </c>
    </row>
    <row r="55" customFormat="false" ht="161.8" hidden="false" customHeight="false" outlineLevel="0" collapsed="false">
      <c r="A55" s="34" t="s">
        <v>1549</v>
      </c>
    </row>
    <row r="56" customFormat="false" ht="38.6" hidden="false" customHeight="false" outlineLevel="0" collapsed="false">
      <c r="A56" s="34" t="s">
        <v>1550</v>
      </c>
    </row>
    <row r="57" customFormat="false" ht="12.8" hidden="false" customHeight="false" outlineLevel="0" collapsed="false">
      <c r="A57" s="61" t="s">
        <v>1551</v>
      </c>
    </row>
    <row r="58" customFormat="false" ht="19.9" hidden="false" customHeight="false" outlineLevel="0" collapsed="false">
      <c r="A58" s="34" t="s">
        <v>1552</v>
      </c>
    </row>
    <row r="59" customFormat="false" ht="38.6" hidden="false" customHeight="false" outlineLevel="0" collapsed="false">
      <c r="A59" s="34" t="s">
        <v>1553</v>
      </c>
    </row>
    <row r="60" customFormat="false" ht="12.8" hidden="false" customHeight="false" outlineLevel="0" collapsed="false">
      <c r="A60" s="61" t="s">
        <v>1554</v>
      </c>
    </row>
    <row r="61" customFormat="false" ht="19.9" hidden="false" customHeight="false" outlineLevel="0" collapsed="false">
      <c r="A61" s="34" t="s">
        <v>1555</v>
      </c>
    </row>
    <row r="62" customFormat="false" ht="38.6" hidden="false" customHeight="false" outlineLevel="0" collapsed="false">
      <c r="A62" s="34" t="s">
        <v>1556</v>
      </c>
    </row>
    <row r="63" customFormat="false" ht="12.8" hidden="false" customHeight="false" outlineLevel="0" collapsed="false">
      <c r="A63" s="69" t="s">
        <v>1557</v>
      </c>
    </row>
    <row r="64" customFormat="false" ht="142.5" hidden="false" customHeight="false" outlineLevel="0" collapsed="false">
      <c r="A64" s="34" t="s">
        <v>1558</v>
      </c>
    </row>
    <row r="65" customFormat="false" ht="95.4" hidden="false" customHeight="false" outlineLevel="0" collapsed="false">
      <c r="A65" s="34" t="s">
        <v>1559</v>
      </c>
    </row>
    <row r="66" customFormat="false" ht="12.8" hidden="false" customHeight="false" outlineLevel="0" collapsed="false">
      <c r="A66" s="69" t="s">
        <v>1560</v>
      </c>
    </row>
    <row r="67" customFormat="false" ht="86.35" hidden="false" customHeight="false" outlineLevel="0" collapsed="false">
      <c r="A67" s="70" t="s">
        <v>1561</v>
      </c>
    </row>
    <row r="68" customFormat="false" ht="114.1" hidden="false" customHeight="false" outlineLevel="0" collapsed="false">
      <c r="A68" s="70" t="s">
        <v>1562</v>
      </c>
    </row>
    <row r="70" customFormat="false" ht="12.8" hidden="false" customHeight="false" outlineLevel="0" collapsed="false">
      <c r="A70" s="71" t="s">
        <v>1563</v>
      </c>
    </row>
    <row r="71" customFormat="false" ht="12.8" hidden="false" customHeight="false" outlineLevel="0" collapsed="false">
      <c r="A71" s="69" t="s">
        <v>1564</v>
      </c>
    </row>
    <row r="72" customFormat="false" ht="19.9" hidden="false" customHeight="false" outlineLevel="0" collapsed="false">
      <c r="A72" s="34" t="s">
        <v>1565</v>
      </c>
    </row>
    <row r="73" customFormat="false" ht="12.8" hidden="false" customHeight="false" outlineLevel="0" collapsed="false">
      <c r="A73" s="69" t="s">
        <v>1566</v>
      </c>
    </row>
    <row r="74" customFormat="false" ht="19.9" hidden="false" customHeight="false" outlineLevel="0" collapsed="false">
      <c r="A74" s="34" t="s">
        <v>1567</v>
      </c>
    </row>
    <row r="75" customFormat="false" ht="12.8" hidden="false" customHeight="false" outlineLevel="0" collapsed="false">
      <c r="A75" s="69" t="s">
        <v>1568</v>
      </c>
    </row>
    <row r="76" customFormat="false" ht="19.9" hidden="false" customHeight="false" outlineLevel="0" collapsed="false">
      <c r="A76" s="34" t="s">
        <v>1569</v>
      </c>
    </row>
    <row r="77" customFormat="false" ht="12.8" hidden="false" customHeight="false" outlineLevel="0" collapsed="false">
      <c r="A77" s="69" t="s">
        <v>1570</v>
      </c>
    </row>
    <row r="78" customFormat="false" ht="29.55" hidden="false" customHeight="false" outlineLevel="0" collapsed="false">
      <c r="A78" s="34" t="s">
        <v>1571</v>
      </c>
    </row>
    <row r="79" customFormat="false" ht="12.8" hidden="false" customHeight="false" outlineLevel="0" collapsed="false">
      <c r="A79" s="61" t="s">
        <v>1572</v>
      </c>
    </row>
    <row r="80" customFormat="false" ht="57.95" hidden="false" customHeight="false" outlineLevel="0" collapsed="false">
      <c r="A80" s="34" t="s">
        <v>1573</v>
      </c>
    </row>
    <row r="82" customFormat="false" ht="12.8" hidden="false" customHeight="false" outlineLevel="0" collapsed="false">
      <c r="A82" s="71" t="s">
        <v>1574</v>
      </c>
    </row>
    <row r="83" customFormat="false" ht="12.8" hidden="false" customHeight="false" outlineLevel="0" collapsed="false">
      <c r="A83" s="69" t="s">
        <v>1575</v>
      </c>
    </row>
    <row r="84" customFormat="false" ht="48.3" hidden="false" customHeight="false" outlineLevel="0" collapsed="false">
      <c r="A84" s="34" t="s">
        <v>1576</v>
      </c>
    </row>
    <row r="85" customFormat="false" ht="12.8" hidden="false" customHeight="false" outlineLevel="0" collapsed="false">
      <c r="A85" s="69" t="s">
        <v>1577</v>
      </c>
    </row>
    <row r="86" customFormat="false" ht="38.6" hidden="false" customHeight="false" outlineLevel="0" collapsed="false">
      <c r="A86" s="34" t="s">
        <v>1578</v>
      </c>
    </row>
    <row r="87" customFormat="false" ht="12.8" hidden="false" customHeight="false" outlineLevel="0" collapsed="false">
      <c r="A87" s="69" t="s">
        <v>1579</v>
      </c>
    </row>
    <row r="88" customFormat="false" ht="19.9" hidden="false" customHeight="false" outlineLevel="0" collapsed="false">
      <c r="A88" s="34" t="s">
        <v>1580</v>
      </c>
    </row>
    <row r="89" customFormat="false" ht="12.8" hidden="false" customHeight="false" outlineLevel="0" collapsed="false">
      <c r="A89" s="69" t="s">
        <v>1581</v>
      </c>
    </row>
    <row r="90" customFormat="false" ht="29.55" hidden="false" customHeight="false" outlineLevel="0" collapsed="false">
      <c r="A90" s="34" t="s">
        <v>1582</v>
      </c>
    </row>
    <row r="91" customFormat="false" ht="12.8" hidden="false" customHeight="false" outlineLevel="0" collapsed="false">
      <c r="A91" s="69" t="s">
        <v>1583</v>
      </c>
    </row>
    <row r="92" customFormat="false" ht="19.9" hidden="false" customHeight="false" outlineLevel="0" collapsed="false">
      <c r="A92" s="34" t="s">
        <v>1584</v>
      </c>
    </row>
    <row r="93" customFormat="false" ht="12.8" hidden="false" customHeight="false" outlineLevel="0" collapsed="false">
      <c r="A93" s="69" t="s">
        <v>1585</v>
      </c>
    </row>
    <row r="94" customFormat="false" ht="38.6" hidden="false" customHeight="false" outlineLevel="0" collapsed="false">
      <c r="A94" s="34" t="s">
        <v>1586</v>
      </c>
    </row>
    <row r="95" customFormat="false" ht="12.8" hidden="false" customHeight="false" outlineLevel="0" collapsed="false">
      <c r="A95" s="69" t="s">
        <v>1587</v>
      </c>
    </row>
    <row r="96" customFormat="false" ht="86.35" hidden="false" customHeight="false" outlineLevel="0" collapsed="false">
      <c r="A96" s="34" t="s">
        <v>1588</v>
      </c>
    </row>
    <row r="97" customFormat="false" ht="12.8" hidden="false" customHeight="false" outlineLevel="0" collapsed="false">
      <c r="A97" s="69" t="s">
        <v>1589</v>
      </c>
    </row>
    <row r="98" customFormat="false" ht="76.65" hidden="false" customHeight="false" outlineLevel="0" collapsed="false">
      <c r="A98" s="34" t="s">
        <v>1590</v>
      </c>
    </row>
    <row r="99" customFormat="false" ht="12.8" hidden="false" customHeight="false" outlineLevel="0" collapsed="false">
      <c r="A99" s="69" t="s">
        <v>1591</v>
      </c>
    </row>
    <row r="100" customFormat="false" ht="57.95" hidden="false" customHeight="false" outlineLevel="0" collapsed="false">
      <c r="A100" s="34" t="s">
        <v>1592</v>
      </c>
    </row>
    <row r="101" customFormat="false" ht="12.8" hidden="false" customHeight="false" outlineLevel="0" collapsed="false">
      <c r="A101" s="69" t="s">
        <v>1593</v>
      </c>
    </row>
    <row r="102" customFormat="false" ht="48.3" hidden="false" customHeight="false" outlineLevel="0" collapsed="false">
      <c r="A102" s="34" t="s">
        <v>1594</v>
      </c>
    </row>
    <row r="104" customFormat="false" ht="19.9" hidden="false" customHeight="false" outlineLevel="0" collapsed="false">
      <c r="A104" s="71" t="s">
        <v>1595</v>
      </c>
    </row>
    <row r="105" customFormat="false" ht="12.8" hidden="false" customHeight="false" outlineLevel="0" collapsed="false">
      <c r="A105" s="69" t="s">
        <v>1596</v>
      </c>
    </row>
    <row r="106" customFormat="false" ht="237.3" hidden="false" customHeight="false" outlineLevel="0" collapsed="false">
      <c r="A106" s="34" t="s">
        <v>1597</v>
      </c>
    </row>
    <row r="107" customFormat="false" ht="48.55" hidden="false" customHeight="false" outlineLevel="0" collapsed="false">
      <c r="A107" s="34" t="s">
        <v>1598</v>
      </c>
    </row>
    <row r="108" customFormat="false" ht="12.8" hidden="false" customHeight="false" outlineLevel="0" collapsed="false">
      <c r="A108" s="69" t="s">
        <v>1599</v>
      </c>
    </row>
    <row r="109" customFormat="false" ht="170.85" hidden="false" customHeight="false" outlineLevel="0" collapsed="false">
      <c r="A109" s="34" t="s">
        <v>1600</v>
      </c>
    </row>
    <row r="110" customFormat="false" ht="39.1" hidden="false" customHeight="false" outlineLevel="0" collapsed="false">
      <c r="A110" s="34" t="s">
        <v>1601</v>
      </c>
    </row>
    <row r="111" customFormat="false" ht="12.8" hidden="false" customHeight="false" outlineLevel="0" collapsed="false">
      <c r="A111" s="69" t="s">
        <v>1602</v>
      </c>
    </row>
    <row r="112" customFormat="false" ht="274.75" hidden="false" customHeight="false" outlineLevel="0" collapsed="false">
      <c r="A112" s="34" t="s">
        <v>1603</v>
      </c>
    </row>
    <row r="113" customFormat="false" ht="114.45" hidden="false" customHeight="false" outlineLevel="0" collapsed="false">
      <c r="A113" s="34" t="s">
        <v>1604</v>
      </c>
    </row>
    <row r="114" customFormat="false" ht="12.8" hidden="false" customHeight="false" outlineLevel="0" collapsed="false">
      <c r="A114" s="69" t="s">
        <v>1605</v>
      </c>
    </row>
    <row r="115" customFormat="false" ht="284.4" hidden="false" customHeight="false" outlineLevel="0" collapsed="false">
      <c r="A115" s="34" t="s">
        <v>1606</v>
      </c>
    </row>
    <row r="116" customFormat="false" ht="76.8" hidden="false" customHeight="false" outlineLevel="0" collapsed="false">
      <c r="A116" s="34" t="s">
        <v>1607</v>
      </c>
    </row>
    <row r="118" customFormat="false" ht="12.8" hidden="false" customHeight="false" outlineLevel="0" collapsed="false">
      <c r="A118" s="71" t="s">
        <v>1608</v>
      </c>
    </row>
    <row r="119" customFormat="false" ht="12.8" hidden="false" customHeight="false" outlineLevel="0" collapsed="false">
      <c r="A119" s="69" t="s">
        <v>1609</v>
      </c>
    </row>
    <row r="120" customFormat="false" ht="256" hidden="false" customHeight="false" outlineLevel="0" collapsed="false">
      <c r="A120" s="34" t="s">
        <v>1610</v>
      </c>
    </row>
    <row r="121" customFormat="false" ht="67.35" hidden="false" customHeight="false" outlineLevel="0" collapsed="false">
      <c r="A121" s="34" t="s">
        <v>1611</v>
      </c>
    </row>
    <row r="122" customFormat="false" ht="12.8" hidden="false" customHeight="false" outlineLevel="0" collapsed="false">
      <c r="A122" s="69" t="s">
        <v>1612</v>
      </c>
    </row>
    <row r="123" customFormat="false" ht="256" hidden="false" customHeight="false" outlineLevel="0" collapsed="false">
      <c r="A123" s="34" t="s">
        <v>1613</v>
      </c>
    </row>
    <row r="124" customFormat="false" ht="67.35" hidden="false" customHeight="false" outlineLevel="0" collapsed="false">
      <c r="A124" s="34" t="s">
        <v>1614</v>
      </c>
    </row>
    <row r="125" customFormat="false" ht="12.8" hidden="false" customHeight="false" outlineLevel="0" collapsed="false">
      <c r="A125" s="69" t="s">
        <v>1615</v>
      </c>
    </row>
    <row r="126" customFormat="false" ht="142.5" hidden="false" customHeight="false" outlineLevel="0" collapsed="false">
      <c r="A126" s="34" t="s">
        <v>1616</v>
      </c>
    </row>
    <row r="127" customFormat="false" ht="67.35" hidden="false" customHeight="false" outlineLevel="0" collapsed="false">
      <c r="A127" s="34" t="s">
        <v>1617</v>
      </c>
    </row>
    <row r="128" customFormat="false" ht="12.8" hidden="false" customHeight="false" outlineLevel="0" collapsed="false">
      <c r="A128" s="69" t="s">
        <v>1618</v>
      </c>
    </row>
    <row r="129" customFormat="false" ht="161.8" hidden="false" customHeight="false" outlineLevel="0" collapsed="false">
      <c r="A129" s="34" t="s">
        <v>1619</v>
      </c>
    </row>
    <row r="130" customFormat="false" ht="67.35" hidden="false" customHeight="false" outlineLevel="0" collapsed="false">
      <c r="A130" s="34" t="s">
        <v>1620</v>
      </c>
    </row>
    <row r="131" customFormat="false" ht="12.8" hidden="false" customHeight="false" outlineLevel="0" collapsed="false">
      <c r="A131" s="69" t="s">
        <v>1621</v>
      </c>
    </row>
    <row r="132" customFormat="false" ht="133.45" hidden="false" customHeight="false" outlineLevel="0" collapsed="false">
      <c r="A132" s="34" t="s">
        <v>1622</v>
      </c>
    </row>
    <row r="133" customFormat="false" ht="86.2" hidden="false" customHeight="false" outlineLevel="0" collapsed="false">
      <c r="A133" s="34" t="s">
        <v>1623</v>
      </c>
    </row>
    <row r="134" customFormat="false" ht="12.8" hidden="false" customHeight="false" outlineLevel="0" collapsed="false">
      <c r="A134" s="69" t="s">
        <v>1624</v>
      </c>
    </row>
    <row r="135" customFormat="false" ht="227.65" hidden="false" customHeight="false" outlineLevel="0" collapsed="false">
      <c r="A135" s="34" t="s">
        <v>1625</v>
      </c>
    </row>
    <row r="136" customFormat="false" ht="67.35" hidden="false" customHeight="false" outlineLevel="0" collapsed="false">
      <c r="A136" s="34" t="s">
        <v>1626</v>
      </c>
    </row>
    <row r="137" customFormat="false" ht="12.8" hidden="false" customHeight="false" outlineLevel="0" collapsed="false">
      <c r="A137" s="71" t="s">
        <v>1627</v>
      </c>
    </row>
    <row r="138" customFormat="false" ht="12.8" hidden="false" customHeight="false" outlineLevel="0" collapsed="false">
      <c r="A138" s="61" t="s">
        <v>1628</v>
      </c>
    </row>
    <row r="139" customFormat="false" ht="29.55" hidden="false" customHeight="false" outlineLevel="0" collapsed="false">
      <c r="A139" s="34" t="s">
        <v>1629</v>
      </c>
    </row>
    <row r="140" customFormat="false" ht="19.9" hidden="false" customHeight="false" outlineLevel="0" collapsed="false">
      <c r="A140" s="34" t="s">
        <v>1630</v>
      </c>
    </row>
    <row r="141" customFormat="false" ht="12.8" hidden="false" customHeight="false" outlineLevel="0" collapsed="false">
      <c r="A141" s="61" t="s">
        <v>1631</v>
      </c>
    </row>
    <row r="142" customFormat="false" ht="29.55" hidden="false" customHeight="false" outlineLevel="0" collapsed="false">
      <c r="A142" s="34" t="s">
        <v>1632</v>
      </c>
    </row>
    <row r="143" customFormat="false" ht="19.9" hidden="false" customHeight="false" outlineLevel="0" collapsed="false">
      <c r="A143" s="34" t="s">
        <v>1633</v>
      </c>
    </row>
    <row r="144" customFormat="false" ht="12.8" hidden="false" customHeight="false" outlineLevel="0" collapsed="false">
      <c r="A144" s="61" t="s">
        <v>1634</v>
      </c>
    </row>
    <row r="145" customFormat="false" ht="29.55" hidden="false" customHeight="false" outlineLevel="0" collapsed="false">
      <c r="A145" s="34" t="s">
        <v>1632</v>
      </c>
    </row>
    <row r="146" customFormat="false" ht="19.9" hidden="false" customHeight="false" outlineLevel="0" collapsed="false">
      <c r="A146" s="34" t="s">
        <v>1635</v>
      </c>
    </row>
    <row r="147" customFormat="false" ht="12.8" hidden="false" customHeight="false" outlineLevel="0" collapsed="false">
      <c r="A147" s="61" t="s">
        <v>1636</v>
      </c>
    </row>
    <row r="148" customFormat="false" ht="29.55" hidden="false" customHeight="false" outlineLevel="0" collapsed="false">
      <c r="A148" s="34" t="s">
        <v>1629</v>
      </c>
    </row>
    <row r="149" customFormat="false" ht="19.9" hidden="false" customHeight="false" outlineLevel="0" collapsed="false">
      <c r="A149" s="34" t="s">
        <v>1637</v>
      </c>
    </row>
    <row r="150" customFormat="false" ht="12.8" hidden="false" customHeight="false" outlineLevel="0" collapsed="false">
      <c r="A150" s="61" t="s">
        <v>1638</v>
      </c>
    </row>
    <row r="151" customFormat="false" ht="19.9" hidden="false" customHeight="false" outlineLevel="0" collapsed="false">
      <c r="A151" s="34" t="s">
        <v>1639</v>
      </c>
    </row>
    <row r="153" customFormat="false" ht="12.8" hidden="false" customHeight="false" outlineLevel="0" collapsed="false">
      <c r="A153" s="71" t="s">
        <v>1640</v>
      </c>
    </row>
    <row r="154" customFormat="false" ht="12.8" hidden="false" customHeight="false" outlineLevel="0" collapsed="false">
      <c r="A154" s="69" t="s">
        <v>1641</v>
      </c>
    </row>
    <row r="155" customFormat="false" ht="29.55" hidden="false" customHeight="false" outlineLevel="0" collapsed="false">
      <c r="A155" s="34" t="s">
        <v>1642</v>
      </c>
    </row>
    <row r="156" customFormat="false" ht="19.9" hidden="false" customHeight="false" outlineLevel="0" collapsed="false">
      <c r="A156" s="34" t="s">
        <v>1643</v>
      </c>
    </row>
    <row r="157" customFormat="false" ht="12.8" hidden="false" customHeight="false" outlineLevel="0" collapsed="false">
      <c r="A157" s="69" t="s">
        <v>1644</v>
      </c>
    </row>
    <row r="158" customFormat="false" ht="29.55" hidden="false" customHeight="false" outlineLevel="0" collapsed="false">
      <c r="A158" s="34" t="s">
        <v>1629</v>
      </c>
    </row>
    <row r="159" customFormat="false" ht="19.9" hidden="false" customHeight="false" outlineLevel="0" collapsed="false">
      <c r="A159" s="34" t="s">
        <v>1645</v>
      </c>
    </row>
    <row r="160" customFormat="false" ht="12.8" hidden="false" customHeight="false" outlineLevel="0" collapsed="false">
      <c r="A160" s="69" t="s">
        <v>1646</v>
      </c>
    </row>
    <row r="161" customFormat="false" ht="29.55" hidden="false" customHeight="false" outlineLevel="0" collapsed="false">
      <c r="A161" s="34" t="s">
        <v>1632</v>
      </c>
    </row>
    <row r="162" customFormat="false" ht="19.9" hidden="false" customHeight="false" outlineLevel="0" collapsed="false">
      <c r="A162" s="34" t="s">
        <v>1647</v>
      </c>
    </row>
    <row r="163" customFormat="false" ht="12.8" hidden="false" customHeight="false" outlineLevel="0" collapsed="false">
      <c r="A163" s="69" t="s">
        <v>1648</v>
      </c>
    </row>
    <row r="164" customFormat="false" ht="29.55" hidden="false" customHeight="false" outlineLevel="0" collapsed="false">
      <c r="A164" s="34" t="s">
        <v>1629</v>
      </c>
    </row>
    <row r="165" customFormat="false" ht="19.9" hidden="false" customHeight="false" outlineLevel="0" collapsed="false">
      <c r="A165" s="34" t="s">
        <v>1649</v>
      </c>
    </row>
    <row r="166" customFormat="false" ht="12.8" hidden="false" customHeight="false" outlineLevel="0" collapsed="false">
      <c r="A166" s="61" t="s">
        <v>1650</v>
      </c>
    </row>
    <row r="167" customFormat="false" ht="38.6" hidden="false" customHeight="false" outlineLevel="0" collapsed="false">
      <c r="A167" s="34" t="s">
        <v>1651</v>
      </c>
    </row>
    <row r="168" customFormat="false" ht="29.55" hidden="false" customHeight="false" outlineLevel="0" collapsed="false">
      <c r="A168" s="34" t="s">
        <v>1652</v>
      </c>
    </row>
    <row r="170" customFormat="false" ht="12.8" hidden="false" customHeight="false" outlineLevel="0" collapsed="false">
      <c r="A170" s="71" t="s">
        <v>1653</v>
      </c>
    </row>
    <row r="171" customFormat="false" ht="57.95" hidden="false" customHeight="false" outlineLevel="0" collapsed="false">
      <c r="A171" s="34" t="s">
        <v>1654</v>
      </c>
    </row>
    <row r="173" customFormat="false" ht="12.8" hidden="false" customHeight="false" outlineLevel="0" collapsed="false">
      <c r="A173" s="71" t="s">
        <v>1655</v>
      </c>
    </row>
    <row r="174" customFormat="false" ht="12.8" hidden="false" customHeight="false" outlineLevel="0" collapsed="false">
      <c r="A174" s="72" t="s">
        <v>1656</v>
      </c>
    </row>
    <row r="175" customFormat="false" ht="29.55" hidden="false" customHeight="false" outlineLevel="0" collapsed="false">
      <c r="A175" s="34" t="s">
        <v>1657</v>
      </c>
    </row>
    <row r="176" customFormat="false" ht="76.8" hidden="false" customHeight="false" outlineLevel="0" collapsed="false">
      <c r="A176" s="34" t="s">
        <v>1658</v>
      </c>
    </row>
    <row r="178" customFormat="false" ht="12.8" hidden="false" customHeight="false" outlineLevel="0" collapsed="false">
      <c r="A178" s="61" t="s">
        <v>1659</v>
      </c>
    </row>
    <row r="179" customFormat="false" ht="29.55" hidden="false" customHeight="false" outlineLevel="0" collapsed="false">
      <c r="A179" s="34" t="s">
        <v>1632</v>
      </c>
    </row>
    <row r="180" customFormat="false" ht="76.8" hidden="false" customHeight="false" outlineLevel="0" collapsed="false">
      <c r="A180" s="34" t="s">
        <v>1660</v>
      </c>
    </row>
    <row r="182" customFormat="false" ht="12.8" hidden="false" customHeight="false" outlineLevel="0" collapsed="false">
      <c r="A182" s="72" t="s">
        <v>1661</v>
      </c>
    </row>
    <row r="183" customFormat="false" ht="29.55" hidden="false" customHeight="false" outlineLevel="0" collapsed="false">
      <c r="A183" s="34" t="s">
        <v>1629</v>
      </c>
    </row>
    <row r="184" customFormat="false" ht="76.8" hidden="false" customHeight="false" outlineLevel="0" collapsed="false">
      <c r="A184" s="34" t="s">
        <v>1662</v>
      </c>
    </row>
    <row r="186" customFormat="false" ht="12.8" hidden="false" customHeight="false" outlineLevel="0" collapsed="false">
      <c r="A186" s="72" t="s">
        <v>1663</v>
      </c>
    </row>
    <row r="187" customFormat="false" ht="29.55" hidden="false" customHeight="false" outlineLevel="0" collapsed="false">
      <c r="A187" s="34" t="s">
        <v>1664</v>
      </c>
    </row>
    <row r="188" customFormat="false" ht="76.8" hidden="false" customHeight="false" outlineLevel="0" collapsed="false">
      <c r="A188" s="34" t="s">
        <v>1665</v>
      </c>
    </row>
    <row r="190" customFormat="false" ht="12.8" hidden="false" customHeight="false" outlineLevel="0" collapsed="false">
      <c r="A190" s="72" t="s">
        <v>1666</v>
      </c>
    </row>
    <row r="191" customFormat="false" ht="29.55" hidden="false" customHeight="false" outlineLevel="0" collapsed="false">
      <c r="A191" s="34" t="s">
        <v>1667</v>
      </c>
    </row>
    <row r="192" customFormat="false" ht="57.95" hidden="false" customHeight="false" outlineLevel="0" collapsed="false">
      <c r="A192" s="34" t="s">
        <v>1668</v>
      </c>
    </row>
    <row r="194" customFormat="false" ht="12.8" hidden="false" customHeight="false" outlineLevel="0" collapsed="false">
      <c r="A194" s="72" t="s">
        <v>1669</v>
      </c>
    </row>
    <row r="195" customFormat="false" ht="29.55" hidden="false" customHeight="false" outlineLevel="0" collapsed="false">
      <c r="A195" s="34" t="s">
        <v>1670</v>
      </c>
    </row>
    <row r="197" customFormat="false" ht="12.8" hidden="false" customHeight="false" outlineLevel="0" collapsed="false">
      <c r="A197" s="72" t="s">
        <v>1671</v>
      </c>
    </row>
    <row r="198" customFormat="false" ht="29.55" hidden="false" customHeight="false" outlineLevel="0" collapsed="false">
      <c r="A198" s="34" t="s">
        <v>1672</v>
      </c>
    </row>
    <row r="199" customFormat="false" ht="86.2" hidden="false" customHeight="false" outlineLevel="0" collapsed="false">
      <c r="A199" s="34" t="s">
        <v>1673</v>
      </c>
    </row>
    <row r="201" customFormat="false" ht="12.8" hidden="false" customHeight="false" outlineLevel="0" collapsed="false">
      <c r="A201" s="73" t="s">
        <v>1674</v>
      </c>
    </row>
    <row r="202" customFormat="false" ht="29.55" hidden="false" customHeight="false" outlineLevel="0" collapsed="false">
      <c r="A202" s="34" t="s">
        <v>1672</v>
      </c>
    </row>
    <row r="203" customFormat="false" ht="29.55" hidden="false" customHeight="false" outlineLevel="0" collapsed="false">
      <c r="A203" s="34" t="s">
        <v>1675</v>
      </c>
    </row>
    <row r="205" customFormat="false" ht="12.8" hidden="false" customHeight="false" outlineLevel="0" collapsed="false">
      <c r="A205" s="72" t="s">
        <v>1676</v>
      </c>
    </row>
    <row r="206" customFormat="false" ht="29.55" hidden="false" customHeight="false" outlineLevel="0" collapsed="false">
      <c r="A206" s="34" t="s">
        <v>1670</v>
      </c>
    </row>
    <row r="208" customFormat="false" ht="12.8" hidden="false" customHeight="false" outlineLevel="0" collapsed="false">
      <c r="A208" s="72" t="s">
        <v>1677</v>
      </c>
    </row>
    <row r="209" customFormat="false" ht="29.55" hidden="false" customHeight="false" outlineLevel="0" collapsed="false">
      <c r="A209" s="34" t="s">
        <v>1678</v>
      </c>
    </row>
    <row r="210" customFormat="false" ht="29.55" hidden="false" customHeight="false" outlineLevel="0" collapsed="false">
      <c r="A210" s="34" t="s">
        <v>1679</v>
      </c>
    </row>
    <row r="212" customFormat="false" ht="12.8" hidden="false" customHeight="false" outlineLevel="0" collapsed="false">
      <c r="A212" s="72" t="s">
        <v>1680</v>
      </c>
    </row>
    <row r="213" customFormat="false" ht="29.55" hidden="false" customHeight="false" outlineLevel="0" collapsed="false">
      <c r="A213" s="34" t="s">
        <v>1664</v>
      </c>
    </row>
    <row r="214" customFormat="false" ht="76.8" hidden="false" customHeight="false" outlineLevel="0" collapsed="false">
      <c r="A214" s="34" t="s">
        <v>1681</v>
      </c>
    </row>
    <row r="216" customFormat="false" ht="12.8" hidden="false" customHeight="false" outlineLevel="0" collapsed="false">
      <c r="A216" s="68" t="s">
        <v>1682</v>
      </c>
    </row>
    <row r="217" customFormat="false" ht="12.8" hidden="false" customHeight="false" outlineLevel="0" collapsed="false">
      <c r="A217" s="61" t="s">
        <v>1683</v>
      </c>
    </row>
    <row r="218" customFormat="false" ht="29.55" hidden="false" customHeight="false" outlineLevel="0" collapsed="false">
      <c r="A218" s="34" t="s">
        <v>1670</v>
      </c>
    </row>
    <row r="219" customFormat="false" ht="29.7" hidden="false" customHeight="false" outlineLevel="0" collapsed="false">
      <c r="A219" s="34" t="s">
        <v>1684</v>
      </c>
    </row>
    <row r="221" customFormat="false" ht="12.8" hidden="false" customHeight="false" outlineLevel="0" collapsed="false">
      <c r="A221" s="61" t="s">
        <v>1685</v>
      </c>
    </row>
    <row r="222" customFormat="false" ht="29.55" hidden="false" customHeight="false" outlineLevel="0" collapsed="false">
      <c r="A222" s="34" t="s">
        <v>1686</v>
      </c>
    </row>
    <row r="223" customFormat="false" ht="39.1" hidden="false" customHeight="false" outlineLevel="0" collapsed="false">
      <c r="A223" s="34" t="s">
        <v>1687</v>
      </c>
    </row>
    <row r="225" customFormat="false" ht="12.8" hidden="false" customHeight="false" outlineLevel="0" collapsed="false">
      <c r="A225" s="61" t="s">
        <v>1688</v>
      </c>
    </row>
    <row r="226" customFormat="false" ht="29.55" hidden="false" customHeight="false" outlineLevel="0" collapsed="false">
      <c r="A226" s="34" t="s">
        <v>1632</v>
      </c>
    </row>
    <row r="227" customFormat="false" ht="39.1" hidden="false" customHeight="false" outlineLevel="0" collapsed="false">
      <c r="A227" s="34" t="s">
        <v>1689</v>
      </c>
    </row>
    <row r="229" customFormat="false" ht="12.8" hidden="false" customHeight="false" outlineLevel="0" collapsed="false">
      <c r="A229" s="61" t="s">
        <v>1690</v>
      </c>
    </row>
    <row r="230" customFormat="false" ht="29.55" hidden="false" customHeight="false" outlineLevel="0" collapsed="false">
      <c r="A230" s="34" t="s">
        <v>1670</v>
      </c>
    </row>
    <row r="231" customFormat="false" ht="39.1" hidden="false" customHeight="false" outlineLevel="0" collapsed="false">
      <c r="A231" s="34" t="s">
        <v>1691</v>
      </c>
    </row>
    <row r="233" customFormat="false" ht="12.8" hidden="false" customHeight="false" outlineLevel="0" collapsed="false">
      <c r="A233" s="61" t="s">
        <v>1692</v>
      </c>
    </row>
    <row r="234" customFormat="false" ht="29.55" hidden="false" customHeight="false" outlineLevel="0" collapsed="false">
      <c r="A234" s="34" t="s">
        <v>1632</v>
      </c>
    </row>
    <row r="235" customFormat="false" ht="39.1" hidden="false" customHeight="false" outlineLevel="0" collapsed="false">
      <c r="A235" s="34" t="s">
        <v>1693</v>
      </c>
    </row>
    <row r="237" customFormat="false" ht="12.8" hidden="false" customHeight="false" outlineLevel="0" collapsed="false">
      <c r="A237" s="61" t="s">
        <v>1694</v>
      </c>
    </row>
    <row r="238" customFormat="false" ht="29.55" hidden="false" customHeight="false" outlineLevel="0" collapsed="false">
      <c r="A238" s="34" t="s">
        <v>1670</v>
      </c>
    </row>
    <row r="239" customFormat="false" ht="39.1" hidden="false" customHeight="false" outlineLevel="0" collapsed="false">
      <c r="A239" s="34" t="s">
        <v>1695</v>
      </c>
    </row>
    <row r="241" customFormat="false" ht="12.8" hidden="false" customHeight="false" outlineLevel="0" collapsed="false">
      <c r="A241" s="61" t="s">
        <v>1696</v>
      </c>
    </row>
    <row r="242" customFormat="false" ht="29.55" hidden="false" customHeight="false" outlineLevel="0" collapsed="false">
      <c r="A242" s="34" t="s">
        <v>1697</v>
      </c>
    </row>
    <row r="243" customFormat="false" ht="39.1" hidden="false" customHeight="false" outlineLevel="0" collapsed="false">
      <c r="A243" s="34" t="s">
        <v>1698</v>
      </c>
    </row>
    <row r="244" customFormat="false" ht="12.8" hidden="false" customHeight="false" outlineLevel="0" collapsed="false">
      <c r="A244" s="0"/>
    </row>
    <row r="245" customFormat="false" ht="12.8" hidden="false" customHeight="false" outlineLevel="0" collapsed="false">
      <c r="A245" s="61" t="s">
        <v>1699</v>
      </c>
    </row>
    <row r="246" customFormat="false" ht="29.55" hidden="false" customHeight="false" outlineLevel="0" collapsed="false">
      <c r="A246" s="34" t="s">
        <v>1670</v>
      </c>
    </row>
    <row r="247" customFormat="false" ht="39.1" hidden="false" customHeight="false" outlineLevel="0" collapsed="false">
      <c r="A247" s="34" t="s">
        <v>1700</v>
      </c>
    </row>
    <row r="249" customFormat="false" ht="12.8" hidden="false" customHeight="false" outlineLevel="0" collapsed="false">
      <c r="A249" s="61" t="s">
        <v>1701</v>
      </c>
    </row>
    <row r="250" customFormat="false" ht="29.55" hidden="false" customHeight="false" outlineLevel="0" collapsed="false">
      <c r="A250" s="34" t="s">
        <v>1702</v>
      </c>
    </row>
    <row r="251" customFormat="false" ht="39.1" hidden="false" customHeight="false" outlineLevel="0" collapsed="false">
      <c r="A251" s="34" t="s">
        <v>1703</v>
      </c>
    </row>
    <row r="253" customFormat="false" ht="12.8" hidden="false" customHeight="false" outlineLevel="0" collapsed="false">
      <c r="A253" s="61" t="s">
        <v>1704</v>
      </c>
    </row>
    <row r="254" customFormat="false" ht="29.55" hidden="false" customHeight="false" outlineLevel="0" collapsed="false">
      <c r="A254" s="34" t="s">
        <v>1632</v>
      </c>
    </row>
    <row r="255" customFormat="false" ht="39.1" hidden="false" customHeight="false" outlineLevel="0" collapsed="false">
      <c r="A255" s="34" t="s">
        <v>1705</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2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 activeCellId="0" sqref="O1"/>
    </sheetView>
  </sheetViews>
  <sheetFormatPr defaultRowHeight="12.8" zeroHeight="false" outlineLevelRow="0" outlineLevelCol="0"/>
  <cols>
    <col collapsed="false" customWidth="true" hidden="false" outlineLevel="0" max="1" min="1" style="4" width="25.52"/>
    <col collapsed="false" customWidth="true" hidden="false" outlineLevel="0" max="2" min="2" style="5" width="2.55"/>
    <col collapsed="false" customWidth="true" hidden="false" outlineLevel="0" max="3" min="3" style="4" width="25.52"/>
    <col collapsed="false" customWidth="true" hidden="false" outlineLevel="0" max="4" min="4" style="5" width="2.55"/>
    <col collapsed="false" customWidth="true" hidden="false" outlineLevel="0" max="5" min="5" style="4" width="25.52"/>
    <col collapsed="false" customWidth="true" hidden="false" outlineLevel="0" max="6" min="6" style="5" width="2.55"/>
    <col collapsed="false" customWidth="true" hidden="false" outlineLevel="0" max="7" min="7" style="4" width="25.52"/>
    <col collapsed="false" customWidth="true" hidden="false" outlineLevel="0" max="8" min="8" style="5" width="2.55"/>
    <col collapsed="false" customWidth="true" hidden="false" outlineLevel="0" max="9" min="9" style="4" width="25.52"/>
    <col collapsed="false" customWidth="true" hidden="false" outlineLevel="0" max="10" min="10" style="5" width="2.55"/>
    <col collapsed="false" customWidth="true" hidden="false" outlineLevel="0" max="11" min="11" style="4" width="25.52"/>
    <col collapsed="false" customWidth="true" hidden="false" outlineLevel="0" max="12" min="12" style="4" width="2.55"/>
    <col collapsed="false" customWidth="true" hidden="false" outlineLevel="0" max="13" min="13" style="5" width="25.52"/>
    <col collapsed="false" customWidth="true" hidden="false" outlineLevel="0" max="14" min="14" style="5" width="2.55"/>
    <col collapsed="false" customWidth="true" hidden="false" outlineLevel="0" max="15" min="15" style="5" width="32.17"/>
    <col collapsed="false" customWidth="false" hidden="false" outlineLevel="0" max="16" min="16" style="5" width="11.52"/>
    <col collapsed="false" customWidth="false" hidden="false" outlineLevel="0" max="1025" min="17" style="0" width="11.52"/>
  </cols>
  <sheetData>
    <row r="1" customFormat="false" ht="10.75" hidden="false" customHeight="true" outlineLevel="0" collapsed="false">
      <c r="A1" s="6" t="s">
        <v>82</v>
      </c>
      <c r="B1" s="7"/>
      <c r="C1" s="8" t="s">
        <v>83</v>
      </c>
      <c r="D1" s="7"/>
      <c r="E1" s="8" t="s">
        <v>84</v>
      </c>
      <c r="F1" s="7"/>
      <c r="G1" s="8" t="s">
        <v>85</v>
      </c>
      <c r="H1" s="7"/>
      <c r="I1" s="8" t="s">
        <v>86</v>
      </c>
      <c r="J1" s="7"/>
      <c r="K1" s="8" t="s">
        <v>87</v>
      </c>
      <c r="L1" s="8"/>
      <c r="M1" s="8" t="s">
        <v>88</v>
      </c>
      <c r="N1" s="8"/>
      <c r="O1" s="9" t="s">
        <v>89</v>
      </c>
    </row>
    <row r="2" customFormat="false" ht="10.75" hidden="false" customHeight="true" outlineLevel="0" collapsed="false">
      <c r="A2" s="10" t="s">
        <v>90</v>
      </c>
      <c r="B2" s="7"/>
      <c r="C2" s="10" t="s">
        <v>91</v>
      </c>
      <c r="D2" s="7"/>
      <c r="E2" s="10" t="s">
        <v>92</v>
      </c>
      <c r="F2" s="7"/>
      <c r="G2" s="10" t="s">
        <v>93</v>
      </c>
      <c r="H2" s="7"/>
      <c r="I2" s="10" t="s">
        <v>94</v>
      </c>
      <c r="J2" s="7"/>
      <c r="K2" s="10" t="s">
        <v>95</v>
      </c>
      <c r="L2" s="10"/>
      <c r="M2" s="10" t="s">
        <v>89</v>
      </c>
      <c r="N2" s="10"/>
      <c r="O2" s="9" t="s">
        <v>96</v>
      </c>
    </row>
    <row r="3" customFormat="false" ht="10.75" hidden="false" customHeight="true" outlineLevel="0" collapsed="false">
      <c r="A3" s="10" t="s">
        <v>97</v>
      </c>
      <c r="B3" s="7"/>
      <c r="C3" s="10" t="s">
        <v>98</v>
      </c>
      <c r="D3" s="7"/>
      <c r="E3" s="10" t="s">
        <v>99</v>
      </c>
      <c r="F3" s="7"/>
      <c r="G3" s="10" t="s">
        <v>100</v>
      </c>
      <c r="H3" s="7"/>
      <c r="I3" s="10" t="s">
        <v>101</v>
      </c>
      <c r="J3" s="7"/>
      <c r="K3" s="10" t="s">
        <v>102</v>
      </c>
      <c r="L3" s="10"/>
      <c r="M3" s="10" t="s">
        <v>103</v>
      </c>
      <c r="N3" s="10"/>
      <c r="O3" s="9" t="s">
        <v>104</v>
      </c>
    </row>
    <row r="4" customFormat="false" ht="10.75" hidden="false" customHeight="true" outlineLevel="0" collapsed="false">
      <c r="A4" s="10" t="s">
        <v>105</v>
      </c>
      <c r="B4" s="7"/>
      <c r="C4" s="10" t="s">
        <v>106</v>
      </c>
      <c r="D4" s="7"/>
      <c r="E4" s="10" t="s">
        <v>107</v>
      </c>
      <c r="F4" s="7"/>
      <c r="G4" s="10" t="s">
        <v>108</v>
      </c>
      <c r="H4" s="7"/>
      <c r="I4" s="10" t="s">
        <v>109</v>
      </c>
      <c r="J4" s="7"/>
      <c r="K4" s="10" t="s">
        <v>110</v>
      </c>
      <c r="L4" s="10"/>
      <c r="M4" s="10" t="s">
        <v>111</v>
      </c>
      <c r="N4" s="10"/>
      <c r="O4" s="9" t="s">
        <v>95</v>
      </c>
    </row>
    <row r="5" customFormat="false" ht="10.75" hidden="false" customHeight="true" outlineLevel="0" collapsed="false">
      <c r="A5" s="10" t="s">
        <v>112</v>
      </c>
      <c r="B5" s="7"/>
      <c r="C5" s="10" t="s">
        <v>97</v>
      </c>
      <c r="D5" s="7"/>
      <c r="E5" s="10" t="s">
        <v>113</v>
      </c>
      <c r="F5" s="7"/>
      <c r="G5" s="10" t="s">
        <v>114</v>
      </c>
      <c r="H5" s="7"/>
      <c r="I5" s="10" t="s">
        <v>115</v>
      </c>
      <c r="J5" s="7"/>
      <c r="K5" s="10" t="s">
        <v>116</v>
      </c>
      <c r="L5" s="10"/>
      <c r="M5" s="10" t="s">
        <v>117</v>
      </c>
      <c r="N5" s="10"/>
      <c r="O5" s="9" t="s">
        <v>118</v>
      </c>
    </row>
    <row r="6" customFormat="false" ht="10.75" hidden="false" customHeight="true" outlineLevel="0" collapsed="false">
      <c r="A6" s="10" t="s">
        <v>119</v>
      </c>
      <c r="B6" s="7"/>
      <c r="C6" s="10" t="s">
        <v>120</v>
      </c>
      <c r="D6" s="7"/>
      <c r="E6" s="10" t="s">
        <v>121</v>
      </c>
      <c r="F6" s="7"/>
      <c r="G6" s="10" t="s">
        <v>122</v>
      </c>
      <c r="H6" s="7"/>
      <c r="I6" s="10" t="s">
        <v>123</v>
      </c>
      <c r="J6" s="7"/>
      <c r="K6" s="10" t="s">
        <v>124</v>
      </c>
      <c r="L6" s="10"/>
      <c r="M6" s="10" t="s">
        <v>125</v>
      </c>
      <c r="N6" s="10"/>
      <c r="O6" s="9" t="s">
        <v>92</v>
      </c>
    </row>
    <row r="7" customFormat="false" ht="10.75" hidden="false" customHeight="true" outlineLevel="0" collapsed="false">
      <c r="A7" s="10" t="s">
        <v>126</v>
      </c>
      <c r="B7" s="7"/>
      <c r="C7" s="10" t="s">
        <v>127</v>
      </c>
      <c r="D7" s="7"/>
      <c r="E7" s="10" t="s">
        <v>128</v>
      </c>
      <c r="F7" s="7"/>
      <c r="G7" s="10" t="s">
        <v>129</v>
      </c>
      <c r="H7" s="7"/>
      <c r="I7" s="10" t="s">
        <v>130</v>
      </c>
      <c r="J7" s="7"/>
      <c r="K7" s="10" t="s">
        <v>105</v>
      </c>
      <c r="L7" s="10"/>
      <c r="M7" s="10" t="s">
        <v>131</v>
      </c>
      <c r="N7" s="10"/>
      <c r="O7" s="9" t="s">
        <v>99</v>
      </c>
    </row>
    <row r="8" customFormat="false" ht="10.75" hidden="false" customHeight="true" outlineLevel="0" collapsed="false">
      <c r="A8" s="10" t="s">
        <v>96</v>
      </c>
      <c r="B8" s="7"/>
      <c r="C8" s="10" t="s">
        <v>132</v>
      </c>
      <c r="D8" s="7"/>
      <c r="E8" s="10" t="s">
        <v>133</v>
      </c>
      <c r="F8" s="7"/>
      <c r="G8" s="10" t="s">
        <v>134</v>
      </c>
      <c r="H8" s="7"/>
      <c r="I8" s="10" t="s">
        <v>135</v>
      </c>
      <c r="J8" s="7"/>
      <c r="K8" s="10" t="s">
        <v>136</v>
      </c>
      <c r="L8" s="10"/>
      <c r="M8" s="10" t="s">
        <v>137</v>
      </c>
      <c r="N8" s="10"/>
      <c r="O8" s="9" t="s">
        <v>102</v>
      </c>
    </row>
    <row r="9" customFormat="false" ht="10.75" hidden="false" customHeight="true" outlineLevel="0" collapsed="false">
      <c r="A9" s="8" t="s">
        <v>138</v>
      </c>
      <c r="B9" s="7"/>
      <c r="C9" s="8" t="s">
        <v>139</v>
      </c>
      <c r="D9" s="7"/>
      <c r="E9" s="8" t="s">
        <v>140</v>
      </c>
      <c r="F9" s="7"/>
      <c r="G9" s="8" t="s">
        <v>141</v>
      </c>
      <c r="H9" s="7"/>
      <c r="I9" s="8" t="s">
        <v>142</v>
      </c>
      <c r="J9" s="7"/>
      <c r="K9" s="10" t="s">
        <v>143</v>
      </c>
      <c r="L9" s="10"/>
      <c r="M9" s="10" t="s">
        <v>144</v>
      </c>
      <c r="N9" s="10"/>
      <c r="O9" s="9" t="s">
        <v>103</v>
      </c>
    </row>
    <row r="10" customFormat="false" ht="10.75" hidden="false" customHeight="true" outlineLevel="0" collapsed="false">
      <c r="A10" s="10" t="s">
        <v>145</v>
      </c>
      <c r="B10" s="7"/>
      <c r="C10" s="10" t="s">
        <v>146</v>
      </c>
      <c r="D10" s="7"/>
      <c r="E10" s="10" t="s">
        <v>100</v>
      </c>
      <c r="F10" s="7"/>
      <c r="G10" s="10" t="s">
        <v>147</v>
      </c>
      <c r="H10" s="7"/>
      <c r="I10" s="10" t="s">
        <v>148</v>
      </c>
      <c r="J10" s="7"/>
      <c r="K10" s="10" t="s">
        <v>149</v>
      </c>
      <c r="L10" s="10"/>
      <c r="M10" s="10" t="s">
        <v>150</v>
      </c>
      <c r="N10" s="10"/>
      <c r="O10" s="9" t="s">
        <v>151</v>
      </c>
    </row>
    <row r="11" customFormat="false" ht="10.75" hidden="false" customHeight="true" outlineLevel="0" collapsed="false">
      <c r="A11" s="10" t="s">
        <v>152</v>
      </c>
      <c r="B11" s="7"/>
      <c r="C11" s="10" t="s">
        <v>153</v>
      </c>
      <c r="D11" s="7"/>
      <c r="E11" s="10" t="s">
        <v>154</v>
      </c>
      <c r="F11" s="7"/>
      <c r="G11" s="10" t="s">
        <v>155</v>
      </c>
      <c r="H11" s="7"/>
      <c r="I11" s="10" t="s">
        <v>156</v>
      </c>
      <c r="J11" s="7"/>
      <c r="K11" s="10" t="s">
        <v>157</v>
      </c>
      <c r="L11" s="10"/>
      <c r="M11" s="10" t="s">
        <v>158</v>
      </c>
      <c r="N11" s="10"/>
      <c r="O11" s="9" t="s">
        <v>159</v>
      </c>
    </row>
    <row r="12" customFormat="false" ht="10.75" hidden="false" customHeight="true" outlineLevel="0" collapsed="false">
      <c r="A12" s="10" t="s">
        <v>160</v>
      </c>
      <c r="B12" s="7"/>
      <c r="C12" s="10" t="s">
        <v>161</v>
      </c>
      <c r="D12" s="7"/>
      <c r="E12" s="10" t="s">
        <v>162</v>
      </c>
      <c r="F12" s="7"/>
      <c r="G12" s="10" t="s">
        <v>163</v>
      </c>
      <c r="H12" s="7"/>
      <c r="I12" s="10" t="s">
        <v>164</v>
      </c>
      <c r="J12" s="7"/>
      <c r="K12" s="10" t="s">
        <v>165</v>
      </c>
      <c r="L12" s="10"/>
      <c r="M12" s="10" t="s">
        <v>166</v>
      </c>
      <c r="N12" s="10"/>
      <c r="O12" s="9" t="s">
        <v>110</v>
      </c>
    </row>
    <row r="13" customFormat="false" ht="10.75" hidden="false" customHeight="true" outlineLevel="0" collapsed="false">
      <c r="A13" s="10" t="s">
        <v>104</v>
      </c>
      <c r="B13" s="7"/>
      <c r="C13" s="10" t="s">
        <v>167</v>
      </c>
      <c r="D13" s="7"/>
      <c r="E13" s="10" t="s">
        <v>168</v>
      </c>
      <c r="F13" s="7"/>
      <c r="G13" s="10" t="s">
        <v>169</v>
      </c>
      <c r="H13" s="7"/>
      <c r="I13" s="10" t="s">
        <v>170</v>
      </c>
      <c r="J13" s="7"/>
      <c r="K13" s="10" t="s">
        <v>171</v>
      </c>
      <c r="L13" s="10"/>
      <c r="M13" s="10" t="s">
        <v>172</v>
      </c>
      <c r="N13" s="10"/>
      <c r="O13" s="9" t="s">
        <v>173</v>
      </c>
    </row>
    <row r="14" customFormat="false" ht="10.75" hidden="false" customHeight="true" outlineLevel="0" collapsed="false">
      <c r="A14" s="10" t="s">
        <v>174</v>
      </c>
      <c r="B14" s="7"/>
      <c r="C14" s="10" t="s">
        <v>175</v>
      </c>
      <c r="D14" s="7"/>
      <c r="E14" s="10" t="s">
        <v>93</v>
      </c>
      <c r="F14" s="7"/>
      <c r="G14" s="10" t="s">
        <v>176</v>
      </c>
      <c r="H14" s="7"/>
      <c r="I14" s="10" t="s">
        <v>177</v>
      </c>
      <c r="J14" s="7"/>
      <c r="K14" s="10" t="s">
        <v>178</v>
      </c>
      <c r="L14" s="10"/>
      <c r="M14" s="10" t="s">
        <v>179</v>
      </c>
      <c r="N14" s="10"/>
      <c r="O14" s="9" t="s">
        <v>94</v>
      </c>
    </row>
    <row r="15" customFormat="false" ht="10.75" hidden="false" customHeight="true" outlineLevel="0" collapsed="false">
      <c r="A15" s="10" t="s">
        <v>180</v>
      </c>
      <c r="B15" s="7"/>
      <c r="C15" s="10" t="s">
        <v>176</v>
      </c>
      <c r="D15" s="7"/>
      <c r="E15" s="10" t="s">
        <v>181</v>
      </c>
      <c r="F15" s="7"/>
      <c r="G15" s="10" t="s">
        <v>119</v>
      </c>
      <c r="H15" s="7"/>
      <c r="I15" s="10" t="s">
        <v>182</v>
      </c>
      <c r="J15" s="7"/>
      <c r="K15" s="10" t="s">
        <v>183</v>
      </c>
      <c r="L15" s="10"/>
      <c r="M15" s="10" t="s">
        <v>184</v>
      </c>
      <c r="N15" s="10"/>
      <c r="O15" s="9" t="s">
        <v>101</v>
      </c>
    </row>
    <row r="16" customFormat="false" ht="10.75" hidden="false" customHeight="true" outlineLevel="0" collapsed="false">
      <c r="A16" s="10" t="s">
        <v>185</v>
      </c>
      <c r="B16" s="7"/>
      <c r="C16" s="11" t="s">
        <v>186</v>
      </c>
      <c r="D16" s="7"/>
      <c r="E16" s="10" t="s">
        <v>187</v>
      </c>
      <c r="F16" s="7"/>
      <c r="G16" s="10" t="s">
        <v>188</v>
      </c>
      <c r="H16" s="7"/>
      <c r="I16" s="10" t="s">
        <v>189</v>
      </c>
      <c r="J16" s="7"/>
      <c r="K16" s="10" t="s">
        <v>190</v>
      </c>
      <c r="L16" s="10"/>
      <c r="M16" s="10" t="s">
        <v>191</v>
      </c>
      <c r="N16" s="10"/>
      <c r="O16" s="9" t="s">
        <v>91</v>
      </c>
    </row>
    <row r="17" customFormat="false" ht="10.75" hidden="false" customHeight="true" outlineLevel="0" collapsed="false">
      <c r="A17" s="8" t="s">
        <v>192</v>
      </c>
      <c r="B17" s="7"/>
      <c r="C17" s="10" t="s">
        <v>193</v>
      </c>
      <c r="D17" s="7"/>
      <c r="E17" s="8" t="s">
        <v>194</v>
      </c>
      <c r="F17" s="7"/>
      <c r="G17" s="8" t="s">
        <v>195</v>
      </c>
      <c r="H17" s="7"/>
      <c r="I17" s="8" t="s">
        <v>196</v>
      </c>
      <c r="J17" s="7"/>
      <c r="K17" s="8" t="s">
        <v>197</v>
      </c>
      <c r="L17" s="8"/>
      <c r="M17" s="8" t="s">
        <v>198</v>
      </c>
      <c r="N17" s="8"/>
      <c r="O17" s="9" t="s">
        <v>199</v>
      </c>
    </row>
    <row r="18" customFormat="false" ht="10.75" hidden="false" customHeight="true" outlineLevel="0" collapsed="false">
      <c r="A18" s="10" t="s">
        <v>200</v>
      </c>
      <c r="B18" s="7"/>
      <c r="C18" s="8" t="s">
        <v>201</v>
      </c>
      <c r="D18" s="7"/>
      <c r="E18" s="10" t="s">
        <v>202</v>
      </c>
      <c r="F18" s="7"/>
      <c r="G18" s="10" t="s">
        <v>203</v>
      </c>
      <c r="H18" s="7"/>
      <c r="I18" s="10" t="s">
        <v>204</v>
      </c>
      <c r="J18" s="7"/>
      <c r="K18" s="10" t="s">
        <v>151</v>
      </c>
      <c r="L18" s="10"/>
      <c r="M18" s="10" t="s">
        <v>205</v>
      </c>
      <c r="N18" s="10"/>
      <c r="O18" s="9" t="s">
        <v>116</v>
      </c>
    </row>
    <row r="19" customFormat="false" ht="10.75" hidden="false" customHeight="true" outlineLevel="0" collapsed="false">
      <c r="A19" s="10" t="s">
        <v>206</v>
      </c>
      <c r="B19" s="7"/>
      <c r="C19" s="10" t="s">
        <v>113</v>
      </c>
      <c r="D19" s="7"/>
      <c r="E19" s="10" t="s">
        <v>207</v>
      </c>
      <c r="F19" s="7"/>
      <c r="G19" s="10" t="s">
        <v>208</v>
      </c>
      <c r="H19" s="7"/>
      <c r="I19" s="10" t="s">
        <v>209</v>
      </c>
      <c r="J19" s="7"/>
      <c r="K19" s="10" t="s">
        <v>159</v>
      </c>
      <c r="L19" s="10"/>
      <c r="M19" s="10" t="s">
        <v>210</v>
      </c>
      <c r="N19" s="10"/>
      <c r="O19" s="9" t="s">
        <v>154</v>
      </c>
    </row>
    <row r="20" customFormat="false" ht="10.75" hidden="false" customHeight="true" outlineLevel="0" collapsed="false">
      <c r="A20" s="10" t="s">
        <v>211</v>
      </c>
      <c r="B20" s="7"/>
      <c r="C20" s="10" t="s">
        <v>212</v>
      </c>
      <c r="D20" s="7"/>
      <c r="E20" s="10" t="s">
        <v>213</v>
      </c>
      <c r="F20" s="7"/>
      <c r="G20" s="10" t="s">
        <v>127</v>
      </c>
      <c r="H20" s="7"/>
      <c r="I20" s="10" t="s">
        <v>214</v>
      </c>
      <c r="J20" s="7"/>
      <c r="K20" s="10" t="s">
        <v>215</v>
      </c>
      <c r="L20" s="10"/>
      <c r="M20" s="10" t="s">
        <v>216</v>
      </c>
      <c r="N20" s="10"/>
      <c r="O20" s="9" t="s">
        <v>162</v>
      </c>
    </row>
    <row r="21" customFormat="false" ht="10.75" hidden="false" customHeight="true" outlineLevel="0" collapsed="false">
      <c r="A21" s="10" t="s">
        <v>217</v>
      </c>
      <c r="B21" s="7"/>
      <c r="C21" s="10" t="s">
        <v>112</v>
      </c>
      <c r="D21" s="7"/>
      <c r="E21" s="10" t="s">
        <v>218</v>
      </c>
      <c r="F21" s="7"/>
      <c r="G21" s="10" t="s">
        <v>154</v>
      </c>
      <c r="H21" s="7"/>
      <c r="I21" s="10" t="s">
        <v>219</v>
      </c>
      <c r="J21" s="7"/>
      <c r="K21" s="10" t="s">
        <v>220</v>
      </c>
      <c r="L21" s="10"/>
      <c r="M21" s="10" t="s">
        <v>221</v>
      </c>
      <c r="N21" s="10"/>
      <c r="O21" s="9" t="s">
        <v>222</v>
      </c>
    </row>
    <row r="22" customFormat="false" ht="10.75" hidden="false" customHeight="true" outlineLevel="0" collapsed="false">
      <c r="A22" s="10" t="s">
        <v>223</v>
      </c>
      <c r="B22" s="7"/>
      <c r="C22" s="10" t="s">
        <v>224</v>
      </c>
      <c r="D22" s="7"/>
      <c r="E22" s="10" t="s">
        <v>225</v>
      </c>
      <c r="F22" s="7"/>
      <c r="G22" s="10" t="s">
        <v>226</v>
      </c>
      <c r="H22" s="7"/>
      <c r="I22" s="10" t="s">
        <v>227</v>
      </c>
      <c r="J22" s="7"/>
      <c r="K22" s="10" t="s">
        <v>228</v>
      </c>
      <c r="L22" s="10"/>
      <c r="M22" s="10" t="s">
        <v>229</v>
      </c>
      <c r="N22" s="10"/>
      <c r="O22" s="9" t="s">
        <v>98</v>
      </c>
    </row>
    <row r="23" customFormat="false" ht="10.75" hidden="false" customHeight="true" outlineLevel="0" collapsed="false">
      <c r="A23" s="10" t="s">
        <v>230</v>
      </c>
      <c r="B23" s="7"/>
      <c r="C23" s="10" t="s">
        <v>107</v>
      </c>
      <c r="D23" s="7"/>
      <c r="E23" s="10" t="s">
        <v>231</v>
      </c>
      <c r="F23" s="7"/>
      <c r="G23" s="10" t="s">
        <v>232</v>
      </c>
      <c r="H23" s="7"/>
      <c r="I23" s="10" t="s">
        <v>233</v>
      </c>
      <c r="J23" s="7"/>
      <c r="K23" s="10" t="s">
        <v>234</v>
      </c>
      <c r="L23" s="10"/>
      <c r="M23" s="10" t="s">
        <v>235</v>
      </c>
      <c r="N23" s="10"/>
      <c r="O23" s="9" t="s">
        <v>203</v>
      </c>
    </row>
    <row r="24" customFormat="false" ht="10.75" hidden="false" customHeight="true" outlineLevel="0" collapsed="false">
      <c r="A24" s="10" t="s">
        <v>236</v>
      </c>
      <c r="B24" s="7"/>
      <c r="C24" s="10" t="s">
        <v>121</v>
      </c>
      <c r="D24" s="7"/>
      <c r="E24" s="10" t="s">
        <v>237</v>
      </c>
      <c r="F24" s="7"/>
      <c r="G24" s="10" t="s">
        <v>238</v>
      </c>
      <c r="H24" s="7"/>
      <c r="I24" s="10" t="s">
        <v>239</v>
      </c>
      <c r="J24" s="7"/>
      <c r="K24" s="10" t="s">
        <v>240</v>
      </c>
      <c r="L24" s="10"/>
      <c r="M24" s="10" t="s">
        <v>241</v>
      </c>
      <c r="N24" s="10"/>
      <c r="O24" s="9" t="s">
        <v>147</v>
      </c>
    </row>
    <row r="25" customFormat="false" ht="10.75" hidden="false" customHeight="true" outlineLevel="0" collapsed="false">
      <c r="A25" s="8" t="s">
        <v>242</v>
      </c>
      <c r="B25" s="7"/>
      <c r="C25" s="10" t="s">
        <v>243</v>
      </c>
      <c r="D25" s="7"/>
      <c r="E25" s="8" t="s">
        <v>244</v>
      </c>
      <c r="F25" s="7"/>
      <c r="G25" s="8" t="s">
        <v>245</v>
      </c>
      <c r="H25" s="7"/>
      <c r="I25" s="8" t="s">
        <v>246</v>
      </c>
      <c r="J25" s="7"/>
      <c r="K25" s="10" t="s">
        <v>247</v>
      </c>
      <c r="L25" s="10"/>
      <c r="M25" s="10" t="s">
        <v>248</v>
      </c>
      <c r="N25" s="10"/>
      <c r="O25" s="9" t="s">
        <v>155</v>
      </c>
    </row>
    <row r="26" customFormat="false" ht="10.75" hidden="false" customHeight="true" outlineLevel="0" collapsed="false">
      <c r="A26" s="10" t="s">
        <v>131</v>
      </c>
      <c r="B26" s="7"/>
      <c r="C26" s="8" t="s">
        <v>249</v>
      </c>
      <c r="D26" s="7"/>
      <c r="E26" s="10" t="s">
        <v>250</v>
      </c>
      <c r="F26" s="7"/>
      <c r="G26" s="10" t="s">
        <v>251</v>
      </c>
      <c r="H26" s="7"/>
      <c r="I26" s="10" t="s">
        <v>216</v>
      </c>
      <c r="J26" s="7"/>
      <c r="K26" s="10" t="s">
        <v>252</v>
      </c>
      <c r="L26" s="10"/>
      <c r="M26" s="10" t="s">
        <v>253</v>
      </c>
      <c r="N26" s="10"/>
      <c r="O26" s="9" t="s">
        <v>210</v>
      </c>
    </row>
    <row r="27" customFormat="false" ht="10.75" hidden="false" customHeight="true" outlineLevel="0" collapsed="false">
      <c r="A27" s="10" t="s">
        <v>254</v>
      </c>
      <c r="B27" s="7"/>
      <c r="C27" s="10" t="s">
        <v>251</v>
      </c>
      <c r="D27" s="7"/>
      <c r="E27" s="10" t="s">
        <v>230</v>
      </c>
      <c r="F27" s="7"/>
      <c r="G27" s="10" t="s">
        <v>255</v>
      </c>
      <c r="H27" s="7"/>
      <c r="I27" s="10" t="s">
        <v>154</v>
      </c>
      <c r="J27" s="7"/>
      <c r="K27" s="10" t="s">
        <v>256</v>
      </c>
      <c r="L27" s="10"/>
      <c r="M27" s="10" t="s">
        <v>257</v>
      </c>
      <c r="N27" s="10"/>
      <c r="O27" s="9" t="s">
        <v>163</v>
      </c>
    </row>
    <row r="28" customFormat="false" ht="10.75" hidden="false" customHeight="true" outlineLevel="0" collapsed="false">
      <c r="A28" s="10" t="s">
        <v>258</v>
      </c>
      <c r="B28" s="7"/>
      <c r="C28" s="10" t="s">
        <v>259</v>
      </c>
      <c r="D28" s="7"/>
      <c r="E28" s="10" t="s">
        <v>236</v>
      </c>
      <c r="F28" s="7"/>
      <c r="G28" s="10" t="s">
        <v>260</v>
      </c>
      <c r="H28" s="7"/>
      <c r="I28" s="10" t="s">
        <v>185</v>
      </c>
      <c r="J28" s="7"/>
      <c r="K28" s="10" t="s">
        <v>108</v>
      </c>
      <c r="L28" s="10"/>
      <c r="M28" s="10" t="s">
        <v>261</v>
      </c>
      <c r="N28" s="10"/>
      <c r="O28" s="9" t="s">
        <v>148</v>
      </c>
    </row>
    <row r="29" customFormat="false" ht="10.75" hidden="false" customHeight="true" outlineLevel="0" collapsed="false">
      <c r="A29" s="10" t="s">
        <v>262</v>
      </c>
      <c r="B29" s="7"/>
      <c r="C29" s="10" t="s">
        <v>263</v>
      </c>
      <c r="D29" s="7"/>
      <c r="E29" s="10" t="s">
        <v>206</v>
      </c>
      <c r="F29" s="7"/>
      <c r="G29" s="10" t="s">
        <v>264</v>
      </c>
      <c r="H29" s="7"/>
      <c r="I29" s="10" t="s">
        <v>265</v>
      </c>
      <c r="J29" s="7"/>
      <c r="K29" s="10" t="s">
        <v>266</v>
      </c>
      <c r="L29" s="10"/>
      <c r="M29" s="10" t="s">
        <v>267</v>
      </c>
      <c r="N29" s="10"/>
      <c r="O29" s="9" t="s">
        <v>268</v>
      </c>
    </row>
    <row r="30" customFormat="false" ht="10.75" hidden="false" customHeight="true" outlineLevel="0" collapsed="false">
      <c r="A30" s="10" t="s">
        <v>269</v>
      </c>
      <c r="B30" s="7"/>
      <c r="C30" s="10" t="s">
        <v>270</v>
      </c>
      <c r="D30" s="7"/>
      <c r="E30" s="10" t="s">
        <v>223</v>
      </c>
      <c r="F30" s="7"/>
      <c r="G30" s="10" t="s">
        <v>259</v>
      </c>
      <c r="H30" s="7"/>
      <c r="I30" s="10" t="s">
        <v>100</v>
      </c>
      <c r="J30" s="7"/>
      <c r="K30" s="10" t="s">
        <v>271</v>
      </c>
      <c r="L30" s="10"/>
      <c r="M30" s="10" t="s">
        <v>272</v>
      </c>
      <c r="N30" s="10"/>
      <c r="O30" s="9" t="s">
        <v>273</v>
      </c>
    </row>
    <row r="31" customFormat="false" ht="10.75" hidden="false" customHeight="true" outlineLevel="0" collapsed="false">
      <c r="A31" s="10" t="s">
        <v>274</v>
      </c>
      <c r="B31" s="7"/>
      <c r="C31" s="10" t="s">
        <v>275</v>
      </c>
      <c r="D31" s="7"/>
      <c r="E31" s="10" t="s">
        <v>211</v>
      </c>
      <c r="F31" s="7"/>
      <c r="G31" s="10" t="s">
        <v>263</v>
      </c>
      <c r="H31" s="7"/>
      <c r="I31" s="10" t="s">
        <v>276</v>
      </c>
      <c r="J31" s="7"/>
      <c r="K31" s="10" t="s">
        <v>277</v>
      </c>
      <c r="L31" s="10"/>
      <c r="M31" s="10" t="s">
        <v>278</v>
      </c>
      <c r="N31" s="10"/>
      <c r="O31" s="9" t="s">
        <v>279</v>
      </c>
    </row>
    <row r="32" customFormat="false" ht="10.75" hidden="false" customHeight="true" outlineLevel="0" collapsed="false">
      <c r="A32" s="10" t="s">
        <v>280</v>
      </c>
      <c r="B32" s="7"/>
      <c r="C32" s="10" t="s">
        <v>281</v>
      </c>
      <c r="D32" s="7"/>
      <c r="E32" s="10" t="s">
        <v>217</v>
      </c>
      <c r="F32" s="7"/>
      <c r="G32" s="12" t="s">
        <v>282</v>
      </c>
      <c r="H32" s="7"/>
      <c r="I32" s="10" t="s">
        <v>283</v>
      </c>
      <c r="J32" s="7"/>
      <c r="K32" s="10" t="s">
        <v>284</v>
      </c>
      <c r="L32" s="10"/>
      <c r="M32" s="10" t="s">
        <v>285</v>
      </c>
      <c r="N32" s="10"/>
      <c r="O32" s="9" t="s">
        <v>111</v>
      </c>
    </row>
    <row r="33" customFormat="false" ht="10.75" hidden="false" customHeight="true" outlineLevel="0" collapsed="false">
      <c r="A33" s="8" t="s">
        <v>286</v>
      </c>
      <c r="B33" s="7"/>
      <c r="C33" s="10" t="s">
        <v>260</v>
      </c>
      <c r="D33" s="7"/>
      <c r="E33" s="8" t="s">
        <v>287</v>
      </c>
      <c r="F33" s="7"/>
      <c r="G33" s="8" t="s">
        <v>288</v>
      </c>
      <c r="H33" s="7"/>
      <c r="I33" s="8" t="s">
        <v>289</v>
      </c>
      <c r="J33" s="7"/>
      <c r="K33" s="8" t="s">
        <v>290</v>
      </c>
      <c r="L33" s="8"/>
      <c r="O33" s="9" t="s">
        <v>216</v>
      </c>
    </row>
    <row r="34" customFormat="false" ht="10.75" hidden="false" customHeight="true" outlineLevel="0" collapsed="false">
      <c r="A34" s="10" t="s">
        <v>291</v>
      </c>
      <c r="B34" s="7"/>
      <c r="C34" s="8" t="s">
        <v>292</v>
      </c>
      <c r="D34" s="7"/>
      <c r="E34" s="10" t="s">
        <v>199</v>
      </c>
      <c r="F34" s="7"/>
      <c r="G34" s="10" t="s">
        <v>118</v>
      </c>
      <c r="H34" s="7"/>
      <c r="I34" s="10" t="s">
        <v>107</v>
      </c>
      <c r="J34" s="7"/>
      <c r="K34" s="10" t="s">
        <v>173</v>
      </c>
      <c r="L34" s="10"/>
      <c r="O34" s="9" t="s">
        <v>265</v>
      </c>
    </row>
    <row r="35" customFormat="false" ht="10.75" hidden="false" customHeight="true" outlineLevel="0" collapsed="false">
      <c r="A35" s="10" t="s">
        <v>293</v>
      </c>
      <c r="B35" s="7"/>
      <c r="C35" s="10" t="s">
        <v>294</v>
      </c>
      <c r="D35" s="7"/>
      <c r="E35" s="10" t="s">
        <v>273</v>
      </c>
      <c r="F35" s="7"/>
      <c r="G35" s="10" t="s">
        <v>107</v>
      </c>
      <c r="H35" s="7"/>
      <c r="I35" s="10" t="s">
        <v>121</v>
      </c>
      <c r="J35" s="7"/>
      <c r="K35" s="10" t="s">
        <v>268</v>
      </c>
      <c r="L35" s="10"/>
      <c r="O35" s="9" t="s">
        <v>295</v>
      </c>
    </row>
    <row r="36" customFormat="false" ht="10.75" hidden="false" customHeight="true" outlineLevel="0" collapsed="false">
      <c r="A36" s="10" t="s">
        <v>231</v>
      </c>
      <c r="B36" s="7"/>
      <c r="C36" s="10" t="s">
        <v>296</v>
      </c>
      <c r="D36" s="7"/>
      <c r="E36" s="10" t="s">
        <v>247</v>
      </c>
      <c r="F36" s="7"/>
      <c r="G36" s="10" t="s">
        <v>126</v>
      </c>
      <c r="H36" s="7"/>
      <c r="I36" s="10" t="s">
        <v>113</v>
      </c>
      <c r="J36" s="7"/>
      <c r="K36" s="10" t="s">
        <v>279</v>
      </c>
      <c r="L36" s="10"/>
      <c r="O36" s="9" t="s">
        <v>160</v>
      </c>
    </row>
    <row r="37" customFormat="false" ht="10.75" hidden="false" customHeight="true" outlineLevel="0" collapsed="false">
      <c r="A37" s="10" t="s">
        <v>297</v>
      </c>
      <c r="B37" s="7"/>
      <c r="C37" s="10" t="s">
        <v>298</v>
      </c>
      <c r="D37" s="7"/>
      <c r="E37" s="10" t="s">
        <v>299</v>
      </c>
      <c r="F37" s="7"/>
      <c r="G37" s="10" t="s">
        <v>112</v>
      </c>
      <c r="H37" s="7"/>
      <c r="I37" s="10" t="s">
        <v>121</v>
      </c>
      <c r="J37" s="7"/>
      <c r="K37" s="10" t="s">
        <v>295</v>
      </c>
      <c r="L37" s="10"/>
      <c r="O37" s="9" t="s">
        <v>300</v>
      </c>
    </row>
    <row r="38" customFormat="false" ht="10.75" hidden="false" customHeight="true" outlineLevel="0" collapsed="false">
      <c r="A38" s="10" t="s">
        <v>202</v>
      </c>
      <c r="B38" s="7"/>
      <c r="C38" s="10" t="s">
        <v>301</v>
      </c>
      <c r="D38" s="7"/>
      <c r="E38" s="10" t="s">
        <v>302</v>
      </c>
      <c r="F38" s="7"/>
      <c r="G38" s="10" t="s">
        <v>243</v>
      </c>
      <c r="H38" s="7"/>
      <c r="I38" s="10" t="s">
        <v>243</v>
      </c>
      <c r="J38" s="7"/>
      <c r="K38" s="10" t="s">
        <v>303</v>
      </c>
      <c r="L38" s="10"/>
      <c r="O38" s="9" t="s">
        <v>215</v>
      </c>
    </row>
    <row r="39" customFormat="false" ht="10.75" hidden="false" customHeight="true" outlineLevel="0" collapsed="false">
      <c r="A39" s="10" t="s">
        <v>304</v>
      </c>
      <c r="B39" s="7"/>
      <c r="C39" s="10" t="s">
        <v>160</v>
      </c>
      <c r="D39" s="7"/>
      <c r="E39" s="10" t="s">
        <v>305</v>
      </c>
      <c r="F39" s="7"/>
      <c r="G39" s="10" t="s">
        <v>306</v>
      </c>
      <c r="H39" s="7"/>
      <c r="I39" s="10" t="s">
        <v>112</v>
      </c>
      <c r="J39" s="7"/>
      <c r="K39" s="10" t="s">
        <v>307</v>
      </c>
      <c r="L39" s="10"/>
      <c r="O39" s="9" t="s">
        <v>220</v>
      </c>
    </row>
    <row r="40" customFormat="false" ht="10.75" hidden="false" customHeight="true" outlineLevel="0" collapsed="false">
      <c r="A40" s="10" t="s">
        <v>308</v>
      </c>
      <c r="B40" s="7"/>
      <c r="C40" s="10" t="s">
        <v>309</v>
      </c>
      <c r="D40" s="7"/>
      <c r="E40" s="10" t="s">
        <v>310</v>
      </c>
      <c r="F40" s="7"/>
      <c r="G40" s="10" t="s">
        <v>113</v>
      </c>
      <c r="H40" s="7"/>
      <c r="I40" s="10" t="s">
        <v>311</v>
      </c>
      <c r="J40" s="7"/>
      <c r="K40" s="10" t="s">
        <v>169</v>
      </c>
      <c r="L40" s="10"/>
      <c r="O40" s="9" t="s">
        <v>228</v>
      </c>
    </row>
    <row r="41" customFormat="false" ht="10.75" hidden="false" customHeight="true" outlineLevel="0" collapsed="false">
      <c r="A41" s="13"/>
      <c r="B41" s="7"/>
      <c r="C41" s="10" t="s">
        <v>222</v>
      </c>
      <c r="D41" s="7"/>
      <c r="E41" s="13"/>
      <c r="F41" s="7"/>
      <c r="G41" s="13"/>
      <c r="H41" s="7"/>
      <c r="I41" s="13"/>
      <c r="J41" s="7"/>
      <c r="K41" s="10" t="s">
        <v>312</v>
      </c>
      <c r="L41" s="10"/>
      <c r="O41" s="9" t="s">
        <v>234</v>
      </c>
    </row>
    <row r="42" customFormat="false" ht="10.75" hidden="false" customHeight="true" outlineLevel="0" collapsed="false">
      <c r="A42" s="13"/>
      <c r="B42" s="7"/>
      <c r="C42" s="13"/>
      <c r="D42" s="7"/>
      <c r="E42" s="13"/>
      <c r="F42" s="7"/>
      <c r="G42" s="13"/>
      <c r="H42" s="7"/>
      <c r="I42" s="13"/>
      <c r="J42" s="7"/>
      <c r="K42" s="10" t="s">
        <v>313</v>
      </c>
      <c r="L42" s="10"/>
      <c r="O42" s="9" t="s">
        <v>280</v>
      </c>
    </row>
    <row r="43" customFormat="false" ht="10.75" hidden="false" customHeight="true" outlineLevel="0" collapsed="false">
      <c r="A43" s="13"/>
      <c r="B43" s="7"/>
      <c r="C43" s="13"/>
      <c r="D43" s="7"/>
      <c r="E43" s="13"/>
      <c r="F43" s="7"/>
      <c r="G43" s="13"/>
      <c r="H43" s="7"/>
      <c r="I43" s="13"/>
      <c r="J43" s="7"/>
      <c r="K43" s="10" t="s">
        <v>314</v>
      </c>
      <c r="L43" s="10"/>
      <c r="O43" s="9" t="s">
        <v>259</v>
      </c>
    </row>
    <row r="44" customFormat="false" ht="10.75" hidden="false" customHeight="true" outlineLevel="0" collapsed="false">
      <c r="A44" s="13"/>
      <c r="B44" s="7"/>
      <c r="C44" s="13"/>
      <c r="D44" s="7"/>
      <c r="E44" s="13"/>
      <c r="F44" s="7"/>
      <c r="G44" s="13"/>
      <c r="H44" s="7"/>
      <c r="I44" s="13"/>
      <c r="J44" s="7"/>
      <c r="K44" s="10" t="s">
        <v>145</v>
      </c>
      <c r="L44" s="10"/>
      <c r="O44" s="9" t="s">
        <v>202</v>
      </c>
    </row>
    <row r="45" customFormat="false" ht="10.75" hidden="false" customHeight="true" outlineLevel="0" collapsed="false">
      <c r="A45" s="13"/>
      <c r="B45" s="7"/>
      <c r="C45" s="13"/>
      <c r="D45" s="7"/>
      <c r="E45" s="13"/>
      <c r="F45" s="7"/>
      <c r="G45" s="13"/>
      <c r="H45" s="7"/>
      <c r="I45" s="13"/>
      <c r="J45" s="7"/>
      <c r="K45" s="10" t="s">
        <v>315</v>
      </c>
      <c r="L45" s="10"/>
      <c r="O45" s="9" t="s">
        <v>180</v>
      </c>
    </row>
    <row r="46" customFormat="false" ht="10.75" hidden="false" customHeight="true" outlineLevel="0" collapsed="false">
      <c r="A46" s="13"/>
      <c r="B46" s="7"/>
      <c r="C46" s="13"/>
      <c r="D46" s="7"/>
      <c r="E46" s="13"/>
      <c r="F46" s="7"/>
      <c r="G46" s="13"/>
      <c r="H46" s="7"/>
      <c r="I46" s="13"/>
      <c r="J46" s="7"/>
      <c r="K46" s="10" t="s">
        <v>316</v>
      </c>
      <c r="L46" s="10"/>
      <c r="O46" s="9" t="s">
        <v>124</v>
      </c>
    </row>
    <row r="47" customFormat="false" ht="10.75" hidden="false" customHeight="true" outlineLevel="0" collapsed="false">
      <c r="A47" s="13"/>
      <c r="B47" s="7"/>
      <c r="C47" s="13"/>
      <c r="D47" s="7"/>
      <c r="E47" s="13"/>
      <c r="F47" s="7"/>
      <c r="G47" s="13"/>
      <c r="H47" s="7"/>
      <c r="I47" s="13"/>
      <c r="J47" s="7"/>
      <c r="K47" s="10" t="s">
        <v>317</v>
      </c>
      <c r="L47" s="10"/>
      <c r="O47" s="9" t="s">
        <v>274</v>
      </c>
    </row>
    <row r="48" customFormat="false" ht="10.75" hidden="false" customHeight="true" outlineLevel="0" collapsed="false">
      <c r="A48" s="13"/>
      <c r="B48" s="7"/>
      <c r="C48" s="13"/>
      <c r="D48" s="7"/>
      <c r="E48" s="13"/>
      <c r="F48" s="7"/>
      <c r="G48" s="13"/>
      <c r="H48" s="7"/>
      <c r="I48" s="13"/>
      <c r="J48" s="7"/>
      <c r="K48" s="10" t="s">
        <v>318</v>
      </c>
      <c r="L48" s="10"/>
      <c r="O48" s="9" t="s">
        <v>240</v>
      </c>
    </row>
    <row r="49" customFormat="false" ht="10.75" hidden="false" customHeight="true" outlineLevel="0" collapsed="false">
      <c r="A49" s="13"/>
      <c r="B49" s="7"/>
      <c r="C49" s="13"/>
      <c r="D49" s="7"/>
      <c r="E49" s="13"/>
      <c r="F49" s="7"/>
      <c r="G49" s="13"/>
      <c r="H49" s="7"/>
      <c r="I49" s="0"/>
      <c r="J49" s="7"/>
      <c r="K49" s="0"/>
      <c r="L49" s="8"/>
      <c r="O49" s="9" t="s">
        <v>297</v>
      </c>
    </row>
    <row r="50" customFormat="false" ht="10.75" hidden="false" customHeight="true" outlineLevel="0" collapsed="false">
      <c r="A50" s="13"/>
      <c r="B50" s="7"/>
      <c r="C50" s="13"/>
      <c r="D50" s="7"/>
      <c r="E50" s="13"/>
      <c r="F50" s="7"/>
      <c r="G50" s="13"/>
      <c r="H50" s="7"/>
      <c r="I50" s="0"/>
      <c r="J50" s="7"/>
      <c r="K50" s="0"/>
      <c r="L50" s="10"/>
      <c r="O50" s="9" t="s">
        <v>319</v>
      </c>
    </row>
    <row r="51" customFormat="false" ht="10.75" hidden="false" customHeight="true" outlineLevel="0" collapsed="false">
      <c r="A51" s="13"/>
      <c r="B51" s="7"/>
      <c r="C51" s="13"/>
      <c r="D51" s="7"/>
      <c r="E51" s="13"/>
      <c r="F51" s="7"/>
      <c r="G51" s="13"/>
      <c r="H51" s="7"/>
      <c r="I51" s="0"/>
      <c r="J51" s="7"/>
      <c r="K51" s="0"/>
      <c r="L51" s="10"/>
      <c r="O51" s="9" t="s">
        <v>153</v>
      </c>
    </row>
    <row r="52" customFormat="false" ht="10.75" hidden="false" customHeight="true" outlineLevel="0" collapsed="false">
      <c r="A52" s="13"/>
      <c r="B52" s="7"/>
      <c r="C52" s="13"/>
      <c r="D52" s="7"/>
      <c r="E52" s="13"/>
      <c r="F52" s="7"/>
      <c r="G52" s="13"/>
      <c r="H52" s="7"/>
      <c r="I52" s="0"/>
      <c r="J52" s="7"/>
      <c r="K52" s="0"/>
      <c r="L52" s="10"/>
      <c r="O52" s="9" t="s">
        <v>161</v>
      </c>
    </row>
    <row r="53" customFormat="false" ht="10.75" hidden="false" customHeight="true" outlineLevel="0" collapsed="false">
      <c r="A53" s="13"/>
      <c r="B53" s="7"/>
      <c r="C53" s="13"/>
      <c r="D53" s="7"/>
      <c r="E53" s="13"/>
      <c r="F53" s="7"/>
      <c r="G53" s="13"/>
      <c r="H53" s="7"/>
      <c r="I53" s="0"/>
      <c r="J53" s="7"/>
      <c r="K53" s="0"/>
      <c r="L53" s="10"/>
      <c r="O53" s="9" t="s">
        <v>167</v>
      </c>
    </row>
    <row r="54" customFormat="false" ht="10.75" hidden="false" customHeight="true" outlineLevel="0" collapsed="false">
      <c r="A54" s="13"/>
      <c r="B54" s="7"/>
      <c r="C54" s="13"/>
      <c r="D54" s="7"/>
      <c r="E54" s="13"/>
      <c r="F54" s="7"/>
      <c r="G54" s="13"/>
      <c r="H54" s="7"/>
      <c r="I54" s="0"/>
      <c r="J54" s="7"/>
      <c r="K54" s="0"/>
      <c r="L54" s="10"/>
      <c r="O54" s="9" t="s">
        <v>146</v>
      </c>
    </row>
    <row r="55" customFormat="false" ht="10.75" hidden="false" customHeight="true" outlineLevel="0" collapsed="false">
      <c r="A55" s="13"/>
      <c r="B55" s="7"/>
      <c r="C55" s="13"/>
      <c r="D55" s="7"/>
      <c r="E55" s="13"/>
      <c r="F55" s="7"/>
      <c r="G55" s="13"/>
      <c r="H55" s="7"/>
      <c r="I55" s="0"/>
      <c r="J55" s="7"/>
      <c r="K55" s="0"/>
      <c r="L55" s="10"/>
      <c r="O55" s="9" t="s">
        <v>126</v>
      </c>
    </row>
    <row r="56" customFormat="false" ht="10.75" hidden="false" customHeight="true" outlineLevel="0" collapsed="false">
      <c r="A56" s="13"/>
      <c r="B56" s="7"/>
      <c r="C56" s="13"/>
      <c r="D56" s="7"/>
      <c r="E56" s="13"/>
      <c r="F56" s="7"/>
      <c r="G56" s="13"/>
      <c r="H56" s="7"/>
      <c r="I56" s="0"/>
      <c r="J56" s="7"/>
      <c r="K56" s="0"/>
      <c r="L56" s="10"/>
      <c r="O56" s="9" t="s">
        <v>263</v>
      </c>
    </row>
    <row r="57" customFormat="false" ht="10.75" hidden="false" customHeight="true" outlineLevel="0" collapsed="false">
      <c r="A57" s="13"/>
      <c r="B57" s="7"/>
      <c r="C57" s="13"/>
      <c r="D57" s="7"/>
      <c r="E57" s="13"/>
      <c r="F57" s="7"/>
      <c r="G57" s="13"/>
      <c r="H57" s="7"/>
      <c r="I57" s="0"/>
      <c r="J57" s="7"/>
      <c r="K57" s="0"/>
      <c r="L57" s="10"/>
      <c r="O57" s="9" t="s">
        <v>224</v>
      </c>
    </row>
    <row r="58" customFormat="false" ht="10.75" hidden="false" customHeight="true" outlineLevel="0" collapsed="false">
      <c r="A58" s="13"/>
      <c r="B58" s="7"/>
      <c r="C58" s="13"/>
      <c r="D58" s="7"/>
      <c r="E58" s="13"/>
      <c r="F58" s="7"/>
      <c r="G58" s="13"/>
      <c r="H58" s="7"/>
      <c r="I58" s="0"/>
      <c r="J58" s="7"/>
      <c r="K58" s="0"/>
      <c r="L58" s="10"/>
      <c r="O58" s="9" t="s">
        <v>105</v>
      </c>
    </row>
    <row r="59" customFormat="false" ht="10.75" hidden="false" customHeight="true" outlineLevel="0" collapsed="false">
      <c r="A59" s="13"/>
      <c r="B59" s="7"/>
      <c r="C59" s="13"/>
      <c r="D59" s="7"/>
      <c r="E59" s="13"/>
      <c r="F59" s="7"/>
      <c r="G59" s="13"/>
      <c r="H59" s="7"/>
      <c r="I59" s="0"/>
      <c r="J59" s="7"/>
      <c r="K59" s="0"/>
      <c r="L59" s="10"/>
      <c r="O59" s="9" t="s">
        <v>270</v>
      </c>
    </row>
    <row r="60" customFormat="false" ht="10.75" hidden="false" customHeight="true" outlineLevel="0" collapsed="false">
      <c r="A60" s="13"/>
      <c r="B60" s="7"/>
      <c r="C60" s="13"/>
      <c r="D60" s="7"/>
      <c r="E60" s="13"/>
      <c r="F60" s="7"/>
      <c r="G60" s="13"/>
      <c r="H60" s="7"/>
      <c r="I60" s="0"/>
      <c r="J60" s="7"/>
      <c r="K60" s="0"/>
      <c r="L60" s="10"/>
      <c r="O60" s="9" t="s">
        <v>221</v>
      </c>
    </row>
    <row r="61" customFormat="false" ht="10.75" hidden="false" customHeight="true" outlineLevel="0" collapsed="false">
      <c r="A61" s="13"/>
      <c r="B61" s="7"/>
      <c r="C61" s="13"/>
      <c r="D61" s="7"/>
      <c r="E61" s="13"/>
      <c r="F61" s="7"/>
      <c r="G61" s="13"/>
      <c r="H61" s="7"/>
      <c r="I61" s="0"/>
      <c r="J61" s="7"/>
      <c r="K61" s="0"/>
      <c r="L61" s="10"/>
      <c r="O61" s="9" t="s">
        <v>208</v>
      </c>
    </row>
    <row r="62" customFormat="false" ht="10.75" hidden="false" customHeight="true" outlineLevel="0" collapsed="false">
      <c r="A62" s="13"/>
      <c r="B62" s="7"/>
      <c r="C62" s="13"/>
      <c r="D62" s="7"/>
      <c r="E62" s="13"/>
      <c r="F62" s="7"/>
      <c r="G62" s="13"/>
      <c r="H62" s="7"/>
      <c r="I62" s="0"/>
      <c r="J62" s="7"/>
      <c r="K62" s="0"/>
      <c r="L62" s="10"/>
      <c r="O62" s="9" t="s">
        <v>106</v>
      </c>
    </row>
    <row r="63" customFormat="false" ht="10.75" hidden="false" customHeight="true" outlineLevel="0" collapsed="false">
      <c r="A63" s="13"/>
      <c r="B63" s="7"/>
      <c r="C63" s="13"/>
      <c r="D63" s="7"/>
      <c r="E63" s="13"/>
      <c r="F63" s="7"/>
      <c r="G63" s="13"/>
      <c r="H63" s="7"/>
      <c r="I63" s="0"/>
      <c r="J63" s="7"/>
      <c r="K63" s="0"/>
      <c r="L63" s="10"/>
      <c r="O63" s="9" t="s">
        <v>120</v>
      </c>
    </row>
    <row r="64" customFormat="false" ht="10.75" hidden="false" customHeight="true" outlineLevel="0" collapsed="false">
      <c r="A64" s="13"/>
      <c r="B64" s="7"/>
      <c r="C64" s="13"/>
      <c r="D64" s="7"/>
      <c r="E64" s="13"/>
      <c r="F64" s="7"/>
      <c r="G64" s="13"/>
      <c r="H64" s="7"/>
      <c r="I64" s="0"/>
      <c r="J64" s="7"/>
      <c r="K64" s="0"/>
      <c r="L64" s="10"/>
      <c r="O64" s="9" t="s">
        <v>303</v>
      </c>
    </row>
    <row r="65" customFormat="false" ht="10.75" hidden="false" customHeight="true" outlineLevel="0" collapsed="false">
      <c r="A65" s="13"/>
      <c r="B65" s="7"/>
      <c r="C65" s="13"/>
      <c r="D65" s="7"/>
      <c r="E65" s="13"/>
      <c r="F65" s="7"/>
      <c r="G65" s="13"/>
      <c r="H65" s="7"/>
      <c r="I65" s="13"/>
      <c r="J65" s="7"/>
      <c r="K65" s="0"/>
      <c r="L65" s="0"/>
      <c r="O65" s="9" t="s">
        <v>307</v>
      </c>
    </row>
    <row r="66" customFormat="false" ht="10.75" hidden="false" customHeight="true" outlineLevel="0" collapsed="false">
      <c r="A66" s="13"/>
      <c r="B66" s="7"/>
      <c r="C66" s="13"/>
      <c r="D66" s="7"/>
      <c r="E66" s="13"/>
      <c r="F66" s="7"/>
      <c r="G66" s="13"/>
      <c r="H66" s="7"/>
      <c r="I66" s="13"/>
      <c r="J66" s="7"/>
      <c r="K66" s="0"/>
      <c r="L66" s="0"/>
      <c r="O66" s="9" t="s">
        <v>169</v>
      </c>
    </row>
    <row r="67" customFormat="false" ht="10.75" hidden="false" customHeight="true" outlineLevel="0" collapsed="false">
      <c r="A67" s="13"/>
      <c r="B67" s="7"/>
      <c r="C67" s="13"/>
      <c r="D67" s="7"/>
      <c r="E67" s="13"/>
      <c r="F67" s="7"/>
      <c r="G67" s="13"/>
      <c r="H67" s="7"/>
      <c r="I67" s="13"/>
      <c r="J67" s="7"/>
      <c r="K67" s="0"/>
      <c r="L67" s="0"/>
      <c r="O67" s="9" t="s">
        <v>109</v>
      </c>
    </row>
    <row r="68" customFormat="false" ht="10.75" hidden="false" customHeight="true" outlineLevel="0" collapsed="false">
      <c r="A68" s="13"/>
      <c r="B68" s="7"/>
      <c r="C68" s="13"/>
      <c r="D68" s="7"/>
      <c r="E68" s="13"/>
      <c r="F68" s="7"/>
      <c r="G68" s="13"/>
      <c r="H68" s="7"/>
      <c r="I68" s="13"/>
      <c r="J68" s="7"/>
      <c r="K68" s="0"/>
      <c r="L68" s="0"/>
      <c r="O68" s="9" t="s">
        <v>312</v>
      </c>
    </row>
    <row r="69" customFormat="false" ht="10.75" hidden="false" customHeight="true" outlineLevel="0" collapsed="false">
      <c r="A69" s="13"/>
      <c r="B69" s="7"/>
      <c r="C69" s="13"/>
      <c r="D69" s="7"/>
      <c r="E69" s="13"/>
      <c r="F69" s="7"/>
      <c r="G69" s="13"/>
      <c r="H69" s="7"/>
      <c r="I69" s="13"/>
      <c r="J69" s="7"/>
      <c r="K69" s="0"/>
      <c r="L69" s="0"/>
      <c r="O69" s="9" t="s">
        <v>313</v>
      </c>
    </row>
    <row r="70" customFormat="false" ht="10.75" hidden="false" customHeight="true" outlineLevel="0" collapsed="false">
      <c r="A70" s="13"/>
      <c r="B70" s="7"/>
      <c r="C70" s="13"/>
      <c r="D70" s="7"/>
      <c r="E70" s="13"/>
      <c r="F70" s="7"/>
      <c r="G70" s="13"/>
      <c r="H70" s="7"/>
      <c r="I70" s="13"/>
      <c r="J70" s="7"/>
      <c r="K70" s="0"/>
      <c r="L70" s="0"/>
      <c r="O70" s="9" t="s">
        <v>247</v>
      </c>
    </row>
    <row r="71" customFormat="false" ht="10.75" hidden="false" customHeight="true" outlineLevel="0" collapsed="false">
      <c r="A71" s="13"/>
      <c r="B71" s="7"/>
      <c r="C71" s="13"/>
      <c r="D71" s="7"/>
      <c r="E71" s="13"/>
      <c r="F71" s="7"/>
      <c r="G71" s="13"/>
      <c r="H71" s="7"/>
      <c r="I71" s="13"/>
      <c r="J71" s="7"/>
      <c r="K71" s="0"/>
      <c r="L71" s="0"/>
      <c r="O71" s="9" t="s">
        <v>204</v>
      </c>
    </row>
    <row r="72" customFormat="false" ht="9.9" hidden="false" customHeight="true" outlineLevel="0" collapsed="false">
      <c r="A72" s="13"/>
      <c r="B72" s="7"/>
      <c r="C72" s="13"/>
      <c r="D72" s="7"/>
      <c r="E72" s="13"/>
      <c r="F72" s="7"/>
      <c r="G72" s="13"/>
      <c r="H72" s="7"/>
      <c r="I72" s="13"/>
      <c r="J72" s="7"/>
      <c r="K72" s="0"/>
      <c r="L72" s="0"/>
      <c r="O72" s="9" t="s">
        <v>229</v>
      </c>
    </row>
    <row r="73" customFormat="false" ht="9.9" hidden="false" customHeight="true" outlineLevel="0" collapsed="false">
      <c r="A73" s="13"/>
      <c r="B73" s="7"/>
      <c r="C73" s="13"/>
      <c r="D73" s="7"/>
      <c r="E73" s="13"/>
      <c r="F73" s="7"/>
      <c r="G73" s="13"/>
      <c r="H73" s="7"/>
      <c r="I73" s="13"/>
      <c r="J73" s="7"/>
      <c r="K73" s="0"/>
      <c r="L73" s="0"/>
      <c r="O73" s="9" t="s">
        <v>314</v>
      </c>
    </row>
    <row r="74" customFormat="false" ht="9.9" hidden="false" customHeight="true" outlineLevel="0" collapsed="false">
      <c r="A74" s="13"/>
      <c r="B74" s="7"/>
      <c r="C74" s="13"/>
      <c r="D74" s="7"/>
      <c r="E74" s="13"/>
      <c r="F74" s="7"/>
      <c r="G74" s="13"/>
      <c r="H74" s="7"/>
      <c r="I74" s="13"/>
      <c r="J74" s="7"/>
      <c r="K74" s="0"/>
      <c r="L74" s="0"/>
      <c r="O74" s="9" t="s">
        <v>174</v>
      </c>
    </row>
    <row r="75" customFormat="false" ht="9.9" hidden="false" customHeight="true" outlineLevel="0" collapsed="false">
      <c r="A75" s="13"/>
      <c r="B75" s="7"/>
      <c r="C75" s="13"/>
      <c r="D75" s="7"/>
      <c r="E75" s="13"/>
      <c r="F75" s="7"/>
      <c r="G75" s="13"/>
      <c r="H75" s="7"/>
      <c r="I75" s="13"/>
      <c r="J75" s="7"/>
      <c r="K75" s="0"/>
      <c r="L75" s="0"/>
      <c r="O75" s="9" t="s">
        <v>276</v>
      </c>
    </row>
    <row r="76" customFormat="false" ht="9.9" hidden="false" customHeight="true" outlineLevel="0" collapsed="false">
      <c r="A76" s="13"/>
      <c r="B76" s="7"/>
      <c r="C76" s="13"/>
      <c r="D76" s="7"/>
      <c r="E76" s="13"/>
      <c r="F76" s="7"/>
      <c r="G76" s="13"/>
      <c r="H76" s="7"/>
      <c r="I76" s="13"/>
      <c r="J76" s="7"/>
      <c r="K76" s="0"/>
      <c r="L76" s="0"/>
      <c r="O76" s="9" t="s">
        <v>125</v>
      </c>
    </row>
    <row r="77" customFormat="false" ht="9.9" hidden="false" customHeight="true" outlineLevel="0" collapsed="false">
      <c r="A77" s="13"/>
      <c r="B77" s="7"/>
      <c r="C77" s="13"/>
      <c r="D77" s="7"/>
      <c r="E77" s="13"/>
      <c r="F77" s="7"/>
      <c r="G77" s="13"/>
      <c r="H77" s="7"/>
      <c r="I77" s="13"/>
      <c r="J77" s="7"/>
      <c r="K77" s="0"/>
      <c r="L77" s="0"/>
      <c r="O77" s="9" t="s">
        <v>258</v>
      </c>
    </row>
    <row r="78" customFormat="false" ht="9.9" hidden="false" customHeight="true" outlineLevel="0" collapsed="false">
      <c r="A78" s="13"/>
      <c r="B78" s="7"/>
      <c r="C78" s="13"/>
      <c r="D78" s="7"/>
      <c r="E78" s="13"/>
      <c r="F78" s="7"/>
      <c r="G78" s="13"/>
      <c r="H78" s="7"/>
      <c r="I78" s="13"/>
      <c r="J78" s="7"/>
      <c r="K78" s="0"/>
      <c r="L78" s="0"/>
      <c r="O78" s="9" t="s">
        <v>255</v>
      </c>
    </row>
    <row r="79" customFormat="false" ht="9.9" hidden="false" customHeight="true" outlineLevel="0" collapsed="false">
      <c r="A79" s="13"/>
      <c r="B79" s="7"/>
      <c r="C79" s="13"/>
      <c r="D79" s="7"/>
      <c r="E79" s="13"/>
      <c r="F79" s="7"/>
      <c r="G79" s="13"/>
      <c r="H79" s="7"/>
      <c r="I79" s="13"/>
      <c r="J79" s="7"/>
      <c r="K79" s="0"/>
      <c r="L79" s="0"/>
      <c r="O79" s="9" t="s">
        <v>131</v>
      </c>
    </row>
    <row r="80" customFormat="false" ht="9.9" hidden="false" customHeight="true" outlineLevel="0" collapsed="false">
      <c r="A80" s="13"/>
      <c r="B80" s="7"/>
      <c r="C80" s="13"/>
      <c r="D80" s="7"/>
      <c r="E80" s="13"/>
      <c r="F80" s="7"/>
      <c r="G80" s="13"/>
      <c r="H80" s="7"/>
      <c r="I80" s="13"/>
      <c r="J80" s="7"/>
      <c r="K80" s="0"/>
      <c r="L80" s="0"/>
      <c r="O80" s="9" t="s">
        <v>262</v>
      </c>
    </row>
    <row r="81" customFormat="false" ht="9.9" hidden="false" customHeight="true" outlineLevel="0" collapsed="false">
      <c r="A81" s="13"/>
      <c r="B81" s="7"/>
      <c r="C81" s="13"/>
      <c r="D81" s="7"/>
      <c r="E81" s="13"/>
      <c r="F81" s="7"/>
      <c r="G81" s="13"/>
      <c r="H81" s="7"/>
      <c r="I81" s="13"/>
      <c r="J81" s="7"/>
      <c r="K81" s="13"/>
      <c r="L81" s="13"/>
      <c r="O81" s="9" t="s">
        <v>252</v>
      </c>
    </row>
    <row r="82" customFormat="false" ht="12.8" hidden="false" customHeight="false" outlineLevel="0" collapsed="false">
      <c r="O82" s="9" t="s">
        <v>145</v>
      </c>
    </row>
    <row r="83" customFormat="false" ht="12.8" hidden="false" customHeight="false" outlineLevel="0" collapsed="false">
      <c r="O83" s="9" t="s">
        <v>137</v>
      </c>
    </row>
    <row r="84" customFormat="false" ht="12.8" hidden="false" customHeight="false" outlineLevel="0" collapsed="false">
      <c r="O84" s="9" t="s">
        <v>283</v>
      </c>
    </row>
    <row r="85" customFormat="false" ht="12.8" hidden="false" customHeight="false" outlineLevel="0" collapsed="false">
      <c r="O85" s="9" t="s">
        <v>299</v>
      </c>
    </row>
    <row r="86" customFormat="false" ht="12.8" hidden="false" customHeight="false" outlineLevel="0" collapsed="false">
      <c r="O86" s="9" t="s">
        <v>315</v>
      </c>
    </row>
    <row r="87" customFormat="false" ht="12.8" hidden="false" customHeight="false" outlineLevel="0" collapsed="false">
      <c r="O87" s="9" t="s">
        <v>156</v>
      </c>
    </row>
    <row r="88" customFormat="false" ht="12.8" hidden="false" customHeight="false" outlineLevel="0" collapsed="false">
      <c r="O88" s="9" t="s">
        <v>164</v>
      </c>
    </row>
    <row r="89" customFormat="false" ht="12.8" hidden="false" customHeight="false" outlineLevel="0" collapsed="false">
      <c r="O89" s="9" t="s">
        <v>170</v>
      </c>
    </row>
    <row r="90" customFormat="false" ht="12.8" hidden="false" customHeight="false" outlineLevel="0" collapsed="false">
      <c r="O90" s="9" t="s">
        <v>115</v>
      </c>
    </row>
    <row r="91" customFormat="false" ht="12.8" hidden="false" customHeight="false" outlineLevel="0" collapsed="false">
      <c r="O91" s="9" t="s">
        <v>123</v>
      </c>
    </row>
    <row r="92" customFormat="false" ht="12.8" hidden="false" customHeight="false" outlineLevel="0" collapsed="false">
      <c r="O92" s="9" t="s">
        <v>177</v>
      </c>
    </row>
    <row r="93" customFormat="false" ht="12.8" hidden="false" customHeight="false" outlineLevel="0" collapsed="false">
      <c r="O93" s="9" t="s">
        <v>209</v>
      </c>
    </row>
    <row r="94" customFormat="false" ht="12.8" hidden="false" customHeight="false" outlineLevel="0" collapsed="false">
      <c r="O94" s="9" t="s">
        <v>214</v>
      </c>
    </row>
    <row r="95" customFormat="false" ht="12.8" hidden="false" customHeight="false" outlineLevel="0" collapsed="false">
      <c r="O95" s="9" t="s">
        <v>219</v>
      </c>
    </row>
    <row r="96" customFormat="false" ht="12.8" hidden="false" customHeight="false" outlineLevel="0" collapsed="false">
      <c r="O96" s="9" t="s">
        <v>121</v>
      </c>
    </row>
    <row r="97" customFormat="false" ht="12.8" hidden="false" customHeight="false" outlineLevel="0" collapsed="false">
      <c r="O97" s="9" t="s">
        <v>302</v>
      </c>
    </row>
    <row r="98" customFormat="false" ht="12.8" hidden="false" customHeight="false" outlineLevel="0" collapsed="false">
      <c r="O98" s="9" t="s">
        <v>168</v>
      </c>
    </row>
    <row r="99" customFormat="false" ht="12.8" hidden="false" customHeight="false" outlineLevel="0" collapsed="false">
      <c r="O99" s="9" t="s">
        <v>193</v>
      </c>
    </row>
    <row r="100" customFormat="false" ht="12.8" hidden="false" customHeight="false" outlineLevel="0" collapsed="false">
      <c r="O100" s="9" t="s">
        <v>316</v>
      </c>
    </row>
    <row r="101" customFormat="false" ht="12.8" hidden="false" customHeight="false" outlineLevel="0" collapsed="false">
      <c r="O101" s="9" t="s">
        <v>119</v>
      </c>
    </row>
    <row r="102" customFormat="false" ht="12.8" hidden="false" customHeight="false" outlineLevel="0" collapsed="false">
      <c r="O102" s="9" t="s">
        <v>309</v>
      </c>
    </row>
    <row r="103" customFormat="false" ht="12.8" hidden="false" customHeight="false" outlineLevel="0" collapsed="false">
      <c r="O103" s="9" t="s">
        <v>293</v>
      </c>
    </row>
    <row r="104" customFormat="false" ht="12.8" hidden="false" customHeight="false" outlineLevel="0" collapsed="false">
      <c r="O104" s="9" t="s">
        <v>107</v>
      </c>
    </row>
    <row r="105" customFormat="false" ht="12.8" hidden="false" customHeight="false" outlineLevel="0" collapsed="false">
      <c r="O105" s="9" t="s">
        <v>235</v>
      </c>
    </row>
    <row r="106" customFormat="false" ht="12.8" hidden="false" customHeight="false" outlineLevel="0" collapsed="false">
      <c r="O106" s="9" t="s">
        <v>97</v>
      </c>
    </row>
    <row r="107" customFormat="false" ht="12.8" hidden="false" customHeight="false" outlineLevel="0" collapsed="false">
      <c r="O107" s="9" t="s">
        <v>241</v>
      </c>
    </row>
    <row r="108" customFormat="false" ht="12.8" hidden="false" customHeight="false" outlineLevel="0" collapsed="false">
      <c r="O108" s="9" t="s">
        <v>256</v>
      </c>
    </row>
    <row r="109" customFormat="false" ht="12.8" hidden="false" customHeight="false" outlineLevel="0" collapsed="false">
      <c r="O109" s="9" t="s">
        <v>188</v>
      </c>
    </row>
    <row r="110" customFormat="false" ht="12.8" hidden="false" customHeight="false" outlineLevel="0" collapsed="false">
      <c r="O110" s="9" t="s">
        <v>144</v>
      </c>
    </row>
    <row r="111" customFormat="false" ht="12.8" hidden="false" customHeight="false" outlineLevel="0" collapsed="false">
      <c r="O111" s="9" t="s">
        <v>150</v>
      </c>
    </row>
    <row r="112" customFormat="false" ht="12.8" hidden="false" customHeight="false" outlineLevel="0" collapsed="false">
      <c r="O112" s="9" t="s">
        <v>304</v>
      </c>
    </row>
    <row r="113" customFormat="false" ht="12.8" hidden="false" customHeight="false" outlineLevel="0" collapsed="false">
      <c r="O113" s="9" t="s">
        <v>182</v>
      </c>
    </row>
    <row r="114" customFormat="false" ht="12.8" hidden="false" customHeight="false" outlineLevel="0" collapsed="false">
      <c r="O114" s="9" t="s">
        <v>136</v>
      </c>
    </row>
    <row r="115" customFormat="false" ht="12.8" hidden="false" customHeight="false" outlineLevel="0" collapsed="false">
      <c r="O115" s="9" t="s">
        <v>248</v>
      </c>
    </row>
    <row r="116" customFormat="false" ht="12.8" hidden="false" customHeight="false" outlineLevel="0" collapsed="false">
      <c r="O116" s="9" t="s">
        <v>253</v>
      </c>
    </row>
    <row r="117" customFormat="false" ht="12.8" hidden="false" customHeight="false" outlineLevel="0" collapsed="false">
      <c r="O117" s="9" t="s">
        <v>127</v>
      </c>
    </row>
    <row r="118" customFormat="false" ht="12.8" hidden="false" customHeight="false" outlineLevel="0" collapsed="false">
      <c r="O118" s="9" t="s">
        <v>257</v>
      </c>
    </row>
    <row r="119" customFormat="false" ht="12.8" hidden="false" customHeight="false" outlineLevel="0" collapsed="false">
      <c r="O119" s="9" t="s">
        <v>230</v>
      </c>
    </row>
    <row r="120" customFormat="false" ht="12.8" hidden="false" customHeight="false" outlineLevel="0" collapsed="false">
      <c r="O120" s="9" t="s">
        <v>128</v>
      </c>
    </row>
    <row r="121" customFormat="false" ht="12.8" hidden="false" customHeight="false" outlineLevel="0" collapsed="false">
      <c r="O121" s="9" t="s">
        <v>90</v>
      </c>
    </row>
    <row r="122" customFormat="false" ht="12.8" hidden="false" customHeight="false" outlineLevel="0" collapsed="false">
      <c r="O122" s="9" t="s">
        <v>261</v>
      </c>
    </row>
    <row r="123" customFormat="false" ht="12.8" hidden="false" customHeight="false" outlineLevel="0" collapsed="false">
      <c r="O123" s="9" t="s">
        <v>305</v>
      </c>
    </row>
    <row r="124" customFormat="false" ht="12.8" hidden="false" customHeight="false" outlineLevel="0" collapsed="false">
      <c r="O124" s="9" t="s">
        <v>185</v>
      </c>
    </row>
    <row r="125" customFormat="false" ht="12.8" hidden="false" customHeight="false" outlineLevel="0" collapsed="false">
      <c r="O125" s="9" t="s">
        <v>317</v>
      </c>
    </row>
    <row r="126" customFormat="false" ht="12.8" hidden="false" customHeight="false" outlineLevel="0" collapsed="false">
      <c r="O126" s="9" t="s">
        <v>318</v>
      </c>
    </row>
    <row r="127" customFormat="false" ht="12.8" hidden="false" customHeight="false" outlineLevel="0" collapsed="false">
      <c r="O127" s="9" t="s">
        <v>130</v>
      </c>
    </row>
    <row r="128" customFormat="false" ht="12.8" hidden="false" customHeight="false" outlineLevel="0" collapsed="false">
      <c r="O128" s="9" t="s">
        <v>236</v>
      </c>
    </row>
    <row r="129" customFormat="false" ht="12.8" hidden="false" customHeight="false" outlineLevel="0" collapsed="false">
      <c r="O129" s="9" t="s">
        <v>189</v>
      </c>
    </row>
    <row r="130" customFormat="false" ht="12.8" hidden="false" customHeight="false" outlineLevel="0" collapsed="false">
      <c r="O130" s="9" t="s">
        <v>227</v>
      </c>
    </row>
    <row r="131" customFormat="false" ht="12.8" hidden="false" customHeight="false" outlineLevel="0" collapsed="false">
      <c r="O131" s="9" t="s">
        <v>200</v>
      </c>
    </row>
    <row r="132" customFormat="false" ht="12.8" hidden="false" customHeight="false" outlineLevel="0" collapsed="false">
      <c r="O132" s="9" t="s">
        <v>135</v>
      </c>
    </row>
    <row r="133" customFormat="false" ht="12.8" hidden="false" customHeight="false" outlineLevel="0" collapsed="false">
      <c r="O133" s="9" t="s">
        <v>108</v>
      </c>
    </row>
    <row r="134" customFormat="false" ht="12.8" hidden="false" customHeight="false" outlineLevel="0" collapsed="false">
      <c r="O134" s="9" t="s">
        <v>158</v>
      </c>
    </row>
    <row r="135" customFormat="false" ht="12.8" hidden="false" customHeight="false" outlineLevel="0" collapsed="false">
      <c r="O135" s="9" t="s">
        <v>233</v>
      </c>
    </row>
    <row r="136" customFormat="false" ht="12.8" hidden="false" customHeight="false" outlineLevel="0" collapsed="false">
      <c r="O136" s="9" t="s">
        <v>133</v>
      </c>
    </row>
    <row r="137" customFormat="false" ht="12.8" hidden="false" customHeight="false" outlineLevel="0" collapsed="false">
      <c r="O137" s="9" t="s">
        <v>267</v>
      </c>
    </row>
    <row r="138" customFormat="false" ht="12.8" hidden="false" customHeight="false" outlineLevel="0" collapsed="false">
      <c r="O138" s="9" t="s">
        <v>143</v>
      </c>
    </row>
    <row r="139" customFormat="false" ht="12.8" hidden="false" customHeight="false" outlineLevel="0" collapsed="false">
      <c r="O139" s="9" t="s">
        <v>149</v>
      </c>
    </row>
    <row r="140" customFormat="false" ht="12.8" hidden="false" customHeight="false" outlineLevel="0" collapsed="false">
      <c r="O140" s="9" t="s">
        <v>157</v>
      </c>
    </row>
    <row r="141" customFormat="false" ht="12.8" hidden="false" customHeight="false" outlineLevel="0" collapsed="false">
      <c r="O141" s="9" t="s">
        <v>165</v>
      </c>
    </row>
    <row r="142" customFormat="false" ht="12.8" hidden="false" customHeight="false" outlineLevel="0" collapsed="false">
      <c r="O142" s="9" t="s">
        <v>171</v>
      </c>
    </row>
    <row r="143" customFormat="false" ht="12.8" hidden="false" customHeight="false" outlineLevel="0" collapsed="false">
      <c r="O143" s="9" t="s">
        <v>178</v>
      </c>
    </row>
    <row r="144" customFormat="false" ht="12.8" hidden="false" customHeight="false" outlineLevel="0" collapsed="false">
      <c r="O144" s="9" t="s">
        <v>269</v>
      </c>
    </row>
    <row r="145" customFormat="false" ht="12.8" hidden="false" customHeight="false" outlineLevel="0" collapsed="false">
      <c r="O145" s="9" t="s">
        <v>291</v>
      </c>
    </row>
    <row r="146" customFormat="false" ht="12.8" hidden="false" customHeight="false" outlineLevel="0" collapsed="false">
      <c r="O146" s="9" t="s">
        <v>132</v>
      </c>
    </row>
    <row r="147" customFormat="false" ht="12.8" hidden="false" customHeight="false" outlineLevel="0" collapsed="false">
      <c r="O147" s="9" t="s">
        <v>264</v>
      </c>
    </row>
    <row r="148" customFormat="false" ht="12.8" hidden="false" customHeight="false" outlineLevel="0" collapsed="false">
      <c r="O148" s="9" t="s">
        <v>213</v>
      </c>
    </row>
    <row r="149" customFormat="false" ht="12.8" hidden="false" customHeight="false" outlineLevel="0" collapsed="false">
      <c r="O149" s="9" t="s">
        <v>251</v>
      </c>
    </row>
    <row r="150" customFormat="false" ht="12.8" hidden="false" customHeight="false" outlineLevel="0" collapsed="false">
      <c r="O150" s="9" t="s">
        <v>166</v>
      </c>
    </row>
    <row r="151" customFormat="false" ht="12.8" hidden="false" customHeight="false" outlineLevel="0" collapsed="false">
      <c r="O151" s="9" t="s">
        <v>298</v>
      </c>
    </row>
    <row r="152" customFormat="false" ht="12.8" hidden="false" customHeight="false" outlineLevel="0" collapsed="false">
      <c r="O152" s="9" t="s">
        <v>100</v>
      </c>
    </row>
    <row r="153" customFormat="false" ht="12.8" hidden="false" customHeight="false" outlineLevel="0" collapsed="false">
      <c r="O153" s="9" t="s">
        <v>112</v>
      </c>
    </row>
    <row r="154" customFormat="false" ht="12.8" hidden="false" customHeight="false" outlineLevel="0" collapsed="false">
      <c r="O154" s="9" t="s">
        <v>243</v>
      </c>
    </row>
    <row r="155" customFormat="false" ht="12.8" hidden="false" customHeight="false" outlineLevel="0" collapsed="false">
      <c r="O155" s="9" t="s">
        <v>226</v>
      </c>
    </row>
    <row r="156" customFormat="false" ht="12.8" hidden="false" customHeight="false" outlineLevel="0" collapsed="false">
      <c r="O156" s="9" t="s">
        <v>232</v>
      </c>
    </row>
    <row r="157" customFormat="false" ht="12.8" hidden="false" customHeight="false" outlineLevel="0" collapsed="false">
      <c r="O157" s="9" t="s">
        <v>281</v>
      </c>
    </row>
    <row r="158" customFormat="false" ht="12.8" hidden="false" customHeight="false" outlineLevel="0" collapsed="false">
      <c r="O158" s="9" t="s">
        <v>176</v>
      </c>
    </row>
    <row r="159" customFormat="false" ht="12.8" hidden="false" customHeight="false" outlineLevel="0" collapsed="false">
      <c r="O159" s="9" t="s">
        <v>218</v>
      </c>
    </row>
    <row r="160" customFormat="false" ht="12.8" hidden="false" customHeight="false" outlineLevel="0" collapsed="false">
      <c r="O160" s="9" t="s">
        <v>172</v>
      </c>
    </row>
    <row r="161" customFormat="false" ht="12.8" hidden="false" customHeight="false" outlineLevel="0" collapsed="false">
      <c r="O161" s="9" t="s">
        <v>301</v>
      </c>
    </row>
    <row r="162" customFormat="false" ht="12.8" hidden="false" customHeight="false" outlineLevel="0" collapsed="false">
      <c r="O162" s="9" t="s">
        <v>183</v>
      </c>
    </row>
    <row r="163" customFormat="false" ht="12.8" hidden="false" customHeight="false" outlineLevel="0" collapsed="false">
      <c r="O163" s="9" t="s">
        <v>113</v>
      </c>
    </row>
    <row r="164" customFormat="false" ht="12.8" hidden="false" customHeight="false" outlineLevel="0" collapsed="false">
      <c r="O164" s="9" t="s">
        <v>223</v>
      </c>
    </row>
    <row r="165" customFormat="false" ht="12.8" hidden="false" customHeight="false" outlineLevel="0" collapsed="false">
      <c r="O165" s="9" t="s">
        <v>238</v>
      </c>
    </row>
    <row r="166" customFormat="false" ht="12.8" hidden="false" customHeight="false" outlineLevel="0" collapsed="false">
      <c r="O166" s="9" t="s">
        <v>190</v>
      </c>
    </row>
    <row r="167" customFormat="false" ht="12.8" hidden="false" customHeight="false" outlineLevel="0" collapsed="false">
      <c r="O167" s="9" t="s">
        <v>179</v>
      </c>
    </row>
    <row r="168" customFormat="false" ht="12.8" hidden="false" customHeight="false" outlineLevel="0" collapsed="false">
      <c r="O168" s="9" t="s">
        <v>272</v>
      </c>
    </row>
    <row r="169" customFormat="false" ht="12.8" hidden="false" customHeight="false" outlineLevel="0" collapsed="false">
      <c r="O169" s="9" t="s">
        <v>152</v>
      </c>
    </row>
    <row r="170" customFormat="false" ht="12.8" hidden="false" customHeight="false" outlineLevel="0" collapsed="false">
      <c r="O170" s="9" t="s">
        <v>296</v>
      </c>
    </row>
    <row r="171" customFormat="false" ht="12.8" hidden="false" customHeight="false" outlineLevel="0" collapsed="false">
      <c r="O171" s="9" t="s">
        <v>187</v>
      </c>
    </row>
    <row r="172" customFormat="false" ht="12.8" hidden="false" customHeight="false" outlineLevel="0" collapsed="false">
      <c r="O172" s="9" t="s">
        <v>260</v>
      </c>
    </row>
    <row r="173" customFormat="false" ht="12.8" hidden="false" customHeight="false" outlineLevel="0" collapsed="false">
      <c r="O173" s="9" t="s">
        <v>266</v>
      </c>
    </row>
    <row r="174" customFormat="false" ht="12.8" hidden="false" customHeight="false" outlineLevel="0" collapsed="false">
      <c r="O174" s="9" t="s">
        <v>294</v>
      </c>
    </row>
    <row r="175" customFormat="false" ht="12.8" hidden="false" customHeight="false" outlineLevel="0" collapsed="false">
      <c r="O175" s="9" t="s">
        <v>206</v>
      </c>
    </row>
    <row r="176" customFormat="false" ht="12.8" hidden="false" customHeight="false" outlineLevel="0" collapsed="false">
      <c r="O176" s="9" t="s">
        <v>217</v>
      </c>
    </row>
    <row r="177" customFormat="false" ht="12.8" hidden="false" customHeight="false" outlineLevel="0" collapsed="false">
      <c r="O177" s="9" t="s">
        <v>211</v>
      </c>
    </row>
    <row r="178" customFormat="false" ht="12.8" hidden="false" customHeight="false" outlineLevel="0" collapsed="false">
      <c r="O178" s="9" t="s">
        <v>175</v>
      </c>
    </row>
    <row r="179" customFormat="false" ht="12.8" hidden="false" customHeight="false" outlineLevel="0" collapsed="false">
      <c r="O179" s="9" t="s">
        <v>114</v>
      </c>
    </row>
    <row r="180" customFormat="false" ht="12.8" hidden="false" customHeight="false" outlineLevel="0" collapsed="false">
      <c r="O180" s="9" t="s">
        <v>122</v>
      </c>
    </row>
    <row r="181" customFormat="false" ht="12.8" hidden="false" customHeight="false" outlineLevel="0" collapsed="false">
      <c r="O181" s="9" t="s">
        <v>129</v>
      </c>
    </row>
    <row r="182" customFormat="false" ht="12.8" hidden="false" customHeight="false" outlineLevel="0" collapsed="false">
      <c r="O182" s="9" t="s">
        <v>134</v>
      </c>
    </row>
    <row r="183" customFormat="false" ht="12.8" hidden="false" customHeight="false" outlineLevel="0" collapsed="false">
      <c r="O183" s="9" t="s">
        <v>184</v>
      </c>
    </row>
    <row r="184" customFormat="false" ht="12.8" hidden="false" customHeight="false" outlineLevel="0" collapsed="false">
      <c r="O184" s="9" t="s">
        <v>271</v>
      </c>
    </row>
    <row r="185" customFormat="false" ht="12.8" hidden="false" customHeight="false" outlineLevel="0" collapsed="false">
      <c r="O185" s="9" t="s">
        <v>275</v>
      </c>
    </row>
    <row r="186" customFormat="false" ht="12.8" hidden="false" customHeight="false" outlineLevel="0" collapsed="false">
      <c r="O186" s="9" t="s">
        <v>306</v>
      </c>
    </row>
    <row r="187" customFormat="false" ht="12.8" hidden="false" customHeight="false" outlineLevel="0" collapsed="false">
      <c r="O187" s="9" t="s">
        <v>277</v>
      </c>
    </row>
    <row r="188" customFormat="false" ht="12.8" hidden="false" customHeight="false" outlineLevel="0" collapsed="false">
      <c r="O188" s="9" t="s">
        <v>212</v>
      </c>
    </row>
    <row r="189" customFormat="false" ht="12.8" hidden="false" customHeight="false" outlineLevel="0" collapsed="false">
      <c r="O189" s="9" t="s">
        <v>310</v>
      </c>
    </row>
    <row r="190" customFormat="false" ht="12.8" hidden="false" customHeight="false" outlineLevel="0" collapsed="false">
      <c r="O190" s="9" t="s">
        <v>311</v>
      </c>
    </row>
    <row r="191" customFormat="false" ht="12.8" hidden="false" customHeight="false" outlineLevel="0" collapsed="false">
      <c r="O191" s="9" t="s">
        <v>191</v>
      </c>
    </row>
    <row r="192" customFormat="false" ht="12.8" hidden="false" customHeight="false" outlineLevel="0" collapsed="false">
      <c r="O192" s="9" t="s">
        <v>181</v>
      </c>
    </row>
    <row r="193" customFormat="false" ht="12.8" hidden="false" customHeight="false" outlineLevel="0" collapsed="false">
      <c r="O193" s="9" t="s">
        <v>278</v>
      </c>
    </row>
    <row r="194" customFormat="false" ht="12.8" hidden="false" customHeight="false" outlineLevel="0" collapsed="false">
      <c r="O194" s="9" t="s">
        <v>284</v>
      </c>
    </row>
    <row r="195" customFormat="false" ht="12.8" hidden="false" customHeight="false" outlineLevel="0" collapsed="false">
      <c r="O195" s="9" t="s">
        <v>254</v>
      </c>
    </row>
    <row r="196" customFormat="false" ht="12.8" hidden="false" customHeight="false" outlineLevel="0" collapsed="false">
      <c r="O196" s="9" t="s">
        <v>239</v>
      </c>
    </row>
    <row r="197" customFormat="false" ht="12.8" hidden="false" customHeight="false" outlineLevel="0" collapsed="false">
      <c r="O197" s="9" t="s">
        <v>225</v>
      </c>
    </row>
    <row r="198" customFormat="false" ht="12.8" hidden="false" customHeight="false" outlineLevel="0" collapsed="false">
      <c r="O198" s="9" t="s">
        <v>308</v>
      </c>
    </row>
    <row r="199" customFormat="false" ht="12.8" hidden="false" customHeight="false" outlineLevel="0" collapsed="false">
      <c r="O199" s="9" t="s">
        <v>231</v>
      </c>
    </row>
    <row r="200" customFormat="false" ht="12.8" hidden="false" customHeight="false" outlineLevel="0" collapsed="false">
      <c r="O200" s="9" t="s">
        <v>237</v>
      </c>
    </row>
    <row r="201" customFormat="false" ht="12.8" hidden="false" customHeight="false" outlineLevel="0" collapsed="false">
      <c r="O201" s="9" t="s">
        <v>93</v>
      </c>
    </row>
    <row r="202" customFormat="false" ht="12.8" hidden="false" customHeight="false" outlineLevel="0" collapsed="false">
      <c r="O202" s="9" t="s">
        <v>285</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MJ129"/>
  <sheetViews>
    <sheetView showFormulas="false" showGridLines="true" showRowColHeaders="true" showZeros="true" rightToLeft="false" tabSelected="false" showOutlineSymbols="true" defaultGridColor="true" view="normal" topLeftCell="A115" colorId="64" zoomScale="100" zoomScaleNormal="100" zoomScalePageLayoutView="100" workbookViewId="0">
      <selection pane="topLeft" activeCell="A51" activeCellId="0" sqref="A51"/>
    </sheetView>
  </sheetViews>
  <sheetFormatPr defaultRowHeight="12.8" zeroHeight="false" outlineLevelRow="0" outlineLevelCol="0"/>
  <cols>
    <col collapsed="false" customWidth="true" hidden="false" outlineLevel="0" max="2" min="1" style="34" width="35.72"/>
    <col collapsed="false" customWidth="false" hidden="false" outlineLevel="0" max="1023" min="3" style="34" width="11.52"/>
    <col collapsed="false" customWidth="false" hidden="false" outlineLevel="0" max="1025" min="1024" style="39" width="11.52"/>
  </cols>
  <sheetData>
    <row r="1" customFormat="false" ht="12.8" hidden="false" customHeight="true" outlineLevel="0" collapsed="false">
      <c r="A1" s="43" t="s">
        <v>1706</v>
      </c>
      <c r="B1" s="43"/>
    </row>
    <row r="2" customFormat="false" ht="29.55" hidden="false" customHeight="true" outlineLevel="0" collapsed="false">
      <c r="A2" s="37" t="s">
        <v>1707</v>
      </c>
      <c r="B2" s="46" t="s">
        <v>1708</v>
      </c>
    </row>
    <row r="3" customFormat="false" ht="86.35" hidden="false" customHeight="false" outlineLevel="0" collapsed="false">
      <c r="A3" s="37"/>
      <c r="B3" s="46" t="s">
        <v>1709</v>
      </c>
    </row>
    <row r="4" customFormat="false" ht="38.6" hidden="false" customHeight="false" outlineLevel="0" collapsed="false">
      <c r="A4" s="37"/>
      <c r="B4" s="46" t="s">
        <v>1710</v>
      </c>
    </row>
    <row r="5" customFormat="false" ht="12.8" hidden="false" customHeight="false" outlineLevel="0" collapsed="false">
      <c r="A5" s="46"/>
      <c r="B5" s="46"/>
    </row>
    <row r="6" customFormat="false" ht="12.8" hidden="false" customHeight="true" outlineLevel="0" collapsed="false">
      <c r="A6" s="43" t="s">
        <v>1711</v>
      </c>
      <c r="B6" s="43"/>
    </row>
    <row r="7" customFormat="false" ht="38.6" hidden="false" customHeight="true" outlineLevel="0" collapsed="false">
      <c r="A7" s="37" t="s">
        <v>1712</v>
      </c>
      <c r="B7" s="46" t="s">
        <v>1713</v>
      </c>
      <c r="AMJ7" s="17"/>
    </row>
    <row r="8" customFormat="false" ht="76.65" hidden="false" customHeight="false" outlineLevel="0" collapsed="false">
      <c r="A8" s="37"/>
      <c r="B8" s="46" t="s">
        <v>1714</v>
      </c>
      <c r="AMJ8" s="17"/>
    </row>
    <row r="9" customFormat="false" ht="167.85" hidden="false" customHeight="true" outlineLevel="0" collapsed="false">
      <c r="A9" s="37"/>
      <c r="B9" s="46" t="s">
        <v>1715</v>
      </c>
      <c r="AMJ9" s="17"/>
    </row>
    <row r="10" customFormat="false" ht="12.8" hidden="false" customHeight="false" outlineLevel="0" collapsed="false">
      <c r="A10" s="46"/>
      <c r="B10" s="46"/>
    </row>
    <row r="11" customFormat="false" ht="12.8" hidden="false" customHeight="true" outlineLevel="0" collapsed="false">
      <c r="A11" s="43" t="s">
        <v>1716</v>
      </c>
      <c r="B11" s="43"/>
    </row>
    <row r="12" customFormat="false" ht="38.6" hidden="false" customHeight="true" outlineLevel="0" collapsed="false">
      <c r="A12" s="37" t="s">
        <v>1717</v>
      </c>
      <c r="B12" s="46" t="s">
        <v>1718</v>
      </c>
    </row>
    <row r="13" customFormat="false" ht="57.95" hidden="false" customHeight="false" outlineLevel="0" collapsed="false">
      <c r="A13" s="37"/>
      <c r="B13" s="46" t="s">
        <v>1719</v>
      </c>
    </row>
    <row r="14" customFormat="false" ht="38.6" hidden="false" customHeight="false" outlineLevel="0" collapsed="false">
      <c r="A14" s="37"/>
      <c r="B14" s="46" t="s">
        <v>1720</v>
      </c>
    </row>
    <row r="15" customFormat="false" ht="12.8" hidden="false" customHeight="false" outlineLevel="0" collapsed="false">
      <c r="A15" s="74"/>
      <c r="B15" s="46"/>
    </row>
    <row r="16" customFormat="false" ht="12.8" hidden="false" customHeight="true" outlineLevel="0" collapsed="false">
      <c r="A16" s="43" t="s">
        <v>1721</v>
      </c>
      <c r="B16" s="43"/>
    </row>
    <row r="17" customFormat="false" ht="38.6" hidden="false" customHeight="true" outlineLevel="0" collapsed="false">
      <c r="A17" s="37" t="s">
        <v>1722</v>
      </c>
      <c r="B17" s="46" t="s">
        <v>1723</v>
      </c>
    </row>
    <row r="18" customFormat="false" ht="57.95" hidden="false" customHeight="false" outlineLevel="0" collapsed="false">
      <c r="A18" s="37"/>
      <c r="B18" s="46" t="s">
        <v>1724</v>
      </c>
    </row>
    <row r="19" customFormat="false" ht="131.6" hidden="false" customHeight="true" outlineLevel="0" collapsed="false">
      <c r="A19" s="37"/>
      <c r="B19" s="46" t="s">
        <v>1725</v>
      </c>
    </row>
    <row r="20" customFormat="false" ht="12.8" hidden="false" customHeight="false" outlineLevel="0" collapsed="false">
      <c r="A20" s="46"/>
      <c r="B20" s="46"/>
    </row>
    <row r="21" customFormat="false" ht="12.8" hidden="false" customHeight="true" outlineLevel="0" collapsed="false">
      <c r="A21" s="43" t="s">
        <v>1726</v>
      </c>
      <c r="B21" s="43"/>
    </row>
    <row r="22" customFormat="false" ht="38.6" hidden="false" customHeight="true" outlineLevel="0" collapsed="false">
      <c r="A22" s="37" t="s">
        <v>1727</v>
      </c>
      <c r="B22" s="46" t="s">
        <v>1728</v>
      </c>
    </row>
    <row r="23" customFormat="false" ht="105.05" hidden="false" customHeight="false" outlineLevel="0" collapsed="false">
      <c r="A23" s="37"/>
      <c r="B23" s="46" t="s">
        <v>1729</v>
      </c>
    </row>
    <row r="24" customFormat="false" ht="138.25" hidden="false" customHeight="true" outlineLevel="0" collapsed="false">
      <c r="A24" s="37"/>
      <c r="B24" s="46" t="s">
        <v>1730</v>
      </c>
    </row>
    <row r="25" customFormat="false" ht="12.8" hidden="false" customHeight="false" outlineLevel="0" collapsed="false">
      <c r="A25" s="46"/>
      <c r="B25" s="46"/>
    </row>
    <row r="26" customFormat="false" ht="12.8" hidden="false" customHeight="true" outlineLevel="0" collapsed="false">
      <c r="A26" s="43" t="s">
        <v>1731</v>
      </c>
      <c r="B26" s="43"/>
    </row>
    <row r="27" customFormat="false" ht="38.6" hidden="false" customHeight="true" outlineLevel="0" collapsed="false">
      <c r="A27" s="37" t="s">
        <v>1732</v>
      </c>
      <c r="B27" s="46" t="s">
        <v>1733</v>
      </c>
    </row>
    <row r="28" customFormat="false" ht="76.65" hidden="false" customHeight="false" outlineLevel="0" collapsed="false">
      <c r="A28" s="37"/>
      <c r="B28" s="46" t="s">
        <v>1734</v>
      </c>
    </row>
    <row r="29" customFormat="false" ht="38.6" hidden="false" customHeight="false" outlineLevel="0" collapsed="false">
      <c r="A29" s="37"/>
      <c r="B29" s="46" t="s">
        <v>1735</v>
      </c>
    </row>
    <row r="30" customFormat="false" ht="12.8" hidden="false" customHeight="false" outlineLevel="0" collapsed="false">
      <c r="A30" s="46"/>
      <c r="B30" s="46"/>
    </row>
    <row r="31" customFormat="false" ht="12.8" hidden="false" customHeight="true" outlineLevel="0" collapsed="false">
      <c r="A31" s="43" t="s">
        <v>1736</v>
      </c>
      <c r="B31" s="43"/>
    </row>
    <row r="32" customFormat="false" ht="29.55" hidden="false" customHeight="true" outlineLevel="0" collapsed="false">
      <c r="A32" s="37" t="s">
        <v>1737</v>
      </c>
      <c r="B32" s="46" t="s">
        <v>1738</v>
      </c>
    </row>
    <row r="33" customFormat="false" ht="105.05" hidden="false" customHeight="false" outlineLevel="0" collapsed="false">
      <c r="A33" s="37"/>
      <c r="B33" s="46" t="s">
        <v>1739</v>
      </c>
    </row>
    <row r="34" customFormat="false" ht="92.35" hidden="false" customHeight="true" outlineLevel="0" collapsed="false">
      <c r="A34" s="37"/>
      <c r="B34" s="46" t="s">
        <v>1740</v>
      </c>
    </row>
    <row r="35" customFormat="false" ht="12.8" hidden="false" customHeight="false" outlineLevel="0" collapsed="false">
      <c r="A35" s="46"/>
      <c r="B35" s="46"/>
    </row>
    <row r="36" customFormat="false" ht="12.8" hidden="false" customHeight="true" outlineLevel="0" collapsed="false">
      <c r="A36" s="75" t="s">
        <v>1741</v>
      </c>
      <c r="B36" s="75"/>
    </row>
    <row r="37" customFormat="false" ht="38.6" hidden="false" customHeight="true" outlineLevel="0" collapsed="false">
      <c r="A37" s="37" t="s">
        <v>1742</v>
      </c>
      <c r="B37" s="46" t="s">
        <v>1743</v>
      </c>
    </row>
    <row r="38" customFormat="false" ht="67" hidden="false" customHeight="false" outlineLevel="0" collapsed="false">
      <c r="A38" s="37"/>
      <c r="B38" s="46" t="s">
        <v>1744</v>
      </c>
    </row>
    <row r="39" customFormat="false" ht="123.15" hidden="false" customHeight="true" outlineLevel="0" collapsed="false">
      <c r="A39" s="37"/>
      <c r="B39" s="46" t="s">
        <v>1745</v>
      </c>
    </row>
    <row r="40" customFormat="false" ht="12.8" hidden="false" customHeight="false" outlineLevel="0" collapsed="false">
      <c r="A40" s="46"/>
      <c r="B40" s="46"/>
    </row>
    <row r="41" customFormat="false" ht="12.8" hidden="false" customHeight="true" outlineLevel="0" collapsed="false">
      <c r="A41" s="43" t="s">
        <v>1746</v>
      </c>
      <c r="B41" s="43"/>
    </row>
    <row r="42" customFormat="false" ht="38.6" hidden="false" customHeight="true" outlineLevel="0" collapsed="false">
      <c r="A42" s="37" t="s">
        <v>1747</v>
      </c>
      <c r="B42" s="46" t="s">
        <v>1748</v>
      </c>
    </row>
    <row r="43" customFormat="false" ht="76.65" hidden="false" customHeight="false" outlineLevel="0" collapsed="false">
      <c r="A43" s="37"/>
      <c r="B43" s="46" t="s">
        <v>1749</v>
      </c>
    </row>
    <row r="44" customFormat="false" ht="211.95" hidden="false" customHeight="true" outlineLevel="0" collapsed="false">
      <c r="A44" s="37"/>
      <c r="B44" s="46" t="s">
        <v>1750</v>
      </c>
    </row>
    <row r="45" customFormat="false" ht="12.8" hidden="false" customHeight="false" outlineLevel="0" collapsed="false">
      <c r="A45" s="46"/>
      <c r="B45" s="46"/>
    </row>
    <row r="46" customFormat="false" ht="12.8" hidden="false" customHeight="true" outlineLevel="0" collapsed="false">
      <c r="A46" s="75" t="s">
        <v>1751</v>
      </c>
      <c r="B46" s="75"/>
    </row>
    <row r="47" customFormat="false" ht="38.6" hidden="false" customHeight="true" outlineLevel="0" collapsed="false">
      <c r="A47" s="37" t="s">
        <v>1752</v>
      </c>
      <c r="B47" s="46" t="s">
        <v>1753</v>
      </c>
    </row>
    <row r="48" customFormat="false" ht="48.3" hidden="false" customHeight="false" outlineLevel="0" collapsed="false">
      <c r="A48" s="37"/>
      <c r="B48" s="46" t="s">
        <v>1754</v>
      </c>
    </row>
    <row r="49" customFormat="false" ht="140.05" hidden="false" customHeight="true" outlineLevel="0" collapsed="false">
      <c r="A49" s="37"/>
      <c r="B49" s="46" t="s">
        <v>1755</v>
      </c>
    </row>
    <row r="50" customFormat="false" ht="12.8" hidden="false" customHeight="false" outlineLevel="0" collapsed="false">
      <c r="A50" s="46"/>
      <c r="B50" s="46"/>
    </row>
    <row r="51" customFormat="false" ht="12.8" hidden="false" customHeight="true" outlineLevel="0" collapsed="false">
      <c r="A51" s="43" t="s">
        <v>1756</v>
      </c>
      <c r="B51" s="43"/>
    </row>
    <row r="52" customFormat="false" ht="76.65" hidden="false" customHeight="true" outlineLevel="0" collapsed="false">
      <c r="A52" s="37" t="s">
        <v>1757</v>
      </c>
      <c r="B52" s="46" t="s">
        <v>1758</v>
      </c>
    </row>
    <row r="53" customFormat="false" ht="189.6" hidden="false" customHeight="false" outlineLevel="0" collapsed="false">
      <c r="A53" s="37"/>
      <c r="B53" s="46" t="s">
        <v>1759</v>
      </c>
    </row>
    <row r="54" customFormat="false" ht="62.8" hidden="false" customHeight="true" outlineLevel="0" collapsed="false">
      <c r="A54" s="37"/>
      <c r="B54" s="46" t="s">
        <v>1760</v>
      </c>
    </row>
    <row r="55" customFormat="false" ht="12.8" hidden="false" customHeight="false" outlineLevel="0" collapsed="false">
      <c r="A55" s="46"/>
      <c r="B55" s="46"/>
    </row>
    <row r="56" customFormat="false" ht="12.8" hidden="false" customHeight="true" outlineLevel="0" collapsed="false">
      <c r="A56" s="43" t="s">
        <v>1761</v>
      </c>
      <c r="B56" s="43"/>
    </row>
    <row r="57" customFormat="false" ht="38.6" hidden="false" customHeight="true" outlineLevel="0" collapsed="false">
      <c r="A57" s="37" t="s">
        <v>1762</v>
      </c>
      <c r="B57" s="46" t="s">
        <v>1763</v>
      </c>
    </row>
    <row r="58" customFormat="false" ht="95.4" hidden="false" customHeight="false" outlineLevel="0" collapsed="false">
      <c r="A58" s="37"/>
      <c r="B58" s="46" t="s">
        <v>1764</v>
      </c>
    </row>
    <row r="59" customFormat="false" ht="188.4" hidden="false" customHeight="true" outlineLevel="0" collapsed="false">
      <c r="A59" s="37"/>
      <c r="B59" s="46" t="s">
        <v>1765</v>
      </c>
    </row>
    <row r="60" customFormat="false" ht="12.8" hidden="false" customHeight="false" outlineLevel="0" collapsed="false">
      <c r="A60" s="46"/>
      <c r="B60" s="46"/>
    </row>
    <row r="61" customFormat="false" ht="12.8" hidden="false" customHeight="true" outlineLevel="0" collapsed="false">
      <c r="A61" s="43" t="s">
        <v>1766</v>
      </c>
      <c r="B61" s="43"/>
    </row>
    <row r="62" customFormat="false" ht="38.6" hidden="false" customHeight="true" outlineLevel="0" collapsed="false">
      <c r="A62" s="37" t="s">
        <v>1767</v>
      </c>
      <c r="B62" s="46" t="s">
        <v>1768</v>
      </c>
    </row>
    <row r="63" customFormat="false" ht="86.35" hidden="false" customHeight="false" outlineLevel="0" collapsed="false">
      <c r="A63" s="37"/>
      <c r="B63" s="46" t="s">
        <v>1769</v>
      </c>
    </row>
    <row r="64" customFormat="false" ht="202.25" hidden="false" customHeight="true" outlineLevel="0" collapsed="false">
      <c r="A64" s="37"/>
      <c r="B64" s="46" t="s">
        <v>1770</v>
      </c>
    </row>
    <row r="65" customFormat="false" ht="12.8" hidden="false" customHeight="false" outlineLevel="0" collapsed="false">
      <c r="A65" s="46"/>
      <c r="B65" s="46"/>
    </row>
    <row r="66" customFormat="false" ht="12.8" hidden="false" customHeight="true" outlineLevel="0" collapsed="false">
      <c r="A66" s="43" t="s">
        <v>1771</v>
      </c>
      <c r="B66" s="43"/>
    </row>
    <row r="67" customFormat="false" ht="38.6" hidden="false" customHeight="true" outlineLevel="0" collapsed="false">
      <c r="A67" s="37" t="s">
        <v>1772</v>
      </c>
      <c r="B67" s="46" t="s">
        <v>1773</v>
      </c>
    </row>
    <row r="68" customFormat="false" ht="105.05" hidden="false" customHeight="false" outlineLevel="0" collapsed="false">
      <c r="A68" s="37"/>
      <c r="B68" s="46" t="s">
        <v>1774</v>
      </c>
    </row>
    <row r="69" customFormat="false" ht="28.95" hidden="false" customHeight="true" outlineLevel="0" collapsed="false">
      <c r="A69" s="37"/>
      <c r="B69" s="46" t="s">
        <v>1775</v>
      </c>
    </row>
    <row r="70" customFormat="false" ht="12.8" hidden="false" customHeight="false" outlineLevel="0" collapsed="false">
      <c r="A70" s="46"/>
      <c r="B70" s="46"/>
    </row>
    <row r="71" customFormat="false" ht="12.8" hidden="false" customHeight="true" outlineLevel="0" collapsed="false">
      <c r="A71" s="43" t="s">
        <v>1776</v>
      </c>
      <c r="B71" s="43"/>
    </row>
    <row r="72" customFormat="false" ht="38.6" hidden="false" customHeight="true" outlineLevel="0" collapsed="false">
      <c r="A72" s="37" t="s">
        <v>1777</v>
      </c>
      <c r="B72" s="46" t="s">
        <v>1778</v>
      </c>
    </row>
    <row r="73" customFormat="false" ht="76.65" hidden="false" customHeight="false" outlineLevel="0" collapsed="false">
      <c r="A73" s="37"/>
      <c r="B73" s="46" t="s">
        <v>1779</v>
      </c>
    </row>
    <row r="74" customFormat="false" ht="211.95" hidden="false" customHeight="true" outlineLevel="0" collapsed="false">
      <c r="A74" s="37"/>
      <c r="B74" s="46" t="s">
        <v>1780</v>
      </c>
    </row>
    <row r="75" customFormat="false" ht="12.8" hidden="false" customHeight="false" outlineLevel="0" collapsed="false">
      <c r="A75" s="46"/>
      <c r="B75" s="46"/>
    </row>
    <row r="76" customFormat="false" ht="12.8" hidden="false" customHeight="true" outlineLevel="0" collapsed="false">
      <c r="A76" s="43" t="s">
        <v>1781</v>
      </c>
      <c r="B76" s="43"/>
    </row>
    <row r="77" customFormat="false" ht="38.6" hidden="false" customHeight="true" outlineLevel="0" collapsed="false">
      <c r="A77" s="37" t="s">
        <v>1782</v>
      </c>
      <c r="B77" s="46" t="s">
        <v>1783</v>
      </c>
    </row>
    <row r="78" customFormat="false" ht="105.05" hidden="false" customHeight="false" outlineLevel="0" collapsed="false">
      <c r="A78" s="37"/>
      <c r="B78" s="46" t="s">
        <v>1784</v>
      </c>
    </row>
    <row r="79" customFormat="false" ht="119.55" hidden="false" customHeight="true" outlineLevel="0" collapsed="false">
      <c r="A79" s="37"/>
      <c r="B79" s="46" t="s">
        <v>1785</v>
      </c>
    </row>
    <row r="80" customFormat="false" ht="12.8" hidden="false" customHeight="false" outlineLevel="0" collapsed="false">
      <c r="A80" s="46"/>
      <c r="B80" s="46"/>
    </row>
    <row r="81" customFormat="false" ht="12.8" hidden="false" customHeight="true" outlineLevel="0" collapsed="false">
      <c r="A81" s="43" t="s">
        <v>1786</v>
      </c>
      <c r="B81" s="43"/>
    </row>
    <row r="82" customFormat="false" ht="38.6" hidden="false" customHeight="true" outlineLevel="0" collapsed="false">
      <c r="A82" s="37" t="s">
        <v>1787</v>
      </c>
      <c r="B82" s="46" t="s">
        <v>1788</v>
      </c>
    </row>
    <row r="83" customFormat="false" ht="57.95" hidden="false" customHeight="false" outlineLevel="0" collapsed="false">
      <c r="A83" s="37"/>
      <c r="B83" s="46" t="s">
        <v>1789</v>
      </c>
    </row>
    <row r="84" customFormat="false" ht="231.85" hidden="false" customHeight="true" outlineLevel="0" collapsed="false">
      <c r="A84" s="37"/>
      <c r="B84" s="46" t="s">
        <v>1775</v>
      </c>
    </row>
    <row r="85" customFormat="false" ht="12.8" hidden="false" customHeight="false" outlineLevel="0" collapsed="false">
      <c r="A85" s="46"/>
      <c r="B85" s="46"/>
    </row>
    <row r="86" customFormat="false" ht="12.8" hidden="false" customHeight="true" outlineLevel="0" collapsed="false">
      <c r="A86" s="43" t="s">
        <v>1790</v>
      </c>
      <c r="B86" s="43"/>
    </row>
    <row r="87" customFormat="false" ht="38.6" hidden="false" customHeight="true" outlineLevel="0" collapsed="false">
      <c r="A87" s="37" t="s">
        <v>1791</v>
      </c>
      <c r="B87" s="46" t="s">
        <v>1783</v>
      </c>
    </row>
    <row r="88" customFormat="false" ht="76.65" hidden="false" customHeight="false" outlineLevel="0" collapsed="false">
      <c r="A88" s="37"/>
      <c r="B88" s="46" t="s">
        <v>1792</v>
      </c>
    </row>
    <row r="89" customFormat="false" ht="210.7" hidden="false" customHeight="true" outlineLevel="0" collapsed="false">
      <c r="A89" s="37"/>
      <c r="B89" s="46" t="s">
        <v>1793</v>
      </c>
    </row>
    <row r="90" customFormat="false" ht="12.8" hidden="false" customHeight="false" outlineLevel="0" collapsed="false">
      <c r="A90" s="46"/>
      <c r="B90" s="46"/>
    </row>
    <row r="91" customFormat="false" ht="12.8" hidden="false" customHeight="true" outlineLevel="0" collapsed="false">
      <c r="A91" s="43" t="s">
        <v>1794</v>
      </c>
      <c r="B91" s="43"/>
    </row>
    <row r="92" customFormat="false" ht="38.6" hidden="false" customHeight="true" outlineLevel="0" collapsed="false">
      <c r="A92" s="37" t="s">
        <v>1795</v>
      </c>
      <c r="B92" s="46" t="s">
        <v>1796</v>
      </c>
    </row>
    <row r="93" customFormat="false" ht="114.1" hidden="false" customHeight="false" outlineLevel="0" collapsed="false">
      <c r="A93" s="37"/>
      <c r="B93" s="46" t="s">
        <v>1797</v>
      </c>
    </row>
    <row r="94" customFormat="false" ht="147.3" hidden="false" customHeight="true" outlineLevel="0" collapsed="false">
      <c r="A94" s="37"/>
      <c r="B94" s="46" t="s">
        <v>1798</v>
      </c>
    </row>
    <row r="95" customFormat="false" ht="12.8" hidden="false" customHeight="false" outlineLevel="0" collapsed="false">
      <c r="A95" s="46"/>
      <c r="B95" s="46"/>
    </row>
    <row r="96" customFormat="false" ht="12.8" hidden="false" customHeight="true" outlineLevel="0" collapsed="false">
      <c r="A96" s="43" t="s">
        <v>1799</v>
      </c>
      <c r="B96" s="43"/>
    </row>
    <row r="97" customFormat="false" ht="38.6" hidden="false" customHeight="true" outlineLevel="0" collapsed="false">
      <c r="A97" s="37" t="s">
        <v>1800</v>
      </c>
      <c r="B97" s="46" t="s">
        <v>1801</v>
      </c>
    </row>
    <row r="98" customFormat="false" ht="114.1" hidden="false" customHeight="false" outlineLevel="0" collapsed="false">
      <c r="A98" s="37"/>
      <c r="B98" s="46" t="s">
        <v>1802</v>
      </c>
    </row>
    <row r="99" customFormat="false" ht="75.45" hidden="false" customHeight="true" outlineLevel="0" collapsed="false">
      <c r="A99" s="37"/>
      <c r="B99" s="46" t="s">
        <v>1803</v>
      </c>
    </row>
    <row r="100" customFormat="false" ht="12.8" hidden="false" customHeight="false" outlineLevel="0" collapsed="false">
      <c r="A100" s="46"/>
      <c r="B100" s="46"/>
    </row>
    <row r="101" customFormat="false" ht="12.8" hidden="false" customHeight="true" outlineLevel="0" collapsed="false">
      <c r="A101" s="43" t="s">
        <v>1804</v>
      </c>
      <c r="B101" s="43"/>
    </row>
    <row r="102" customFormat="false" ht="38.6" hidden="false" customHeight="true" outlineLevel="0" collapsed="false">
      <c r="A102" s="37" t="s">
        <v>1805</v>
      </c>
      <c r="B102" s="46" t="s">
        <v>1806</v>
      </c>
    </row>
    <row r="103" customFormat="false" ht="114.1" hidden="false" customHeight="false" outlineLevel="0" collapsed="false">
      <c r="A103" s="37"/>
      <c r="B103" s="46" t="s">
        <v>1807</v>
      </c>
    </row>
    <row r="104" customFormat="false" ht="173.9" hidden="false" customHeight="true" outlineLevel="0" collapsed="false">
      <c r="A104" s="37"/>
      <c r="B104" s="46" t="s">
        <v>1775</v>
      </c>
    </row>
    <row r="105" customFormat="false" ht="12.8" hidden="false" customHeight="false" outlineLevel="0" collapsed="false">
      <c r="A105" s="46"/>
      <c r="B105" s="46"/>
    </row>
    <row r="106" customFormat="false" ht="12.8" hidden="false" customHeight="true" outlineLevel="0" collapsed="false">
      <c r="A106" s="43" t="s">
        <v>1808</v>
      </c>
      <c r="B106" s="43"/>
    </row>
    <row r="107" customFormat="false" ht="38.6" hidden="false" customHeight="true" outlineLevel="0" collapsed="false">
      <c r="A107" s="37" t="s">
        <v>1809</v>
      </c>
      <c r="B107" s="46" t="s">
        <v>1810</v>
      </c>
    </row>
    <row r="108" customFormat="false" ht="86.35" hidden="false" customHeight="false" outlineLevel="0" collapsed="false">
      <c r="A108" s="37"/>
      <c r="B108" s="46" t="s">
        <v>1811</v>
      </c>
    </row>
    <row r="109" customFormat="false" ht="201.65" hidden="false" customHeight="true" outlineLevel="0" collapsed="false">
      <c r="A109" s="37"/>
      <c r="B109" s="46" t="s">
        <v>1812</v>
      </c>
    </row>
    <row r="110" customFormat="false" ht="12.8" hidden="false" customHeight="false" outlineLevel="0" collapsed="false">
      <c r="A110" s="46"/>
      <c r="B110" s="46"/>
    </row>
    <row r="111" customFormat="false" ht="12.8" hidden="false" customHeight="true" outlineLevel="0" collapsed="false">
      <c r="A111" s="43" t="s">
        <v>1813</v>
      </c>
      <c r="B111" s="43"/>
    </row>
    <row r="112" customFormat="false" ht="38.6" hidden="false" customHeight="true" outlineLevel="0" collapsed="false">
      <c r="A112" s="37" t="s">
        <v>1814</v>
      </c>
      <c r="B112" s="46" t="s">
        <v>1723</v>
      </c>
    </row>
    <row r="113" customFormat="false" ht="67" hidden="false" customHeight="false" outlineLevel="0" collapsed="false">
      <c r="A113" s="37"/>
      <c r="B113" s="46" t="s">
        <v>1815</v>
      </c>
    </row>
    <row r="114" customFormat="false" ht="213.15" hidden="false" customHeight="true" outlineLevel="0" collapsed="false">
      <c r="A114" s="37"/>
      <c r="B114" s="46" t="s">
        <v>1816</v>
      </c>
    </row>
    <row r="115" customFormat="false" ht="12.8" hidden="false" customHeight="false" outlineLevel="0" collapsed="false">
      <c r="A115" s="46"/>
      <c r="B115" s="46"/>
    </row>
    <row r="116" customFormat="false" ht="12.8" hidden="false" customHeight="true" outlineLevel="0" collapsed="false">
      <c r="A116" s="43" t="s">
        <v>1817</v>
      </c>
      <c r="B116" s="43"/>
    </row>
    <row r="117" customFormat="false" ht="38.6" hidden="false" customHeight="true" outlineLevel="0" collapsed="false">
      <c r="A117" s="37" t="s">
        <v>1818</v>
      </c>
      <c r="B117" s="46" t="s">
        <v>1819</v>
      </c>
    </row>
    <row r="118" customFormat="false" ht="67" hidden="false" customHeight="false" outlineLevel="0" collapsed="false">
      <c r="A118" s="37"/>
      <c r="B118" s="46" t="s">
        <v>1820</v>
      </c>
    </row>
    <row r="119" customFormat="false" ht="87.55" hidden="false" customHeight="true" outlineLevel="0" collapsed="false">
      <c r="A119" s="37"/>
      <c r="B119" s="46" t="s">
        <v>1775</v>
      </c>
    </row>
    <row r="120" customFormat="false" ht="12.8" hidden="false" customHeight="false" outlineLevel="0" collapsed="false">
      <c r="A120" s="46"/>
      <c r="B120" s="46"/>
    </row>
    <row r="121" customFormat="false" ht="12.8" hidden="false" customHeight="true" outlineLevel="0" collapsed="false">
      <c r="A121" s="43" t="s">
        <v>1821</v>
      </c>
      <c r="B121" s="43"/>
    </row>
    <row r="122" customFormat="false" ht="38.6" hidden="false" customHeight="true" outlineLevel="0" collapsed="false">
      <c r="A122" s="37" t="s">
        <v>1822</v>
      </c>
      <c r="B122" s="46" t="s">
        <v>1823</v>
      </c>
    </row>
    <row r="123" customFormat="false" ht="114.1" hidden="false" customHeight="false" outlineLevel="0" collapsed="false">
      <c r="A123" s="37"/>
      <c r="B123" s="46" t="s">
        <v>1824</v>
      </c>
    </row>
    <row r="124" customFormat="false" ht="166.05" hidden="false" customHeight="true" outlineLevel="0" collapsed="false">
      <c r="A124" s="37"/>
      <c r="B124" s="46" t="s">
        <v>1825</v>
      </c>
    </row>
    <row r="125" customFormat="false" ht="12.8" hidden="false" customHeight="false" outlineLevel="0" collapsed="false">
      <c r="A125" s="46"/>
      <c r="B125" s="46"/>
    </row>
    <row r="126" customFormat="false" ht="12.8" hidden="false" customHeight="true" outlineLevel="0" collapsed="false">
      <c r="A126" s="43" t="s">
        <v>1826</v>
      </c>
      <c r="B126" s="43"/>
    </row>
    <row r="127" customFormat="false" ht="29.55" hidden="false" customHeight="true" outlineLevel="0" collapsed="false">
      <c r="A127" s="37" t="s">
        <v>1827</v>
      </c>
      <c r="B127" s="46" t="s">
        <v>1828</v>
      </c>
    </row>
    <row r="128" customFormat="false" ht="105.05" hidden="false" customHeight="false" outlineLevel="0" collapsed="false">
      <c r="A128" s="37"/>
      <c r="B128" s="46" t="s">
        <v>1829</v>
      </c>
    </row>
    <row r="129" customFormat="false" ht="193.8" hidden="false" customHeight="true" outlineLevel="0" collapsed="false">
      <c r="A129" s="37"/>
      <c r="B129" s="46" t="s">
        <v>1830</v>
      </c>
    </row>
  </sheetData>
  <mergeCells count="52">
    <mergeCell ref="A1:B1"/>
    <mergeCell ref="A2:A4"/>
    <mergeCell ref="A6:B6"/>
    <mergeCell ref="A7:A9"/>
    <mergeCell ref="A11:B11"/>
    <mergeCell ref="A12:A14"/>
    <mergeCell ref="A16:B16"/>
    <mergeCell ref="A17:A19"/>
    <mergeCell ref="A21:B21"/>
    <mergeCell ref="A22:A24"/>
    <mergeCell ref="A26:B26"/>
    <mergeCell ref="A27:A29"/>
    <mergeCell ref="A31:B31"/>
    <mergeCell ref="A32:A34"/>
    <mergeCell ref="A36:B36"/>
    <mergeCell ref="A37:A39"/>
    <mergeCell ref="A41:B41"/>
    <mergeCell ref="A42:A44"/>
    <mergeCell ref="A46:B46"/>
    <mergeCell ref="A47:A49"/>
    <mergeCell ref="A51:B51"/>
    <mergeCell ref="A52:A54"/>
    <mergeCell ref="A56:B56"/>
    <mergeCell ref="A57:A59"/>
    <mergeCell ref="A61:B61"/>
    <mergeCell ref="A62:A64"/>
    <mergeCell ref="A66:B66"/>
    <mergeCell ref="A67:A69"/>
    <mergeCell ref="A71:B71"/>
    <mergeCell ref="A72:A74"/>
    <mergeCell ref="A76:B76"/>
    <mergeCell ref="A77:A79"/>
    <mergeCell ref="A81:B81"/>
    <mergeCell ref="A82:A84"/>
    <mergeCell ref="A86:B86"/>
    <mergeCell ref="A87:A89"/>
    <mergeCell ref="A91:B91"/>
    <mergeCell ref="A92:A94"/>
    <mergeCell ref="A96:B96"/>
    <mergeCell ref="A97:A99"/>
    <mergeCell ref="A101:B101"/>
    <mergeCell ref="A102:A104"/>
    <mergeCell ref="A106:B106"/>
    <mergeCell ref="A107:A109"/>
    <mergeCell ref="A111:B111"/>
    <mergeCell ref="A112:A114"/>
    <mergeCell ref="A116:B116"/>
    <mergeCell ref="A117:A119"/>
    <mergeCell ref="A121:B121"/>
    <mergeCell ref="A122:A124"/>
    <mergeCell ref="A126:B126"/>
    <mergeCell ref="A127:A129"/>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158"/>
  <sheetViews>
    <sheetView showFormulas="false" showGridLines="true" showRowColHeaders="true" showZeros="true" rightToLeft="false" tabSelected="false" showOutlineSymbols="true" defaultGridColor="true" view="normal" topLeftCell="A137" colorId="64" zoomScale="100" zoomScaleNormal="100" zoomScalePageLayoutView="100" workbookViewId="0">
      <selection pane="topLeft" activeCell="A158" activeCellId="0" sqref="A158"/>
    </sheetView>
  </sheetViews>
  <sheetFormatPr defaultRowHeight="12.8" zeroHeight="false" outlineLevelRow="0" outlineLevelCol="0"/>
  <cols>
    <col collapsed="false" customWidth="true" hidden="false" outlineLevel="0" max="1" min="1" style="70" width="39.89"/>
    <col collapsed="false" customWidth="true" hidden="false" outlineLevel="0" max="2" min="2" style="70" width="45.94"/>
    <col collapsed="false" customWidth="false" hidden="false" outlineLevel="0" max="1025" min="3" style="70" width="11.52"/>
  </cols>
  <sheetData>
    <row r="1" customFormat="false" ht="12.8" hidden="false" customHeight="false" outlineLevel="0" collapsed="false">
      <c r="A1" s="70" t="s">
        <v>1831</v>
      </c>
    </row>
    <row r="2" customFormat="false" ht="12.8" hidden="false" customHeight="false" outlineLevel="0" collapsed="false">
      <c r="A2" s="70" t="s">
        <v>1832</v>
      </c>
    </row>
    <row r="3" customFormat="false" ht="12.8" hidden="false" customHeight="false" outlineLevel="0" collapsed="false">
      <c r="A3" s="70" t="s">
        <v>1833</v>
      </c>
    </row>
    <row r="4" customFormat="false" ht="12.8" hidden="false" customHeight="false" outlineLevel="0" collapsed="false">
      <c r="A4" s="70" t="s">
        <v>1834</v>
      </c>
    </row>
    <row r="5" customFormat="false" ht="12.8" hidden="false" customHeight="false" outlineLevel="0" collapsed="false">
      <c r="A5" s="70" t="s">
        <v>1835</v>
      </c>
    </row>
    <row r="6" customFormat="false" ht="19.9" hidden="false" customHeight="false" outlineLevel="0" collapsed="false">
      <c r="A6" s="70" t="s">
        <v>1836</v>
      </c>
    </row>
    <row r="7" customFormat="false" ht="12.8" hidden="false" customHeight="false" outlineLevel="0" collapsed="false">
      <c r="A7" s="70" t="s">
        <v>1837</v>
      </c>
    </row>
    <row r="8" customFormat="false" ht="12.8" hidden="false" customHeight="false" outlineLevel="0" collapsed="false">
      <c r="A8" s="70" t="s">
        <v>1838</v>
      </c>
    </row>
    <row r="9" customFormat="false" ht="12.8" hidden="false" customHeight="false" outlineLevel="0" collapsed="false">
      <c r="A9" s="70" t="s">
        <v>1839</v>
      </c>
    </row>
    <row r="10" customFormat="false" ht="19.9" hidden="false" customHeight="false" outlineLevel="0" collapsed="false">
      <c r="A10" s="70" t="s">
        <v>1840</v>
      </c>
    </row>
    <row r="11" customFormat="false" ht="12.8" hidden="false" customHeight="false" outlineLevel="0" collapsed="false">
      <c r="A11" s="70" t="s">
        <v>1841</v>
      </c>
    </row>
    <row r="12" customFormat="false" ht="12.8" hidden="false" customHeight="false" outlineLevel="0" collapsed="false">
      <c r="A12" s="70" t="s">
        <v>1842</v>
      </c>
    </row>
    <row r="13" customFormat="false" ht="12.8" hidden="false" customHeight="false" outlineLevel="0" collapsed="false">
      <c r="A13" s="70" t="s">
        <v>1843</v>
      </c>
    </row>
    <row r="14" customFormat="false" ht="12.8" hidden="false" customHeight="false" outlineLevel="0" collapsed="false">
      <c r="A14" s="70" t="s">
        <v>1844</v>
      </c>
    </row>
    <row r="15" customFormat="false" ht="12.8" hidden="false" customHeight="false" outlineLevel="0" collapsed="false">
      <c r="A15" s="70" t="s">
        <v>1845</v>
      </c>
    </row>
    <row r="16" customFormat="false" ht="12.8" hidden="false" customHeight="false" outlineLevel="0" collapsed="false">
      <c r="A16" s="70" t="s">
        <v>1846</v>
      </c>
    </row>
    <row r="17" customFormat="false" ht="12.8" hidden="false" customHeight="false" outlineLevel="0" collapsed="false">
      <c r="A17" s="70" t="s">
        <v>1847</v>
      </c>
    </row>
    <row r="19" customFormat="false" ht="12.8" hidden="false" customHeight="false" outlineLevel="0" collapsed="false">
      <c r="A19" s="71" t="s">
        <v>1848</v>
      </c>
    </row>
    <row r="20" customFormat="false" ht="12.8" hidden="false" customHeight="false" outlineLevel="0" collapsed="false">
      <c r="A20" s="76" t="s">
        <v>1196</v>
      </c>
    </row>
    <row r="21" customFormat="false" ht="12.8" hidden="false" customHeight="false" outlineLevel="0" collapsed="false">
      <c r="A21" s="76" t="s">
        <v>1849</v>
      </c>
    </row>
    <row r="22" customFormat="false" ht="12.8" hidden="false" customHeight="false" outlineLevel="0" collapsed="false">
      <c r="A22" s="76" t="s">
        <v>1850</v>
      </c>
    </row>
    <row r="23" customFormat="false" ht="12.8" hidden="false" customHeight="false" outlineLevel="0" collapsed="false">
      <c r="A23" s="76" t="s">
        <v>1202</v>
      </c>
    </row>
    <row r="24" customFormat="false" ht="12.8" hidden="false" customHeight="false" outlineLevel="0" collapsed="false">
      <c r="A24" s="76" t="s">
        <v>1204</v>
      </c>
    </row>
    <row r="25" customFormat="false" ht="12.8" hidden="false" customHeight="false" outlineLevel="0" collapsed="false">
      <c r="A25" s="76" t="s">
        <v>1212</v>
      </c>
    </row>
    <row r="26" customFormat="false" ht="12.8" hidden="false" customHeight="false" outlineLevel="0" collapsed="false">
      <c r="A26" s="76" t="s">
        <v>1208</v>
      </c>
    </row>
    <row r="27" customFormat="false" ht="12.8" hidden="false" customHeight="false" outlineLevel="0" collapsed="false">
      <c r="A27" s="76" t="s">
        <v>1210</v>
      </c>
    </row>
    <row r="28" customFormat="false" ht="12.8" hidden="false" customHeight="false" outlineLevel="0" collapsed="false">
      <c r="A28" s="70" t="s">
        <v>1064</v>
      </c>
    </row>
    <row r="29" customFormat="false" ht="12.8" hidden="false" customHeight="false" outlineLevel="0" collapsed="false">
      <c r="A29" s="71" t="s">
        <v>1851</v>
      </c>
    </row>
    <row r="30" customFormat="false" ht="12.8" hidden="false" customHeight="false" outlineLevel="0" collapsed="false">
      <c r="A30" s="70" t="s">
        <v>1852</v>
      </c>
    </row>
    <row r="31" customFormat="false" ht="12.8" hidden="false" customHeight="false" outlineLevel="0" collapsed="false">
      <c r="A31" s="70" t="s">
        <v>1853</v>
      </c>
    </row>
    <row r="32" customFormat="false" ht="12.8" hidden="false" customHeight="false" outlineLevel="0" collapsed="false">
      <c r="A32" s="70" t="s">
        <v>1854</v>
      </c>
    </row>
    <row r="33" customFormat="false" ht="12.8" hidden="false" customHeight="false" outlineLevel="0" collapsed="false">
      <c r="A33" s="70" t="s">
        <v>1855</v>
      </c>
    </row>
    <row r="34" customFormat="false" ht="12.8" hidden="false" customHeight="false" outlineLevel="0" collapsed="false">
      <c r="A34" s="70" t="s">
        <v>1856</v>
      </c>
    </row>
    <row r="35" customFormat="false" ht="12.8" hidden="false" customHeight="false" outlineLevel="0" collapsed="false">
      <c r="A35" s="70" t="s">
        <v>1857</v>
      </c>
    </row>
    <row r="36" customFormat="false" ht="12.8" hidden="false" customHeight="false" outlineLevel="0" collapsed="false">
      <c r="A36" s="70" t="s">
        <v>1858</v>
      </c>
    </row>
    <row r="37" customFormat="false" ht="12.8" hidden="false" customHeight="false" outlineLevel="0" collapsed="false">
      <c r="A37" s="70" t="s">
        <v>1859</v>
      </c>
    </row>
    <row r="38" customFormat="false" ht="12.8" hidden="false" customHeight="false" outlineLevel="0" collapsed="false">
      <c r="A38" s="70" t="s">
        <v>1860</v>
      </c>
    </row>
    <row r="39" customFormat="false" ht="12.8" hidden="false" customHeight="false" outlineLevel="0" collapsed="false">
      <c r="A39" s="71" t="s">
        <v>1861</v>
      </c>
    </row>
    <row r="40" customFormat="false" ht="12.8" hidden="false" customHeight="false" outlineLevel="0" collapsed="false">
      <c r="A40" s="70" t="s">
        <v>1862</v>
      </c>
    </row>
    <row r="41" customFormat="false" ht="12.8" hidden="false" customHeight="false" outlineLevel="0" collapsed="false">
      <c r="A41" s="70" t="s">
        <v>1863</v>
      </c>
    </row>
    <row r="42" customFormat="false" ht="12.8" hidden="false" customHeight="false" outlineLevel="0" collapsed="false">
      <c r="A42" s="70" t="s">
        <v>1864</v>
      </c>
    </row>
    <row r="43" customFormat="false" ht="12.8" hidden="false" customHeight="false" outlineLevel="0" collapsed="false">
      <c r="A43" s="70" t="s">
        <v>1865</v>
      </c>
    </row>
    <row r="44" customFormat="false" ht="12.8" hidden="false" customHeight="false" outlineLevel="0" collapsed="false">
      <c r="A44" s="70" t="s">
        <v>1866</v>
      </c>
    </row>
    <row r="45" customFormat="false" ht="12.8" hidden="false" customHeight="false" outlineLevel="0" collapsed="false">
      <c r="A45" s="70" t="s">
        <v>1867</v>
      </c>
    </row>
    <row r="46" customFormat="false" ht="12.8" hidden="false" customHeight="false" outlineLevel="0" collapsed="false">
      <c r="A46" s="77" t="s">
        <v>1868</v>
      </c>
    </row>
    <row r="47" customFormat="false" ht="12.8" hidden="false" customHeight="false" outlineLevel="0" collapsed="false">
      <c r="A47" s="70" t="s">
        <v>1869</v>
      </c>
    </row>
    <row r="48" customFormat="false" ht="12.8" hidden="false" customHeight="false" outlineLevel="0" collapsed="false">
      <c r="A48" s="70" t="s">
        <v>1870</v>
      </c>
    </row>
    <row r="49" customFormat="false" ht="12.8" hidden="false" customHeight="false" outlineLevel="0" collapsed="false">
      <c r="A49" s="70" t="s">
        <v>1871</v>
      </c>
    </row>
    <row r="50" customFormat="false" ht="12.8" hidden="false" customHeight="false" outlineLevel="0" collapsed="false">
      <c r="A50" s="70" t="s">
        <v>1872</v>
      </c>
    </row>
    <row r="51" customFormat="false" ht="19.9" hidden="false" customHeight="false" outlineLevel="0" collapsed="false">
      <c r="A51" s="71" t="s">
        <v>1873</v>
      </c>
    </row>
    <row r="52" customFormat="false" ht="12.8" hidden="false" customHeight="false" outlineLevel="0" collapsed="false">
      <c r="A52" s="70" t="s">
        <v>1874</v>
      </c>
    </row>
    <row r="53" customFormat="false" ht="12.8" hidden="false" customHeight="false" outlineLevel="0" collapsed="false">
      <c r="A53" s="70" t="s">
        <v>1875</v>
      </c>
    </row>
    <row r="54" customFormat="false" ht="12.8" hidden="false" customHeight="false" outlineLevel="0" collapsed="false">
      <c r="A54" s="70" t="s">
        <v>1876</v>
      </c>
    </row>
    <row r="55" customFormat="false" ht="12.8" hidden="false" customHeight="false" outlineLevel="0" collapsed="false">
      <c r="A55" s="70" t="s">
        <v>1877</v>
      </c>
    </row>
    <row r="56" customFormat="false" ht="12.8" hidden="false" customHeight="false" outlineLevel="0" collapsed="false">
      <c r="A56" s="71" t="s">
        <v>1878</v>
      </c>
    </row>
    <row r="57" customFormat="false" ht="12.8" hidden="false" customHeight="false" outlineLevel="0" collapsed="false">
      <c r="A57" s="70" t="s">
        <v>528</v>
      </c>
    </row>
    <row r="58" customFormat="false" ht="12.8" hidden="false" customHeight="false" outlineLevel="0" collapsed="false">
      <c r="A58" s="70" t="s">
        <v>1879</v>
      </c>
    </row>
    <row r="59" customFormat="false" ht="12.8" hidden="false" customHeight="false" outlineLevel="0" collapsed="false">
      <c r="A59" s="70" t="s">
        <v>1317</v>
      </c>
    </row>
    <row r="60" customFormat="false" ht="12.8" hidden="false" customHeight="false" outlineLevel="0" collapsed="false">
      <c r="A60" s="70" t="s">
        <v>1880</v>
      </c>
    </row>
    <row r="61" customFormat="false" ht="12.8" hidden="false" customHeight="false" outlineLevel="0" collapsed="false">
      <c r="A61" s="70" t="s">
        <v>1881</v>
      </c>
    </row>
    <row r="62" customFormat="false" ht="12.8" hidden="false" customHeight="false" outlineLevel="0" collapsed="false">
      <c r="A62" s="70" t="s">
        <v>1882</v>
      </c>
    </row>
    <row r="63" customFormat="false" ht="12.8" hidden="false" customHeight="false" outlineLevel="0" collapsed="false">
      <c r="A63" s="70" t="s">
        <v>1325</v>
      </c>
    </row>
    <row r="64" customFormat="false" ht="12.8" hidden="false" customHeight="false" outlineLevel="0" collapsed="false">
      <c r="A64" s="70" t="s">
        <v>1883</v>
      </c>
    </row>
    <row r="65" customFormat="false" ht="12.8" hidden="false" customHeight="false" outlineLevel="0" collapsed="false">
      <c r="A65" s="70" t="s">
        <v>1884</v>
      </c>
    </row>
    <row r="66" customFormat="false" ht="12.8" hidden="false" customHeight="false" outlineLevel="0" collapsed="false">
      <c r="A66" s="70" t="s">
        <v>1885</v>
      </c>
    </row>
    <row r="67" s="69" customFormat="true" ht="19.9" hidden="false" customHeight="false" outlineLevel="0" collapsed="false">
      <c r="A67" s="71" t="s">
        <v>1886</v>
      </c>
    </row>
    <row r="68" customFormat="false" ht="12.8" hidden="false" customHeight="false" outlineLevel="0" collapsed="false">
      <c r="A68" s="70" t="s">
        <v>1887</v>
      </c>
    </row>
    <row r="69" customFormat="false" ht="12.8" hidden="false" customHeight="false" outlineLevel="0" collapsed="false">
      <c r="A69" s="70" t="s">
        <v>1888</v>
      </c>
    </row>
    <row r="70" customFormat="false" ht="12.8" hidden="false" customHeight="false" outlineLevel="0" collapsed="false">
      <c r="A70" s="70" t="s">
        <v>1889</v>
      </c>
    </row>
    <row r="71" customFormat="false" ht="12.8" hidden="false" customHeight="false" outlineLevel="0" collapsed="false">
      <c r="A71" s="70" t="s">
        <v>1890</v>
      </c>
    </row>
    <row r="72" customFormat="false" ht="12.8" hidden="false" customHeight="false" outlineLevel="0" collapsed="false">
      <c r="A72" s="71" t="s">
        <v>1891</v>
      </c>
    </row>
    <row r="73" customFormat="false" ht="12.8" hidden="false" customHeight="false" outlineLevel="0" collapsed="false">
      <c r="A73" s="70" t="s">
        <v>1453</v>
      </c>
    </row>
    <row r="74" customFormat="false" ht="12.8" hidden="false" customHeight="false" outlineLevel="0" collapsed="false">
      <c r="A74" s="70" t="s">
        <v>1460</v>
      </c>
    </row>
    <row r="75" customFormat="false" ht="12.8" hidden="false" customHeight="false" outlineLevel="0" collapsed="false">
      <c r="A75" s="70" t="s">
        <v>1475</v>
      </c>
    </row>
    <row r="76" customFormat="false" ht="12.8" hidden="false" customHeight="false" outlineLevel="0" collapsed="false">
      <c r="A76" s="70" t="s">
        <v>1424</v>
      </c>
    </row>
    <row r="77" customFormat="false" ht="12.8" hidden="false" customHeight="false" outlineLevel="0" collapsed="false">
      <c r="A77" s="70" t="s">
        <v>1480</v>
      </c>
    </row>
    <row r="78" customFormat="false" ht="12.8" hidden="false" customHeight="false" outlineLevel="0" collapsed="false">
      <c r="A78" s="70" t="s">
        <v>1428</v>
      </c>
    </row>
    <row r="79" customFormat="false" ht="12.8" hidden="false" customHeight="false" outlineLevel="0" collapsed="false">
      <c r="A79" s="70" t="s">
        <v>1468</v>
      </c>
    </row>
    <row r="80" customFormat="false" ht="12.8" hidden="false" customHeight="false" outlineLevel="0" collapsed="false">
      <c r="A80" s="70" t="s">
        <v>1892</v>
      </c>
    </row>
    <row r="81" customFormat="false" ht="12.8" hidden="false" customHeight="false" outlineLevel="0" collapsed="false">
      <c r="A81" s="70" t="s">
        <v>1422</v>
      </c>
    </row>
    <row r="82" customFormat="false" ht="12.8" hidden="false" customHeight="false" outlineLevel="0" collapsed="false">
      <c r="A82" s="70" t="s">
        <v>1430</v>
      </c>
    </row>
    <row r="83" customFormat="false" ht="12.8" hidden="false" customHeight="false" outlineLevel="0" collapsed="false">
      <c r="A83" s="70" t="s">
        <v>742</v>
      </c>
    </row>
    <row r="84" customFormat="false" ht="12.8" hidden="false" customHeight="false" outlineLevel="0" collapsed="false">
      <c r="A84" s="70" t="s">
        <v>790</v>
      </c>
    </row>
    <row r="85" customFormat="false" ht="12.8" hidden="false" customHeight="false" outlineLevel="0" collapsed="false">
      <c r="A85" s="70" t="s">
        <v>1482</v>
      </c>
    </row>
    <row r="86" customFormat="false" ht="12.8" hidden="false" customHeight="false" outlineLevel="0" collapsed="false">
      <c r="A86" s="70" t="s">
        <v>1456</v>
      </c>
    </row>
    <row r="87" customFormat="false" ht="12.8" hidden="false" customHeight="false" outlineLevel="0" collapsed="false">
      <c r="A87" s="70" t="s">
        <v>1458</v>
      </c>
    </row>
    <row r="88" customFormat="false" ht="12.8" hidden="false" customHeight="false" outlineLevel="0" collapsed="false">
      <c r="A88" s="70" t="s">
        <v>1893</v>
      </c>
    </row>
    <row r="89" customFormat="false" ht="12.8" hidden="false" customHeight="false" outlineLevel="0" collapsed="false">
      <c r="A89" s="70" t="s">
        <v>1443</v>
      </c>
    </row>
    <row r="90" customFormat="false" ht="12.8" hidden="false" customHeight="false" outlineLevel="0" collapsed="false">
      <c r="A90" s="70" t="s">
        <v>1486</v>
      </c>
    </row>
    <row r="91" customFormat="false" ht="12.8" hidden="false" customHeight="false" outlineLevel="0" collapsed="false">
      <c r="A91" s="70" t="s">
        <v>1436</v>
      </c>
    </row>
    <row r="92" customFormat="false" ht="12.8" hidden="false" customHeight="false" outlineLevel="0" collapsed="false">
      <c r="A92" s="70" t="s">
        <v>1464</v>
      </c>
    </row>
    <row r="93" customFormat="false" ht="12.8" hidden="false" customHeight="false" outlineLevel="0" collapsed="false">
      <c r="A93" s="70" t="s">
        <v>1484</v>
      </c>
    </row>
    <row r="94" customFormat="false" ht="12.8" hidden="false" customHeight="false" outlineLevel="0" collapsed="false">
      <c r="A94" s="70" t="s">
        <v>1473</v>
      </c>
    </row>
    <row r="95" customFormat="false" ht="12.8" hidden="false" customHeight="false" outlineLevel="0" collapsed="false">
      <c r="A95" s="70" t="s">
        <v>1477</v>
      </c>
    </row>
    <row r="96" customFormat="false" ht="12.8" hidden="false" customHeight="false" outlineLevel="0" collapsed="false">
      <c r="A96" s="71" t="s">
        <v>1894</v>
      </c>
    </row>
    <row r="97" customFormat="false" ht="12.8" hidden="false" customHeight="false" outlineLevel="0" collapsed="false">
      <c r="A97" s="76" t="s">
        <v>1895</v>
      </c>
    </row>
    <row r="98" customFormat="false" ht="12.8" hidden="false" customHeight="false" outlineLevel="0" collapsed="false">
      <c r="A98" s="70" t="s">
        <v>1896</v>
      </c>
    </row>
    <row r="99" customFormat="false" ht="12.8" hidden="false" customHeight="false" outlineLevel="0" collapsed="false">
      <c r="A99" s="70" t="s">
        <v>1897</v>
      </c>
    </row>
    <row r="100" customFormat="false" ht="12.8" hidden="false" customHeight="false" outlineLevel="0" collapsed="false">
      <c r="A100" s="71" t="s">
        <v>1898</v>
      </c>
    </row>
    <row r="101" customFormat="false" ht="12.8" hidden="false" customHeight="false" outlineLevel="0" collapsed="false">
      <c r="A101" s="70" t="s">
        <v>1899</v>
      </c>
    </row>
    <row r="102" customFormat="false" ht="12.8" hidden="false" customHeight="false" outlineLevel="0" collapsed="false">
      <c r="A102" s="70" t="s">
        <v>1900</v>
      </c>
    </row>
    <row r="103" customFormat="false" ht="12.8" hidden="false" customHeight="false" outlineLevel="0" collapsed="false">
      <c r="A103" s="70" t="s">
        <v>1901</v>
      </c>
    </row>
    <row r="104" customFormat="false" ht="12.8" hidden="false" customHeight="false" outlineLevel="0" collapsed="false">
      <c r="A104" s="70" t="s">
        <v>1902</v>
      </c>
    </row>
    <row r="105" customFormat="false" ht="12.8" hidden="false" customHeight="false" outlineLevel="0" collapsed="false">
      <c r="A105" s="70" t="s">
        <v>1903</v>
      </c>
    </row>
    <row r="106" customFormat="false" ht="12.8" hidden="false" customHeight="false" outlineLevel="0" collapsed="false">
      <c r="A106" s="70" t="s">
        <v>1904</v>
      </c>
    </row>
    <row r="107" customFormat="false" ht="12.8" hidden="false" customHeight="false" outlineLevel="0" collapsed="false">
      <c r="A107" s="71" t="s">
        <v>1905</v>
      </c>
    </row>
    <row r="108" customFormat="false" ht="12.8" hidden="false" customHeight="false" outlineLevel="0" collapsed="false">
      <c r="A108" s="70" t="s">
        <v>1906</v>
      </c>
    </row>
    <row r="109" customFormat="false" ht="12.8" hidden="false" customHeight="false" outlineLevel="0" collapsed="false">
      <c r="A109" s="70" t="s">
        <v>1907</v>
      </c>
    </row>
    <row r="110" customFormat="false" ht="12.8" hidden="false" customHeight="false" outlineLevel="0" collapsed="false">
      <c r="A110" s="70" t="s">
        <v>1908</v>
      </c>
    </row>
    <row r="111" customFormat="false" ht="12.8" hidden="false" customHeight="false" outlineLevel="0" collapsed="false">
      <c r="A111" s="70" t="s">
        <v>1909</v>
      </c>
    </row>
    <row r="112" customFormat="false" ht="12.8" hidden="false" customHeight="false" outlineLevel="0" collapsed="false">
      <c r="A112" s="70" t="s">
        <v>1904</v>
      </c>
    </row>
    <row r="113" customFormat="false" ht="12.8" hidden="false" customHeight="false" outlineLevel="0" collapsed="false">
      <c r="A113" s="71" t="s">
        <v>1910</v>
      </c>
    </row>
    <row r="114" customFormat="false" ht="12.8" hidden="false" customHeight="false" outlineLevel="0" collapsed="false">
      <c r="A114" s="70" t="s">
        <v>1911</v>
      </c>
    </row>
    <row r="115" customFormat="false" ht="12.8" hidden="false" customHeight="false" outlineLevel="0" collapsed="false">
      <c r="A115" s="70" t="s">
        <v>1912</v>
      </c>
    </row>
    <row r="116" customFormat="false" ht="12.8" hidden="false" customHeight="false" outlineLevel="0" collapsed="false">
      <c r="A116" s="70" t="s">
        <v>1913</v>
      </c>
    </row>
    <row r="117" customFormat="false" ht="12.8" hidden="false" customHeight="false" outlineLevel="0" collapsed="false">
      <c r="A117" s="70" t="s">
        <v>1914</v>
      </c>
    </row>
    <row r="118" customFormat="false" ht="12.8" hidden="false" customHeight="false" outlineLevel="0" collapsed="false">
      <c r="A118" s="70" t="s">
        <v>1915</v>
      </c>
    </row>
    <row r="119" customFormat="false" ht="12.8" hidden="false" customHeight="false" outlineLevel="0" collapsed="false">
      <c r="A119" s="70" t="s">
        <v>1916</v>
      </c>
    </row>
    <row r="120" customFormat="false" ht="12.8" hidden="false" customHeight="false" outlineLevel="0" collapsed="false">
      <c r="A120" s="70" t="s">
        <v>1917</v>
      </c>
    </row>
    <row r="121" customFormat="false" ht="12.8" hidden="false" customHeight="false" outlineLevel="0" collapsed="false">
      <c r="A121" s="71" t="s">
        <v>1918</v>
      </c>
    </row>
    <row r="122" customFormat="false" ht="12.8" hidden="false" customHeight="false" outlineLevel="0" collapsed="false">
      <c r="A122" s="70" t="s">
        <v>1422</v>
      </c>
    </row>
    <row r="123" customFormat="false" ht="12.8" hidden="false" customHeight="false" outlineLevel="0" collapsed="false">
      <c r="A123" s="70" t="s">
        <v>1424</v>
      </c>
    </row>
    <row r="124" customFormat="false" ht="12.8" hidden="false" customHeight="false" outlineLevel="0" collapsed="false">
      <c r="A124" s="70" t="s">
        <v>1428</v>
      </c>
    </row>
    <row r="125" customFormat="false" ht="12.8" hidden="false" customHeight="false" outlineLevel="0" collapsed="false">
      <c r="A125" s="70" t="s">
        <v>1430</v>
      </c>
    </row>
    <row r="126" customFormat="false" ht="12.8" hidden="false" customHeight="false" outlineLevel="0" collapsed="false">
      <c r="A126" s="70" t="s">
        <v>1436</v>
      </c>
    </row>
    <row r="127" customFormat="false" ht="12.8" hidden="false" customHeight="false" outlineLevel="0" collapsed="false">
      <c r="A127" s="70" t="s">
        <v>742</v>
      </c>
    </row>
    <row r="128" customFormat="false" ht="12.8" hidden="false" customHeight="false" outlineLevel="0" collapsed="false">
      <c r="A128" s="70" t="s">
        <v>1441</v>
      </c>
    </row>
    <row r="129" customFormat="false" ht="12.8" hidden="false" customHeight="false" outlineLevel="0" collapsed="false">
      <c r="A129" s="70" t="s">
        <v>1443</v>
      </c>
    </row>
    <row r="130" customFormat="false" ht="12.8" hidden="false" customHeight="false" outlineLevel="0" collapsed="false">
      <c r="A130" s="70" t="s">
        <v>1447</v>
      </c>
    </row>
    <row r="131" customFormat="false" ht="12.8" hidden="false" customHeight="false" outlineLevel="0" collapsed="false">
      <c r="A131" s="70" t="s">
        <v>1892</v>
      </c>
    </row>
    <row r="132" customFormat="false" ht="12.8" hidden="false" customHeight="false" outlineLevel="0" collapsed="false">
      <c r="A132" s="70" t="s">
        <v>1453</v>
      </c>
    </row>
    <row r="133" customFormat="false" ht="12.8" hidden="false" customHeight="false" outlineLevel="0" collapsed="false">
      <c r="A133" s="70" t="s">
        <v>1456</v>
      </c>
    </row>
    <row r="134" customFormat="false" ht="12.8" hidden="false" customHeight="false" outlineLevel="0" collapsed="false">
      <c r="A134" s="70" t="s">
        <v>1458</v>
      </c>
    </row>
    <row r="135" customFormat="false" ht="12.8" hidden="false" customHeight="false" outlineLevel="0" collapsed="false">
      <c r="A135" s="70" t="s">
        <v>1460</v>
      </c>
    </row>
    <row r="136" customFormat="false" ht="12.8" hidden="false" customHeight="false" outlineLevel="0" collapsed="false">
      <c r="A136" s="70" t="s">
        <v>1462</v>
      </c>
    </row>
    <row r="137" customFormat="false" ht="12.8" hidden="false" customHeight="false" outlineLevel="0" collapsed="false">
      <c r="A137" s="70" t="s">
        <v>1464</v>
      </c>
    </row>
    <row r="138" customFormat="false" ht="12.8" hidden="false" customHeight="false" outlineLevel="0" collapsed="false">
      <c r="A138" s="70" t="s">
        <v>1466</v>
      </c>
    </row>
    <row r="139" customFormat="false" ht="12.8" hidden="false" customHeight="false" outlineLevel="0" collapsed="false">
      <c r="A139" s="70" t="s">
        <v>1468</v>
      </c>
    </row>
    <row r="140" customFormat="false" ht="12.8" hidden="false" customHeight="false" outlineLevel="0" collapsed="false">
      <c r="A140" s="70" t="s">
        <v>1473</v>
      </c>
    </row>
    <row r="141" customFormat="false" ht="12.8" hidden="false" customHeight="false" outlineLevel="0" collapsed="false">
      <c r="A141" s="70" t="s">
        <v>1475</v>
      </c>
    </row>
    <row r="142" customFormat="false" ht="12.8" hidden="false" customHeight="false" outlineLevel="0" collapsed="false">
      <c r="A142" s="70" t="s">
        <v>1477</v>
      </c>
    </row>
    <row r="143" customFormat="false" ht="12.8" hidden="false" customHeight="false" outlineLevel="0" collapsed="false">
      <c r="A143" s="70" t="s">
        <v>790</v>
      </c>
    </row>
    <row r="144" customFormat="false" ht="12.8" hidden="false" customHeight="false" outlineLevel="0" collapsed="false">
      <c r="A144" s="70" t="s">
        <v>1480</v>
      </c>
    </row>
    <row r="145" customFormat="false" ht="12.8" hidden="false" customHeight="false" outlineLevel="0" collapsed="false">
      <c r="A145" s="70" t="s">
        <v>1482</v>
      </c>
    </row>
    <row r="146" customFormat="false" ht="12.8" hidden="false" customHeight="false" outlineLevel="0" collapsed="false">
      <c r="A146" s="70" t="s">
        <v>1484</v>
      </c>
    </row>
    <row r="147" customFormat="false" ht="12.8" hidden="false" customHeight="false" outlineLevel="0" collapsed="false">
      <c r="A147" s="70" t="s">
        <v>1486</v>
      </c>
    </row>
    <row r="148" customFormat="false" ht="12.8" hidden="false" customHeight="false" outlineLevel="0" collapsed="false">
      <c r="A148" s="71" t="s">
        <v>1919</v>
      </c>
    </row>
    <row r="149" customFormat="false" ht="12.8" hidden="false" customHeight="false" outlineLevel="0" collapsed="false">
      <c r="A149" s="76" t="s">
        <v>1920</v>
      </c>
    </row>
    <row r="150" customFormat="false" ht="12.8" hidden="false" customHeight="false" outlineLevel="0" collapsed="false">
      <c r="A150" s="76" t="s">
        <v>1921</v>
      </c>
    </row>
    <row r="151" customFormat="false" ht="12.8" hidden="false" customHeight="false" outlineLevel="0" collapsed="false">
      <c r="A151" s="76" t="s">
        <v>1922</v>
      </c>
    </row>
    <row r="152" customFormat="false" ht="12.8" hidden="false" customHeight="false" outlineLevel="0" collapsed="false">
      <c r="A152" s="76" t="s">
        <v>1923</v>
      </c>
    </row>
    <row r="153" customFormat="false" ht="12.8" hidden="false" customHeight="false" outlineLevel="0" collapsed="false">
      <c r="A153" s="76" t="s">
        <v>1924</v>
      </c>
    </row>
    <row r="154" customFormat="false" ht="12.8" hidden="false" customHeight="false" outlineLevel="0" collapsed="false">
      <c r="A154" s="76" t="s">
        <v>1925</v>
      </c>
    </row>
    <row r="155" customFormat="false" ht="12.8" hidden="false" customHeight="false" outlineLevel="0" collapsed="false">
      <c r="A155" s="76" t="s">
        <v>1926</v>
      </c>
    </row>
    <row r="156" customFormat="false" ht="12.8" hidden="false" customHeight="false" outlineLevel="0" collapsed="false">
      <c r="A156" s="76" t="s">
        <v>1397</v>
      </c>
    </row>
    <row r="157" customFormat="false" ht="12.8" hidden="false" customHeight="false" outlineLevel="0" collapsed="false">
      <c r="A157" s="76" t="s">
        <v>1927</v>
      </c>
    </row>
    <row r="158" customFormat="false" ht="12.8" hidden="false" customHeight="false" outlineLevel="0" collapsed="false">
      <c r="A158" s="76" t="s">
        <v>1928</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J85"/>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C83" activeCellId="0" sqref="C83"/>
    </sheetView>
  </sheetViews>
  <sheetFormatPr defaultRowHeight="12.8" zeroHeight="false" outlineLevelRow="0" outlineLevelCol="0"/>
  <cols>
    <col collapsed="false" customWidth="true" hidden="false" outlineLevel="0" max="2" min="1" style="64" width="14.96"/>
    <col collapsed="false" customWidth="true" hidden="false" outlineLevel="0" max="4" min="3" style="64" width="14.95"/>
    <col collapsed="false" customWidth="false" hidden="false" outlineLevel="0" max="1025" min="5" style="64" width="11.52"/>
  </cols>
  <sheetData>
    <row r="1" customFormat="false" ht="12.8" hidden="false" customHeight="true" outlineLevel="0" collapsed="false">
      <c r="A1" s="55" t="s">
        <v>1929</v>
      </c>
      <c r="B1" s="55"/>
      <c r="C1" s="55"/>
      <c r="E1" s="0"/>
      <c r="F1" s="55" t="s">
        <v>1930</v>
      </c>
      <c r="G1" s="55"/>
      <c r="H1" s="55"/>
      <c r="I1" s="0"/>
      <c r="J1" s="0"/>
    </row>
    <row r="2" customFormat="false" ht="12.8" hidden="false" customHeight="false" outlineLevel="0" collapsed="false">
      <c r="A2" s="55" t="s">
        <v>1931</v>
      </c>
      <c r="B2" s="55" t="s">
        <v>1932</v>
      </c>
      <c r="C2" s="55" t="s">
        <v>1933</v>
      </c>
      <c r="E2" s="0"/>
      <c r="F2" s="55" t="s">
        <v>1934</v>
      </c>
      <c r="G2" s="55" t="s">
        <v>1935</v>
      </c>
      <c r="H2" s="55" t="s">
        <v>1936</v>
      </c>
      <c r="I2" s="0"/>
      <c r="J2" s="0"/>
    </row>
    <row r="3" customFormat="false" ht="12.8" hidden="false" customHeight="false" outlineLevel="0" collapsed="false">
      <c r="A3" s="78" t="s">
        <v>1937</v>
      </c>
      <c r="B3" s="78" t="s">
        <v>1938</v>
      </c>
      <c r="C3" s="78" t="s">
        <v>1939</v>
      </c>
      <c r="E3" s="79" t="s">
        <v>1929</v>
      </c>
      <c r="F3" s="78" t="s">
        <v>1940</v>
      </c>
      <c r="G3" s="78" t="s">
        <v>1941</v>
      </c>
      <c r="H3" s="78" t="s">
        <v>1942</v>
      </c>
      <c r="I3" s="0"/>
      <c r="J3" s="0"/>
    </row>
    <row r="4" customFormat="false" ht="12.8" hidden="false" customHeight="false" outlineLevel="0" collapsed="false">
      <c r="A4" s="78" t="s">
        <v>1943</v>
      </c>
      <c r="B4" s="78" t="s">
        <v>1944</v>
      </c>
      <c r="C4" s="78" t="s">
        <v>1945</v>
      </c>
      <c r="E4" s="55" t="s">
        <v>1946</v>
      </c>
      <c r="F4" s="78" t="s">
        <v>1947</v>
      </c>
      <c r="G4" s="78" t="s">
        <v>1948</v>
      </c>
      <c r="H4" s="78" t="s">
        <v>1949</v>
      </c>
    </row>
    <row r="5" customFormat="false" ht="12.8" hidden="false" customHeight="false" outlineLevel="0" collapsed="false">
      <c r="A5" s="78" t="s">
        <v>1950</v>
      </c>
      <c r="B5" s="78" t="s">
        <v>1951</v>
      </c>
      <c r="C5" s="78" t="s">
        <v>1952</v>
      </c>
    </row>
    <row r="6" customFormat="false" ht="12.8" hidden="false" customHeight="false" outlineLevel="0" collapsed="false">
      <c r="A6" s="78" t="s">
        <v>1953</v>
      </c>
      <c r="B6" s="78" t="s">
        <v>1954</v>
      </c>
      <c r="C6" s="78" t="s">
        <v>1955</v>
      </c>
    </row>
    <row r="8" customFormat="false" ht="12.8" hidden="false" customHeight="true" outlineLevel="0" collapsed="false">
      <c r="A8" s="55" t="s">
        <v>1956</v>
      </c>
      <c r="B8" s="55"/>
      <c r="C8" s="55"/>
      <c r="D8" s="55"/>
    </row>
    <row r="9" customFormat="false" ht="12.8" hidden="false" customHeight="true" outlineLevel="0" collapsed="false">
      <c r="A9" s="75" t="s">
        <v>1957</v>
      </c>
      <c r="B9" s="75"/>
      <c r="C9" s="75"/>
      <c r="D9" s="75"/>
    </row>
    <row r="10" customFormat="false" ht="12.8" hidden="false" customHeight="false" outlineLevel="0" collapsed="false">
      <c r="A10" s="55" t="s">
        <v>1958</v>
      </c>
      <c r="B10" s="80" t="s">
        <v>1959</v>
      </c>
      <c r="C10" s="55" t="s">
        <v>1960</v>
      </c>
      <c r="D10" s="55" t="s">
        <v>1961</v>
      </c>
    </row>
    <row r="11" customFormat="false" ht="12.8" hidden="false" customHeight="false" outlineLevel="0" collapsed="false">
      <c r="A11" s="78" t="s">
        <v>1962</v>
      </c>
      <c r="B11" s="81" t="s">
        <v>1963</v>
      </c>
      <c r="C11" s="78" t="s">
        <v>1937</v>
      </c>
      <c r="D11" s="78" t="n">
        <v>6</v>
      </c>
    </row>
    <row r="12" customFormat="false" ht="12.8" hidden="false" customHeight="false" outlineLevel="0" collapsed="false">
      <c r="A12" s="78" t="s">
        <v>1962</v>
      </c>
      <c r="B12" s="81" t="s">
        <v>1964</v>
      </c>
      <c r="C12" s="78" t="s">
        <v>1965</v>
      </c>
      <c r="D12" s="78" t="n">
        <v>7</v>
      </c>
    </row>
    <row r="13" customFormat="false" ht="19.9" hidden="false" customHeight="false" outlineLevel="0" collapsed="false">
      <c r="A13" s="78" t="s">
        <v>1966</v>
      </c>
      <c r="B13" s="81" t="s">
        <v>1964</v>
      </c>
      <c r="C13" s="78" t="s">
        <v>1965</v>
      </c>
      <c r="D13" s="78" t="n">
        <v>5</v>
      </c>
    </row>
    <row r="14" customFormat="false" ht="20.25" hidden="false" customHeight="false" outlineLevel="0" collapsed="false">
      <c r="A14" s="78" t="s">
        <v>1966</v>
      </c>
      <c r="B14" s="81" t="s">
        <v>1967</v>
      </c>
      <c r="C14" s="78" t="s">
        <v>1968</v>
      </c>
      <c r="D14" s="78" t="n">
        <v>5</v>
      </c>
    </row>
    <row r="15" customFormat="false" ht="12.8" hidden="false" customHeight="false" outlineLevel="0" collapsed="false">
      <c r="A15" s="78" t="s">
        <v>1969</v>
      </c>
      <c r="B15" s="78" t="s">
        <v>1964</v>
      </c>
      <c r="C15" s="78" t="s">
        <v>1970</v>
      </c>
      <c r="D15" s="78" t="n">
        <v>8</v>
      </c>
    </row>
    <row r="16" customFormat="false" ht="19.9" hidden="false" customHeight="false" outlineLevel="0" collapsed="false">
      <c r="A16" s="78" t="s">
        <v>1971</v>
      </c>
      <c r="B16" s="78" t="s">
        <v>1964</v>
      </c>
      <c r="C16" s="78" t="s">
        <v>1937</v>
      </c>
      <c r="D16" s="78" t="n">
        <v>10</v>
      </c>
    </row>
    <row r="17" customFormat="false" ht="12.8" hidden="false" customHeight="false" outlineLevel="0" collapsed="false">
      <c r="A17" s="78" t="s">
        <v>1972</v>
      </c>
      <c r="B17" s="78" t="s">
        <v>1964</v>
      </c>
      <c r="C17" s="78" t="s">
        <v>1944</v>
      </c>
      <c r="D17" s="78" t="n">
        <v>3</v>
      </c>
    </row>
    <row r="18" customFormat="false" ht="12.8" hidden="false" customHeight="true" outlineLevel="0" collapsed="false">
      <c r="A18" s="75" t="s">
        <v>110</v>
      </c>
      <c r="B18" s="75"/>
      <c r="C18" s="75"/>
      <c r="D18" s="75"/>
    </row>
    <row r="19" customFormat="false" ht="12.8" hidden="false" customHeight="false" outlineLevel="0" collapsed="false">
      <c r="A19" s="55" t="s">
        <v>1958</v>
      </c>
      <c r="B19" s="80" t="s">
        <v>1959</v>
      </c>
      <c r="C19" s="55" t="s">
        <v>1960</v>
      </c>
      <c r="D19" s="55" t="s">
        <v>1961</v>
      </c>
    </row>
    <row r="20" customFormat="false" ht="12.8" hidden="false" customHeight="false" outlineLevel="0" collapsed="false">
      <c r="A20" s="78" t="s">
        <v>1973</v>
      </c>
      <c r="B20" s="78" t="s">
        <v>1964</v>
      </c>
      <c r="C20" s="78" t="s">
        <v>1974</v>
      </c>
      <c r="D20" s="78" t="n">
        <v>7</v>
      </c>
    </row>
    <row r="21" customFormat="false" ht="12.8" hidden="false" customHeight="false" outlineLevel="0" collapsed="false">
      <c r="A21" s="78" t="s">
        <v>1975</v>
      </c>
      <c r="B21" s="78" t="s">
        <v>1964</v>
      </c>
      <c r="C21" s="78" t="s">
        <v>1976</v>
      </c>
      <c r="D21" s="78" t="n">
        <v>2</v>
      </c>
    </row>
    <row r="22" customFormat="false" ht="12.8" hidden="false" customHeight="false" outlineLevel="0" collapsed="false">
      <c r="A22" s="78" t="s">
        <v>1977</v>
      </c>
      <c r="B22" s="78" t="s">
        <v>1964</v>
      </c>
      <c r="C22" s="78" t="s">
        <v>1978</v>
      </c>
      <c r="D22" s="78" t="n">
        <v>22</v>
      </c>
    </row>
    <row r="23" customFormat="false" ht="12.8" hidden="false" customHeight="true" outlineLevel="0" collapsed="false">
      <c r="A23" s="75" t="s">
        <v>1979</v>
      </c>
      <c r="B23" s="75"/>
      <c r="C23" s="75"/>
      <c r="D23" s="75"/>
    </row>
    <row r="24" customFormat="false" ht="12.8" hidden="false" customHeight="false" outlineLevel="0" collapsed="false">
      <c r="A24" s="55" t="s">
        <v>1958</v>
      </c>
      <c r="B24" s="80" t="s">
        <v>1959</v>
      </c>
      <c r="C24" s="55" t="s">
        <v>1960</v>
      </c>
      <c r="D24" s="55" t="s">
        <v>1961</v>
      </c>
    </row>
    <row r="25" customFormat="false" ht="12.8" hidden="false" customHeight="false" outlineLevel="0" collapsed="false">
      <c r="A25" s="78" t="s">
        <v>1980</v>
      </c>
      <c r="B25" s="78"/>
      <c r="C25" s="78" t="s">
        <v>1981</v>
      </c>
      <c r="D25" s="78" t="n">
        <v>1</v>
      </c>
    </row>
    <row r="26" customFormat="false" ht="12.8" hidden="false" customHeight="false" outlineLevel="0" collapsed="false">
      <c r="A26" s="78" t="s">
        <v>1982</v>
      </c>
      <c r="B26" s="78"/>
      <c r="C26" s="78" t="s">
        <v>1983</v>
      </c>
      <c r="D26" s="78" t="n">
        <v>1</v>
      </c>
    </row>
    <row r="27" customFormat="false" ht="12.8" hidden="false" customHeight="false" outlineLevel="0" collapsed="false">
      <c r="A27" s="78" t="s">
        <v>1984</v>
      </c>
      <c r="B27" s="78" t="s">
        <v>1985</v>
      </c>
      <c r="C27" s="78" t="s">
        <v>1952</v>
      </c>
      <c r="D27" s="78" t="n">
        <v>2</v>
      </c>
    </row>
    <row r="28" customFormat="false" ht="12.8" hidden="false" customHeight="false" outlineLevel="0" collapsed="false">
      <c r="A28" s="78" t="s">
        <v>1986</v>
      </c>
      <c r="B28" s="78"/>
      <c r="C28" s="78" t="s">
        <v>1987</v>
      </c>
      <c r="D28" s="78" t="n">
        <v>1</v>
      </c>
    </row>
    <row r="29" customFormat="false" ht="19.9" hidden="false" customHeight="false" outlineLevel="0" collapsed="false">
      <c r="A29" s="78" t="s">
        <v>1988</v>
      </c>
      <c r="B29" s="78" t="s">
        <v>1989</v>
      </c>
      <c r="C29" s="78" t="s">
        <v>1944</v>
      </c>
      <c r="D29" s="78" t="n">
        <v>1</v>
      </c>
    </row>
    <row r="30" customFormat="false" ht="12.8" hidden="false" customHeight="false" outlineLevel="0" collapsed="false">
      <c r="A30" s="78" t="s">
        <v>1990</v>
      </c>
      <c r="B30" s="78" t="s">
        <v>1991</v>
      </c>
      <c r="C30" s="78" t="s">
        <v>1952</v>
      </c>
      <c r="D30" s="78" t="n">
        <v>0.5</v>
      </c>
    </row>
    <row r="31" customFormat="false" ht="19.9" hidden="false" customHeight="false" outlineLevel="0" collapsed="false">
      <c r="A31" s="78" t="s">
        <v>1990</v>
      </c>
      <c r="B31" s="78" t="s">
        <v>1992</v>
      </c>
      <c r="C31" s="78" t="s">
        <v>1993</v>
      </c>
      <c r="D31" s="78" t="n">
        <v>1</v>
      </c>
    </row>
    <row r="32" customFormat="false" ht="12.8" hidden="false" customHeight="false" outlineLevel="0" collapsed="false">
      <c r="A32" s="78" t="s">
        <v>1990</v>
      </c>
      <c r="B32" s="78" t="s">
        <v>1994</v>
      </c>
      <c r="C32" s="78" t="s">
        <v>1995</v>
      </c>
      <c r="D32" s="78" t="n">
        <v>1.5</v>
      </c>
    </row>
    <row r="33" customFormat="false" ht="12.8" hidden="false" customHeight="true" outlineLevel="0" collapsed="false">
      <c r="A33" s="75" t="s">
        <v>1996</v>
      </c>
      <c r="B33" s="75"/>
      <c r="C33" s="75"/>
      <c r="D33" s="75"/>
    </row>
    <row r="34" customFormat="false" ht="12.8" hidden="false" customHeight="false" outlineLevel="0" collapsed="false">
      <c r="A34" s="55" t="s">
        <v>1958</v>
      </c>
      <c r="B34" s="80" t="s">
        <v>1959</v>
      </c>
      <c r="C34" s="55" t="s">
        <v>1960</v>
      </c>
      <c r="D34" s="55" t="s">
        <v>1961</v>
      </c>
    </row>
    <row r="35" customFormat="false" ht="12.8" hidden="false" customHeight="false" outlineLevel="0" collapsed="false">
      <c r="A35" s="78" t="s">
        <v>1997</v>
      </c>
      <c r="B35" s="78" t="s">
        <v>1998</v>
      </c>
      <c r="C35" s="78" t="s">
        <v>1952</v>
      </c>
      <c r="D35" s="78" t="n">
        <v>5</v>
      </c>
    </row>
    <row r="36" customFormat="false" ht="19.9" hidden="false" customHeight="false" outlineLevel="0" collapsed="false">
      <c r="A36" s="78" t="s">
        <v>1997</v>
      </c>
      <c r="B36" s="78" t="s">
        <v>1992</v>
      </c>
      <c r="C36" s="78" t="s">
        <v>1952</v>
      </c>
      <c r="D36" s="78" t="n">
        <v>4</v>
      </c>
    </row>
    <row r="37" customFormat="false" ht="12.8" hidden="false" customHeight="false" outlineLevel="0" collapsed="false">
      <c r="A37" s="78" t="s">
        <v>1997</v>
      </c>
      <c r="B37" s="78" t="s">
        <v>1994</v>
      </c>
      <c r="C37" s="78" t="s">
        <v>1952</v>
      </c>
      <c r="D37" s="78" t="n">
        <v>2</v>
      </c>
    </row>
    <row r="38" customFormat="false" ht="12.8" hidden="false" customHeight="false" outlineLevel="0" collapsed="false">
      <c r="A38" s="78" t="s">
        <v>1999</v>
      </c>
      <c r="B38" s="78" t="s">
        <v>2000</v>
      </c>
      <c r="C38" s="78" t="s">
        <v>1952</v>
      </c>
      <c r="D38" s="78" t="n">
        <v>1</v>
      </c>
    </row>
    <row r="39" customFormat="false" ht="12.8" hidden="false" customHeight="false" outlineLevel="0" collapsed="false">
      <c r="A39" s="78" t="s">
        <v>2001</v>
      </c>
      <c r="B39" s="78" t="s">
        <v>2002</v>
      </c>
      <c r="C39" s="78" t="s">
        <v>1952</v>
      </c>
      <c r="D39" s="78" t="n">
        <v>1</v>
      </c>
    </row>
    <row r="40" customFormat="false" ht="12.8" hidden="false" customHeight="false" outlineLevel="0" collapsed="false">
      <c r="A40" s="78" t="s">
        <v>2001</v>
      </c>
      <c r="B40" s="78" t="s">
        <v>2000</v>
      </c>
      <c r="C40" s="78" t="s">
        <v>1987</v>
      </c>
      <c r="D40" s="78" t="n">
        <v>1</v>
      </c>
    </row>
    <row r="41" customFormat="false" ht="12.8" hidden="false" customHeight="true" outlineLevel="0" collapsed="false">
      <c r="A41" s="75" t="s">
        <v>2003</v>
      </c>
      <c r="B41" s="75"/>
      <c r="C41" s="75"/>
      <c r="D41" s="75"/>
    </row>
    <row r="42" customFormat="false" ht="12.8" hidden="false" customHeight="false" outlineLevel="0" collapsed="false">
      <c r="A42" s="55" t="s">
        <v>1958</v>
      </c>
      <c r="B42" s="80" t="s">
        <v>1959</v>
      </c>
      <c r="C42" s="55" t="s">
        <v>1960</v>
      </c>
      <c r="D42" s="55" t="s">
        <v>1961</v>
      </c>
    </row>
    <row r="43" customFormat="false" ht="12.8" hidden="false" customHeight="false" outlineLevel="0" collapsed="false">
      <c r="A43" s="78" t="s">
        <v>2004</v>
      </c>
      <c r="B43" s="78" t="s">
        <v>2000</v>
      </c>
      <c r="C43" s="78" t="s">
        <v>2005</v>
      </c>
      <c r="D43" s="78"/>
    </row>
    <row r="44" customFormat="false" ht="12.8" hidden="false" customHeight="false" outlineLevel="0" collapsed="false">
      <c r="A44" s="78" t="s">
        <v>2004</v>
      </c>
      <c r="B44" s="78" t="s">
        <v>2006</v>
      </c>
      <c r="C44" s="78" t="s">
        <v>2007</v>
      </c>
      <c r="D44" s="78"/>
    </row>
    <row r="45" customFormat="false" ht="12.8" hidden="false" customHeight="false" outlineLevel="0" collapsed="false">
      <c r="A45" s="78" t="s">
        <v>2008</v>
      </c>
      <c r="B45" s="78" t="s">
        <v>2006</v>
      </c>
      <c r="C45" s="78" t="s">
        <v>2009</v>
      </c>
      <c r="D45" s="78"/>
    </row>
    <row r="46" customFormat="false" ht="12.8" hidden="false" customHeight="false" outlineLevel="0" collapsed="false">
      <c r="A46" s="78" t="s">
        <v>2010</v>
      </c>
      <c r="B46" s="78" t="s">
        <v>2002</v>
      </c>
      <c r="C46" s="78" t="s">
        <v>1965</v>
      </c>
      <c r="D46" s="78"/>
    </row>
    <row r="47" customFormat="false" ht="12.8" hidden="false" customHeight="false" outlineLevel="0" collapsed="false">
      <c r="A47" s="78" t="s">
        <v>2010</v>
      </c>
      <c r="B47" s="78" t="s">
        <v>2011</v>
      </c>
      <c r="C47" s="78" t="s">
        <v>1937</v>
      </c>
      <c r="D47" s="78"/>
    </row>
    <row r="48" customFormat="false" ht="12.8" hidden="false" customHeight="false" outlineLevel="0" collapsed="false">
      <c r="A48" s="78" t="s">
        <v>2012</v>
      </c>
      <c r="B48" s="78" t="s">
        <v>2000</v>
      </c>
      <c r="C48" s="78" t="s">
        <v>2013</v>
      </c>
      <c r="D48" s="78"/>
    </row>
    <row r="49" customFormat="false" ht="12.8" hidden="false" customHeight="false" outlineLevel="0" collapsed="false">
      <c r="A49" s="78" t="s">
        <v>2014</v>
      </c>
      <c r="B49" s="78" t="s">
        <v>2000</v>
      </c>
      <c r="C49" s="78" t="s">
        <v>2015</v>
      </c>
      <c r="D49" s="78"/>
    </row>
    <row r="50" customFormat="false" ht="20.25" hidden="false" customHeight="false" outlineLevel="0" collapsed="false">
      <c r="A50" s="78" t="s">
        <v>2016</v>
      </c>
      <c r="B50" s="78"/>
      <c r="C50" s="78" t="s">
        <v>1952</v>
      </c>
      <c r="D50" s="78" t="s">
        <v>1276</v>
      </c>
    </row>
    <row r="51" customFormat="false" ht="12.8" hidden="false" customHeight="true" outlineLevel="0" collapsed="false">
      <c r="A51" s="75" t="s">
        <v>2017</v>
      </c>
      <c r="B51" s="75"/>
      <c r="C51" s="75"/>
      <c r="D51" s="75"/>
    </row>
    <row r="52" customFormat="false" ht="12.8" hidden="false" customHeight="false" outlineLevel="0" collapsed="false">
      <c r="A52" s="55" t="s">
        <v>1958</v>
      </c>
      <c r="B52" s="80" t="s">
        <v>1959</v>
      </c>
      <c r="C52" s="55" t="s">
        <v>1960</v>
      </c>
      <c r="D52" s="55" t="s">
        <v>1961</v>
      </c>
    </row>
    <row r="53" customFormat="false" ht="19.9" hidden="false" customHeight="false" outlineLevel="0" collapsed="false">
      <c r="A53" s="78" t="s">
        <v>2018</v>
      </c>
      <c r="B53" s="78" t="s">
        <v>2019</v>
      </c>
      <c r="C53" s="78" t="s">
        <v>2020</v>
      </c>
      <c r="D53" s="78" t="n">
        <v>4</v>
      </c>
    </row>
    <row r="54" customFormat="false" ht="12.8" hidden="false" customHeight="false" outlineLevel="0" collapsed="false">
      <c r="A54" s="78" t="s">
        <v>2021</v>
      </c>
      <c r="B54" s="78" t="s">
        <v>2000</v>
      </c>
      <c r="C54" s="78" t="s">
        <v>2022</v>
      </c>
      <c r="D54" s="78" t="n">
        <v>4</v>
      </c>
    </row>
    <row r="55" customFormat="false" ht="12.8" hidden="false" customHeight="false" outlineLevel="0" collapsed="false">
      <c r="A55" s="78" t="s">
        <v>2023</v>
      </c>
      <c r="B55" s="78" t="s">
        <v>2024</v>
      </c>
      <c r="C55" s="78" t="s">
        <v>2025</v>
      </c>
      <c r="D55" s="78" t="n">
        <v>3</v>
      </c>
    </row>
    <row r="56" customFormat="false" ht="12.8" hidden="false" customHeight="false" outlineLevel="0" collapsed="false">
      <c r="A56" s="78" t="s">
        <v>2026</v>
      </c>
      <c r="B56" s="78" t="s">
        <v>2000</v>
      </c>
      <c r="C56" s="78" t="s">
        <v>1968</v>
      </c>
      <c r="D56" s="78" t="n">
        <v>1</v>
      </c>
    </row>
    <row r="57" customFormat="false" ht="12.8" hidden="false" customHeight="false" outlineLevel="0" collapsed="false">
      <c r="A57" s="78" t="s">
        <v>2027</v>
      </c>
      <c r="B57" s="78" t="s">
        <v>2000</v>
      </c>
      <c r="C57" s="78" t="s">
        <v>1944</v>
      </c>
      <c r="D57" s="78" t="n">
        <v>3</v>
      </c>
    </row>
    <row r="58" customFormat="false" ht="12.8" hidden="false" customHeight="false" outlineLevel="0" collapsed="false">
      <c r="A58" s="78" t="s">
        <v>2028</v>
      </c>
      <c r="B58" s="78" t="s">
        <v>2000</v>
      </c>
      <c r="C58" s="78" t="s">
        <v>2029</v>
      </c>
      <c r="D58" s="78" t="n">
        <v>1</v>
      </c>
    </row>
    <row r="59" customFormat="false" ht="12.8" hidden="false" customHeight="false" outlineLevel="0" collapsed="false">
      <c r="A59" s="78" t="s">
        <v>2030</v>
      </c>
      <c r="B59" s="78" t="s">
        <v>2002</v>
      </c>
      <c r="C59" s="78" t="s">
        <v>1952</v>
      </c>
      <c r="D59" s="78" t="n">
        <v>1</v>
      </c>
    </row>
    <row r="60" customFormat="false" ht="12.8" hidden="false" customHeight="false" outlineLevel="0" collapsed="false">
      <c r="A60" s="78" t="s">
        <v>2030</v>
      </c>
      <c r="B60" s="78" t="s">
        <v>2006</v>
      </c>
      <c r="C60" s="78" t="s">
        <v>1995</v>
      </c>
      <c r="D60" s="78" t="n">
        <v>1</v>
      </c>
    </row>
    <row r="61" customFormat="false" ht="12.8" hidden="false" customHeight="false" outlineLevel="0" collapsed="false">
      <c r="A61" s="78" t="s">
        <v>2031</v>
      </c>
      <c r="B61" s="78" t="s">
        <v>2000</v>
      </c>
      <c r="C61" s="78" t="s">
        <v>2032</v>
      </c>
      <c r="D61" s="78" t="n">
        <v>3</v>
      </c>
    </row>
    <row r="62" customFormat="false" ht="12.8" hidden="false" customHeight="false" outlineLevel="0" collapsed="false">
      <c r="A62" s="78" t="s">
        <v>2033</v>
      </c>
      <c r="B62" s="78" t="s">
        <v>2000</v>
      </c>
      <c r="C62" s="78" t="s">
        <v>2029</v>
      </c>
      <c r="D62" s="78" t="n">
        <v>1</v>
      </c>
    </row>
    <row r="63" customFormat="false" ht="12.8" hidden="false" customHeight="false" outlineLevel="0" collapsed="false">
      <c r="A63" s="78" t="s">
        <v>2034</v>
      </c>
      <c r="B63" s="78" t="s">
        <v>2000</v>
      </c>
      <c r="C63" s="78" t="s">
        <v>1993</v>
      </c>
      <c r="D63" s="78" t="n">
        <v>1</v>
      </c>
    </row>
    <row r="64" customFormat="false" ht="12.8" hidden="false" customHeight="false" outlineLevel="0" collapsed="false">
      <c r="A64" s="78" t="s">
        <v>2035</v>
      </c>
      <c r="B64" s="78" t="s">
        <v>2000</v>
      </c>
      <c r="C64" s="78" t="s">
        <v>2036</v>
      </c>
      <c r="D64" s="78" t="n">
        <v>1</v>
      </c>
    </row>
    <row r="65" customFormat="false" ht="12.8" hidden="false" customHeight="true" outlineLevel="0" collapsed="false">
      <c r="A65" s="75" t="s">
        <v>2037</v>
      </c>
      <c r="B65" s="75"/>
      <c r="C65" s="75"/>
      <c r="D65" s="75"/>
    </row>
    <row r="66" customFormat="false" ht="12.8" hidden="false" customHeight="false" outlineLevel="0" collapsed="false">
      <c r="A66" s="55" t="s">
        <v>1958</v>
      </c>
      <c r="B66" s="80" t="s">
        <v>1959</v>
      </c>
      <c r="C66" s="55" t="s">
        <v>1960</v>
      </c>
      <c r="D66" s="55" t="s">
        <v>1961</v>
      </c>
    </row>
    <row r="67" customFormat="false" ht="12.8" hidden="false" customHeight="false" outlineLevel="0" collapsed="false">
      <c r="A67" s="78" t="s">
        <v>2038</v>
      </c>
      <c r="B67" s="78"/>
      <c r="C67" s="78" t="s">
        <v>2039</v>
      </c>
      <c r="D67" s="78" t="s">
        <v>1276</v>
      </c>
    </row>
    <row r="68" customFormat="false" ht="12.8" hidden="false" customHeight="false" outlineLevel="0" collapsed="false">
      <c r="A68" s="78" t="s">
        <v>2040</v>
      </c>
      <c r="B68" s="78"/>
      <c r="C68" s="78" t="s">
        <v>2041</v>
      </c>
      <c r="D68" s="78" t="s">
        <v>1276</v>
      </c>
    </row>
    <row r="69" customFormat="false" ht="12.8" hidden="false" customHeight="false" outlineLevel="0" collapsed="false">
      <c r="A69" s="78" t="s">
        <v>2042</v>
      </c>
      <c r="B69" s="78"/>
      <c r="C69" s="78" t="s">
        <v>2043</v>
      </c>
      <c r="D69" s="78" t="s">
        <v>1276</v>
      </c>
    </row>
    <row r="70" customFormat="false" ht="12.8" hidden="false" customHeight="false" outlineLevel="0" collapsed="false">
      <c r="A70" s="78" t="s">
        <v>2044</v>
      </c>
      <c r="B70" s="78"/>
      <c r="C70" s="78" t="s">
        <v>2041</v>
      </c>
      <c r="D70" s="78" t="s">
        <v>1276</v>
      </c>
    </row>
    <row r="71" customFormat="false" ht="12.8" hidden="false" customHeight="false" outlineLevel="0" collapsed="false">
      <c r="A71" s="78" t="s">
        <v>2045</v>
      </c>
      <c r="B71" s="78"/>
      <c r="C71" s="78" t="s">
        <v>2046</v>
      </c>
      <c r="D71" s="78" t="s">
        <v>1276</v>
      </c>
    </row>
    <row r="72" customFormat="false" ht="12.8" hidden="false" customHeight="false" outlineLevel="0" collapsed="false">
      <c r="A72" s="78" t="s">
        <v>2047</v>
      </c>
      <c r="B72" s="78"/>
      <c r="C72" s="78" t="s">
        <v>2039</v>
      </c>
      <c r="D72" s="78" t="s">
        <v>1276</v>
      </c>
    </row>
    <row r="73" customFormat="false" ht="12.8" hidden="false" customHeight="false" outlineLevel="0" collapsed="false">
      <c r="A73" s="78" t="s">
        <v>2048</v>
      </c>
      <c r="B73" s="78"/>
      <c r="C73" s="78" t="s">
        <v>2049</v>
      </c>
      <c r="D73" s="78" t="s">
        <v>1276</v>
      </c>
    </row>
    <row r="74" customFormat="false" ht="12.8" hidden="false" customHeight="false" outlineLevel="0" collapsed="false">
      <c r="A74" s="78" t="s">
        <v>2050</v>
      </c>
      <c r="B74" s="78"/>
      <c r="C74" s="78" t="s">
        <v>2051</v>
      </c>
      <c r="D74" s="78" t="s">
        <v>1276</v>
      </c>
    </row>
    <row r="75" customFormat="false" ht="12.8" hidden="false" customHeight="false" outlineLevel="0" collapsed="false">
      <c r="A75" s="78" t="s">
        <v>2052</v>
      </c>
      <c r="B75" s="78"/>
      <c r="C75" s="78" t="s">
        <v>2053</v>
      </c>
      <c r="D75" s="78" t="s">
        <v>1276</v>
      </c>
    </row>
    <row r="76" customFormat="false" ht="18.8" hidden="false" customHeight="false" outlineLevel="0" collapsed="false">
      <c r="A76" s="78" t="s">
        <v>2054</v>
      </c>
      <c r="B76" s="78" t="s">
        <v>2055</v>
      </c>
      <c r="C76" s="78" t="s">
        <v>2056</v>
      </c>
      <c r="D76" s="78" t="s">
        <v>1276</v>
      </c>
    </row>
    <row r="77" customFormat="false" ht="12.8" hidden="false" customHeight="false" outlineLevel="0" collapsed="false">
      <c r="A77" s="78" t="s">
        <v>2057</v>
      </c>
      <c r="B77" s="78" t="s">
        <v>2058</v>
      </c>
      <c r="C77" s="78" t="s">
        <v>2059</v>
      </c>
      <c r="D77" s="78" t="s">
        <v>1276</v>
      </c>
    </row>
    <row r="78" customFormat="false" ht="12.8" hidden="false" customHeight="false" outlineLevel="0" collapsed="false">
      <c r="A78" s="78" t="s">
        <v>2057</v>
      </c>
      <c r="B78" s="78" t="s">
        <v>2060</v>
      </c>
      <c r="C78" s="78" t="s">
        <v>2061</v>
      </c>
      <c r="D78" s="78" t="s">
        <v>1276</v>
      </c>
    </row>
    <row r="79" customFormat="false" ht="12.8" hidden="false" customHeight="false" outlineLevel="0" collapsed="false">
      <c r="A79" s="78" t="s">
        <v>2062</v>
      </c>
      <c r="B79" s="78" t="s">
        <v>2063</v>
      </c>
      <c r="C79" s="78" t="s">
        <v>2064</v>
      </c>
      <c r="D79" s="78" t="s">
        <v>1276</v>
      </c>
    </row>
    <row r="80" customFormat="false" ht="12.8" hidden="false" customHeight="false" outlineLevel="0" collapsed="false">
      <c r="A80" s="78" t="s">
        <v>2062</v>
      </c>
      <c r="B80" s="78" t="s">
        <v>2065</v>
      </c>
      <c r="C80" s="78" t="s">
        <v>2051</v>
      </c>
      <c r="D80" s="78" t="s">
        <v>1276</v>
      </c>
    </row>
    <row r="81" customFormat="false" ht="12.8" hidden="false" customHeight="false" outlineLevel="0" collapsed="false">
      <c r="A81" s="78" t="s">
        <v>2066</v>
      </c>
      <c r="B81" s="78"/>
      <c r="C81" s="78" t="s">
        <v>2061</v>
      </c>
      <c r="D81" s="78" t="s">
        <v>1276</v>
      </c>
    </row>
    <row r="82" customFormat="false" ht="12.8" hidden="false" customHeight="false" outlineLevel="0" collapsed="false">
      <c r="A82" s="78" t="s">
        <v>2067</v>
      </c>
      <c r="B82" s="78"/>
      <c r="C82" s="78" t="s">
        <v>2068</v>
      </c>
      <c r="D82" s="78" t="s">
        <v>1276</v>
      </c>
    </row>
    <row r="83" customFormat="false" ht="12.8" hidden="false" customHeight="false" outlineLevel="0" collapsed="false">
      <c r="A83" s="78" t="s">
        <v>2069</v>
      </c>
      <c r="B83" s="78"/>
      <c r="C83" s="78" t="s">
        <v>2041</v>
      </c>
      <c r="D83" s="78" t="s">
        <v>1276</v>
      </c>
    </row>
    <row r="84" customFormat="false" ht="18.8" hidden="false" customHeight="false" outlineLevel="0" collapsed="false">
      <c r="A84" s="78" t="s">
        <v>2063</v>
      </c>
      <c r="B84" s="78" t="s">
        <v>2070</v>
      </c>
      <c r="C84" s="78" t="s">
        <v>2071</v>
      </c>
      <c r="D84" s="78" t="s">
        <v>1276</v>
      </c>
    </row>
    <row r="85" customFormat="false" ht="18.8" hidden="false" customHeight="false" outlineLevel="0" collapsed="false">
      <c r="A85" s="78" t="s">
        <v>2063</v>
      </c>
      <c r="B85" s="78" t="s">
        <v>2072</v>
      </c>
      <c r="C85" s="78" t="s">
        <v>2073</v>
      </c>
      <c r="D85" s="78" t="s">
        <v>1276</v>
      </c>
    </row>
  </sheetData>
  <mergeCells count="10">
    <mergeCell ref="A1:C1"/>
    <mergeCell ref="F1:H1"/>
    <mergeCell ref="A8:D8"/>
    <mergeCell ref="A9:D9"/>
    <mergeCell ref="A18:D18"/>
    <mergeCell ref="A23:D23"/>
    <mergeCell ref="A33:D33"/>
    <mergeCell ref="A41:D41"/>
    <mergeCell ref="A51:D51"/>
    <mergeCell ref="A65:D65"/>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79"/>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E69" activeCellId="0" sqref="E69"/>
    </sheetView>
  </sheetViews>
  <sheetFormatPr defaultRowHeight="9.9" zeroHeight="false" outlineLevelRow="0" outlineLevelCol="0"/>
  <cols>
    <col collapsed="false" customWidth="true" hidden="false" outlineLevel="0" max="1" min="1" style="38" width="8.41"/>
    <col collapsed="false" customWidth="true" hidden="false" outlineLevel="0" max="2" min="2" style="82" width="34.94"/>
    <col collapsed="false" customWidth="true" hidden="false" outlineLevel="0" max="3" min="3" style="38" width="1.02"/>
    <col collapsed="false" customWidth="true" hidden="false" outlineLevel="0" max="4" min="4" style="38" width="8.41"/>
    <col collapsed="false" customWidth="true" hidden="false" outlineLevel="0" max="5" min="5" style="82" width="34.94"/>
    <col collapsed="false" customWidth="true" hidden="false" outlineLevel="0" max="6" min="6" style="38" width="0.77"/>
    <col collapsed="false" customWidth="true" hidden="false" outlineLevel="0" max="7" min="7" style="38" width="6.88"/>
    <col collapsed="false" customWidth="true" hidden="false" outlineLevel="0" max="8" min="8" style="38" width="33.16"/>
    <col collapsed="false" customWidth="false" hidden="false" outlineLevel="0" max="1025" min="9" style="38" width="11.52"/>
  </cols>
  <sheetData>
    <row r="1" customFormat="false" ht="9.9" hidden="false" customHeight="true" outlineLevel="0" collapsed="false">
      <c r="A1" s="83" t="s">
        <v>579</v>
      </c>
      <c r="B1" s="84" t="s">
        <v>1966</v>
      </c>
      <c r="D1" s="83" t="s">
        <v>579</v>
      </c>
      <c r="E1" s="84" t="s">
        <v>1962</v>
      </c>
      <c r="G1" s="85"/>
      <c r="H1" s="86"/>
    </row>
    <row r="2" customFormat="false" ht="9.9" hidden="false" customHeight="true" outlineLevel="0" collapsed="false">
      <c r="A2" s="83" t="s">
        <v>13</v>
      </c>
      <c r="B2" s="87" t="s">
        <v>888</v>
      </c>
      <c r="D2" s="83" t="s">
        <v>13</v>
      </c>
      <c r="E2" s="87" t="s">
        <v>2074</v>
      </c>
      <c r="G2" s="85"/>
      <c r="H2" s="86"/>
    </row>
    <row r="3" customFormat="false" ht="9.9" hidden="false" customHeight="true" outlineLevel="0" collapsed="false">
      <c r="A3" s="83" t="s">
        <v>2075</v>
      </c>
      <c r="B3" s="87" t="s">
        <v>2076</v>
      </c>
      <c r="D3" s="83" t="s">
        <v>2075</v>
      </c>
      <c r="E3" s="87" t="s">
        <v>2077</v>
      </c>
      <c r="G3" s="85"/>
      <c r="H3" s="86"/>
    </row>
    <row r="4" customFormat="false" ht="9.9" hidden="false" customHeight="true" outlineLevel="0" collapsed="false">
      <c r="A4" s="83" t="s">
        <v>362</v>
      </c>
      <c r="B4" s="87" t="s">
        <v>2078</v>
      </c>
      <c r="D4" s="83" t="s">
        <v>362</v>
      </c>
      <c r="E4" s="87" t="s">
        <v>2078</v>
      </c>
      <c r="G4" s="85"/>
      <c r="H4" s="86"/>
    </row>
    <row r="5" customFormat="false" ht="9.9" hidden="false" customHeight="true" outlineLevel="0" collapsed="false">
      <c r="A5" s="83" t="s">
        <v>475</v>
      </c>
      <c r="B5" s="87" t="s">
        <v>481</v>
      </c>
      <c r="D5" s="83" t="s">
        <v>475</v>
      </c>
      <c r="E5" s="87" t="s">
        <v>481</v>
      </c>
      <c r="G5" s="85"/>
      <c r="H5" s="86"/>
    </row>
    <row r="6" customFormat="false" ht="9.9" hidden="false" customHeight="true" outlineLevel="0" collapsed="false">
      <c r="A6" s="83" t="s">
        <v>2079</v>
      </c>
      <c r="B6" s="87" t="n">
        <v>5</v>
      </c>
      <c r="D6" s="83" t="s">
        <v>2079</v>
      </c>
      <c r="E6" s="87" t="n">
        <v>7</v>
      </c>
      <c r="G6" s="85"/>
      <c r="H6" s="86"/>
    </row>
    <row r="7" customFormat="false" ht="29.75" hidden="false" customHeight="true" outlineLevel="0" collapsed="false">
      <c r="A7" s="83" t="s">
        <v>2080</v>
      </c>
      <c r="B7" s="54" t="s">
        <v>2081</v>
      </c>
      <c r="D7" s="83" t="s">
        <v>2080</v>
      </c>
      <c r="E7" s="54" t="s">
        <v>2082</v>
      </c>
      <c r="G7" s="85"/>
      <c r="H7" s="86"/>
    </row>
    <row r="8" customFormat="false" ht="5.65" hidden="false" customHeight="true" outlineLevel="0" collapsed="false">
      <c r="G8" s="88"/>
      <c r="H8" s="88"/>
    </row>
    <row r="9" customFormat="false" ht="9.9" hidden="false" customHeight="true" outlineLevel="0" collapsed="false">
      <c r="A9" s="83" t="s">
        <v>579</v>
      </c>
      <c r="B9" s="84" t="s">
        <v>1971</v>
      </c>
      <c r="D9" s="83" t="s">
        <v>579</v>
      </c>
      <c r="E9" s="84" t="s">
        <v>2083</v>
      </c>
      <c r="G9" s="85"/>
      <c r="H9" s="86"/>
    </row>
    <row r="10" customFormat="false" ht="9.9" hidden="false" customHeight="true" outlineLevel="0" collapsed="false">
      <c r="A10" s="83" t="s">
        <v>13</v>
      </c>
      <c r="B10" s="87" t="s">
        <v>2084</v>
      </c>
      <c r="D10" s="83" t="s">
        <v>13</v>
      </c>
      <c r="E10" s="87" t="s">
        <v>885</v>
      </c>
      <c r="G10" s="85"/>
      <c r="H10" s="86"/>
    </row>
    <row r="11" customFormat="false" ht="9.9" hidden="false" customHeight="true" outlineLevel="0" collapsed="false">
      <c r="A11" s="83" t="s">
        <v>2075</v>
      </c>
      <c r="B11" s="87" t="s">
        <v>488</v>
      </c>
      <c r="D11" s="83" t="s">
        <v>2075</v>
      </c>
      <c r="E11" s="87" t="s">
        <v>488</v>
      </c>
      <c r="G11" s="85"/>
      <c r="H11" s="86"/>
    </row>
    <row r="12" customFormat="false" ht="9.9" hidden="false" customHeight="true" outlineLevel="0" collapsed="false">
      <c r="A12" s="83" t="s">
        <v>362</v>
      </c>
      <c r="B12" s="87" t="s">
        <v>2085</v>
      </c>
      <c r="D12" s="83" t="s">
        <v>362</v>
      </c>
      <c r="E12" s="87" t="s">
        <v>2078</v>
      </c>
      <c r="G12" s="85"/>
      <c r="H12" s="86"/>
    </row>
    <row r="13" customFormat="false" ht="9.9" hidden="false" customHeight="true" outlineLevel="0" collapsed="false">
      <c r="A13" s="83" t="s">
        <v>475</v>
      </c>
      <c r="B13" s="87" t="s">
        <v>481</v>
      </c>
      <c r="D13" s="83" t="s">
        <v>475</v>
      </c>
      <c r="E13" s="87" t="s">
        <v>481</v>
      </c>
      <c r="G13" s="85"/>
      <c r="H13" s="86"/>
    </row>
    <row r="14" customFormat="false" ht="9.9" hidden="false" customHeight="true" outlineLevel="0" collapsed="false">
      <c r="A14" s="83" t="s">
        <v>2079</v>
      </c>
      <c r="B14" s="87" t="n">
        <v>10</v>
      </c>
      <c r="D14" s="83" t="s">
        <v>2079</v>
      </c>
      <c r="E14" s="87" t="n">
        <v>5</v>
      </c>
      <c r="G14" s="85"/>
      <c r="H14" s="86"/>
    </row>
    <row r="15" customFormat="false" ht="29.75" hidden="false" customHeight="true" outlineLevel="0" collapsed="false">
      <c r="A15" s="83" t="s">
        <v>2080</v>
      </c>
      <c r="B15" s="54" t="s">
        <v>2086</v>
      </c>
      <c r="D15" s="83" t="s">
        <v>2080</v>
      </c>
      <c r="E15" s="37"/>
      <c r="G15" s="85"/>
      <c r="H15" s="86"/>
    </row>
    <row r="16" customFormat="false" ht="5.65" hidden="false" customHeight="true" outlineLevel="0" collapsed="false">
      <c r="G16" s="88"/>
      <c r="H16" s="88"/>
    </row>
    <row r="17" customFormat="false" ht="9.9" hidden="false" customHeight="true" outlineLevel="0" collapsed="false">
      <c r="A17" s="83" t="s">
        <v>579</v>
      </c>
      <c r="B17" s="84" t="s">
        <v>1969</v>
      </c>
      <c r="D17" s="83" t="s">
        <v>579</v>
      </c>
      <c r="E17" s="84" t="s">
        <v>2087</v>
      </c>
      <c r="G17" s="85"/>
      <c r="H17" s="86"/>
    </row>
    <row r="18" customFormat="false" ht="9.9" hidden="false" customHeight="true" outlineLevel="0" collapsed="false">
      <c r="A18" s="83" t="s">
        <v>13</v>
      </c>
      <c r="B18" s="87" t="s">
        <v>2088</v>
      </c>
      <c r="D18" s="83" t="s">
        <v>13</v>
      </c>
      <c r="E18" s="87" t="s">
        <v>2089</v>
      </c>
      <c r="G18" s="85"/>
      <c r="H18" s="86"/>
    </row>
    <row r="19" customFormat="false" ht="9.9" hidden="false" customHeight="true" outlineLevel="0" collapsed="false">
      <c r="A19" s="83" t="s">
        <v>2075</v>
      </c>
      <c r="B19" s="89" t="s">
        <v>2090</v>
      </c>
      <c r="D19" s="83" t="s">
        <v>2075</v>
      </c>
      <c r="E19" s="87" t="s">
        <v>2091</v>
      </c>
      <c r="G19" s="85"/>
      <c r="H19" s="86"/>
    </row>
    <row r="20" customFormat="false" ht="9.9" hidden="false" customHeight="true" outlineLevel="0" collapsed="false">
      <c r="A20" s="83" t="s">
        <v>362</v>
      </c>
      <c r="B20" s="87" t="s">
        <v>2092</v>
      </c>
      <c r="D20" s="83" t="s">
        <v>362</v>
      </c>
      <c r="E20" s="87" t="s">
        <v>2093</v>
      </c>
      <c r="G20" s="85"/>
      <c r="H20" s="86"/>
    </row>
    <row r="21" customFormat="false" ht="9.9" hidden="false" customHeight="true" outlineLevel="0" collapsed="false">
      <c r="A21" s="83" t="s">
        <v>475</v>
      </c>
      <c r="B21" s="87" t="s">
        <v>2094</v>
      </c>
      <c r="D21" s="83" t="s">
        <v>475</v>
      </c>
      <c r="E21" s="87" t="s">
        <v>2095</v>
      </c>
      <c r="G21" s="85"/>
      <c r="H21" s="86"/>
    </row>
    <row r="22" customFormat="false" ht="9.9" hidden="false" customHeight="true" outlineLevel="0" collapsed="false">
      <c r="A22" s="83" t="s">
        <v>2079</v>
      </c>
      <c r="B22" s="87" t="n">
        <v>8</v>
      </c>
      <c r="D22" s="83" t="s">
        <v>2079</v>
      </c>
      <c r="E22" s="87" t="n">
        <v>10</v>
      </c>
      <c r="G22" s="85"/>
      <c r="H22" s="86"/>
    </row>
    <row r="23" customFormat="false" ht="29.75" hidden="false" customHeight="true" outlineLevel="0" collapsed="false">
      <c r="A23" s="83" t="s">
        <v>2080</v>
      </c>
      <c r="B23" s="54" t="s">
        <v>2096</v>
      </c>
      <c r="D23" s="83" t="s">
        <v>2080</v>
      </c>
      <c r="E23" s="54" t="s">
        <v>2097</v>
      </c>
      <c r="G23" s="85"/>
      <c r="H23" s="86"/>
    </row>
    <row r="24" customFormat="false" ht="5.65" hidden="false" customHeight="true" outlineLevel="0" collapsed="false">
      <c r="G24" s="88"/>
      <c r="H24" s="88"/>
    </row>
    <row r="25" customFormat="false" ht="9.9" hidden="false" customHeight="true" outlineLevel="0" collapsed="false">
      <c r="A25" s="83" t="s">
        <v>579</v>
      </c>
      <c r="B25" s="84" t="s">
        <v>2098</v>
      </c>
      <c r="D25" s="83" t="s">
        <v>579</v>
      </c>
      <c r="E25" s="84" t="s">
        <v>2099</v>
      </c>
      <c r="G25" s="85"/>
      <c r="H25" s="86"/>
    </row>
    <row r="26" customFormat="false" ht="9.9" hidden="false" customHeight="true" outlineLevel="0" collapsed="false">
      <c r="A26" s="83" t="s">
        <v>13</v>
      </c>
      <c r="B26" s="87" t="s">
        <v>2100</v>
      </c>
      <c r="D26" s="83" t="s">
        <v>13</v>
      </c>
      <c r="E26" s="87" t="s">
        <v>2101</v>
      </c>
      <c r="G26" s="85"/>
      <c r="H26" s="86"/>
    </row>
    <row r="27" customFormat="false" ht="9.9" hidden="false" customHeight="true" outlineLevel="0" collapsed="false">
      <c r="A27" s="83" t="s">
        <v>2075</v>
      </c>
      <c r="B27" s="87" t="s">
        <v>554</v>
      </c>
      <c r="D27" s="83" t="s">
        <v>2075</v>
      </c>
      <c r="E27" s="87" t="s">
        <v>554</v>
      </c>
      <c r="G27" s="85"/>
      <c r="H27" s="86"/>
    </row>
    <row r="28" customFormat="false" ht="9.9" hidden="false" customHeight="true" outlineLevel="0" collapsed="false">
      <c r="A28" s="83" t="s">
        <v>362</v>
      </c>
      <c r="B28" s="87" t="s">
        <v>2078</v>
      </c>
      <c r="D28" s="83" t="s">
        <v>362</v>
      </c>
      <c r="E28" s="87" t="s">
        <v>2102</v>
      </c>
      <c r="G28" s="85"/>
      <c r="H28" s="86"/>
    </row>
    <row r="29" customFormat="false" ht="9.9" hidden="false" customHeight="true" outlineLevel="0" collapsed="false">
      <c r="A29" s="83" t="s">
        <v>475</v>
      </c>
      <c r="B29" s="87" t="s">
        <v>2103</v>
      </c>
      <c r="D29" s="83" t="s">
        <v>475</v>
      </c>
      <c r="E29" s="87" t="s">
        <v>2104</v>
      </c>
      <c r="G29" s="85"/>
      <c r="H29" s="86"/>
    </row>
    <row r="30" customFormat="false" ht="9.9" hidden="false" customHeight="true" outlineLevel="0" collapsed="false">
      <c r="A30" s="83" t="s">
        <v>2079</v>
      </c>
      <c r="B30" s="87" t="n">
        <v>8</v>
      </c>
      <c r="D30" s="83" t="s">
        <v>2079</v>
      </c>
      <c r="E30" s="87" t="n">
        <v>10</v>
      </c>
      <c r="G30" s="85"/>
      <c r="H30" s="86"/>
    </row>
    <row r="31" customFormat="false" ht="29.75" hidden="false" customHeight="true" outlineLevel="0" collapsed="false">
      <c r="A31" s="83" t="s">
        <v>2080</v>
      </c>
      <c r="B31" s="37"/>
      <c r="D31" s="83" t="s">
        <v>2080</v>
      </c>
      <c r="E31" s="54" t="s">
        <v>2105</v>
      </c>
      <c r="G31" s="85"/>
      <c r="H31" s="86"/>
    </row>
    <row r="32" customFormat="false" ht="5.65" hidden="false" customHeight="true" outlineLevel="0" collapsed="false">
      <c r="G32" s="88"/>
      <c r="H32" s="88"/>
    </row>
    <row r="33" customFormat="false" ht="9.9" hidden="false" customHeight="true" outlineLevel="0" collapsed="false">
      <c r="A33" s="83" t="s">
        <v>579</v>
      </c>
      <c r="B33" s="84" t="s">
        <v>1972</v>
      </c>
      <c r="D33" s="83" t="s">
        <v>579</v>
      </c>
      <c r="E33" s="84" t="s">
        <v>2106</v>
      </c>
      <c r="G33" s="85"/>
      <c r="H33" s="86"/>
    </row>
    <row r="34" customFormat="false" ht="9.9" hidden="false" customHeight="true" outlineLevel="0" collapsed="false">
      <c r="A34" s="83" t="s">
        <v>13</v>
      </c>
      <c r="B34" s="87" t="s">
        <v>2107</v>
      </c>
      <c r="D34" s="83" t="s">
        <v>13</v>
      </c>
      <c r="E34" s="87" t="s">
        <v>2108</v>
      </c>
      <c r="G34" s="85"/>
      <c r="H34" s="86"/>
    </row>
    <row r="35" customFormat="false" ht="9.9" hidden="false" customHeight="true" outlineLevel="0" collapsed="false">
      <c r="A35" s="83" t="s">
        <v>2075</v>
      </c>
      <c r="B35" s="87" t="s">
        <v>2109</v>
      </c>
      <c r="D35" s="83" t="s">
        <v>2075</v>
      </c>
      <c r="E35" s="87" t="s">
        <v>2110</v>
      </c>
      <c r="G35" s="85"/>
      <c r="H35" s="86"/>
    </row>
    <row r="36" customFormat="false" ht="9.9" hidden="false" customHeight="true" outlineLevel="0" collapsed="false">
      <c r="A36" s="83" t="s">
        <v>362</v>
      </c>
      <c r="B36" s="87" t="s">
        <v>2078</v>
      </c>
      <c r="D36" s="83" t="s">
        <v>362</v>
      </c>
      <c r="E36" s="87" t="s">
        <v>2078</v>
      </c>
      <c r="G36" s="85"/>
      <c r="H36" s="86"/>
    </row>
    <row r="37" customFormat="false" ht="9.9" hidden="false" customHeight="true" outlineLevel="0" collapsed="false">
      <c r="A37" s="83" t="s">
        <v>475</v>
      </c>
      <c r="B37" s="87" t="s">
        <v>2111</v>
      </c>
      <c r="D37" s="83" t="s">
        <v>475</v>
      </c>
      <c r="E37" s="87" t="s">
        <v>481</v>
      </c>
      <c r="G37" s="85"/>
      <c r="H37" s="86"/>
    </row>
    <row r="38" customFormat="false" ht="9.9" hidden="false" customHeight="true" outlineLevel="0" collapsed="false">
      <c r="A38" s="83" t="s">
        <v>2079</v>
      </c>
      <c r="B38" s="87" t="n">
        <v>3</v>
      </c>
      <c r="D38" s="83" t="s">
        <v>2079</v>
      </c>
      <c r="E38" s="87" t="n">
        <v>6</v>
      </c>
      <c r="G38" s="85"/>
      <c r="H38" s="86"/>
    </row>
    <row r="39" customFormat="false" ht="29.75" hidden="false" customHeight="true" outlineLevel="0" collapsed="false">
      <c r="A39" s="83" t="s">
        <v>2080</v>
      </c>
      <c r="B39" s="54" t="s">
        <v>2097</v>
      </c>
      <c r="D39" s="83" t="s">
        <v>2080</v>
      </c>
      <c r="E39" s="54"/>
      <c r="G39" s="85"/>
      <c r="H39" s="86"/>
    </row>
    <row r="40" customFormat="false" ht="5.65" hidden="false" customHeight="true" outlineLevel="0" collapsed="false">
      <c r="G40" s="88"/>
      <c r="H40" s="88"/>
    </row>
    <row r="41" customFormat="false" ht="9.9" hidden="false" customHeight="true" outlineLevel="0" collapsed="false">
      <c r="A41" s="83" t="s">
        <v>579</v>
      </c>
      <c r="B41" s="84" t="s">
        <v>2112</v>
      </c>
      <c r="D41" s="83" t="s">
        <v>579</v>
      </c>
      <c r="E41" s="84" t="s">
        <v>2113</v>
      </c>
      <c r="G41" s="85"/>
      <c r="H41" s="86"/>
    </row>
    <row r="42" customFormat="false" ht="9.9" hidden="false" customHeight="true" outlineLevel="0" collapsed="false">
      <c r="A42" s="83" t="s">
        <v>13</v>
      </c>
      <c r="B42" s="87" t="s">
        <v>885</v>
      </c>
      <c r="D42" s="83" t="s">
        <v>13</v>
      </c>
      <c r="E42" s="87" t="s">
        <v>2089</v>
      </c>
      <c r="G42" s="85"/>
      <c r="H42" s="86"/>
    </row>
    <row r="43" customFormat="false" ht="9.9" hidden="false" customHeight="true" outlineLevel="0" collapsed="false">
      <c r="A43" s="83" t="s">
        <v>2075</v>
      </c>
      <c r="B43" s="87" t="s">
        <v>2114</v>
      </c>
      <c r="D43" s="83" t="s">
        <v>2075</v>
      </c>
      <c r="E43" s="87" t="s">
        <v>2115</v>
      </c>
      <c r="G43" s="85"/>
      <c r="H43" s="86"/>
    </row>
    <row r="44" customFormat="false" ht="9.9" hidden="false" customHeight="true" outlineLevel="0" collapsed="false">
      <c r="A44" s="83" t="s">
        <v>362</v>
      </c>
      <c r="B44" s="87" t="s">
        <v>2078</v>
      </c>
      <c r="D44" s="83" t="s">
        <v>362</v>
      </c>
      <c r="E44" s="87" t="s">
        <v>2093</v>
      </c>
      <c r="G44" s="85"/>
      <c r="H44" s="86"/>
    </row>
    <row r="45" customFormat="false" ht="9.9" hidden="false" customHeight="true" outlineLevel="0" collapsed="false">
      <c r="A45" s="83" t="s">
        <v>475</v>
      </c>
      <c r="B45" s="87" t="s">
        <v>481</v>
      </c>
      <c r="D45" s="83" t="s">
        <v>475</v>
      </c>
      <c r="E45" s="87" t="s">
        <v>2095</v>
      </c>
      <c r="G45" s="85"/>
      <c r="H45" s="86"/>
    </row>
    <row r="46" customFormat="false" ht="9.9" hidden="false" customHeight="true" outlineLevel="0" collapsed="false">
      <c r="A46" s="83" t="s">
        <v>2079</v>
      </c>
      <c r="B46" s="87" t="n">
        <v>5</v>
      </c>
      <c r="D46" s="83" t="s">
        <v>2079</v>
      </c>
      <c r="E46" s="87" t="n">
        <v>10</v>
      </c>
      <c r="G46" s="85"/>
      <c r="H46" s="86"/>
    </row>
    <row r="47" customFormat="false" ht="29.75" hidden="false" customHeight="true" outlineLevel="0" collapsed="false">
      <c r="A47" s="83" t="s">
        <v>2080</v>
      </c>
      <c r="B47" s="54" t="s">
        <v>2097</v>
      </c>
      <c r="D47" s="83" t="s">
        <v>2080</v>
      </c>
      <c r="E47" s="54" t="s">
        <v>2116</v>
      </c>
      <c r="G47" s="85"/>
      <c r="H47" s="86"/>
    </row>
    <row r="48" customFormat="false" ht="5.65" hidden="false" customHeight="true" outlineLevel="0" collapsed="false">
      <c r="G48" s="88"/>
      <c r="H48" s="88"/>
    </row>
    <row r="49" customFormat="false" ht="9.9" hidden="false" customHeight="true" outlineLevel="0" collapsed="false">
      <c r="A49" s="83" t="s">
        <v>579</v>
      </c>
      <c r="B49" s="84" t="s">
        <v>2117</v>
      </c>
      <c r="D49" s="83" t="s">
        <v>579</v>
      </c>
      <c r="E49" s="84" t="s">
        <v>2118</v>
      </c>
      <c r="G49" s="85"/>
      <c r="H49" s="86"/>
    </row>
    <row r="50" customFormat="false" ht="9.9" hidden="false" customHeight="true" outlineLevel="0" collapsed="false">
      <c r="A50" s="83" t="s">
        <v>13</v>
      </c>
      <c r="B50" s="87" t="s">
        <v>885</v>
      </c>
      <c r="D50" s="83" t="s">
        <v>13</v>
      </c>
      <c r="E50" s="87" t="s">
        <v>2089</v>
      </c>
      <c r="G50" s="85"/>
      <c r="H50" s="86"/>
    </row>
    <row r="51" customFormat="false" ht="9.9" hidden="false" customHeight="true" outlineLevel="0" collapsed="false">
      <c r="A51" s="83" t="s">
        <v>2075</v>
      </c>
      <c r="B51" s="87" t="s">
        <v>488</v>
      </c>
      <c r="D51" s="83" t="s">
        <v>2075</v>
      </c>
      <c r="E51" s="87" t="s">
        <v>488</v>
      </c>
      <c r="G51" s="85"/>
      <c r="H51" s="86"/>
    </row>
    <row r="52" customFormat="false" ht="9.9" hidden="false" customHeight="true" outlineLevel="0" collapsed="false">
      <c r="A52" s="83" t="s">
        <v>362</v>
      </c>
      <c r="B52" s="87" t="s">
        <v>2078</v>
      </c>
      <c r="D52" s="83" t="s">
        <v>362</v>
      </c>
      <c r="E52" s="87" t="s">
        <v>2085</v>
      </c>
      <c r="G52" s="85"/>
      <c r="H52" s="86"/>
    </row>
    <row r="53" customFormat="false" ht="9.9" hidden="false" customHeight="true" outlineLevel="0" collapsed="false">
      <c r="A53" s="83" t="s">
        <v>475</v>
      </c>
      <c r="B53" s="87" t="s">
        <v>481</v>
      </c>
      <c r="D53" s="83" t="s">
        <v>475</v>
      </c>
      <c r="E53" s="87" t="s">
        <v>2095</v>
      </c>
      <c r="G53" s="85"/>
      <c r="H53" s="86"/>
    </row>
    <row r="54" customFormat="false" ht="9.9" hidden="false" customHeight="true" outlineLevel="0" collapsed="false">
      <c r="A54" s="83" t="s">
        <v>2079</v>
      </c>
      <c r="B54" s="87" t="n">
        <v>8</v>
      </c>
      <c r="D54" s="83" t="s">
        <v>2079</v>
      </c>
      <c r="E54" s="87" t="n">
        <v>7</v>
      </c>
      <c r="G54" s="85"/>
      <c r="H54" s="86"/>
    </row>
    <row r="55" customFormat="false" ht="29.75" hidden="false" customHeight="true" outlineLevel="0" collapsed="false">
      <c r="A55" s="83" t="s">
        <v>2080</v>
      </c>
      <c r="B55" s="54" t="s">
        <v>2119</v>
      </c>
      <c r="D55" s="83" t="s">
        <v>2080</v>
      </c>
      <c r="E55" s="54" t="s">
        <v>2120</v>
      </c>
      <c r="G55" s="85"/>
      <c r="H55" s="86"/>
    </row>
    <row r="56" customFormat="false" ht="5.65" hidden="false" customHeight="true" outlineLevel="0" collapsed="false">
      <c r="G56" s="88"/>
      <c r="H56" s="88"/>
    </row>
    <row r="57" customFormat="false" ht="9.9" hidden="false" customHeight="true" outlineLevel="0" collapsed="false">
      <c r="A57" s="83" t="s">
        <v>579</v>
      </c>
      <c r="B57" s="84" t="s">
        <v>2121</v>
      </c>
      <c r="D57" s="83" t="s">
        <v>579</v>
      </c>
      <c r="E57" s="84" t="s">
        <v>2122</v>
      </c>
      <c r="G57" s="85"/>
      <c r="H57" s="86"/>
    </row>
    <row r="58" customFormat="false" ht="9.9" hidden="false" customHeight="true" outlineLevel="0" collapsed="false">
      <c r="A58" s="83" t="s">
        <v>13</v>
      </c>
      <c r="B58" s="87" t="s">
        <v>2084</v>
      </c>
      <c r="D58" s="83" t="s">
        <v>13</v>
      </c>
      <c r="E58" s="87" t="s">
        <v>2123</v>
      </c>
      <c r="G58" s="85"/>
      <c r="H58" s="86"/>
    </row>
    <row r="59" customFormat="false" ht="9.9" hidden="false" customHeight="true" outlineLevel="0" collapsed="false">
      <c r="A59" s="83" t="s">
        <v>2075</v>
      </c>
      <c r="B59" s="87" t="s">
        <v>488</v>
      </c>
      <c r="D59" s="83" t="s">
        <v>2075</v>
      </c>
      <c r="E59" s="87" t="s">
        <v>554</v>
      </c>
      <c r="G59" s="85"/>
      <c r="H59" s="86"/>
    </row>
    <row r="60" customFormat="false" ht="9.9" hidden="false" customHeight="true" outlineLevel="0" collapsed="false">
      <c r="A60" s="83" t="s">
        <v>362</v>
      </c>
      <c r="B60" s="87" t="s">
        <v>2124</v>
      </c>
      <c r="D60" s="83" t="s">
        <v>362</v>
      </c>
      <c r="E60" s="87" t="s">
        <v>2078</v>
      </c>
      <c r="G60" s="85"/>
      <c r="H60" s="86"/>
    </row>
    <row r="61" customFormat="false" ht="9.9" hidden="false" customHeight="true" outlineLevel="0" collapsed="false">
      <c r="A61" s="83" t="s">
        <v>475</v>
      </c>
      <c r="B61" s="87" t="s">
        <v>481</v>
      </c>
      <c r="D61" s="83" t="s">
        <v>475</v>
      </c>
      <c r="E61" s="87" t="s">
        <v>2125</v>
      </c>
      <c r="G61" s="85"/>
      <c r="H61" s="86"/>
    </row>
    <row r="62" customFormat="false" ht="9.9" hidden="false" customHeight="true" outlineLevel="0" collapsed="false">
      <c r="A62" s="83" t="s">
        <v>2079</v>
      </c>
      <c r="B62" s="87" t="n">
        <v>4</v>
      </c>
      <c r="D62" s="83" t="s">
        <v>2079</v>
      </c>
      <c r="E62" s="87" t="n">
        <v>1</v>
      </c>
      <c r="G62" s="85"/>
      <c r="H62" s="86"/>
    </row>
    <row r="63" customFormat="false" ht="29.75" hidden="false" customHeight="true" outlineLevel="0" collapsed="false">
      <c r="A63" s="83" t="s">
        <v>2080</v>
      </c>
      <c r="B63" s="54" t="s">
        <v>2126</v>
      </c>
      <c r="D63" s="83" t="s">
        <v>2080</v>
      </c>
      <c r="E63" s="37"/>
      <c r="G63" s="85"/>
      <c r="H63" s="86"/>
    </row>
    <row r="64" customFormat="false" ht="5.65" hidden="false" customHeight="true" outlineLevel="0" collapsed="false">
      <c r="G64" s="88"/>
      <c r="H64" s="88"/>
    </row>
    <row r="65" customFormat="false" ht="9.9" hidden="false" customHeight="true" outlineLevel="0" collapsed="false">
      <c r="A65" s="83" t="s">
        <v>579</v>
      </c>
      <c r="B65" s="84" t="s">
        <v>2127</v>
      </c>
      <c r="D65" s="83" t="s">
        <v>579</v>
      </c>
      <c r="E65" s="84" t="s">
        <v>2128</v>
      </c>
      <c r="G65" s="85"/>
      <c r="H65" s="86"/>
    </row>
    <row r="66" customFormat="false" ht="9.9" hidden="false" customHeight="true" outlineLevel="0" collapsed="false">
      <c r="A66" s="83" t="s">
        <v>13</v>
      </c>
      <c r="B66" s="87" t="s">
        <v>2123</v>
      </c>
      <c r="D66" s="83" t="s">
        <v>13</v>
      </c>
      <c r="E66" s="87" t="s">
        <v>888</v>
      </c>
      <c r="G66" s="85"/>
      <c r="H66" s="86"/>
    </row>
    <row r="67" customFormat="false" ht="9.9" hidden="false" customHeight="true" outlineLevel="0" collapsed="false">
      <c r="A67" s="83" t="s">
        <v>2075</v>
      </c>
      <c r="B67" s="87" t="s">
        <v>2129</v>
      </c>
      <c r="D67" s="83" t="s">
        <v>2075</v>
      </c>
      <c r="E67" s="87" t="s">
        <v>2130</v>
      </c>
      <c r="G67" s="85"/>
      <c r="H67" s="86"/>
    </row>
    <row r="68" customFormat="false" ht="9.9" hidden="false" customHeight="true" outlineLevel="0" collapsed="false">
      <c r="A68" s="83" t="s">
        <v>362</v>
      </c>
      <c r="B68" s="87" t="s">
        <v>2085</v>
      </c>
      <c r="D68" s="83" t="s">
        <v>362</v>
      </c>
      <c r="E68" s="87" t="s">
        <v>2085</v>
      </c>
      <c r="G68" s="85"/>
      <c r="H68" s="86"/>
    </row>
    <row r="69" customFormat="false" ht="9.9" hidden="false" customHeight="true" outlineLevel="0" collapsed="false">
      <c r="A69" s="83" t="s">
        <v>475</v>
      </c>
      <c r="B69" s="87" t="s">
        <v>2131</v>
      </c>
      <c r="D69" s="83" t="s">
        <v>475</v>
      </c>
      <c r="E69" s="87" t="s">
        <v>481</v>
      </c>
      <c r="G69" s="85"/>
      <c r="H69" s="86"/>
    </row>
    <row r="70" customFormat="false" ht="9.9" hidden="false" customHeight="true" outlineLevel="0" collapsed="false">
      <c r="A70" s="83" t="s">
        <v>2079</v>
      </c>
      <c r="B70" s="87" t="n">
        <v>1</v>
      </c>
      <c r="D70" s="83" t="s">
        <v>2079</v>
      </c>
      <c r="E70" s="87" t="n">
        <v>6</v>
      </c>
      <c r="G70" s="85"/>
      <c r="H70" s="86"/>
    </row>
    <row r="71" customFormat="false" ht="29.75" hidden="false" customHeight="true" outlineLevel="0" collapsed="false">
      <c r="A71" s="83" t="s">
        <v>2080</v>
      </c>
      <c r="B71" s="37"/>
      <c r="D71" s="83" t="s">
        <v>2080</v>
      </c>
      <c r="E71" s="37"/>
      <c r="G71" s="85"/>
      <c r="H71" s="86"/>
    </row>
    <row r="72" customFormat="false" ht="5.65" hidden="false" customHeight="true" outlineLevel="0" collapsed="false">
      <c r="G72" s="88"/>
      <c r="H72" s="88"/>
    </row>
    <row r="73" customFormat="false" ht="9.9" hidden="false" customHeight="true" outlineLevel="0" collapsed="false">
      <c r="A73" s="83" t="s">
        <v>579</v>
      </c>
      <c r="B73" s="84" t="s">
        <v>2132</v>
      </c>
      <c r="D73" s="83" t="s">
        <v>579</v>
      </c>
      <c r="E73" s="84"/>
      <c r="G73" s="85"/>
      <c r="H73" s="86"/>
    </row>
    <row r="74" customFormat="false" ht="9.9" hidden="false" customHeight="true" outlineLevel="0" collapsed="false">
      <c r="A74" s="83" t="s">
        <v>13</v>
      </c>
      <c r="B74" s="87" t="s">
        <v>2123</v>
      </c>
      <c r="D74" s="83" t="s">
        <v>13</v>
      </c>
      <c r="E74" s="87"/>
      <c r="G74" s="85"/>
      <c r="H74" s="86"/>
    </row>
    <row r="75" customFormat="false" ht="9.9" hidden="false" customHeight="true" outlineLevel="0" collapsed="false">
      <c r="A75" s="83" t="s">
        <v>2075</v>
      </c>
      <c r="B75" s="87" t="s">
        <v>488</v>
      </c>
      <c r="D75" s="83" t="s">
        <v>2075</v>
      </c>
      <c r="E75" s="87"/>
      <c r="G75" s="85"/>
      <c r="H75" s="86"/>
    </row>
    <row r="76" customFormat="false" ht="9.9" hidden="false" customHeight="true" outlineLevel="0" collapsed="false">
      <c r="A76" s="83" t="s">
        <v>362</v>
      </c>
      <c r="B76" s="87" t="s">
        <v>2133</v>
      </c>
      <c r="D76" s="83" t="s">
        <v>362</v>
      </c>
      <c r="E76" s="87"/>
      <c r="G76" s="85"/>
      <c r="H76" s="86"/>
    </row>
    <row r="77" customFormat="false" ht="9.9" hidden="false" customHeight="true" outlineLevel="0" collapsed="false">
      <c r="A77" s="83" t="s">
        <v>475</v>
      </c>
      <c r="B77" s="87" t="s">
        <v>2131</v>
      </c>
      <c r="D77" s="83" t="s">
        <v>475</v>
      </c>
      <c r="E77" s="87"/>
      <c r="G77" s="85"/>
      <c r="H77" s="86"/>
    </row>
    <row r="78" customFormat="false" ht="9.9" hidden="false" customHeight="true" outlineLevel="0" collapsed="false">
      <c r="A78" s="83" t="s">
        <v>2079</v>
      </c>
      <c r="B78" s="87" t="n">
        <v>0</v>
      </c>
      <c r="D78" s="83" t="s">
        <v>2079</v>
      </c>
      <c r="E78" s="87"/>
      <c r="G78" s="85"/>
      <c r="H78" s="86"/>
    </row>
    <row r="79" customFormat="false" ht="29.75" hidden="false" customHeight="true" outlineLevel="0" collapsed="false">
      <c r="A79" s="83" t="s">
        <v>2080</v>
      </c>
      <c r="B79" s="37"/>
      <c r="D79" s="83" t="s">
        <v>2080</v>
      </c>
      <c r="E79" s="37"/>
      <c r="G79" s="85"/>
      <c r="H79" s="86"/>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56" man="true" max="16383" min="0"/>
  </rowBreaks>
</worksheet>
</file>

<file path=xl/worksheets/sheet24.xml><?xml version="1.0" encoding="utf-8"?>
<worksheet xmlns="http://schemas.openxmlformats.org/spreadsheetml/2006/main" xmlns:r="http://schemas.openxmlformats.org/officeDocument/2006/relationships">
  <sheetPr filterMode="false">
    <pageSetUpPr fitToPage="false"/>
  </sheetPr>
  <dimension ref="A2:AM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2" activeCellId="0" sqref="A52"/>
    </sheetView>
  </sheetViews>
  <sheetFormatPr defaultRowHeight="12.8" zeroHeight="false" outlineLevelRow="0" outlineLevelCol="0"/>
  <cols>
    <col collapsed="false" customWidth="true" hidden="false" outlineLevel="0" max="1" min="1" style="0" width="37.37"/>
    <col collapsed="false" customWidth="true" hidden="false" outlineLevel="0" max="2" min="2" style="0" width="6.81"/>
    <col collapsed="false" customWidth="true" hidden="false" outlineLevel="0" max="3" min="3" style="90" width="5.28"/>
    <col collapsed="false" customWidth="true" hidden="true" outlineLevel="0" max="6" min="4" style="90" width="5.28"/>
    <col collapsed="false" customWidth="true" hidden="false" outlineLevel="0" max="7" min="7" style="90" width="5.28"/>
    <col collapsed="false" customWidth="true" hidden="true" outlineLevel="0" max="8" min="8" style="90" width="5.28"/>
    <col collapsed="false" customWidth="true" hidden="false" outlineLevel="0" max="9" min="9" style="90" width="5.28"/>
    <col collapsed="false" customWidth="true" hidden="true" outlineLevel="0" max="10" min="10" style="90" width="5.28"/>
    <col collapsed="false" customWidth="true" hidden="false" outlineLevel="0" max="11" min="11" style="90" width="5.28"/>
    <col collapsed="false" customWidth="true" hidden="true" outlineLevel="0" max="12" min="12" style="90" width="5.28"/>
    <col collapsed="false" customWidth="true" hidden="false" outlineLevel="0" max="13" min="13" style="90" width="5.28"/>
    <col collapsed="false" customWidth="true" hidden="true" outlineLevel="0" max="14" min="14" style="90" width="5.28"/>
    <col collapsed="false" customWidth="true" hidden="false" outlineLevel="0" max="15" min="15" style="90" width="5.28"/>
    <col collapsed="false" customWidth="true" hidden="true" outlineLevel="0" max="22" min="16" style="90" width="5.28"/>
    <col collapsed="false" customWidth="true" hidden="false" outlineLevel="0" max="23" min="23" style="90" width="5.28"/>
    <col collapsed="false" customWidth="true" hidden="true" outlineLevel="0" max="27" min="24" style="90" width="5.28"/>
    <col collapsed="false" customWidth="true" hidden="false" outlineLevel="0" max="28" min="28" style="90" width="5.28"/>
    <col collapsed="false" customWidth="true" hidden="true" outlineLevel="0" max="32" min="29" style="90" width="5.28"/>
    <col collapsed="false" customWidth="true" hidden="false" outlineLevel="0" max="33" min="33" style="90" width="5.28"/>
    <col collapsed="false" customWidth="true" hidden="false" outlineLevel="0" max="38" min="34" style="0" width="4.17"/>
    <col collapsed="false" customWidth="false" hidden="false" outlineLevel="0" max="1025" min="39" style="0" width="11.52"/>
  </cols>
  <sheetData>
    <row r="2" customFormat="false" ht="23.2" hidden="false" customHeight="true" outlineLevel="0" collapsed="false">
      <c r="A2" s="91" t="s">
        <v>1957</v>
      </c>
      <c r="B2" s="92"/>
      <c r="C2" s="93"/>
      <c r="D2" s="94" t="s">
        <v>423</v>
      </c>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row>
    <row r="3" customFormat="false" ht="12.8" hidden="false" customHeight="false" outlineLevel="0" collapsed="false">
      <c r="A3" s="91"/>
      <c r="B3" s="95" t="s">
        <v>2134</v>
      </c>
      <c r="C3" s="93"/>
      <c r="D3" s="90" t="n">
        <v>1</v>
      </c>
      <c r="E3" s="90" t="n">
        <v>2</v>
      </c>
      <c r="F3" s="90" t="n">
        <v>3</v>
      </c>
      <c r="G3" s="90" t="n">
        <v>4</v>
      </c>
      <c r="H3" s="90" t="n">
        <v>5</v>
      </c>
      <c r="I3" s="90" t="n">
        <v>6</v>
      </c>
      <c r="J3" s="90" t="n">
        <v>7</v>
      </c>
      <c r="K3" s="90" t="n">
        <v>8</v>
      </c>
      <c r="L3" s="90" t="n">
        <v>9</v>
      </c>
      <c r="M3" s="90" t="n">
        <v>10</v>
      </c>
      <c r="N3" s="90" t="n">
        <v>11</v>
      </c>
      <c r="O3" s="90" t="n">
        <v>12</v>
      </c>
      <c r="P3" s="90" t="n">
        <v>13</v>
      </c>
      <c r="Q3" s="90" t="n">
        <v>14</v>
      </c>
      <c r="R3" s="90" t="n">
        <v>15</v>
      </c>
      <c r="S3" s="90" t="n">
        <v>16</v>
      </c>
      <c r="T3" s="90" t="n">
        <v>17</v>
      </c>
      <c r="U3" s="90" t="n">
        <v>18</v>
      </c>
      <c r="V3" s="90" t="n">
        <v>19</v>
      </c>
      <c r="W3" s="90" t="n">
        <v>20</v>
      </c>
      <c r="X3" s="90" t="n">
        <v>21</v>
      </c>
      <c r="Y3" s="90" t="n">
        <v>22</v>
      </c>
      <c r="Z3" s="90" t="n">
        <v>23</v>
      </c>
      <c r="AA3" s="90" t="n">
        <v>24</v>
      </c>
      <c r="AB3" s="90" t="n">
        <v>25</v>
      </c>
      <c r="AC3" s="90" t="n">
        <v>26</v>
      </c>
      <c r="AD3" s="90" t="n">
        <v>27</v>
      </c>
      <c r="AE3" s="90" t="n">
        <v>28</v>
      </c>
      <c r="AF3" s="90" t="n">
        <v>29</v>
      </c>
      <c r="AG3" s="90" t="n">
        <v>30</v>
      </c>
    </row>
    <row r="4" customFormat="false" ht="12.8" hidden="true" customHeight="false" outlineLevel="0" collapsed="false">
      <c r="B4" s="95"/>
      <c r="C4" s="90" t="n">
        <v>0</v>
      </c>
      <c r="D4" s="96" t="str">
        <f aca="false"> CHOOSE(ROUNDDOWN( (D$3/2 + $C4)/2,0)+1,"0","0","d4", "d6", "d8", "d10", "d12", "d12", "d12", "d12", "d20", "d20","d20")</f>
        <v>0</v>
      </c>
      <c r="E4" s="97" t="str">
        <f aca="false"> CHOOSE(ROUNDDOWN( (E$3/2 + $C4)/2,0)+1,"0","0","d4", "d6", "d8", "d10", "d12", "d12", "d12", "d12", "d20", "d20","d20")</f>
        <v>0</v>
      </c>
      <c r="F4" s="97" t="str">
        <f aca="false"> CHOOSE(ROUNDDOWN( (F$3/2 + $C4)/2,0)+1,"0","0","d4", "d6", "d8", "d10", "d12", "d12", "d12", "d12", "d20", "d20","d20")</f>
        <v>0</v>
      </c>
      <c r="G4" s="97" t="str">
        <f aca="false"> CHOOSE(ROUNDDOWN( (G$3/2 + $C4)/2,0)+1,"0","0","d4", "d6", "d8", "d10", "d12", "d12", "d12", "d12", "d20", "d20","d20")</f>
        <v>0</v>
      </c>
      <c r="H4" s="97" t="str">
        <f aca="false"> CHOOSE(ROUNDDOWN( (H$3/2 + $C4)/2,0)+1,"0","0","d4", "d6", "d8", "d10", "d12", "d12", "d12", "d12", "d20", "d20","d20")</f>
        <v>0</v>
      </c>
      <c r="I4" s="97" t="str">
        <f aca="false"> CHOOSE(ROUNDDOWN( (I$3/2 + $C4)/2,0)+1,"0","0","d4", "d6", "d8", "d10", "d12", "d12", "d12", "d12", "d20", "d20","d20")</f>
        <v>0</v>
      </c>
      <c r="J4" s="97" t="str">
        <f aca="false"> CHOOSE(ROUNDDOWN( (J$3/2 + $C4)/2,0)+1,"0","0","d4", "d6", "d8", "d10", "d12", "d12", "d12", "d12", "d20", "d20","d20")</f>
        <v>0</v>
      </c>
      <c r="K4" s="98" t="str">
        <f aca="false"> CHOOSE(ROUNDDOWN( (K$3/2 + $C4)/2,0)+1,"0","0","d4", "d6", "d8", "d10", "d12", "d12", "d12", "d12", "d20", "d20","d20")</f>
        <v>d4</v>
      </c>
      <c r="L4" s="98" t="str">
        <f aca="false"> CHOOSE(ROUNDDOWN( (L$3/2 + $C4)/2,0)+1,"0","0","d4", "d6", "d8", "d10", "d12", "d12", "d12", "d12", "d20", "d20","d20")</f>
        <v>d4</v>
      </c>
      <c r="M4" s="98" t="str">
        <f aca="false"> CHOOSE(ROUNDDOWN( (M$3/2 + $C4)/2,0)+1,"0","0","d4", "d6", "d8", "d10", "d12", "d12", "d12", "d12", "d20", "d20","d20")</f>
        <v>d4</v>
      </c>
      <c r="N4" s="98" t="str">
        <f aca="false"> CHOOSE(ROUNDDOWN( (N$3/2 + $C4)/2,0)+1,"0","0","d4", "d6", "d8", "d10", "d12", "d12", "d12", "d12", "d20", "d20","d20")</f>
        <v>d4</v>
      </c>
      <c r="O4" s="99" t="str">
        <f aca="false"> CHOOSE(ROUNDDOWN( (O$3/2 + $C4)/2,0)+1,"0","0","d4", "d6", "d8", "d10", "d12", "d12", "d12", "d12", "d20", "d20","d20")</f>
        <v>d6</v>
      </c>
      <c r="P4" s="99" t="str">
        <f aca="false"> CHOOSE(ROUNDDOWN( (P$3/2 + $C4)/2,0)+1,"0","0","d4", "d6", "d8", "d10", "d12", "d12", "d12", "d12", "d20", "d20","d20")</f>
        <v>d6</v>
      </c>
      <c r="Q4" s="99" t="str">
        <f aca="false"> CHOOSE(ROUNDDOWN( (Q$3/2 + $C4)/2,0)+1,"0","0","d4", "d6", "d8", "d10", "d12", "d12", "d12", "d12", "d20", "d20","d20")</f>
        <v>d6</v>
      </c>
      <c r="R4" s="99" t="str">
        <f aca="false"> CHOOSE(ROUNDDOWN( (R$3/2 + $C4)/2,0)+1,"0","0","d4", "d6", "d8", "d10", "d12", "d12", "d12", "d12", "d20", "d20","d20")</f>
        <v>d6</v>
      </c>
      <c r="S4" s="100" t="str">
        <f aca="false"> CHOOSE(ROUNDDOWN( (S$3/2 + $C4)/2,0)+1,"0","0","d4", "d6", "d8", "d10", "d12", "d12", "d12", "d12", "d20", "d20","d20")</f>
        <v>d8</v>
      </c>
      <c r="T4" s="100" t="str">
        <f aca="false"> CHOOSE(ROUNDDOWN( (T$3/2 + $C4)/2,0)+1,"0","0","d4", "d6", "d8", "d10", "d12", "d12", "d12", "d12", "d20", "d20","d20")</f>
        <v>d8</v>
      </c>
      <c r="U4" s="100" t="str">
        <f aca="false"> CHOOSE(ROUNDDOWN( (U$3/2 + $C4)/2,0)+1,"0","0","d4", "d6", "d8", "d10", "d12", "d12", "d12", "d12", "d20", "d20","d20")</f>
        <v>d8</v>
      </c>
      <c r="V4" s="100" t="str">
        <f aca="false"> CHOOSE(ROUNDDOWN( (V$3/2 + $C4)/2,0)+1,"0","0","d4", "d6", "d8", "d10", "d12", "d12", "d12", "d12", "d20", "d20","d20")</f>
        <v>d8</v>
      </c>
      <c r="W4" s="101" t="str">
        <f aca="false"> CHOOSE(ROUNDDOWN( (W$3/2 + $C4)/2,0)+1,"0","0","d4", "d6", "d8", "d10", "d12", "d12", "d12", "d12", "d20", "d20","d20")</f>
        <v>d10</v>
      </c>
      <c r="X4" s="101" t="str">
        <f aca="false"> CHOOSE(ROUNDDOWN( (X$3/2 + $C4)/2,0)+1,"0","0","d4", "d6", "d8", "d10", "d12", "d12", "d12", "d12", "d20", "d20","d20")</f>
        <v>d10</v>
      </c>
      <c r="Y4" s="101" t="str">
        <f aca="false"> CHOOSE(ROUNDDOWN( (Y$3/2 + $C4)/2,0)+1,"0","0","d4", "d6", "d8", "d10", "d12", "d12", "d12", "d12", "d20", "d20","d20")</f>
        <v>d10</v>
      </c>
      <c r="Z4" s="101" t="str">
        <f aca="false"> CHOOSE(ROUNDDOWN( (Z$3/2 + $C4)/2,0)+1,"0","0","d4", "d6", "d8", "d10", "d12", "d12", "d12", "d12", "d20", "d20","d20")</f>
        <v>d10</v>
      </c>
      <c r="AA4" s="102" t="str">
        <f aca="false"> CHOOSE(ROUNDDOWN( (AA$3/2 + $C4)/2,0)+1,"0","0","d4", "d6", "d8", "d10", "d12", "d12", "d12", "d12", "d20", "d20","d20")</f>
        <v>d12</v>
      </c>
      <c r="AB4" s="103" t="str">
        <f aca="false"> CHOOSE(ROUNDDOWN( (AB$3/2 + $C4)/2,0)+1,"0","0","d4", "d6", "d8", "d10", "d12", "d12", "d12", "d12", "d20", "d20","d20")</f>
        <v>d12</v>
      </c>
      <c r="AC4" s="103" t="str">
        <f aca="false"> CHOOSE(ROUNDDOWN( (AC$3/2 + $C4)/2,0)+1,"0","0","d4", "d6", "d8", "d10", "d12", "d12", "d12", "d12", "d20", "d20","d20")</f>
        <v>d12</v>
      </c>
      <c r="AD4" s="103" t="str">
        <f aca="false"> CHOOSE(ROUNDDOWN( (AD$3/2 + $C4)/2,0)+1,"0","0","d4", "d6", "d8", "d10", "d12", "d12", "d12", "d12", "d20", "d20","d20")</f>
        <v>d12</v>
      </c>
      <c r="AE4" s="103" t="str">
        <f aca="false"> CHOOSE(ROUNDDOWN( (AE$3/2 + $C4)/2,0)+1,"0","0","d4", "d6", "d8", "d10", "d12", "d12", "d12", "d12", "d20", "d20","d20")</f>
        <v>d12</v>
      </c>
      <c r="AF4" s="103" t="str">
        <f aca="false"> CHOOSE(ROUNDDOWN( (AF$3/2 + $C4)/2,0)+1,"0","0","d4", "d6", "d8", "d10", "d12", "d12", "d12", "d12", "d20", "d20","d20")</f>
        <v>d12</v>
      </c>
      <c r="AG4" s="103" t="str">
        <f aca="false"> CHOOSE(ROUNDDOWN( (AG$3/2 + $C4)/2,0)+1,"0","0","d4", "d6", "d8", "d10", "d12", "d12", "d12", "d12", "d20", "d20","d20")</f>
        <v>d12</v>
      </c>
    </row>
    <row r="5" customFormat="false" ht="12.8" hidden="false" customHeight="false" outlineLevel="0" collapsed="false">
      <c r="A5" s="90" t="s">
        <v>2135</v>
      </c>
      <c r="B5" s="95"/>
      <c r="C5" s="90" t="n">
        <v>1</v>
      </c>
      <c r="D5" s="104" t="str">
        <f aca="false"> CHOOSE(ROUNDDOWN( (D$3/2 + $C5)/2,0)+1,"0","0","d4", "d6", "d8", "d10", "d12", "d12", "d12", "d12", "d20", "d20","d20")</f>
        <v>0</v>
      </c>
      <c r="E5" s="105" t="str">
        <f aca="false"> CHOOSE(ROUNDDOWN( (E$3/2 + $C5)/2,0)+1,"0","0","d4", "d6", "d8", "d10", "d12", "d12", "d12", "d12", "d20", "d20","d20")</f>
        <v>0</v>
      </c>
      <c r="F5" s="105" t="str">
        <f aca="false"> CHOOSE(ROUNDDOWN( (F$3/2 + $C5)/2,0)+1,"0","0","d4", "d6", "d8", "d10", "d12", "d12", "d12", "d12", "d20", "d20","d20")</f>
        <v>0</v>
      </c>
      <c r="G5" s="105" t="str">
        <f aca="false"> CHOOSE(ROUNDDOWN( (G$3/2 + $C5)/2,0)+1,"0","0","d4", "d6", "d8", "d10", "d12", "d12", "d12", "d12", "d20", "d20","d20")</f>
        <v>0</v>
      </c>
      <c r="H5" s="105" t="str">
        <f aca="false"> CHOOSE(ROUNDDOWN( (H$3/2 + $C5)/2,0)+1,"0","0","d4", "d6", "d8", "d10", "d12", "d12", "d12", "d12", "d20", "d20","d20")</f>
        <v>0</v>
      </c>
      <c r="I5" s="106" t="str">
        <f aca="false"> CHOOSE(ROUNDDOWN( (I$3/2 + $C5)/2,0)+1,"0","0","d4", "d6", "d8", "d10", "d12", "d12", "d12", "d12", "d20", "d20","d20")</f>
        <v>d4</v>
      </c>
      <c r="J5" s="106" t="str">
        <f aca="false"> CHOOSE(ROUNDDOWN( (J$3/2 + $C5)/2,0)+1,"0","0","d4", "d6", "d8", "d10", "d12", "d12", "d12", "d12", "d20", "d20","d20")</f>
        <v>d4</v>
      </c>
      <c r="K5" s="106" t="str">
        <f aca="false"> CHOOSE(ROUNDDOWN( (K$3/2 + $C5)/2,0)+1,"0","0","d4", "d6", "d8", "d10", "d12", "d12", "d12", "d12", "d20", "d20","d20")</f>
        <v>d4</v>
      </c>
      <c r="L5" s="106" t="str">
        <f aca="false"> CHOOSE(ROUNDDOWN( (L$3/2 + $C5)/2,0)+1,"0","0","d4", "d6", "d8", "d10", "d12", "d12", "d12", "d12", "d20", "d20","d20")</f>
        <v>d4</v>
      </c>
      <c r="M5" s="107" t="str">
        <f aca="false"> CHOOSE(ROUNDDOWN( (M$3/2 + $C5)/2,0)+1,"0","0","d4", "d6", "d8", "d10", "d12", "d12", "d12", "d12", "d20", "d20","d20")</f>
        <v>d6</v>
      </c>
      <c r="N5" s="107" t="str">
        <f aca="false"> CHOOSE(ROUNDDOWN( (N$3/2 + $C5)/2,0)+1,"0","0","d4", "d6", "d8", "d10", "d12", "d12", "d12", "d12", "d20", "d20","d20")</f>
        <v>d6</v>
      </c>
      <c r="O5" s="107" t="str">
        <f aca="false"> CHOOSE(ROUNDDOWN( (O$3/2 + $C5)/2,0)+1,"0","0","d4", "d6", "d8", "d10", "d12", "d12", "d12", "d12", "d20", "d20","d20")</f>
        <v>d6</v>
      </c>
      <c r="P5" s="107" t="str">
        <f aca="false"> CHOOSE(ROUNDDOWN( (P$3/2 + $C5)/2,0)+1,"0","0","d4", "d6", "d8", "d10", "d12", "d12", "d12", "d12", "d20", "d20","d20")</f>
        <v>d6</v>
      </c>
      <c r="Q5" s="108" t="str">
        <f aca="false"> CHOOSE(ROUNDDOWN( (Q$3/2 + $C5)/2,0)+1,"0","0","d4", "d6", "d8", "d10", "d12", "d12", "d12", "d12", "d20", "d20","d20")</f>
        <v>d8</v>
      </c>
      <c r="R5" s="108" t="str">
        <f aca="false"> CHOOSE(ROUNDDOWN( (R$3/2 + $C5)/2,0)+1,"0","0","d4", "d6", "d8", "d10", "d12", "d12", "d12", "d12", "d20", "d20","d20")</f>
        <v>d8</v>
      </c>
      <c r="S5" s="108" t="str">
        <f aca="false"> CHOOSE(ROUNDDOWN( (S$3/2 + $C5)/2,0)+1,"0","0","d4", "d6", "d8", "d10", "d12", "d12", "d12", "d12", "d20", "d20","d20")</f>
        <v>d8</v>
      </c>
      <c r="T5" s="108" t="str">
        <f aca="false"> CHOOSE(ROUNDDOWN( (T$3/2 + $C5)/2,0)+1,"0","0","d4", "d6", "d8", "d10", "d12", "d12", "d12", "d12", "d20", "d20","d20")</f>
        <v>d8</v>
      </c>
      <c r="U5" s="109" t="str">
        <f aca="false"> CHOOSE(ROUNDDOWN( (U$3/2 + $C5)/2,0)+1,"0","0","d4", "d6", "d8", "d10", "d12", "d12", "d12", "d12", "d20", "d20","d20")</f>
        <v>d10</v>
      </c>
      <c r="V5" s="109" t="str">
        <f aca="false"> CHOOSE(ROUNDDOWN( (V$3/2 + $C5)/2,0)+1,"0","0","d4", "d6", "d8", "d10", "d12", "d12", "d12", "d12", "d20", "d20","d20")</f>
        <v>d10</v>
      </c>
      <c r="W5" s="109" t="str">
        <f aca="false"> CHOOSE(ROUNDDOWN( (W$3/2 + $C5)/2,0)+1,"0","0","d4", "d6", "d8", "d10", "d12", "d12", "d12", "d12", "d20", "d20","d20")</f>
        <v>d10</v>
      </c>
      <c r="X5" s="109" t="str">
        <f aca="false"> CHOOSE(ROUNDDOWN( (X$3/2 + $C5)/2,0)+1,"0","0","d4", "d6", "d8", "d10", "d12", "d12", "d12", "d12", "d20", "d20","d20")</f>
        <v>d10</v>
      </c>
      <c r="Y5" s="110" t="str">
        <f aca="false"> CHOOSE(ROUNDDOWN( (Y$3/2 + $C5)/2,0)+1,"0","0","d4", "d6", "d8", "d10", "d12", "d12", "d12", "d12", "d20", "d20","d20")</f>
        <v>d12</v>
      </c>
      <c r="Z5" s="110" t="str">
        <f aca="false"> CHOOSE(ROUNDDOWN( (Z$3/2 + $C5)/2,0)+1,"0","0","d4", "d6", "d8", "d10", "d12", "d12", "d12", "d12", "d20", "d20","d20")</f>
        <v>d12</v>
      </c>
      <c r="AA5" s="111" t="str">
        <f aca="false"> CHOOSE(ROUNDDOWN( (AA$3/2 + $C5)/2,0)+1,"0","0","d4", "d6", "d8", "d10", "d12", "d12", "d12", "d12", "d20", "d20","d20")</f>
        <v>d12</v>
      </c>
      <c r="AB5" s="103" t="str">
        <f aca="false"> CHOOSE(ROUNDDOWN( (AB$3/2 + $C5)/2,0)+1,"0","0","d4", "d6", "d8", "d10", "d12", "d12", "d12", "d12", "d20", "d20","d20")</f>
        <v>d12</v>
      </c>
      <c r="AC5" s="103" t="str">
        <f aca="false"> CHOOSE(ROUNDDOWN( (AC$3/2 + $C5)/2,0)+1,"0","0","d4", "d6", "d8", "d10", "d12", "d12", "d12", "d12", "d20", "d20","d20")</f>
        <v>d12</v>
      </c>
      <c r="AD5" s="103" t="str">
        <f aca="false"> CHOOSE(ROUNDDOWN( (AD$3/2 + $C5)/2,0)+1,"0","0","d4", "d6", "d8", "d10", "d12", "d12", "d12", "d12", "d20", "d20","d20")</f>
        <v>d12</v>
      </c>
      <c r="AE5" s="103" t="str">
        <f aca="false"> CHOOSE(ROUNDDOWN( (AE$3/2 + $C5)/2,0)+1,"0","0","d4", "d6", "d8", "d10", "d12", "d12", "d12", "d12", "d20", "d20","d20")</f>
        <v>d12</v>
      </c>
      <c r="AF5" s="103" t="str">
        <f aca="false"> CHOOSE(ROUNDDOWN( (AF$3/2 + $C5)/2,0)+1,"0","0","d4", "d6", "d8", "d10", "d12", "d12", "d12", "d12", "d20", "d20","d20")</f>
        <v>d12</v>
      </c>
      <c r="AG5" s="103" t="str">
        <f aca="false"> CHOOSE(ROUNDDOWN( (AG$3/2 + $C5)/2,0)+1,"0","0","d4", "d6", "d8", "d10", "d12", "d12", "d12", "d12", "d20", "d20","d20")</f>
        <v>d12</v>
      </c>
    </row>
    <row r="6" customFormat="false" ht="12.8" hidden="true" customHeight="false" outlineLevel="0" collapsed="false">
      <c r="A6" s="90"/>
      <c r="B6" s="95"/>
      <c r="C6" s="90" t="n">
        <v>2</v>
      </c>
      <c r="D6" s="104" t="str">
        <f aca="false"> CHOOSE(ROUNDDOWN( (D$3/2 + $C6)/2,0)+1,"0","0","d4", "d6", "d8", "d10", "d12", "d12", "d12", "d12", "d20", "d20","d20")</f>
        <v>0</v>
      </c>
      <c r="E6" s="105" t="str">
        <f aca="false"> CHOOSE(ROUNDDOWN( (E$3/2 + $C6)/2,0)+1,"0","0","d4", "d6", "d8", "d10", "d12", "d12", "d12", "d12", "d20", "d20","d20")</f>
        <v>0</v>
      </c>
      <c r="F6" s="105" t="str">
        <f aca="false"> CHOOSE(ROUNDDOWN( (F$3/2 + $C6)/2,0)+1,"0","0","d4", "d6", "d8", "d10", "d12", "d12", "d12", "d12", "d20", "d20","d20")</f>
        <v>0</v>
      </c>
      <c r="G6" s="106" t="str">
        <f aca="false"> CHOOSE(ROUNDDOWN( (G$3/2 + $C6)/2,0)+1,"0","0","d4", "d6", "d8", "d10", "d12", "d12", "d12", "d12", "d20", "d20","d20")</f>
        <v>d4</v>
      </c>
      <c r="H6" s="106" t="str">
        <f aca="false"> CHOOSE(ROUNDDOWN( (H$3/2 + $C6)/2,0)+1,"0","0","d4", "d6", "d8", "d10", "d12", "d12", "d12", "d12", "d20", "d20","d20")</f>
        <v>d4</v>
      </c>
      <c r="I6" s="106" t="str">
        <f aca="false"> CHOOSE(ROUNDDOWN( (I$3/2 + $C6)/2,0)+1,"0","0","d4", "d6", "d8", "d10", "d12", "d12", "d12", "d12", "d20", "d20","d20")</f>
        <v>d4</v>
      </c>
      <c r="J6" s="106" t="str">
        <f aca="false"> CHOOSE(ROUNDDOWN( (J$3/2 + $C6)/2,0)+1,"0","0","d4", "d6", "d8", "d10", "d12", "d12", "d12", "d12", "d20", "d20","d20")</f>
        <v>d4</v>
      </c>
      <c r="K6" s="107" t="str">
        <f aca="false"> CHOOSE(ROUNDDOWN( (K$3/2 + $C6)/2,0)+1,"0","0","d4", "d6", "d8", "d10", "d12", "d12", "d12", "d12", "d20", "d20","d20")</f>
        <v>d6</v>
      </c>
      <c r="L6" s="107" t="str">
        <f aca="false"> CHOOSE(ROUNDDOWN( (L$3/2 + $C6)/2,0)+1,"0","0","d4", "d6", "d8", "d10", "d12", "d12", "d12", "d12", "d20", "d20","d20")</f>
        <v>d6</v>
      </c>
      <c r="M6" s="107" t="str">
        <f aca="false"> CHOOSE(ROUNDDOWN( (M$3/2 + $C6)/2,0)+1,"0","0","d4", "d6", "d8", "d10", "d12", "d12", "d12", "d12", "d20", "d20","d20")</f>
        <v>d6</v>
      </c>
      <c r="N6" s="107" t="str">
        <f aca="false"> CHOOSE(ROUNDDOWN( (N$3/2 + $C6)/2,0)+1,"0","0","d4", "d6", "d8", "d10", "d12", "d12", "d12", "d12", "d20", "d20","d20")</f>
        <v>d6</v>
      </c>
      <c r="O6" s="108" t="str">
        <f aca="false"> CHOOSE(ROUNDDOWN( (O$3/2 + $C6)/2,0)+1,"0","0","d4", "d6", "d8", "d10", "d12", "d12", "d12", "d12", "d20", "d20","d20")</f>
        <v>d8</v>
      </c>
      <c r="P6" s="108" t="str">
        <f aca="false"> CHOOSE(ROUNDDOWN( (P$3/2 + $C6)/2,0)+1,"0","0","d4", "d6", "d8", "d10", "d12", "d12", "d12", "d12", "d20", "d20","d20")</f>
        <v>d8</v>
      </c>
      <c r="Q6" s="108" t="str">
        <f aca="false"> CHOOSE(ROUNDDOWN( (Q$3/2 + $C6)/2,0)+1,"0","0","d4", "d6", "d8", "d10", "d12", "d12", "d12", "d12", "d20", "d20","d20")</f>
        <v>d8</v>
      </c>
      <c r="R6" s="108" t="str">
        <f aca="false"> CHOOSE(ROUNDDOWN( (R$3/2 + $C6)/2,0)+1,"0","0","d4", "d6", "d8", "d10", "d12", "d12", "d12", "d12", "d20", "d20","d20")</f>
        <v>d8</v>
      </c>
      <c r="S6" s="109" t="str">
        <f aca="false"> CHOOSE(ROUNDDOWN( (S$3/2 + $C6)/2,0)+1,"0","0","d4", "d6", "d8", "d10", "d12", "d12", "d12", "d12", "d20", "d20","d20")</f>
        <v>d10</v>
      </c>
      <c r="T6" s="109" t="str">
        <f aca="false"> CHOOSE(ROUNDDOWN( (T$3/2 + $C6)/2,0)+1,"0","0","d4", "d6", "d8", "d10", "d12", "d12", "d12", "d12", "d20", "d20","d20")</f>
        <v>d10</v>
      </c>
      <c r="U6" s="109" t="str">
        <f aca="false"> CHOOSE(ROUNDDOWN( (U$3/2 + $C6)/2,0)+1,"0","0","d4", "d6", "d8", "d10", "d12", "d12", "d12", "d12", "d20", "d20","d20")</f>
        <v>d10</v>
      </c>
      <c r="V6" s="109" t="str">
        <f aca="false"> CHOOSE(ROUNDDOWN( (V$3/2 + $C6)/2,0)+1,"0","0","d4", "d6", "d8", "d10", "d12", "d12", "d12", "d12", "d20", "d20","d20")</f>
        <v>d10</v>
      </c>
      <c r="W6" s="110" t="str">
        <f aca="false"> CHOOSE(ROUNDDOWN( (W$3/2 + $C6)/2,0)+1,"0","0","d4", "d6", "d8", "d10", "d12", "d12", "d12", "d12", "d20", "d20","d20")</f>
        <v>d12</v>
      </c>
      <c r="X6" s="110" t="str">
        <f aca="false"> CHOOSE(ROUNDDOWN( (X$3/2 + $C6)/2,0)+1,"0","0","d4", "d6", "d8", "d10", "d12", "d12", "d12", "d12", "d20", "d20","d20")</f>
        <v>d12</v>
      </c>
      <c r="Y6" s="110" t="str">
        <f aca="false"> CHOOSE(ROUNDDOWN( (Y$3/2 + $C6)/2,0)+1,"0","0","d4", "d6", "d8", "d10", "d12", "d12", "d12", "d12", "d20", "d20","d20")</f>
        <v>d12</v>
      </c>
      <c r="Z6" s="110" t="str">
        <f aca="false"> CHOOSE(ROUNDDOWN( (Z$3/2 + $C6)/2,0)+1,"0","0","d4", "d6", "d8", "d10", "d12", "d12", "d12", "d12", "d20", "d20","d20")</f>
        <v>d12</v>
      </c>
      <c r="AA6" s="111" t="str">
        <f aca="false"> CHOOSE(ROUNDDOWN( (AA$3/2 + $C6)/2,0)+1,"0","0","d4", "d6", "d8", "d10", "d12", "d12", "d12", "d12", "d20", "d20","d20")</f>
        <v>d12</v>
      </c>
      <c r="AB6" s="103" t="str">
        <f aca="false"> CHOOSE(ROUNDDOWN( (AB$3/2 + $C6)/2,0)+1,"0","0","d4", "d6", "d8", "d10", "d12", "d12", "d12", "d12", "d20", "d20","d20")</f>
        <v>d12</v>
      </c>
      <c r="AC6" s="103" t="str">
        <f aca="false"> CHOOSE(ROUNDDOWN( (AC$3/2 + $C6)/2,0)+1,"0","0","d4", "d6", "d8", "d10", "d12", "d12", "d12", "d12", "d20", "d20","d20")</f>
        <v>d12</v>
      </c>
      <c r="AD6" s="103" t="str">
        <f aca="false"> CHOOSE(ROUNDDOWN( (AD$3/2 + $C6)/2,0)+1,"0","0","d4", "d6", "d8", "d10", "d12", "d12", "d12", "d12", "d20", "d20","d20")</f>
        <v>d12</v>
      </c>
      <c r="AE6" s="103" t="str">
        <f aca="false"> CHOOSE(ROUNDDOWN( (AE$3/2 + $C6)/2,0)+1,"0","0","d4", "d6", "d8", "d10", "d12", "d12", "d12", "d12", "d20", "d20","d20")</f>
        <v>d12</v>
      </c>
      <c r="AF6" s="103" t="str">
        <f aca="false"> CHOOSE(ROUNDDOWN( (AF$3/2 + $C6)/2,0)+1,"0","0","d4", "d6", "d8", "d10", "d12", "d12", "d12", "d12", "d20", "d20","d20")</f>
        <v>d12</v>
      </c>
      <c r="AG6" s="103" t="str">
        <f aca="false"> CHOOSE(ROUNDDOWN( (AG$3/2 + $C6)/2,0)+1,"0","0","d4", "d6", "d8", "d10", "d12", "d12", "d12", "d12", "d20", "d20","d20")</f>
        <v>d12</v>
      </c>
    </row>
    <row r="7" customFormat="false" ht="12.8" hidden="false" customHeight="false" outlineLevel="0" collapsed="false">
      <c r="A7" s="90" t="s">
        <v>2136</v>
      </c>
      <c r="B7" s="95"/>
      <c r="C7" s="90" t="n">
        <v>3</v>
      </c>
      <c r="D7" s="104" t="str">
        <f aca="false"> CHOOSE(ROUNDDOWN( (D$3/2 + $C7)/2,0)+1,"0","0","d4", "d6", "d8", "d10", "d12", "d12", "d12", "d12", "d20", "d20","d20")</f>
        <v>0</v>
      </c>
      <c r="E7" s="106" t="str">
        <f aca="false"> CHOOSE(ROUNDDOWN( (E$3/2 + $C7)/2,0)+1,"0","0","d4", "d6", "d8", "d10", "d12", "d12", "d12", "d12", "d20", "d20","d20")</f>
        <v>d4</v>
      </c>
      <c r="F7" s="106" t="str">
        <f aca="false"> CHOOSE(ROUNDDOWN( (F$3/2 + $C7)/2,0)+1,"0","0","d4", "d6", "d8", "d10", "d12", "d12", "d12", "d12", "d20", "d20","d20")</f>
        <v>d4</v>
      </c>
      <c r="G7" s="106" t="str">
        <f aca="false"> CHOOSE(ROUNDDOWN( (G$3/2 + $C7)/2,0)+1,"0","0","d4", "d6", "d8", "d10", "d12", "d12", "d12", "d12", "d20", "d20","d20")</f>
        <v>d4</v>
      </c>
      <c r="H7" s="106" t="str">
        <f aca="false"> CHOOSE(ROUNDDOWN( (H$3/2 + $C7)/2,0)+1,"0","0","d4", "d6", "d8", "d10", "d12", "d12", "d12", "d12", "d20", "d20","d20")</f>
        <v>d4</v>
      </c>
      <c r="I7" s="107" t="str">
        <f aca="false"> CHOOSE(ROUNDDOWN( (I$3/2 + $C7)/2,0)+1,"0","0","d4", "d6", "d8", "d10", "d12", "d12", "d12", "d12", "d20", "d20","d20")</f>
        <v>d6</v>
      </c>
      <c r="J7" s="107" t="str">
        <f aca="false"> CHOOSE(ROUNDDOWN( (J$3/2 + $C7)/2,0)+1,"0","0","d4", "d6", "d8", "d10", "d12", "d12", "d12", "d12", "d20", "d20","d20")</f>
        <v>d6</v>
      </c>
      <c r="K7" s="107" t="str">
        <f aca="false"> CHOOSE(ROUNDDOWN( (K$3/2 + $C7)/2,0)+1,"0","0","d4", "d6", "d8", "d10", "d12", "d12", "d12", "d12", "d20", "d20","d20")</f>
        <v>d6</v>
      </c>
      <c r="L7" s="107" t="str">
        <f aca="false"> CHOOSE(ROUNDDOWN( (L$3/2 + $C7)/2,0)+1,"0","0","d4", "d6", "d8", "d10", "d12", "d12", "d12", "d12", "d20", "d20","d20")</f>
        <v>d6</v>
      </c>
      <c r="M7" s="108" t="str">
        <f aca="false"> CHOOSE(ROUNDDOWN( (M$3/2 + $C7)/2,0)+1,"0","0","d4", "d6", "d8", "d10", "d12", "d12", "d12", "d12", "d20", "d20","d20")</f>
        <v>d8</v>
      </c>
      <c r="N7" s="108" t="str">
        <f aca="false"> CHOOSE(ROUNDDOWN( (N$3/2 + $C7)/2,0)+1,"0","0","d4", "d6", "d8", "d10", "d12", "d12", "d12", "d12", "d20", "d20","d20")</f>
        <v>d8</v>
      </c>
      <c r="O7" s="108" t="str">
        <f aca="false"> CHOOSE(ROUNDDOWN( (O$3/2 + $C7)/2,0)+1,"0","0","d4", "d6", "d8", "d10", "d12", "d12", "d12", "d12", "d20", "d20","d20")</f>
        <v>d8</v>
      </c>
      <c r="P7" s="108" t="str">
        <f aca="false"> CHOOSE(ROUNDDOWN( (P$3/2 + $C7)/2,0)+1,"0","0","d4", "d6", "d8", "d10", "d12", "d12", "d12", "d12", "d20", "d20","d20")</f>
        <v>d8</v>
      </c>
      <c r="Q7" s="109" t="str">
        <f aca="false"> CHOOSE(ROUNDDOWN( (Q$3/2 + $C7)/2,0)+1,"0","0","d4", "d6", "d8", "d10", "d12", "d12", "d12", "d12", "d20", "d20","d20")</f>
        <v>d10</v>
      </c>
      <c r="R7" s="109" t="str">
        <f aca="false"> CHOOSE(ROUNDDOWN( (R$3/2 + $C7)/2,0)+1,"0","0","d4", "d6", "d8", "d10", "d12", "d12", "d12", "d12", "d20", "d20","d20")</f>
        <v>d10</v>
      </c>
      <c r="S7" s="109" t="str">
        <f aca="false"> CHOOSE(ROUNDDOWN( (S$3/2 + $C7)/2,0)+1,"0","0","d4", "d6", "d8", "d10", "d12", "d12", "d12", "d12", "d20", "d20","d20")</f>
        <v>d10</v>
      </c>
      <c r="T7" s="109" t="str">
        <f aca="false"> CHOOSE(ROUNDDOWN( (T$3/2 + $C7)/2,0)+1,"0","0","d4", "d6", "d8", "d10", "d12", "d12", "d12", "d12", "d20", "d20","d20")</f>
        <v>d10</v>
      </c>
      <c r="U7" s="110" t="str">
        <f aca="false"> CHOOSE(ROUNDDOWN( (U$3/2 + $C7)/2,0)+1,"0","0","d4", "d6", "d8", "d10", "d12", "d12", "d12", "d12", "d20", "d20","d20")</f>
        <v>d12</v>
      </c>
      <c r="V7" s="110" t="str">
        <f aca="false"> CHOOSE(ROUNDDOWN( (V$3/2 + $C7)/2,0)+1,"0","0","d4", "d6", "d8", "d10", "d12", "d12", "d12", "d12", "d20", "d20","d20")</f>
        <v>d12</v>
      </c>
      <c r="W7" s="110" t="str">
        <f aca="false"> CHOOSE(ROUNDDOWN( (W$3/2 + $C7)/2,0)+1,"0","0","d4", "d6", "d8", "d10", "d12", "d12", "d12", "d12", "d20", "d20","d20")</f>
        <v>d12</v>
      </c>
      <c r="X7" s="110" t="str">
        <f aca="false"> CHOOSE(ROUNDDOWN( (X$3/2 + $C7)/2,0)+1,"0","0","d4", "d6", "d8", "d10", "d12", "d12", "d12", "d12", "d20", "d20","d20")</f>
        <v>d12</v>
      </c>
      <c r="Y7" s="110" t="str">
        <f aca="false"> CHOOSE(ROUNDDOWN( (Y$3/2 + $C7)/2,0)+1,"0","0","d4", "d6", "d8", "d10", "d12", "d12", "d12", "d12", "d20", "d20","d20")</f>
        <v>d12</v>
      </c>
      <c r="Z7" s="110" t="str">
        <f aca="false"> CHOOSE(ROUNDDOWN( (Z$3/2 + $C7)/2,0)+1,"0","0","d4", "d6", "d8", "d10", "d12", "d12", "d12", "d12", "d20", "d20","d20")</f>
        <v>d12</v>
      </c>
      <c r="AA7" s="111" t="str">
        <f aca="false"> CHOOSE(ROUNDDOWN( (AA$3/2 + $C7)/2,0)+1,"0","0","d4", "d6", "d8", "d10", "d12", "d12", "d12", "d12", "d20", "d20","d20")</f>
        <v>d12</v>
      </c>
      <c r="AB7" s="103" t="str">
        <f aca="false"> CHOOSE(ROUNDDOWN( (AB$3/2 + $C7)/2,0)+1,"0","0","d4", "d6", "d8", "d10", "d12", "d12", "d12", "d12", "d20", "d20","d20")</f>
        <v>d12</v>
      </c>
      <c r="AC7" s="103" t="str">
        <f aca="false"> CHOOSE(ROUNDDOWN( (AC$3/2 + $C7)/2,0)+1,"0","0","d4", "d6", "d8", "d10", "d12", "d12", "d12", "d12", "d20", "d20","d20")</f>
        <v>d12</v>
      </c>
      <c r="AD7" s="103" t="str">
        <f aca="false"> CHOOSE(ROUNDDOWN( (AD$3/2 + $C7)/2,0)+1,"0","0","d4", "d6", "d8", "d10", "d12", "d12", "d12", "d12", "d20", "d20","d20")</f>
        <v>d12</v>
      </c>
      <c r="AE7" s="103" t="str">
        <f aca="false"> CHOOSE(ROUNDDOWN( (AE$3/2 + $C7)/2,0)+1,"0","0","d4", "d6", "d8", "d10", "d12", "d12", "d12", "d12", "d20", "d20","d20")</f>
        <v>d12</v>
      </c>
      <c r="AF7" s="103" t="str">
        <f aca="false"> CHOOSE(ROUNDDOWN( (AF$3/2 + $C7)/2,0)+1,"0","0","d4", "d6", "d8", "d10", "d12", "d12", "d12", "d12", "d20", "d20","d20")</f>
        <v>d12</v>
      </c>
      <c r="AG7" s="103" t="str">
        <f aca="false"> CHOOSE(ROUNDDOWN( (AG$3/2 + $C7)/2,0)+1,"0","0","d4", "d6", "d8", "d10", "d12", "d12", "d12", "d12", "d20", "d20","d20")</f>
        <v>d12</v>
      </c>
    </row>
    <row r="8" customFormat="false" ht="12.8" hidden="false" customHeight="false" outlineLevel="0" collapsed="false">
      <c r="A8" s="90" t="s">
        <v>2137</v>
      </c>
      <c r="B8" s="95"/>
      <c r="C8" s="90" t="n">
        <v>4</v>
      </c>
      <c r="D8" s="112" t="str">
        <f aca="false"> CHOOSE(ROUNDDOWN( (D$3/2 + $C8)/2,0)+1,"0","0","d4", "d6", "d8", "d10", "d12", "d12", "d12", "d12", "d20", "d20","d20")</f>
        <v>d4</v>
      </c>
      <c r="E8" s="106" t="str">
        <f aca="false"> CHOOSE(ROUNDDOWN( (E$3/2 + $C8)/2,0)+1,"0","0","d4", "d6", "d8", "d10", "d12", "d12", "d12", "d12", "d20", "d20","d20")</f>
        <v>d4</v>
      </c>
      <c r="F8" s="106" t="str">
        <f aca="false"> CHOOSE(ROUNDDOWN( (F$3/2 + $C8)/2,0)+1,"0","0","d4", "d6", "d8", "d10", "d12", "d12", "d12", "d12", "d20", "d20","d20")</f>
        <v>d4</v>
      </c>
      <c r="G8" s="107" t="str">
        <f aca="false"> CHOOSE(ROUNDDOWN( (G$3/2 + $C8)/2,0)+1,"0","0","d4", "d6", "d8", "d10", "d12", "d12", "d12", "d12", "d20", "d20","d20")</f>
        <v>d6</v>
      </c>
      <c r="H8" s="107" t="str">
        <f aca="false"> CHOOSE(ROUNDDOWN( (H$3/2 + $C8)/2,0)+1,"0","0","d4", "d6", "d8", "d10", "d12", "d12", "d12", "d12", "d20", "d20","d20")</f>
        <v>d6</v>
      </c>
      <c r="I8" s="107" t="str">
        <f aca="false"> CHOOSE(ROUNDDOWN( (I$3/2 + $C8)/2,0)+1,"0","0","d4", "d6", "d8", "d10", "d12", "d12", "d12", "d12", "d20", "d20","d20")</f>
        <v>d6</v>
      </c>
      <c r="J8" s="107" t="str">
        <f aca="false"> CHOOSE(ROUNDDOWN( (J$3/2 + $C8)/2,0)+1,"0","0","d4", "d6", "d8", "d10", "d12", "d12", "d12", "d12", "d20", "d20","d20")</f>
        <v>d6</v>
      </c>
      <c r="K8" s="108" t="str">
        <f aca="false"> CHOOSE(ROUNDDOWN( (K$3/2 + $C8)/2,0)+1,"0","0","d4", "d6", "d8", "d10", "d12", "d12", "d12", "d12", "d20", "d20","d20")</f>
        <v>d8</v>
      </c>
      <c r="L8" s="108" t="str">
        <f aca="false"> CHOOSE(ROUNDDOWN( (L$3/2 + $C8)/2,0)+1,"0","0","d4", "d6", "d8", "d10", "d12", "d12", "d12", "d12", "d20", "d20","d20")</f>
        <v>d8</v>
      </c>
      <c r="M8" s="108" t="str">
        <f aca="false"> CHOOSE(ROUNDDOWN( (M$3/2 + $C8)/2,0)+1,"0","0","d4", "d6", "d8", "d10", "d12", "d12", "d12", "d12", "d20", "d20","d20")</f>
        <v>d8</v>
      </c>
      <c r="N8" s="108" t="str">
        <f aca="false"> CHOOSE(ROUNDDOWN( (N$3/2 + $C8)/2,0)+1,"0","0","d4", "d6", "d8", "d10", "d12", "d12", "d12", "d12", "d20", "d20","d20")</f>
        <v>d8</v>
      </c>
      <c r="O8" s="109" t="str">
        <f aca="false"> CHOOSE(ROUNDDOWN( (O$3/2 + $C8)/2,0)+1,"0","0","d4", "d6", "d8", "d10", "d12", "d12", "d12", "d12", "d20", "d20","d20")</f>
        <v>d10</v>
      </c>
      <c r="P8" s="109" t="str">
        <f aca="false"> CHOOSE(ROUNDDOWN( (P$3/2 + $C8)/2,0)+1,"0","0","d4", "d6", "d8", "d10", "d12", "d12", "d12", "d12", "d20", "d20","d20")</f>
        <v>d10</v>
      </c>
      <c r="Q8" s="109" t="str">
        <f aca="false"> CHOOSE(ROUNDDOWN( (Q$3/2 + $C8)/2,0)+1,"0","0","d4", "d6", "d8", "d10", "d12", "d12", "d12", "d12", "d20", "d20","d20")</f>
        <v>d10</v>
      </c>
      <c r="R8" s="109" t="str">
        <f aca="false"> CHOOSE(ROUNDDOWN( (R$3/2 + $C8)/2,0)+1,"0","0","d4", "d6", "d8", "d10", "d12", "d12", "d12", "d12", "d20", "d20","d20")</f>
        <v>d10</v>
      </c>
      <c r="S8" s="110" t="str">
        <f aca="false"> CHOOSE(ROUNDDOWN( (S$3/2 + $C8)/2,0)+1,"0","0","d4", "d6", "d8", "d10", "d12", "d12", "d12", "d12", "d20", "d20","d20")</f>
        <v>d12</v>
      </c>
      <c r="T8" s="110" t="str">
        <f aca="false"> CHOOSE(ROUNDDOWN( (T$3/2 + $C8)/2,0)+1,"0","0","d4", "d6", "d8", "d10", "d12", "d12", "d12", "d12", "d20", "d20","d20")</f>
        <v>d12</v>
      </c>
      <c r="U8" s="110" t="str">
        <f aca="false"> CHOOSE(ROUNDDOWN( (U$3/2 + $C8)/2,0)+1,"0","0","d4", "d6", "d8", "d10", "d12", "d12", "d12", "d12", "d20", "d20","d20")</f>
        <v>d12</v>
      </c>
      <c r="V8" s="110" t="str">
        <f aca="false"> CHOOSE(ROUNDDOWN( (V$3/2 + $C8)/2,0)+1,"0","0","d4", "d6", "d8", "d10", "d12", "d12", "d12", "d12", "d20", "d20","d20")</f>
        <v>d12</v>
      </c>
      <c r="W8" s="110" t="str">
        <f aca="false"> CHOOSE(ROUNDDOWN( (W$3/2 + $C8)/2,0)+1,"0","0","d4", "d6", "d8", "d10", "d12", "d12", "d12", "d12", "d20", "d20","d20")</f>
        <v>d12</v>
      </c>
      <c r="X8" s="110" t="str">
        <f aca="false"> CHOOSE(ROUNDDOWN( (X$3/2 + $C8)/2,0)+1,"0","0","d4", "d6", "d8", "d10", "d12", "d12", "d12", "d12", "d20", "d20","d20")</f>
        <v>d12</v>
      </c>
      <c r="Y8" s="110" t="str">
        <f aca="false"> CHOOSE(ROUNDDOWN( (Y$3/2 + $C8)/2,0)+1,"0","0","d4", "d6", "d8", "d10", "d12", "d12", "d12", "d12", "d20", "d20","d20")</f>
        <v>d12</v>
      </c>
      <c r="Z8" s="110" t="str">
        <f aca="false"> CHOOSE(ROUNDDOWN( (Z$3/2 + $C8)/2,0)+1,"0","0","d4", "d6", "d8", "d10", "d12", "d12", "d12", "d12", "d20", "d20","d20")</f>
        <v>d12</v>
      </c>
      <c r="AA8" s="111" t="str">
        <f aca="false"> CHOOSE(ROUNDDOWN( (AA$3/2 + $C8)/2,0)+1,"0","0","d4", "d6", "d8", "d10", "d12", "d12", "d12", "d12", "d20", "d20","d20")</f>
        <v>d12</v>
      </c>
      <c r="AB8" s="103" t="str">
        <f aca="false"> CHOOSE(ROUNDDOWN( (AB$3/2 + $C8)/2,0)+1,"0","0","d4", "d6", "d8", "d10", "d12", "d12", "d12", "d12", "d20", "d20","d20")</f>
        <v>d12</v>
      </c>
      <c r="AC8" s="103" t="str">
        <f aca="false"> CHOOSE(ROUNDDOWN( (AC$3/2 + $C8)/2,0)+1,"0","0","d4", "d6", "d8", "d10", "d12", "d12", "d12", "d12", "d20", "d20","d20")</f>
        <v>d12</v>
      </c>
      <c r="AD8" s="103" t="str">
        <f aca="false"> CHOOSE(ROUNDDOWN( (AD$3/2 + $C8)/2,0)+1,"0","0","d4", "d6", "d8", "d10", "d12", "d12", "d12", "d12", "d20", "d20","d20")</f>
        <v>d12</v>
      </c>
      <c r="AE8" s="103" t="str">
        <f aca="false"> CHOOSE(ROUNDDOWN( (AE$3/2 + $C8)/2,0)+1,"0","0","d4", "d6", "d8", "d10", "d12", "d12", "d12", "d12", "d20", "d20","d20")</f>
        <v>d12</v>
      </c>
      <c r="AF8" s="103" t="str">
        <f aca="false"> CHOOSE(ROUNDDOWN( (AF$3/2 + $C8)/2,0)+1,"0","0","d4", "d6", "d8", "d10", "d12", "d12", "d12", "d12", "d20", "d20","d20")</f>
        <v>d12</v>
      </c>
      <c r="AG8" s="103" t="str">
        <f aca="false"> CHOOSE(ROUNDDOWN( (AG$3/2 + $C8)/2,0)+1,"0","0","d4", "d6", "d8", "d10", "d12", "d12", "d12", "d12", "d20", "d20","d20")</f>
        <v>d12</v>
      </c>
    </row>
    <row r="9" customFormat="false" ht="12.8" hidden="true" customHeight="false" outlineLevel="0" collapsed="false">
      <c r="B9" s="95"/>
      <c r="C9" s="90" t="n">
        <v>5</v>
      </c>
      <c r="D9" s="112" t="str">
        <f aca="false"> CHOOSE(ROUNDDOWN( (D$3/2 + $C9)/2,0)+1,"0","0","d4", "d6", "d8", "d10", "d12", "d12", "d12", "d12", "d20", "d20","d20")</f>
        <v>d4</v>
      </c>
      <c r="E9" s="107" t="str">
        <f aca="false"> CHOOSE(ROUNDDOWN( (E$3/2 + $C9)/2,0)+1,"0","0","d4", "d6", "d8", "d10", "d12", "d12", "d12", "d12", "d20", "d20","d20")</f>
        <v>d6</v>
      </c>
      <c r="F9" s="107" t="str">
        <f aca="false"> CHOOSE(ROUNDDOWN( (F$3/2 + $C9)/2,0)+1,"0","0","d4", "d6", "d8", "d10", "d12", "d12", "d12", "d12", "d20", "d20","d20")</f>
        <v>d6</v>
      </c>
      <c r="G9" s="107" t="str">
        <f aca="false"> CHOOSE(ROUNDDOWN( (G$3/2 + $C9)/2,0)+1,"0","0","d4", "d6", "d8", "d10", "d12", "d12", "d12", "d12", "d20", "d20","d20")</f>
        <v>d6</v>
      </c>
      <c r="H9" s="107" t="str">
        <f aca="false"> CHOOSE(ROUNDDOWN( (H$3/2 + $C9)/2,0)+1,"0","0","d4", "d6", "d8", "d10", "d12", "d12", "d12", "d12", "d20", "d20","d20")</f>
        <v>d6</v>
      </c>
      <c r="I9" s="108" t="str">
        <f aca="false"> CHOOSE(ROUNDDOWN( (I$3/2 + $C9)/2,0)+1,"0","0","d4", "d6", "d8", "d10", "d12", "d12", "d12", "d12", "d20", "d20","d20")</f>
        <v>d8</v>
      </c>
      <c r="J9" s="108" t="str">
        <f aca="false"> CHOOSE(ROUNDDOWN( (J$3/2 + $C9)/2,0)+1,"0","0","d4", "d6", "d8", "d10", "d12", "d12", "d12", "d12", "d20", "d20","d20")</f>
        <v>d8</v>
      </c>
      <c r="K9" s="108" t="str">
        <f aca="false"> CHOOSE(ROUNDDOWN( (K$3/2 + $C9)/2,0)+1,"0","0","d4", "d6", "d8", "d10", "d12", "d12", "d12", "d12", "d20", "d20","d20")</f>
        <v>d8</v>
      </c>
      <c r="L9" s="108" t="str">
        <f aca="false"> CHOOSE(ROUNDDOWN( (L$3/2 + $C9)/2,0)+1,"0","0","d4", "d6", "d8", "d10", "d12", "d12", "d12", "d12", "d20", "d20","d20")</f>
        <v>d8</v>
      </c>
      <c r="M9" s="109" t="str">
        <f aca="false"> CHOOSE(ROUNDDOWN( (M$3/2 + $C9)/2,0)+1,"0","0","d4", "d6", "d8", "d10", "d12", "d12", "d12", "d12", "d20", "d20","d20")</f>
        <v>d10</v>
      </c>
      <c r="N9" s="109" t="str">
        <f aca="false"> CHOOSE(ROUNDDOWN( (N$3/2 + $C9)/2,0)+1,"0","0","d4", "d6", "d8", "d10", "d12", "d12", "d12", "d12", "d20", "d20","d20")</f>
        <v>d10</v>
      </c>
      <c r="O9" s="109" t="str">
        <f aca="false"> CHOOSE(ROUNDDOWN( (O$3/2 + $C9)/2,0)+1,"0","0","d4", "d6", "d8", "d10", "d12", "d12", "d12", "d12", "d20", "d20","d20")</f>
        <v>d10</v>
      </c>
      <c r="P9" s="109" t="str">
        <f aca="false"> CHOOSE(ROUNDDOWN( (P$3/2 + $C9)/2,0)+1,"0","0","d4", "d6", "d8", "d10", "d12", "d12", "d12", "d12", "d20", "d20","d20")</f>
        <v>d10</v>
      </c>
      <c r="Q9" s="110" t="str">
        <f aca="false"> CHOOSE(ROUNDDOWN( (Q$3/2 + $C9)/2,0)+1,"0","0","d4", "d6", "d8", "d10", "d12", "d12", "d12", "d12", "d20", "d20","d20")</f>
        <v>d12</v>
      </c>
      <c r="R9" s="110" t="str">
        <f aca="false"> CHOOSE(ROUNDDOWN( (R$3/2 + $C9)/2,0)+1,"0","0","d4", "d6", "d8", "d10", "d12", "d12", "d12", "d12", "d20", "d20","d20")</f>
        <v>d12</v>
      </c>
      <c r="S9" s="110" t="str">
        <f aca="false"> CHOOSE(ROUNDDOWN( (S$3/2 + $C9)/2,0)+1,"0","0","d4", "d6", "d8", "d10", "d12", "d12", "d12", "d12", "d20", "d20","d20")</f>
        <v>d12</v>
      </c>
      <c r="T9" s="110" t="str">
        <f aca="false"> CHOOSE(ROUNDDOWN( (T$3/2 + $C9)/2,0)+1,"0","0","d4", "d6", "d8", "d10", "d12", "d12", "d12", "d12", "d20", "d20","d20")</f>
        <v>d12</v>
      </c>
      <c r="U9" s="110" t="str">
        <f aca="false"> CHOOSE(ROUNDDOWN( (U$3/2 + $C9)/2,0)+1,"0","0","d4", "d6", "d8", "d10", "d12", "d12", "d12", "d12", "d20", "d20","d20")</f>
        <v>d12</v>
      </c>
      <c r="V9" s="110" t="str">
        <f aca="false"> CHOOSE(ROUNDDOWN( (V$3/2 + $C9)/2,0)+1,"0","0","d4", "d6", "d8", "d10", "d12", "d12", "d12", "d12", "d20", "d20","d20")</f>
        <v>d12</v>
      </c>
      <c r="W9" s="110" t="str">
        <f aca="false"> CHOOSE(ROUNDDOWN( (W$3/2 + $C9)/2,0)+1,"0","0","d4", "d6", "d8", "d10", "d12", "d12", "d12", "d12", "d20", "d20","d20")</f>
        <v>d12</v>
      </c>
      <c r="X9" s="110" t="str">
        <f aca="false"> CHOOSE(ROUNDDOWN( (X$3/2 + $C9)/2,0)+1,"0","0","d4", "d6", "d8", "d10", "d12", "d12", "d12", "d12", "d20", "d20","d20")</f>
        <v>d12</v>
      </c>
      <c r="Y9" s="110" t="str">
        <f aca="false"> CHOOSE(ROUNDDOWN( (Y$3/2 + $C9)/2,0)+1,"0","0","d4", "d6", "d8", "d10", "d12", "d12", "d12", "d12", "d20", "d20","d20")</f>
        <v>d12</v>
      </c>
      <c r="Z9" s="110" t="str">
        <f aca="false"> CHOOSE(ROUNDDOWN( (Z$3/2 + $C9)/2,0)+1,"0","0","d4", "d6", "d8", "d10", "d12", "d12", "d12", "d12", "d20", "d20","d20")</f>
        <v>d12</v>
      </c>
      <c r="AA9" s="111" t="str">
        <f aca="false"> CHOOSE(ROUNDDOWN( (AA$3/2 + $C9)/2,0)+1,"0","0","d4", "d6", "d8", "d10", "d12", "d12", "d12", "d12", "d20", "d20","d20")</f>
        <v>d12</v>
      </c>
      <c r="AB9" s="103" t="str">
        <f aca="false"> CHOOSE(ROUNDDOWN( (AB$3/2 + $C9)/2,0)+1,"0","0","d4", "d6", "d8", "d10", "d12", "d12", "d12", "d12", "d20", "d20","d20")</f>
        <v>d12</v>
      </c>
      <c r="AC9" s="103" t="str">
        <f aca="false"> CHOOSE(ROUNDDOWN( (AC$3/2 + $C9)/2,0)+1,"0","0","d4", "d6", "d8", "d10", "d12", "d12", "d12", "d12", "d20", "d20","d20")</f>
        <v>d12</v>
      </c>
      <c r="AD9" s="103" t="str">
        <f aca="false"> CHOOSE(ROUNDDOWN( (AD$3/2 + $C9)/2,0)+1,"0","0","d4", "d6", "d8", "d10", "d12", "d12", "d12", "d12", "d20", "d20","d20")</f>
        <v>d12</v>
      </c>
      <c r="AE9" s="103" t="str">
        <f aca="false"> CHOOSE(ROUNDDOWN( (AE$3/2 + $C9)/2,0)+1,"0","0","d4", "d6", "d8", "d10", "d12", "d12", "d12", "d12", "d20", "d20","d20")</f>
        <v>d12</v>
      </c>
      <c r="AF9" s="103" t="str">
        <f aca="false"> CHOOSE(ROUNDDOWN( (AF$3/2 + $C9)/2,0)+1,"0","0","d4", "d6", "d8", "d10", "d12", "d12", "d12", "d12", "d20", "d20","d20")</f>
        <v>d12</v>
      </c>
      <c r="AG9" s="113" t="str">
        <f aca="false"> CHOOSE(ROUNDDOWN( (AG$3/2 + $C9)/2,0)+1,"0","0","d4", "d6", "d8", "d10", "d12", "d12", "d12", "d12", "d20", "d20","d20")</f>
        <v>d20</v>
      </c>
    </row>
    <row r="10" customFormat="false" ht="12.8" hidden="false" customHeight="false" outlineLevel="0" collapsed="false">
      <c r="A10" s="90" t="s">
        <v>2138</v>
      </c>
      <c r="B10" s="95"/>
      <c r="C10" s="90" t="n">
        <v>6</v>
      </c>
      <c r="D10" s="114" t="str">
        <f aca="false"> CHOOSE(ROUNDDOWN( (D$3/2 + $C10)/2,0)+1,"0","0","d4", "d6", "d8", "d10", "d12", "d12", "d12", "d12", "d20", "d20","d20")</f>
        <v>d6</v>
      </c>
      <c r="E10" s="107" t="str">
        <f aca="false"> CHOOSE(ROUNDDOWN( (E$3/2 + $C10)/2,0)+1,"0","0","d4", "d6", "d8", "d10", "d12", "d12", "d12", "d12", "d20", "d20","d20")</f>
        <v>d6</v>
      </c>
      <c r="F10" s="107" t="str">
        <f aca="false"> CHOOSE(ROUNDDOWN( (F$3/2 + $C10)/2,0)+1,"0","0","d4", "d6", "d8", "d10", "d12", "d12", "d12", "d12", "d20", "d20","d20")</f>
        <v>d6</v>
      </c>
      <c r="G10" s="108" t="str">
        <f aca="false"> CHOOSE(ROUNDDOWN( (G$3/2 + $C10)/2,0)+1,"0","0","d4", "d6", "d8", "d10", "d12", "d12", "d12", "d12", "d20", "d20","d20")</f>
        <v>d8</v>
      </c>
      <c r="H10" s="108" t="str">
        <f aca="false"> CHOOSE(ROUNDDOWN( (H$3/2 + $C10)/2,0)+1,"0","0","d4", "d6", "d8", "d10", "d12", "d12", "d12", "d12", "d20", "d20","d20")</f>
        <v>d8</v>
      </c>
      <c r="I10" s="108" t="str">
        <f aca="false"> CHOOSE(ROUNDDOWN( (I$3/2 + $C10)/2,0)+1,"0","0","d4", "d6", "d8", "d10", "d12", "d12", "d12", "d12", "d20", "d20","d20")</f>
        <v>d8</v>
      </c>
      <c r="J10" s="108" t="str">
        <f aca="false"> CHOOSE(ROUNDDOWN( (J$3/2 + $C10)/2,0)+1,"0","0","d4", "d6", "d8", "d10", "d12", "d12", "d12", "d12", "d20", "d20","d20")</f>
        <v>d8</v>
      </c>
      <c r="K10" s="109" t="str">
        <f aca="false"> CHOOSE(ROUNDDOWN( (K$3/2 + $C10)/2,0)+1,"0","0","d4", "d6", "d8", "d10", "d12", "d12", "d12", "d12", "d20", "d20","d20")</f>
        <v>d10</v>
      </c>
      <c r="L10" s="109" t="str">
        <f aca="false"> CHOOSE(ROUNDDOWN( (L$3/2 + $C10)/2,0)+1,"0","0","d4", "d6", "d8", "d10", "d12", "d12", "d12", "d12", "d20", "d20","d20")</f>
        <v>d10</v>
      </c>
      <c r="M10" s="109" t="str">
        <f aca="false"> CHOOSE(ROUNDDOWN( (M$3/2 + $C10)/2,0)+1,"0","0","d4", "d6", "d8", "d10", "d12", "d12", "d12", "d12", "d20", "d20","d20")</f>
        <v>d10</v>
      </c>
      <c r="N10" s="109" t="str">
        <f aca="false"> CHOOSE(ROUNDDOWN( (N$3/2 + $C10)/2,0)+1,"0","0","d4", "d6", "d8", "d10", "d12", "d12", "d12", "d12", "d20", "d20","d20")</f>
        <v>d10</v>
      </c>
      <c r="O10" s="110" t="str">
        <f aca="false"> CHOOSE(ROUNDDOWN( (O$3/2 + $C10)/2,0)+1,"0","0","d4", "d6", "d8", "d10", "d12", "d12", "d12", "d12", "d20", "d20","d20")</f>
        <v>d12</v>
      </c>
      <c r="P10" s="110" t="str">
        <f aca="false"> CHOOSE(ROUNDDOWN( (P$3/2 + $C10)/2,0)+1,"0","0","d4", "d6", "d8", "d10", "d12", "d12", "d12", "d12", "d20", "d20","d20")</f>
        <v>d12</v>
      </c>
      <c r="Q10" s="110" t="str">
        <f aca="false"> CHOOSE(ROUNDDOWN( (Q$3/2 + $C10)/2,0)+1,"0","0","d4", "d6", "d8", "d10", "d12", "d12", "d12", "d12", "d20", "d20","d20")</f>
        <v>d12</v>
      </c>
      <c r="R10" s="110" t="str">
        <f aca="false"> CHOOSE(ROUNDDOWN( (R$3/2 + $C10)/2,0)+1,"0","0","d4", "d6", "d8", "d10", "d12", "d12", "d12", "d12", "d20", "d20","d20")</f>
        <v>d12</v>
      </c>
      <c r="S10" s="110" t="str">
        <f aca="false"> CHOOSE(ROUNDDOWN( (S$3/2 + $C10)/2,0)+1,"0","0","d4", "d6", "d8", "d10", "d12", "d12", "d12", "d12", "d20", "d20","d20")</f>
        <v>d12</v>
      </c>
      <c r="T10" s="110" t="str">
        <f aca="false"> CHOOSE(ROUNDDOWN( (T$3/2 + $C10)/2,0)+1,"0","0","d4", "d6", "d8", "d10", "d12", "d12", "d12", "d12", "d20", "d20","d20")</f>
        <v>d12</v>
      </c>
      <c r="U10" s="110" t="str">
        <f aca="false"> CHOOSE(ROUNDDOWN( (U$3/2 + $C10)/2,0)+1,"0","0","d4", "d6", "d8", "d10", "d12", "d12", "d12", "d12", "d20", "d20","d20")</f>
        <v>d12</v>
      </c>
      <c r="V10" s="110" t="str">
        <f aca="false"> CHOOSE(ROUNDDOWN( (V$3/2 + $C10)/2,0)+1,"0","0","d4", "d6", "d8", "d10", "d12", "d12", "d12", "d12", "d20", "d20","d20")</f>
        <v>d12</v>
      </c>
      <c r="W10" s="110" t="str">
        <f aca="false"> CHOOSE(ROUNDDOWN( (W$3/2 + $C10)/2,0)+1,"0","0","d4", "d6", "d8", "d10", "d12", "d12", "d12", "d12", "d20", "d20","d20")</f>
        <v>d12</v>
      </c>
      <c r="X10" s="110" t="str">
        <f aca="false"> CHOOSE(ROUNDDOWN( (X$3/2 + $C10)/2,0)+1,"0","0","d4", "d6", "d8", "d10", "d12", "d12", "d12", "d12", "d20", "d20","d20")</f>
        <v>d12</v>
      </c>
      <c r="Y10" s="110" t="str">
        <f aca="false"> CHOOSE(ROUNDDOWN( (Y$3/2 + $C10)/2,0)+1,"0","0","d4", "d6", "d8", "d10", "d12", "d12", "d12", "d12", "d20", "d20","d20")</f>
        <v>d12</v>
      </c>
      <c r="Z10" s="110" t="str">
        <f aca="false"> CHOOSE(ROUNDDOWN( (Z$3/2 + $C10)/2,0)+1,"0","0","d4", "d6", "d8", "d10", "d12", "d12", "d12", "d12", "d20", "d20","d20")</f>
        <v>d12</v>
      </c>
      <c r="AA10" s="111" t="str">
        <f aca="false"> CHOOSE(ROUNDDOWN( (AA$3/2 + $C10)/2,0)+1,"0","0","d4", "d6", "d8", "d10", "d12", "d12", "d12", "d12", "d20", "d20","d20")</f>
        <v>d12</v>
      </c>
      <c r="AB10" s="103" t="str">
        <f aca="false"> CHOOSE(ROUNDDOWN( (AB$3/2 + $C10)/2,0)+1,"0","0","d4", "d6", "d8", "d10", "d12", "d12", "d12", "d12", "d20", "d20","d20")</f>
        <v>d12</v>
      </c>
      <c r="AC10" s="103" t="str">
        <f aca="false"> CHOOSE(ROUNDDOWN( (AC$3/2 + $C10)/2,0)+1,"0","0","d4", "d6", "d8", "d10", "d12", "d12", "d12", "d12", "d20", "d20","d20")</f>
        <v>d12</v>
      </c>
      <c r="AD10" s="103" t="str">
        <f aca="false"> CHOOSE(ROUNDDOWN( (AD$3/2 + $C10)/2,0)+1,"0","0","d4", "d6", "d8", "d10", "d12", "d12", "d12", "d12", "d20", "d20","d20")</f>
        <v>d12</v>
      </c>
      <c r="AE10" s="113" t="str">
        <f aca="false"> CHOOSE(ROUNDDOWN( (AE$3/2 + $C10)/2,0)+1,"0","0","d4", "d6", "d8", "d10", "d12", "d12", "d12", "d12", "d20", "d20","d20")</f>
        <v>d20</v>
      </c>
      <c r="AF10" s="113" t="str">
        <f aca="false"> CHOOSE(ROUNDDOWN( (AF$3/2 + $C10)/2,0)+1,"0","0","d4", "d6", "d8", "d10", "d12", "d12", "d12", "d12", "d20", "d20","d20")</f>
        <v>d20</v>
      </c>
      <c r="AG10" s="113" t="str">
        <f aca="false"> CHOOSE(ROUNDDOWN( (AG$3/2 + $C10)/2,0)+1,"0","0","d4", "d6", "d8", "d10", "d12", "d12", "d12", "d12", "d20", "d20","d20")</f>
        <v>d20</v>
      </c>
    </row>
    <row r="11" customFormat="false" ht="12.8" hidden="true" customHeight="false" outlineLevel="0" collapsed="false">
      <c r="B11" s="95"/>
      <c r="C11" s="90" t="n">
        <v>7</v>
      </c>
      <c r="D11" s="114" t="str">
        <f aca="false"> CHOOSE(ROUNDDOWN( (D$3/2 + $C11)/2,0)+1,"0","0","d4", "d6", "d8", "d10", "d12", "d12", "d12", "d12", "d20", "d20","d20")</f>
        <v>d6</v>
      </c>
      <c r="E11" s="108" t="str">
        <f aca="false"> CHOOSE(ROUNDDOWN( (E$3/2 + $C11)/2,0)+1,"0","0","d4", "d6", "d8", "d10", "d12", "d12", "d12", "d12", "d20", "d20","d20")</f>
        <v>d8</v>
      </c>
      <c r="F11" s="108" t="str">
        <f aca="false"> CHOOSE(ROUNDDOWN( (F$3/2 + $C11)/2,0)+1,"0","0","d4", "d6", "d8", "d10", "d12", "d12", "d12", "d12", "d20", "d20","d20")</f>
        <v>d8</v>
      </c>
      <c r="G11" s="108" t="str">
        <f aca="false"> CHOOSE(ROUNDDOWN( (G$3/2 + $C11)/2,0)+1,"0","0","d4", "d6", "d8", "d10", "d12", "d12", "d12", "d12", "d20", "d20","d20")</f>
        <v>d8</v>
      </c>
      <c r="H11" s="108" t="str">
        <f aca="false"> CHOOSE(ROUNDDOWN( (H$3/2 + $C11)/2,0)+1,"0","0","d4", "d6", "d8", "d10", "d12", "d12", "d12", "d12", "d20", "d20","d20")</f>
        <v>d8</v>
      </c>
      <c r="I11" s="109" t="str">
        <f aca="false"> CHOOSE(ROUNDDOWN( (I$3/2 + $C11)/2,0)+1,"0","0","d4", "d6", "d8", "d10", "d12", "d12", "d12", "d12", "d20", "d20","d20")</f>
        <v>d10</v>
      </c>
      <c r="J11" s="109" t="str">
        <f aca="false"> CHOOSE(ROUNDDOWN( (J$3/2 + $C11)/2,0)+1,"0","0","d4", "d6", "d8", "d10", "d12", "d12", "d12", "d12", "d20", "d20","d20")</f>
        <v>d10</v>
      </c>
      <c r="K11" s="109" t="str">
        <f aca="false"> CHOOSE(ROUNDDOWN( (K$3/2 + $C11)/2,0)+1,"0","0","d4", "d6", "d8", "d10", "d12", "d12", "d12", "d12", "d20", "d20","d20")</f>
        <v>d10</v>
      </c>
      <c r="L11" s="109" t="str">
        <f aca="false"> CHOOSE(ROUNDDOWN( (L$3/2 + $C11)/2,0)+1,"0","0","d4", "d6", "d8", "d10", "d12", "d12", "d12", "d12", "d20", "d20","d20")</f>
        <v>d10</v>
      </c>
      <c r="M11" s="110" t="str">
        <f aca="false"> CHOOSE(ROUNDDOWN( (M$3/2 + $C11)/2,0)+1,"0","0","d4", "d6", "d8", "d10", "d12", "d12", "d12", "d12", "d20", "d20","d20")</f>
        <v>d12</v>
      </c>
      <c r="N11" s="110" t="str">
        <f aca="false"> CHOOSE(ROUNDDOWN( (N$3/2 + $C11)/2,0)+1,"0","0","d4", "d6", "d8", "d10", "d12", "d12", "d12", "d12", "d20", "d20","d20")</f>
        <v>d12</v>
      </c>
      <c r="O11" s="110" t="str">
        <f aca="false"> CHOOSE(ROUNDDOWN( (O$3/2 + $C11)/2,0)+1,"0","0","d4", "d6", "d8", "d10", "d12", "d12", "d12", "d12", "d20", "d20","d20")</f>
        <v>d12</v>
      </c>
      <c r="P11" s="110" t="str">
        <f aca="false"> CHOOSE(ROUNDDOWN( (P$3/2 + $C11)/2,0)+1,"0","0","d4", "d6", "d8", "d10", "d12", "d12", "d12", "d12", "d20", "d20","d20")</f>
        <v>d12</v>
      </c>
      <c r="Q11" s="110" t="str">
        <f aca="false"> CHOOSE(ROUNDDOWN( (Q$3/2 + $C11)/2,0)+1,"0","0","d4", "d6", "d8", "d10", "d12", "d12", "d12", "d12", "d20", "d20","d20")</f>
        <v>d12</v>
      </c>
      <c r="R11" s="110" t="str">
        <f aca="false"> CHOOSE(ROUNDDOWN( (R$3/2 + $C11)/2,0)+1,"0","0","d4", "d6", "d8", "d10", "d12", "d12", "d12", "d12", "d20", "d20","d20")</f>
        <v>d12</v>
      </c>
      <c r="S11" s="110" t="str">
        <f aca="false"> CHOOSE(ROUNDDOWN( (S$3/2 + $C11)/2,0)+1,"0","0","d4", "d6", "d8", "d10", "d12", "d12", "d12", "d12", "d20", "d20","d20")</f>
        <v>d12</v>
      </c>
      <c r="T11" s="110" t="str">
        <f aca="false"> CHOOSE(ROUNDDOWN( (T$3/2 + $C11)/2,0)+1,"0","0","d4", "d6", "d8", "d10", "d12", "d12", "d12", "d12", "d20", "d20","d20")</f>
        <v>d12</v>
      </c>
      <c r="U11" s="110" t="str">
        <f aca="false"> CHOOSE(ROUNDDOWN( (U$3/2 + $C11)/2,0)+1,"0","0","d4", "d6", "d8", "d10", "d12", "d12", "d12", "d12", "d20", "d20","d20")</f>
        <v>d12</v>
      </c>
      <c r="V11" s="110" t="str">
        <f aca="false"> CHOOSE(ROUNDDOWN( (V$3/2 + $C11)/2,0)+1,"0","0","d4", "d6", "d8", "d10", "d12", "d12", "d12", "d12", "d20", "d20","d20")</f>
        <v>d12</v>
      </c>
      <c r="W11" s="110" t="str">
        <f aca="false"> CHOOSE(ROUNDDOWN( (W$3/2 + $C11)/2,0)+1,"0","0","d4", "d6", "d8", "d10", "d12", "d12", "d12", "d12", "d20", "d20","d20")</f>
        <v>d12</v>
      </c>
      <c r="X11" s="110" t="str">
        <f aca="false"> CHOOSE(ROUNDDOWN( (X$3/2 + $C11)/2,0)+1,"0","0","d4", "d6", "d8", "d10", "d12", "d12", "d12", "d12", "d20", "d20","d20")</f>
        <v>d12</v>
      </c>
      <c r="Y11" s="110" t="str">
        <f aca="false"> CHOOSE(ROUNDDOWN( (Y$3/2 + $C11)/2,0)+1,"0","0","d4", "d6", "d8", "d10", "d12", "d12", "d12", "d12", "d20", "d20","d20")</f>
        <v>d12</v>
      </c>
      <c r="Z11" s="110" t="str">
        <f aca="false"> CHOOSE(ROUNDDOWN( (Z$3/2 + $C11)/2,0)+1,"0","0","d4", "d6", "d8", "d10", "d12", "d12", "d12", "d12", "d20", "d20","d20")</f>
        <v>d12</v>
      </c>
      <c r="AA11" s="111" t="str">
        <f aca="false"> CHOOSE(ROUNDDOWN( (AA$3/2 + $C11)/2,0)+1,"0","0","d4", "d6", "d8", "d10", "d12", "d12", "d12", "d12", "d20", "d20","d20")</f>
        <v>d12</v>
      </c>
      <c r="AB11" s="103" t="str">
        <f aca="false"> CHOOSE(ROUNDDOWN( (AB$3/2 + $C11)/2,0)+1,"0","0","d4", "d6", "d8", "d10", "d12", "d12", "d12", "d12", "d20", "d20","d20")</f>
        <v>d12</v>
      </c>
      <c r="AC11" s="113" t="str">
        <f aca="false"> CHOOSE(ROUNDDOWN( (AC$3/2 + $C11)/2,0)+1,"0","0","d4", "d6", "d8", "d10", "d12", "d12", "d12", "d12", "d20", "d20","d20")</f>
        <v>d20</v>
      </c>
      <c r="AD11" s="113" t="str">
        <f aca="false"> CHOOSE(ROUNDDOWN( (AD$3/2 + $C11)/2,0)+1,"0","0","d4", "d6", "d8", "d10", "d12", "d12", "d12", "d12", "d20", "d20","d20")</f>
        <v>d20</v>
      </c>
      <c r="AE11" s="113" t="str">
        <f aca="false"> CHOOSE(ROUNDDOWN( (AE$3/2 + $C11)/2,0)+1,"0","0","d4", "d6", "d8", "d10", "d12", "d12", "d12", "d12", "d20", "d20","d20")</f>
        <v>d20</v>
      </c>
      <c r="AF11" s="113" t="str">
        <f aca="false"> CHOOSE(ROUNDDOWN( (AF$3/2 + $C11)/2,0)+1,"0","0","d4", "d6", "d8", "d10", "d12", "d12", "d12", "d12", "d20", "d20","d20")</f>
        <v>d20</v>
      </c>
      <c r="AG11" s="113" t="str">
        <f aca="false"> CHOOSE(ROUNDDOWN( (AG$3/2 + $C11)/2,0)+1,"0","0","d4", "d6", "d8", "d10", "d12", "d12", "d12", "d12", "d20", "d20","d20")</f>
        <v>d20</v>
      </c>
    </row>
    <row r="12" customFormat="false" ht="12.8" hidden="true" customHeight="false" outlineLevel="0" collapsed="false">
      <c r="A12" s="90"/>
      <c r="B12" s="95"/>
      <c r="C12" s="90" t="n">
        <v>8</v>
      </c>
      <c r="D12" s="115" t="str">
        <f aca="false"> CHOOSE(ROUNDDOWN( (D$3/2 + $C12)/2,0)+1,"0","0","d4", "d6", "d8", "d10", "d12", "d12", "d12", "d12", "d20", "d20","d20")</f>
        <v>d8</v>
      </c>
      <c r="E12" s="116" t="str">
        <f aca="false"> CHOOSE(ROUNDDOWN( (E$3/2 + $C12)/2,0)+1,"0","0","d4", "d6", "d8", "d10", "d12", "d12", "d12", "d12", "d20", "d20","d20")</f>
        <v>d8</v>
      </c>
      <c r="F12" s="116" t="str">
        <f aca="false"> CHOOSE(ROUNDDOWN( (F$3/2 + $C12)/2,0)+1,"0","0","d4", "d6", "d8", "d10", "d12", "d12", "d12", "d12", "d20", "d20","d20")</f>
        <v>d8</v>
      </c>
      <c r="G12" s="117" t="str">
        <f aca="false"> CHOOSE(ROUNDDOWN( (G$3/2 + $C12)/2,0)+1,"0","0","d4", "d6", "d8", "d10", "d12", "d12", "d12", "d12", "d20", "d20","d20")</f>
        <v>d10</v>
      </c>
      <c r="H12" s="117" t="str">
        <f aca="false"> CHOOSE(ROUNDDOWN( (H$3/2 + $C12)/2,0)+1,"0","0","d4", "d6", "d8", "d10", "d12", "d12", "d12", "d12", "d20", "d20","d20")</f>
        <v>d10</v>
      </c>
      <c r="I12" s="117" t="str">
        <f aca="false"> CHOOSE(ROUNDDOWN( (I$3/2 + $C12)/2,0)+1,"0","0","d4", "d6", "d8", "d10", "d12", "d12", "d12", "d12", "d20", "d20","d20")</f>
        <v>d10</v>
      </c>
      <c r="J12" s="117" t="str">
        <f aca="false"> CHOOSE(ROUNDDOWN( (J$3/2 + $C12)/2,0)+1,"0","0","d4", "d6", "d8", "d10", "d12", "d12", "d12", "d12", "d20", "d20","d20")</f>
        <v>d10</v>
      </c>
      <c r="K12" s="118" t="str">
        <f aca="false"> CHOOSE(ROUNDDOWN( (K$3/2 + $C12)/2,0)+1,"0","0","d4", "d6", "d8", "d10", "d12", "d12", "d12", "d12", "d20", "d20","d20")</f>
        <v>d12</v>
      </c>
      <c r="L12" s="118" t="str">
        <f aca="false"> CHOOSE(ROUNDDOWN( (L$3/2 + $C12)/2,0)+1,"0","0","d4", "d6", "d8", "d10", "d12", "d12", "d12", "d12", "d20", "d20","d20")</f>
        <v>d12</v>
      </c>
      <c r="M12" s="118" t="str">
        <f aca="false"> CHOOSE(ROUNDDOWN( (M$3/2 + $C12)/2,0)+1,"0","0","d4", "d6", "d8", "d10", "d12", "d12", "d12", "d12", "d20", "d20","d20")</f>
        <v>d12</v>
      </c>
      <c r="N12" s="118" t="str">
        <f aca="false"> CHOOSE(ROUNDDOWN( (N$3/2 + $C12)/2,0)+1,"0","0","d4", "d6", "d8", "d10", "d12", "d12", "d12", "d12", "d20", "d20","d20")</f>
        <v>d12</v>
      </c>
      <c r="O12" s="118" t="str">
        <f aca="false"> CHOOSE(ROUNDDOWN( (O$3/2 + $C12)/2,0)+1,"0","0","d4", "d6", "d8", "d10", "d12", "d12", "d12", "d12", "d20", "d20","d20")</f>
        <v>d12</v>
      </c>
      <c r="P12" s="118" t="str">
        <f aca="false"> CHOOSE(ROUNDDOWN( (P$3/2 + $C12)/2,0)+1,"0","0","d4", "d6", "d8", "d10", "d12", "d12", "d12", "d12", "d20", "d20","d20")</f>
        <v>d12</v>
      </c>
      <c r="Q12" s="118" t="str">
        <f aca="false"> CHOOSE(ROUNDDOWN( (Q$3/2 + $C12)/2,0)+1,"0","0","d4", "d6", "d8", "d10", "d12", "d12", "d12", "d12", "d20", "d20","d20")</f>
        <v>d12</v>
      </c>
      <c r="R12" s="118" t="str">
        <f aca="false"> CHOOSE(ROUNDDOWN( (R$3/2 + $C12)/2,0)+1,"0","0","d4", "d6", "d8", "d10", "d12", "d12", "d12", "d12", "d20", "d20","d20")</f>
        <v>d12</v>
      </c>
      <c r="S12" s="118" t="str">
        <f aca="false"> CHOOSE(ROUNDDOWN( (S$3/2 + $C12)/2,0)+1,"0","0","d4", "d6", "d8", "d10", "d12", "d12", "d12", "d12", "d20", "d20","d20")</f>
        <v>d12</v>
      </c>
      <c r="T12" s="118" t="str">
        <f aca="false"> CHOOSE(ROUNDDOWN( (T$3/2 + $C12)/2,0)+1,"0","0","d4", "d6", "d8", "d10", "d12", "d12", "d12", "d12", "d20", "d20","d20")</f>
        <v>d12</v>
      </c>
      <c r="U12" s="118" t="str">
        <f aca="false"> CHOOSE(ROUNDDOWN( (U$3/2 + $C12)/2,0)+1,"0","0","d4", "d6", "d8", "d10", "d12", "d12", "d12", "d12", "d20", "d20","d20")</f>
        <v>d12</v>
      </c>
      <c r="V12" s="118" t="str">
        <f aca="false"> CHOOSE(ROUNDDOWN( (V$3/2 + $C12)/2,0)+1,"0","0","d4", "d6", "d8", "d10", "d12", "d12", "d12", "d12", "d20", "d20","d20")</f>
        <v>d12</v>
      </c>
      <c r="W12" s="118" t="str">
        <f aca="false"> CHOOSE(ROUNDDOWN( (W$3/2 + $C12)/2,0)+1,"0","0","d4", "d6", "d8", "d10", "d12", "d12", "d12", "d12", "d20", "d20","d20")</f>
        <v>d12</v>
      </c>
      <c r="X12" s="118" t="str">
        <f aca="false"> CHOOSE(ROUNDDOWN( (X$3/2 + $C12)/2,0)+1,"0","0","d4", "d6", "d8", "d10", "d12", "d12", "d12", "d12", "d20", "d20","d20")</f>
        <v>d12</v>
      </c>
      <c r="Y12" s="118" t="str">
        <f aca="false"> CHOOSE(ROUNDDOWN( (Y$3/2 + $C12)/2,0)+1,"0","0","d4", "d6", "d8", "d10", "d12", "d12", "d12", "d12", "d20", "d20","d20")</f>
        <v>d12</v>
      </c>
      <c r="Z12" s="118" t="str">
        <f aca="false"> CHOOSE(ROUNDDOWN( (Z$3/2 + $C12)/2,0)+1,"0","0","d4", "d6", "d8", "d10", "d12", "d12", "d12", "d12", "d20", "d20","d20")</f>
        <v>d12</v>
      </c>
      <c r="AA12" s="119" t="str">
        <f aca="false"> CHOOSE(ROUNDDOWN( (AA$3/2 + $C12)/2,0)+1,"0","0","d4", "d6", "d8", "d10", "d12", "d12", "d12", "d12", "d20", "d20","d20")</f>
        <v>d20</v>
      </c>
      <c r="AB12" s="113" t="str">
        <f aca="false"> CHOOSE(ROUNDDOWN( (AB$3/2 + $C12)/2,0)+1,"0","0","d4", "d6", "d8", "d10", "d12", "d12", "d12", "d12", "d20", "d20","d20")</f>
        <v>d20</v>
      </c>
      <c r="AC12" s="113" t="str">
        <f aca="false"> CHOOSE(ROUNDDOWN( (AC$3/2 + $C12)/2,0)+1,"0","0","d4", "d6", "d8", "d10", "d12", "d12", "d12", "d12", "d20", "d20","d20")</f>
        <v>d20</v>
      </c>
      <c r="AD12" s="113" t="str">
        <f aca="false"> CHOOSE(ROUNDDOWN( (AD$3/2 + $C12)/2,0)+1,"0","0","d4", "d6", "d8", "d10", "d12", "d12", "d12", "d12", "d20", "d20","d20")</f>
        <v>d20</v>
      </c>
      <c r="AE12" s="113" t="str">
        <f aca="false"> CHOOSE(ROUNDDOWN( (AE$3/2 + $C12)/2,0)+1,"0","0","d4", "d6", "d8", "d10", "d12", "d12", "d12", "d12", "d20", "d20","d20")</f>
        <v>d20</v>
      </c>
      <c r="AF12" s="113" t="str">
        <f aca="false"> CHOOSE(ROUNDDOWN( (AF$3/2 + $C12)/2,0)+1,"0","0","d4", "d6", "d8", "d10", "d12", "d12", "d12", "d12", "d20", "d20","d20")</f>
        <v>d20</v>
      </c>
      <c r="AG12" s="113" t="str">
        <f aca="false"> CHOOSE(ROUNDDOWN( (AG$3/2 + $C12)/2,0)+1,"0","0","d4", "d6", "d8", "d10", "d12", "d12", "d12", "d12", "d20", "d20","d20")</f>
        <v>d20</v>
      </c>
    </row>
    <row r="13" customFormat="false" ht="12.8" hidden="true" customHeight="false" outlineLevel="0" collapsed="false">
      <c r="A13" s="90"/>
      <c r="B13" s="95"/>
      <c r="C13" s="90" t="n">
        <v>9</v>
      </c>
      <c r="D13" s="120" t="str">
        <f aca="false"> CHOOSE(ROUNDDOWN( (D$3/2 + $C13)/2,0)+1,"0","0","d4", "d6", "d8", "d10", "d12", "d12", "d12", "d12", "d20", "d20","d20")</f>
        <v>d8</v>
      </c>
      <c r="E13" s="121" t="str">
        <f aca="false"> CHOOSE(ROUNDDOWN( (E$3/2 + $C13)/2,0)+1,"0","0","d4", "d6", "d8", "d10", "d12", "d12", "d12", "d12", "d20", "d20","d20")</f>
        <v>d10</v>
      </c>
      <c r="F13" s="121" t="str">
        <f aca="false"> CHOOSE(ROUNDDOWN( (F$3/2 + $C13)/2,0)+1,"0","0","d4", "d6", "d8", "d10", "d12", "d12", "d12", "d12", "d20", "d20","d20")</f>
        <v>d10</v>
      </c>
      <c r="G13" s="121" t="str">
        <f aca="false"> CHOOSE(ROUNDDOWN( (G$3/2 + $C13)/2,0)+1,"0","0","d4", "d6", "d8", "d10", "d12", "d12", "d12", "d12", "d20", "d20","d20")</f>
        <v>d10</v>
      </c>
      <c r="H13" s="121" t="str">
        <f aca="false"> CHOOSE(ROUNDDOWN( (H$3/2 + $C13)/2,0)+1,"0","0","d4", "d6", "d8", "d10", "d12", "d12", "d12", "d12", "d20", "d20","d20")</f>
        <v>d10</v>
      </c>
      <c r="I13" s="103" t="str">
        <f aca="false"> CHOOSE(ROUNDDOWN( (I$3/2 + $C13)/2,0)+1,"0","0","d4", "d6", "d8", "d10", "d12", "d12", "d12", "d12", "d20", "d20","d20")</f>
        <v>d12</v>
      </c>
      <c r="J13" s="103" t="str">
        <f aca="false"> CHOOSE(ROUNDDOWN( (J$3/2 + $C13)/2,0)+1,"0","0","d4", "d6", "d8", "d10", "d12", "d12", "d12", "d12", "d20", "d20","d20")</f>
        <v>d12</v>
      </c>
      <c r="K13" s="103" t="str">
        <f aca="false"> CHOOSE(ROUNDDOWN( (K$3/2 + $C13)/2,0)+1,"0","0","d4", "d6", "d8", "d10", "d12", "d12", "d12", "d12", "d20", "d20","d20")</f>
        <v>d12</v>
      </c>
      <c r="L13" s="103" t="str">
        <f aca="false"> CHOOSE(ROUNDDOWN( (L$3/2 + $C13)/2,0)+1,"0","0","d4", "d6", "d8", "d10", "d12", "d12", "d12", "d12", "d20", "d20","d20")</f>
        <v>d12</v>
      </c>
      <c r="M13" s="103" t="str">
        <f aca="false"> CHOOSE(ROUNDDOWN( (M$3/2 + $C13)/2,0)+1,"0","0","d4", "d6", "d8", "d10", "d12", "d12", "d12", "d12", "d20", "d20","d20")</f>
        <v>d12</v>
      </c>
      <c r="N13" s="103" t="str">
        <f aca="false"> CHOOSE(ROUNDDOWN( (N$3/2 + $C13)/2,0)+1,"0","0","d4", "d6", "d8", "d10", "d12", "d12", "d12", "d12", "d20", "d20","d20")</f>
        <v>d12</v>
      </c>
      <c r="O13" s="103" t="str">
        <f aca="false"> CHOOSE(ROUNDDOWN( (O$3/2 + $C13)/2,0)+1,"0","0","d4", "d6", "d8", "d10", "d12", "d12", "d12", "d12", "d20", "d20","d20")</f>
        <v>d12</v>
      </c>
      <c r="P13" s="103" t="str">
        <f aca="false"> CHOOSE(ROUNDDOWN( (P$3/2 + $C13)/2,0)+1,"0","0","d4", "d6", "d8", "d10", "d12", "d12", "d12", "d12", "d20", "d20","d20")</f>
        <v>d12</v>
      </c>
      <c r="Q13" s="103" t="str">
        <f aca="false"> CHOOSE(ROUNDDOWN( (Q$3/2 + $C13)/2,0)+1,"0","0","d4", "d6", "d8", "d10", "d12", "d12", "d12", "d12", "d20", "d20","d20")</f>
        <v>d12</v>
      </c>
      <c r="R13" s="103" t="str">
        <f aca="false"> CHOOSE(ROUNDDOWN( (R$3/2 + $C13)/2,0)+1,"0","0","d4", "d6", "d8", "d10", "d12", "d12", "d12", "d12", "d20", "d20","d20")</f>
        <v>d12</v>
      </c>
      <c r="S13" s="103" t="str">
        <f aca="false"> CHOOSE(ROUNDDOWN( (S$3/2 + $C13)/2,0)+1,"0","0","d4", "d6", "d8", "d10", "d12", "d12", "d12", "d12", "d20", "d20","d20")</f>
        <v>d12</v>
      </c>
      <c r="T13" s="103" t="str">
        <f aca="false"> CHOOSE(ROUNDDOWN( (T$3/2 + $C13)/2,0)+1,"0","0","d4", "d6", "d8", "d10", "d12", "d12", "d12", "d12", "d20", "d20","d20")</f>
        <v>d12</v>
      </c>
      <c r="U13" s="103" t="str">
        <f aca="false"> CHOOSE(ROUNDDOWN( (U$3/2 + $C13)/2,0)+1,"0","0","d4", "d6", "d8", "d10", "d12", "d12", "d12", "d12", "d20", "d20","d20")</f>
        <v>d12</v>
      </c>
      <c r="V13" s="103" t="str">
        <f aca="false"> CHOOSE(ROUNDDOWN( (V$3/2 + $C13)/2,0)+1,"0","0","d4", "d6", "d8", "d10", "d12", "d12", "d12", "d12", "d20", "d20","d20")</f>
        <v>d12</v>
      </c>
      <c r="W13" s="103" t="str">
        <f aca="false"> CHOOSE(ROUNDDOWN( (W$3/2 + $C13)/2,0)+1,"0","0","d4", "d6", "d8", "d10", "d12", "d12", "d12", "d12", "d20", "d20","d20")</f>
        <v>d12</v>
      </c>
      <c r="X13" s="103" t="str">
        <f aca="false"> CHOOSE(ROUNDDOWN( (X$3/2 + $C13)/2,0)+1,"0","0","d4", "d6", "d8", "d10", "d12", "d12", "d12", "d12", "d20", "d20","d20")</f>
        <v>d12</v>
      </c>
      <c r="Y13" s="113" t="str">
        <f aca="false"> CHOOSE(ROUNDDOWN( (Y$3/2 + $C13)/2,0)+1,"0","0","d4", "d6", "d8", "d10", "d12", "d12", "d12", "d12", "d20", "d20","d20")</f>
        <v>d20</v>
      </c>
      <c r="Z13" s="113" t="str">
        <f aca="false"> CHOOSE(ROUNDDOWN( (Z$3/2 + $C13)/2,0)+1,"0","0","d4", "d6", "d8", "d10", "d12", "d12", "d12", "d12", "d20", "d20","d20")</f>
        <v>d20</v>
      </c>
      <c r="AA13" s="113" t="str">
        <f aca="false"> CHOOSE(ROUNDDOWN( (AA$3/2 + $C13)/2,0)+1,"0","0","d4", "d6", "d8", "d10", "d12", "d12", "d12", "d12", "d20", "d20","d20")</f>
        <v>d20</v>
      </c>
      <c r="AB13" s="113" t="str">
        <f aca="false"> CHOOSE(ROUNDDOWN( (AB$3/2 + $C13)/2,0)+1,"0","0","d4", "d6", "d8", "d10", "d12", "d12", "d12", "d12", "d20", "d20","d20")</f>
        <v>d20</v>
      </c>
      <c r="AC13" s="113" t="str">
        <f aca="false"> CHOOSE(ROUNDDOWN( (AC$3/2 + $C13)/2,0)+1,"0","0","d4", "d6", "d8", "d10", "d12", "d12", "d12", "d12", "d20", "d20","d20")</f>
        <v>d20</v>
      </c>
      <c r="AD13" s="113" t="str">
        <f aca="false"> CHOOSE(ROUNDDOWN( (AD$3/2 + $C13)/2,0)+1,"0","0","d4", "d6", "d8", "d10", "d12", "d12", "d12", "d12", "d20", "d20","d20")</f>
        <v>d20</v>
      </c>
      <c r="AE13" s="113" t="str">
        <f aca="false"> CHOOSE(ROUNDDOWN( (AE$3/2 + $C13)/2,0)+1,"0","0","d4", "d6", "d8", "d10", "d12", "d12", "d12", "d12", "d20", "d20","d20")</f>
        <v>d20</v>
      </c>
      <c r="AF13" s="113" t="str">
        <f aca="false"> CHOOSE(ROUNDDOWN( (AF$3/2 + $C13)/2,0)+1,"0","0","d4", "d6", "d8", "d10", "d12", "d12", "d12", "d12", "d20", "d20","d20")</f>
        <v>d20</v>
      </c>
      <c r="AG13" s="113" t="str">
        <f aca="false"> CHOOSE(ROUNDDOWN( (AG$3/2 + $C13)/2,0)+1,"0","0","d4", "d6", "d8", "d10", "d12", "d12", "d12", "d12", "d20", "d20","d20")</f>
        <v>d20</v>
      </c>
    </row>
    <row r="14" customFormat="false" ht="12.8" hidden="true" customHeight="false" outlineLevel="0" collapsed="false">
      <c r="A14" s="90"/>
      <c r="B14" s="95"/>
      <c r="C14" s="90" t="n">
        <v>10</v>
      </c>
      <c r="D14" s="121" t="str">
        <f aca="false"> CHOOSE(ROUNDDOWN( (D$3/2 + $C14)/2,0)+1,"0","0","d4", "d6", "d8", "d10", "d12", "d12", "d12", "d12", "d20", "d20","d20")</f>
        <v>d10</v>
      </c>
      <c r="E14" s="121" t="str">
        <f aca="false"> CHOOSE(ROUNDDOWN( (E$3/2 + $C14)/2,0)+1,"0","0","d4", "d6", "d8", "d10", "d12", "d12", "d12", "d12", "d20", "d20","d20")</f>
        <v>d10</v>
      </c>
      <c r="F14" s="121" t="str">
        <f aca="false"> CHOOSE(ROUNDDOWN( (F$3/2 + $C14)/2,0)+1,"0","0","d4", "d6", "d8", "d10", "d12", "d12", "d12", "d12", "d20", "d20","d20")</f>
        <v>d10</v>
      </c>
      <c r="G14" s="103" t="str">
        <f aca="false"> CHOOSE(ROUNDDOWN( (G$3/2 + $C14)/2,0)+1,"0","0","d4", "d6", "d8", "d10", "d12", "d12", "d12", "d12", "d20", "d20","d20")</f>
        <v>d12</v>
      </c>
      <c r="H14" s="103" t="str">
        <f aca="false"> CHOOSE(ROUNDDOWN( (H$3/2 + $C14)/2,0)+1,"0","0","d4", "d6", "d8", "d10", "d12", "d12", "d12", "d12", "d20", "d20","d20")</f>
        <v>d12</v>
      </c>
      <c r="I14" s="103" t="str">
        <f aca="false"> CHOOSE(ROUNDDOWN( (I$3/2 + $C14)/2,0)+1,"0","0","d4", "d6", "d8", "d10", "d12", "d12", "d12", "d12", "d20", "d20","d20")</f>
        <v>d12</v>
      </c>
      <c r="J14" s="103" t="str">
        <f aca="false"> CHOOSE(ROUNDDOWN( (J$3/2 + $C14)/2,0)+1,"0","0","d4", "d6", "d8", "d10", "d12", "d12", "d12", "d12", "d20", "d20","d20")</f>
        <v>d12</v>
      </c>
      <c r="K14" s="103" t="str">
        <f aca="false"> CHOOSE(ROUNDDOWN( (K$3/2 + $C14)/2,0)+1,"0","0","d4", "d6", "d8", "d10", "d12", "d12", "d12", "d12", "d20", "d20","d20")</f>
        <v>d12</v>
      </c>
      <c r="L14" s="103" t="str">
        <f aca="false"> CHOOSE(ROUNDDOWN( (L$3/2 + $C14)/2,0)+1,"0","0","d4", "d6", "d8", "d10", "d12", "d12", "d12", "d12", "d20", "d20","d20")</f>
        <v>d12</v>
      </c>
      <c r="M14" s="103" t="str">
        <f aca="false"> CHOOSE(ROUNDDOWN( (M$3/2 + $C14)/2,0)+1,"0","0","d4", "d6", "d8", "d10", "d12", "d12", "d12", "d12", "d20", "d20","d20")</f>
        <v>d12</v>
      </c>
      <c r="N14" s="103" t="str">
        <f aca="false"> CHOOSE(ROUNDDOWN( (N$3/2 + $C14)/2,0)+1,"0","0","d4", "d6", "d8", "d10", "d12", "d12", "d12", "d12", "d20", "d20","d20")</f>
        <v>d12</v>
      </c>
      <c r="O14" s="103" t="str">
        <f aca="false"> CHOOSE(ROUNDDOWN( (O$3/2 + $C14)/2,0)+1,"0","0","d4", "d6", "d8", "d10", "d12", "d12", "d12", "d12", "d20", "d20","d20")</f>
        <v>d12</v>
      </c>
      <c r="P14" s="103" t="str">
        <f aca="false"> CHOOSE(ROUNDDOWN( (P$3/2 + $C14)/2,0)+1,"0","0","d4", "d6", "d8", "d10", "d12", "d12", "d12", "d12", "d20", "d20","d20")</f>
        <v>d12</v>
      </c>
      <c r="Q14" s="103" t="str">
        <f aca="false"> CHOOSE(ROUNDDOWN( (Q$3/2 + $C14)/2,0)+1,"0","0","d4", "d6", "d8", "d10", "d12", "d12", "d12", "d12", "d20", "d20","d20")</f>
        <v>d12</v>
      </c>
      <c r="R14" s="103" t="str">
        <f aca="false"> CHOOSE(ROUNDDOWN( (R$3/2 + $C14)/2,0)+1,"0","0","d4", "d6", "d8", "d10", "d12", "d12", "d12", "d12", "d20", "d20","d20")</f>
        <v>d12</v>
      </c>
      <c r="S14" s="103" t="str">
        <f aca="false"> CHOOSE(ROUNDDOWN( (S$3/2 + $C14)/2,0)+1,"0","0","d4", "d6", "d8", "d10", "d12", "d12", "d12", "d12", "d20", "d20","d20")</f>
        <v>d12</v>
      </c>
      <c r="T14" s="103" t="str">
        <f aca="false"> CHOOSE(ROUNDDOWN( (T$3/2 + $C14)/2,0)+1,"0","0","d4", "d6", "d8", "d10", "d12", "d12", "d12", "d12", "d20", "d20","d20")</f>
        <v>d12</v>
      </c>
      <c r="U14" s="103" t="str">
        <f aca="false"> CHOOSE(ROUNDDOWN( (U$3/2 + $C14)/2,0)+1,"0","0","d4", "d6", "d8", "d10", "d12", "d12", "d12", "d12", "d20", "d20","d20")</f>
        <v>d12</v>
      </c>
      <c r="V14" s="103" t="str">
        <f aca="false"> CHOOSE(ROUNDDOWN( (V$3/2 + $C14)/2,0)+1,"0","0","d4", "d6", "d8", "d10", "d12", "d12", "d12", "d12", "d20", "d20","d20")</f>
        <v>d12</v>
      </c>
      <c r="W14" s="113" t="str">
        <f aca="false"> CHOOSE(ROUNDDOWN( (W$3/2 + $C14)/2,0)+1,"0","0","d4", "d6", "d8", "d10", "d12", "d12", "d12", "d12", "d20", "d20","d20")</f>
        <v>d20</v>
      </c>
      <c r="X14" s="113" t="str">
        <f aca="false"> CHOOSE(ROUNDDOWN( (X$3/2 + $C14)/2,0)+1,"0","0","d4", "d6", "d8", "d10", "d12", "d12", "d12", "d12", "d20", "d20","d20")</f>
        <v>d20</v>
      </c>
      <c r="Y14" s="113" t="str">
        <f aca="false"> CHOOSE(ROUNDDOWN( (Y$3/2 + $C14)/2,0)+1,"0","0","d4", "d6", "d8", "d10", "d12", "d12", "d12", "d12", "d20", "d20","d20")</f>
        <v>d20</v>
      </c>
      <c r="Z14" s="113" t="str">
        <f aca="false"> CHOOSE(ROUNDDOWN( (Z$3/2 + $C14)/2,0)+1,"0","0","d4", "d6", "d8", "d10", "d12", "d12", "d12", "d12", "d20", "d20","d20")</f>
        <v>d20</v>
      </c>
      <c r="AA14" s="113" t="str">
        <f aca="false"> CHOOSE(ROUNDDOWN( (AA$3/2 + $C14)/2,0)+1,"0","0","d4", "d6", "d8", "d10", "d12", "d12", "d12", "d12", "d20", "d20","d20")</f>
        <v>d20</v>
      </c>
      <c r="AB14" s="113" t="str">
        <f aca="false"> CHOOSE(ROUNDDOWN( (AB$3/2 + $C14)/2,0)+1,"0","0","d4", "d6", "d8", "d10", "d12", "d12", "d12", "d12", "d20", "d20","d20")</f>
        <v>d20</v>
      </c>
      <c r="AC14" s="113" t="str">
        <f aca="false"> CHOOSE(ROUNDDOWN( (AC$3/2 + $C14)/2,0)+1,"0","0","d4", "d6", "d8", "d10", "d12", "d12", "d12", "d12", "d20", "d20","d20")</f>
        <v>d20</v>
      </c>
      <c r="AD14" s="113" t="str">
        <f aca="false"> CHOOSE(ROUNDDOWN( (AD$3/2 + $C14)/2,0)+1,"0","0","d4", "d6", "d8", "d10", "d12", "d12", "d12", "d12", "d20", "d20","d20")</f>
        <v>d20</v>
      </c>
      <c r="AE14" s="113" t="str">
        <f aca="false"> CHOOSE(ROUNDDOWN( (AE$3/2 + $C14)/2,0)+1,"0","0","d4", "d6", "d8", "d10", "d12", "d12", "d12", "d12", "d20", "d20","d20")</f>
        <v>d20</v>
      </c>
      <c r="AF14" s="113" t="str">
        <f aca="false"> CHOOSE(ROUNDDOWN( (AF$3/2 + $C14)/2,0)+1,"0","0","d4", "d6", "d8", "d10", "d12", "d12", "d12", "d12", "d20", "d20","d20")</f>
        <v>d20</v>
      </c>
      <c r="AG14" s="113" t="str">
        <f aca="false"> CHOOSE(ROUNDDOWN( (AG$3/2 + $C14)/2,0)+1,"0","0","d4", "d6", "d8", "d10", "d12", "d12", "d12", "d12", "d20", "d20","d20")</f>
        <v>d20</v>
      </c>
    </row>
    <row r="15" customFormat="false" ht="12.8" hidden="true" customHeight="false" outlineLevel="0" collapsed="false">
      <c r="A15" s="90"/>
      <c r="B15" s="95"/>
      <c r="C15" s="90" t="n">
        <v>11</v>
      </c>
      <c r="D15" s="121" t="str">
        <f aca="false"> CHOOSE(ROUNDDOWN( (D$3/2 + $C15)/2,0)+1,"0","0","d4", "d6", "d8", "d10", "d12", "d12", "d12", "d12", "d20", "d20","d20")</f>
        <v>d10</v>
      </c>
      <c r="E15" s="103" t="str">
        <f aca="false"> CHOOSE(ROUNDDOWN( (E$3/2 + $C15)/2,0)+1,"0","0","d4", "d6", "d8", "d10", "d12", "d12", "d12", "d12", "d20", "d20","d20")</f>
        <v>d12</v>
      </c>
      <c r="F15" s="103" t="str">
        <f aca="false"> CHOOSE(ROUNDDOWN( (F$3/2 + $C15)/2,0)+1,"0","0","d4", "d6", "d8", "d10", "d12", "d12", "d12", "d12", "d20", "d20","d20")</f>
        <v>d12</v>
      </c>
      <c r="G15" s="103" t="str">
        <f aca="false"> CHOOSE(ROUNDDOWN( (G$3/2 + $C15)/2,0)+1,"0","0","d4", "d6", "d8", "d10", "d12", "d12", "d12", "d12", "d20", "d20","d20")</f>
        <v>d12</v>
      </c>
      <c r="H15" s="103" t="str">
        <f aca="false"> CHOOSE(ROUNDDOWN( (H$3/2 + $C15)/2,0)+1,"0","0","d4", "d6", "d8", "d10", "d12", "d12", "d12", "d12", "d20", "d20","d20")</f>
        <v>d12</v>
      </c>
      <c r="I15" s="103" t="str">
        <f aca="false"> CHOOSE(ROUNDDOWN( (I$3/2 + $C15)/2,0)+1,"0","0","d4", "d6", "d8", "d10", "d12", "d12", "d12", "d12", "d20", "d20","d20")</f>
        <v>d12</v>
      </c>
      <c r="J15" s="103" t="str">
        <f aca="false"> CHOOSE(ROUNDDOWN( (J$3/2 + $C15)/2,0)+1,"0","0","d4", "d6", "d8", "d10", "d12", "d12", "d12", "d12", "d20", "d20","d20")</f>
        <v>d12</v>
      </c>
      <c r="K15" s="103" t="str">
        <f aca="false"> CHOOSE(ROUNDDOWN( (K$3/2 + $C15)/2,0)+1,"0","0","d4", "d6", "d8", "d10", "d12", "d12", "d12", "d12", "d20", "d20","d20")</f>
        <v>d12</v>
      </c>
      <c r="L15" s="103" t="str">
        <f aca="false"> CHOOSE(ROUNDDOWN( (L$3/2 + $C15)/2,0)+1,"0","0","d4", "d6", "d8", "d10", "d12", "d12", "d12", "d12", "d20", "d20","d20")</f>
        <v>d12</v>
      </c>
      <c r="M15" s="103" t="str">
        <f aca="false"> CHOOSE(ROUNDDOWN( (M$3/2 + $C15)/2,0)+1,"0","0","d4", "d6", "d8", "d10", "d12", "d12", "d12", "d12", "d20", "d20","d20")</f>
        <v>d12</v>
      </c>
      <c r="N15" s="103" t="str">
        <f aca="false"> CHOOSE(ROUNDDOWN( (N$3/2 + $C15)/2,0)+1,"0","0","d4", "d6", "d8", "d10", "d12", "d12", "d12", "d12", "d20", "d20","d20")</f>
        <v>d12</v>
      </c>
      <c r="O15" s="103" t="str">
        <f aca="false"> CHOOSE(ROUNDDOWN( (O$3/2 + $C15)/2,0)+1,"0","0","d4", "d6", "d8", "d10", "d12", "d12", "d12", "d12", "d20", "d20","d20")</f>
        <v>d12</v>
      </c>
      <c r="P15" s="103" t="str">
        <f aca="false"> CHOOSE(ROUNDDOWN( (P$3/2 + $C15)/2,0)+1,"0","0","d4", "d6", "d8", "d10", "d12", "d12", "d12", "d12", "d20", "d20","d20")</f>
        <v>d12</v>
      </c>
      <c r="Q15" s="103" t="str">
        <f aca="false"> CHOOSE(ROUNDDOWN( (Q$3/2 + $C15)/2,0)+1,"0","0","d4", "d6", "d8", "d10", "d12", "d12", "d12", "d12", "d20", "d20","d20")</f>
        <v>d12</v>
      </c>
      <c r="R15" s="103" t="str">
        <f aca="false"> CHOOSE(ROUNDDOWN( (R$3/2 + $C15)/2,0)+1,"0","0","d4", "d6", "d8", "d10", "d12", "d12", "d12", "d12", "d20", "d20","d20")</f>
        <v>d12</v>
      </c>
      <c r="S15" s="103" t="str">
        <f aca="false"> CHOOSE(ROUNDDOWN( (S$3/2 + $C15)/2,0)+1,"0","0","d4", "d6", "d8", "d10", "d12", "d12", "d12", "d12", "d20", "d20","d20")</f>
        <v>d12</v>
      </c>
      <c r="T15" s="103" t="str">
        <f aca="false"> CHOOSE(ROUNDDOWN( (T$3/2 + $C15)/2,0)+1,"0","0","d4", "d6", "d8", "d10", "d12", "d12", "d12", "d12", "d20", "d20","d20")</f>
        <v>d12</v>
      </c>
      <c r="U15" s="113" t="str">
        <f aca="false"> CHOOSE(ROUNDDOWN( (U$3/2 + $C15)/2,0)+1,"0","0","d4", "d6", "d8", "d10", "d12", "d12", "d12", "d12", "d20", "d20","d20")</f>
        <v>d20</v>
      </c>
      <c r="V15" s="113" t="str">
        <f aca="false"> CHOOSE(ROUNDDOWN( (V$3/2 + $C15)/2,0)+1,"0","0","d4", "d6", "d8", "d10", "d12", "d12", "d12", "d12", "d20", "d20","d20")</f>
        <v>d20</v>
      </c>
      <c r="W15" s="113" t="str">
        <f aca="false"> CHOOSE(ROUNDDOWN( (W$3/2 + $C15)/2,0)+1,"0","0","d4", "d6", "d8", "d10", "d12", "d12", "d12", "d12", "d20", "d20","d20")</f>
        <v>d20</v>
      </c>
      <c r="X15" s="113" t="str">
        <f aca="false"> CHOOSE(ROUNDDOWN( (X$3/2 + $C15)/2,0)+1,"0","0","d4", "d6", "d8", "d10", "d12", "d12", "d12", "d12", "d20", "d20","d20")</f>
        <v>d20</v>
      </c>
      <c r="Y15" s="113" t="str">
        <f aca="false"> CHOOSE(ROUNDDOWN( (Y$3/2 + $C15)/2,0)+1,"0","0","d4", "d6", "d8", "d10", "d12", "d12", "d12", "d12", "d20", "d20","d20")</f>
        <v>d20</v>
      </c>
      <c r="Z15" s="113" t="str">
        <f aca="false"> CHOOSE(ROUNDDOWN( (Z$3/2 + $C15)/2,0)+1,"0","0","d4", "d6", "d8", "d10", "d12", "d12", "d12", "d12", "d20", "d20","d20")</f>
        <v>d20</v>
      </c>
      <c r="AA15" s="113" t="str">
        <f aca="false"> CHOOSE(ROUNDDOWN( (AA$3/2 + $C15)/2,0)+1,"0","0","d4", "d6", "d8", "d10", "d12", "d12", "d12", "d12", "d20", "d20","d20")</f>
        <v>d20</v>
      </c>
      <c r="AB15" s="113" t="str">
        <f aca="false"> CHOOSE(ROUNDDOWN( (AB$3/2 + $C15)/2,0)+1,"0","0","d4", "d6", "d8", "d10", "d12", "d12", "d12", "d12", "d20", "d20","d20")</f>
        <v>d20</v>
      </c>
      <c r="AC15" s="113" t="str">
        <f aca="false"> CHOOSE(ROUNDDOWN( (AC$3/2 + $C15)/2,0)+1,"0","0","d4", "d6", "d8", "d10", "d12", "d12", "d12", "d12", "d20", "d20","d20")</f>
        <v>d20</v>
      </c>
      <c r="AD15" s="113" t="str">
        <f aca="false"> CHOOSE(ROUNDDOWN( (AD$3/2 + $C15)/2,0)+1,"0","0","d4", "d6", "d8", "d10", "d12", "d12", "d12", "d12", "d20", "d20","d20")</f>
        <v>d20</v>
      </c>
      <c r="AE15" s="113" t="str">
        <f aca="false"> CHOOSE(ROUNDDOWN( (AE$3/2 + $C15)/2,0)+1,"0","0","d4", "d6", "d8", "d10", "d12", "d12", "d12", "d12", "d20", "d20","d20")</f>
        <v>d20</v>
      </c>
      <c r="AF15" s="113" t="str">
        <f aca="false"> CHOOSE(ROUNDDOWN( (AF$3/2 + $C15)/2,0)+1,"0","0","d4", "d6", "d8", "d10", "d12", "d12", "d12", "d12", "d20", "d20","d20")</f>
        <v>d20</v>
      </c>
      <c r="AG15" s="113" t="e">
        <f aca="false"> CHOOSE(ROUNDDOWN( (AG$3/2 + $C15)/2,0)+1,"0","0","d4", "d6", "d8", "d10", "d12", "d12", "d12", "d12", "d20", "d20","d20")</f>
        <v>#VALUE!</v>
      </c>
    </row>
    <row r="16" customFormat="false" ht="12.8" hidden="true" customHeight="false" outlineLevel="0" collapsed="false">
      <c r="A16" s="90"/>
      <c r="B16" s="95"/>
      <c r="C16" s="90" t="n">
        <v>12</v>
      </c>
      <c r="D16" s="103" t="str">
        <f aca="false"> CHOOSE(ROUNDDOWN( (D$3/2 + $C16)/2,0)+1,"0","0","d4", "d6", "d8", "d10", "d12", "d12", "d12", "d12", "d20", "d20","d20")</f>
        <v>d12</v>
      </c>
      <c r="E16" s="103" t="str">
        <f aca="false"> CHOOSE(ROUNDDOWN( (E$3/2 + $C16)/2,0)+1,"0","0","d4", "d6", "d8", "d10", "d12", "d12", "d12", "d12", "d20", "d20","d20")</f>
        <v>d12</v>
      </c>
      <c r="F16" s="103" t="str">
        <f aca="false"> CHOOSE(ROUNDDOWN( (F$3/2 + $C16)/2,0)+1,"0","0","d4", "d6", "d8", "d10", "d12", "d12", "d12", "d12", "d20", "d20","d20")</f>
        <v>d12</v>
      </c>
      <c r="G16" s="103" t="str">
        <f aca="false"> CHOOSE(ROUNDDOWN( (G$3/2 + $C16)/2,0)+1,"0","0","d4", "d6", "d8", "d10", "d12", "d12", "d12", "d12", "d20", "d20","d20")</f>
        <v>d12</v>
      </c>
      <c r="H16" s="103" t="str">
        <f aca="false"> CHOOSE(ROUNDDOWN( (H$3/2 + $C16)/2,0)+1,"0","0","d4", "d6", "d8", "d10", "d12", "d12", "d12", "d12", "d20", "d20","d20")</f>
        <v>d12</v>
      </c>
      <c r="I16" s="103" t="str">
        <f aca="false"> CHOOSE(ROUNDDOWN( (I$3/2 + $C16)/2,0)+1,"0","0","d4", "d6", "d8", "d10", "d12", "d12", "d12", "d12", "d20", "d20","d20")</f>
        <v>d12</v>
      </c>
      <c r="J16" s="103" t="str">
        <f aca="false"> CHOOSE(ROUNDDOWN( (J$3/2 + $C16)/2,0)+1,"0","0","d4", "d6", "d8", "d10", "d12", "d12", "d12", "d12", "d20", "d20","d20")</f>
        <v>d12</v>
      </c>
      <c r="K16" s="103" t="str">
        <f aca="false"> CHOOSE(ROUNDDOWN( (K$3/2 + $C16)/2,0)+1,"0","0","d4", "d6", "d8", "d10", "d12", "d12", "d12", "d12", "d20", "d20","d20")</f>
        <v>d12</v>
      </c>
      <c r="L16" s="103" t="str">
        <f aca="false"> CHOOSE(ROUNDDOWN( (L$3/2 + $C16)/2,0)+1,"0","0","d4", "d6", "d8", "d10", "d12", "d12", "d12", "d12", "d20", "d20","d20")</f>
        <v>d12</v>
      </c>
      <c r="M16" s="103" t="str">
        <f aca="false"> CHOOSE(ROUNDDOWN( (M$3/2 + $C16)/2,0)+1,"0","0","d4", "d6", "d8", "d10", "d12", "d12", "d12", "d12", "d20", "d20","d20")</f>
        <v>d12</v>
      </c>
      <c r="N16" s="103" t="str">
        <f aca="false"> CHOOSE(ROUNDDOWN( (N$3/2 + $C16)/2,0)+1,"0","0","d4", "d6", "d8", "d10", "d12", "d12", "d12", "d12", "d20", "d20","d20")</f>
        <v>d12</v>
      </c>
      <c r="O16" s="103" t="str">
        <f aca="false"> CHOOSE(ROUNDDOWN( (O$3/2 + $C16)/2,0)+1,"0","0","d4", "d6", "d8", "d10", "d12", "d12", "d12", "d12", "d20", "d20","d20")</f>
        <v>d12</v>
      </c>
      <c r="P16" s="103" t="str">
        <f aca="false"> CHOOSE(ROUNDDOWN( (P$3/2 + $C16)/2,0)+1,"0","0","d4", "d6", "d8", "d10", "d12", "d12", "d12", "d12", "d20", "d20","d20")</f>
        <v>d12</v>
      </c>
      <c r="Q16" s="103" t="str">
        <f aca="false"> CHOOSE(ROUNDDOWN( (Q$3/2 + $C16)/2,0)+1,"0","0","d4", "d6", "d8", "d10", "d12", "d12", "d12", "d12", "d20", "d20","d20")</f>
        <v>d12</v>
      </c>
      <c r="R16" s="103" t="str">
        <f aca="false"> CHOOSE(ROUNDDOWN( (R$3/2 + $C16)/2,0)+1,"0","0","d4", "d6", "d8", "d10", "d12", "d12", "d12", "d12", "d20", "d20","d20")</f>
        <v>d12</v>
      </c>
      <c r="S16" s="113" t="str">
        <f aca="false"> CHOOSE(ROUNDDOWN( (S$3/2 + $C16)/2,0)+1,"0","0","d4", "d6", "d8", "d10", "d12", "d12", "d12", "d12", "d20", "d20","d20")</f>
        <v>d20</v>
      </c>
      <c r="T16" s="113" t="str">
        <f aca="false"> CHOOSE(ROUNDDOWN( (T$3/2 + $C16)/2,0)+1,"0","0","d4", "d6", "d8", "d10", "d12", "d12", "d12", "d12", "d20", "d20","d20")</f>
        <v>d20</v>
      </c>
      <c r="U16" s="113" t="str">
        <f aca="false"> CHOOSE(ROUNDDOWN( (U$3/2 + $C16)/2,0)+1,"0","0","d4", "d6", "d8", "d10", "d12", "d12", "d12", "d12", "d20", "d20","d20")</f>
        <v>d20</v>
      </c>
      <c r="V16" s="113" t="str">
        <f aca="false"> CHOOSE(ROUNDDOWN( (V$3/2 + $C16)/2,0)+1,"0","0","d4", "d6", "d8", "d10", "d12", "d12", "d12", "d12", "d20", "d20","d20")</f>
        <v>d20</v>
      </c>
      <c r="W16" s="113" t="str">
        <f aca="false"> CHOOSE(ROUNDDOWN( (W$3/2 + $C16)/2,0)+1,"0","0","d4", "d6", "d8", "d10", "d12", "d12", "d12", "d12", "d20", "d20","d20")</f>
        <v>d20</v>
      </c>
      <c r="X16" s="113" t="str">
        <f aca="false"> CHOOSE(ROUNDDOWN( (X$3/2 + $C16)/2,0)+1,"0","0","d4", "d6", "d8", "d10", "d12", "d12", "d12", "d12", "d20", "d20","d20")</f>
        <v>d20</v>
      </c>
      <c r="Y16" s="113" t="str">
        <f aca="false"> CHOOSE(ROUNDDOWN( (Y$3/2 + $C16)/2,0)+1,"0","0","d4", "d6", "d8", "d10", "d12", "d12", "d12", "d12", "d20", "d20","d20")</f>
        <v>d20</v>
      </c>
      <c r="Z16" s="113" t="str">
        <f aca="false"> CHOOSE(ROUNDDOWN( (Z$3/2 + $C16)/2,0)+1,"0","0","d4", "d6", "d8", "d10", "d12", "d12", "d12", "d12", "d20", "d20","d20")</f>
        <v>d20</v>
      </c>
      <c r="AA16" s="113" t="str">
        <f aca="false"> CHOOSE(ROUNDDOWN( (AA$3/2 + $C16)/2,0)+1,"0","0","d4", "d6", "d8", "d10", "d12", "d12", "d12", "d12", "d20", "d20","d20")</f>
        <v>d20</v>
      </c>
      <c r="AB16" s="113" t="str">
        <f aca="false"> CHOOSE(ROUNDDOWN( (AB$3/2 + $C16)/2,0)+1,"0","0","d4", "d6", "d8", "d10", "d12", "d12", "d12", "d12", "d20", "d20","d20")</f>
        <v>d20</v>
      </c>
      <c r="AC16" s="113" t="str">
        <f aca="false"> CHOOSE(ROUNDDOWN( (AC$3/2 + $C16)/2,0)+1,"0","0","d4", "d6", "d8", "d10", "d12", "d12", "d12", "d12", "d20", "d20","d20")</f>
        <v>d20</v>
      </c>
      <c r="AD16" s="113" t="str">
        <f aca="false"> CHOOSE(ROUNDDOWN( (AD$3/2 + $C16)/2,0)+1,"0","0","d4", "d6", "d8", "d10", "d12", "d12", "d12", "d12", "d20", "d20","d20")</f>
        <v>d20</v>
      </c>
      <c r="AE16" s="113" t="e">
        <f aca="false"> CHOOSE(ROUNDDOWN( (AE$3/2 + $C16)/2,0)+1,"0","0","d4", "d6", "d8", "d10", "d12", "d12", "d12", "d12", "d20", "d20","d20")</f>
        <v>#VALUE!</v>
      </c>
      <c r="AF16" s="113" t="e">
        <f aca="false"> CHOOSE(ROUNDDOWN( (AF$3/2 + $C16)/2,0)+1,"0","0","d4", "d6", "d8", "d10", "d12", "d12", "d12", "d12", "d20", "d20","d20")</f>
        <v>#VALUE!</v>
      </c>
      <c r="AG16" s="113" t="e">
        <f aca="false"> CHOOSE(ROUNDDOWN( (AG$3/2 + $C16)/2,0)+1,"0","0","d4", "d6", "d8", "d10", "d12", "d12", "d12", "d12", "d20", "d20","d20")</f>
        <v>#VALUE!</v>
      </c>
    </row>
    <row r="18" customFormat="false" ht="12.8" hidden="false" customHeight="true" outlineLevel="0" collapsed="false">
      <c r="A18" s="122" t="s">
        <v>2139</v>
      </c>
    </row>
    <row r="19" customFormat="false" ht="12.8" hidden="false" customHeight="false" outlineLevel="0" collapsed="false">
      <c r="A19" s="122"/>
    </row>
    <row r="20" customFormat="false" ht="12.8" hidden="false" customHeight="false" outlineLevel="0" collapsed="false">
      <c r="A20" s="122"/>
    </row>
    <row r="22" customFormat="false" ht="12.8" hidden="false" customHeight="false" outlineLevel="0" collapsed="false">
      <c r="G22" s="90" t="n">
        <v>0</v>
      </c>
      <c r="I22" s="90" t="s">
        <v>2140</v>
      </c>
      <c r="K22" s="90" t="s">
        <v>2141</v>
      </c>
      <c r="M22" s="90" t="s">
        <v>2142</v>
      </c>
    </row>
    <row r="23" customFormat="false" ht="12.8" hidden="false" customHeight="false" outlineLevel="0" collapsed="false">
      <c r="G23" s="90" t="s">
        <v>2140</v>
      </c>
      <c r="I23" s="90" t="s">
        <v>2141</v>
      </c>
      <c r="K23" s="90" t="s">
        <v>2142</v>
      </c>
      <c r="M23" s="90" t="s">
        <v>2143</v>
      </c>
      <c r="AH23" s="90" t="n">
        <v>4</v>
      </c>
      <c r="AI23" s="90" t="s">
        <v>2144</v>
      </c>
      <c r="AJ23" s="90" t="s">
        <v>2140</v>
      </c>
      <c r="AK23" s="90" t="s">
        <v>2141</v>
      </c>
      <c r="AL23" s="90" t="s">
        <v>2142</v>
      </c>
    </row>
    <row r="24" customFormat="false" ht="12.8" hidden="false" customHeight="false" outlineLevel="0" collapsed="false">
      <c r="G24" s="90" t="s">
        <v>2141</v>
      </c>
      <c r="I24" s="90" t="s">
        <v>2142</v>
      </c>
      <c r="K24" s="90" t="s">
        <v>2143</v>
      </c>
      <c r="M24" s="90" t="s">
        <v>2145</v>
      </c>
      <c r="AH24" s="90" t="n">
        <v>6</v>
      </c>
      <c r="AI24" s="90" t="s">
        <v>2140</v>
      </c>
      <c r="AJ24" s="90" t="s">
        <v>2141</v>
      </c>
      <c r="AK24" s="90" t="s">
        <v>2142</v>
      </c>
      <c r="AL24" s="90" t="s">
        <v>2143</v>
      </c>
    </row>
    <row r="25" customFormat="false" ht="12.8" hidden="false" customHeight="false" outlineLevel="0" collapsed="false">
      <c r="G25" s="90" t="s">
        <v>2142</v>
      </c>
      <c r="I25" s="90" t="s">
        <v>2143</v>
      </c>
      <c r="K25" s="90" t="s">
        <v>2145</v>
      </c>
      <c r="M25" s="90" t="s">
        <v>2145</v>
      </c>
      <c r="AH25" s="90" t="n">
        <v>8</v>
      </c>
      <c r="AI25" s="90" t="s">
        <v>2141</v>
      </c>
      <c r="AJ25" s="90" t="s">
        <v>2142</v>
      </c>
      <c r="AK25" s="90" t="s">
        <v>2143</v>
      </c>
      <c r="AL25" s="90" t="s">
        <v>2145</v>
      </c>
    </row>
    <row r="26" customFormat="false" ht="12.8" hidden="false" customHeight="false" outlineLevel="0" collapsed="false">
      <c r="AH26" s="90" t="n">
        <v>10</v>
      </c>
      <c r="AI26" s="90" t="s">
        <v>2142</v>
      </c>
      <c r="AJ26" s="90" t="s">
        <v>2143</v>
      </c>
      <c r="AK26" s="90" t="s">
        <v>2145</v>
      </c>
      <c r="AL26" s="90" t="s">
        <v>2145</v>
      </c>
    </row>
    <row r="27" customFormat="false" ht="12.8" hidden="false" customHeight="false" outlineLevel="0" collapsed="false">
      <c r="AH27" s="90" t="n">
        <v>12</v>
      </c>
      <c r="AI27" s="90" t="s">
        <v>2143</v>
      </c>
      <c r="AJ27" s="90" t="s">
        <v>2145</v>
      </c>
      <c r="AK27" s="90" t="s">
        <v>2145</v>
      </c>
      <c r="AL27" s="90" t="s">
        <v>2145</v>
      </c>
    </row>
    <row r="28" customFormat="false" ht="12.8" hidden="false" customHeight="false" outlineLevel="0" collapsed="false">
      <c r="AH28" s="90"/>
      <c r="AI28" s="90"/>
      <c r="AJ28" s="90"/>
      <c r="AK28" s="90"/>
      <c r="AL28" s="90"/>
    </row>
    <row r="29" customFormat="false" ht="12.8" hidden="false" customHeight="false" outlineLevel="0" collapsed="false">
      <c r="AH29" s="90"/>
      <c r="AI29" s="90"/>
      <c r="AJ29" s="90"/>
      <c r="AK29" s="90"/>
      <c r="AL29" s="90"/>
    </row>
    <row r="30" customFormat="false" ht="12.8" hidden="false" customHeight="false" outlineLevel="0" collapsed="false">
      <c r="AH30" s="90" t="n">
        <v>4</v>
      </c>
      <c r="AI30" s="90" t="s">
        <v>2144</v>
      </c>
      <c r="AJ30" s="90" t="s">
        <v>2140</v>
      </c>
      <c r="AK30" s="90" t="s">
        <v>2141</v>
      </c>
      <c r="AL30" s="90" t="s">
        <v>2142</v>
      </c>
    </row>
    <row r="31" customFormat="false" ht="12.8" hidden="false" customHeight="false" outlineLevel="0" collapsed="false">
      <c r="J31" s="90" t="n">
        <v>4</v>
      </c>
      <c r="K31" s="90" t="s">
        <v>2144</v>
      </c>
      <c r="L31" s="90" t="s">
        <v>2140</v>
      </c>
      <c r="M31" s="90" t="s">
        <v>2141</v>
      </c>
      <c r="N31" s="90" t="s">
        <v>2142</v>
      </c>
      <c r="AH31" s="90" t="n">
        <v>6</v>
      </c>
      <c r="AI31" s="90" t="s">
        <v>2140</v>
      </c>
      <c r="AJ31" s="90" t="s">
        <v>2141</v>
      </c>
      <c r="AK31" s="90" t="s">
        <v>2142</v>
      </c>
      <c r="AL31" s="90" t="s">
        <v>2143</v>
      </c>
    </row>
    <row r="32" customFormat="false" ht="12.8" hidden="false" customHeight="false" outlineLevel="0" collapsed="false">
      <c r="J32" s="90" t="n">
        <v>6</v>
      </c>
      <c r="K32" s="90" t="s">
        <v>2140</v>
      </c>
      <c r="L32" s="90" t="s">
        <v>2141</v>
      </c>
      <c r="M32" s="90" t="s">
        <v>2142</v>
      </c>
      <c r="N32" s="90" t="s">
        <v>2143</v>
      </c>
      <c r="AH32" s="90" t="n">
        <v>8</v>
      </c>
      <c r="AI32" s="90" t="s">
        <v>2140</v>
      </c>
      <c r="AJ32" s="90" t="s">
        <v>2141</v>
      </c>
      <c r="AK32" s="90" t="s">
        <v>2142</v>
      </c>
      <c r="AL32" s="90" t="s">
        <v>2143</v>
      </c>
    </row>
    <row r="33" customFormat="false" ht="12.8" hidden="false" customHeight="false" outlineLevel="0" collapsed="false">
      <c r="J33" s="90" t="n">
        <v>8</v>
      </c>
      <c r="K33" s="90" t="s">
        <v>2141</v>
      </c>
      <c r="L33" s="90" t="s">
        <v>2142</v>
      </c>
      <c r="M33" s="90" t="s">
        <v>2143</v>
      </c>
      <c r="N33" s="90" t="s">
        <v>2145</v>
      </c>
      <c r="AH33" s="90" t="n">
        <v>10</v>
      </c>
      <c r="AI33" s="90" t="s">
        <v>2141</v>
      </c>
      <c r="AJ33" s="90" t="s">
        <v>2142</v>
      </c>
      <c r="AK33" s="90" t="s">
        <v>2143</v>
      </c>
      <c r="AL33" s="90" t="s">
        <v>2145</v>
      </c>
    </row>
    <row r="34" customFormat="false" ht="12.8" hidden="false" customHeight="false" outlineLevel="0" collapsed="false">
      <c r="J34" s="90" t="n">
        <v>10</v>
      </c>
      <c r="K34" s="90" t="s">
        <v>2142</v>
      </c>
      <c r="L34" s="90" t="s">
        <v>2143</v>
      </c>
      <c r="M34" s="90" t="s">
        <v>2145</v>
      </c>
      <c r="N34" s="90" t="s">
        <v>2145</v>
      </c>
      <c r="AH34" s="90" t="n">
        <v>12</v>
      </c>
      <c r="AI34" s="90" t="s">
        <v>2142</v>
      </c>
      <c r="AJ34" s="90" t="s">
        <v>2143</v>
      </c>
      <c r="AK34" s="90" t="s">
        <v>2145</v>
      </c>
      <c r="AL34" s="90" t="s">
        <v>2145</v>
      </c>
    </row>
    <row r="35" customFormat="false" ht="12.8" hidden="false" customHeight="false" outlineLevel="0" collapsed="false">
      <c r="J35" s="90" t="n">
        <v>12</v>
      </c>
      <c r="K35" s="90" t="s">
        <v>2143</v>
      </c>
      <c r="L35" s="90" t="s">
        <v>2145</v>
      </c>
      <c r="M35" s="90" t="s">
        <v>2145</v>
      </c>
      <c r="N35" s="90" t="s">
        <v>2145</v>
      </c>
    </row>
    <row r="37" customFormat="false" ht="12.8" hidden="false" customHeight="false" outlineLevel="0" collapsed="false">
      <c r="AH37" s="123"/>
      <c r="AI37" s="123" t="n">
        <v>1</v>
      </c>
      <c r="AJ37" s="123" t="n">
        <v>3</v>
      </c>
      <c r="AK37" s="123" t="n">
        <v>4</v>
      </c>
      <c r="AL37" s="123" t="n">
        <v>6</v>
      </c>
    </row>
    <row r="38" customFormat="false" ht="12.8" hidden="false" customHeight="false" outlineLevel="0" collapsed="false">
      <c r="J38" s="90" t="n">
        <v>4</v>
      </c>
      <c r="K38" s="90" t="s">
        <v>2144</v>
      </c>
      <c r="L38" s="90" t="s">
        <v>2140</v>
      </c>
      <c r="M38" s="90" t="s">
        <v>2141</v>
      </c>
      <c r="N38" s="90" t="s">
        <v>2142</v>
      </c>
      <c r="AH38" s="123" t="n">
        <v>4</v>
      </c>
      <c r="AI38" s="124" t="n">
        <v>0</v>
      </c>
      <c r="AJ38" s="125" t="n">
        <f aca="false">ROUNDDOWN(($AH38/2+AJ$37)/2,0)*2</f>
        <v>4</v>
      </c>
      <c r="AK38" s="125" t="n">
        <f aca="false">ROUNDDOWN(($AH38/2+AK$37)/2,0)*2</f>
        <v>6</v>
      </c>
      <c r="AL38" s="126" t="n">
        <f aca="false">ROUNDDOWN(($AH38/2+AL$37)/2,0)*2</f>
        <v>8</v>
      </c>
      <c r="AM38" s="0" t="n">
        <f aca="false">SUM(AI38:AL38)</f>
        <v>18</v>
      </c>
    </row>
    <row r="39" customFormat="false" ht="12.8" hidden="false" customHeight="false" outlineLevel="0" collapsed="false">
      <c r="J39" s="90" t="n">
        <v>6</v>
      </c>
      <c r="K39" s="90" t="s">
        <v>2140</v>
      </c>
      <c r="L39" s="90" t="s">
        <v>2141</v>
      </c>
      <c r="M39" s="90" t="s">
        <v>2142</v>
      </c>
      <c r="N39" s="90" t="s">
        <v>2143</v>
      </c>
      <c r="AH39" s="123" t="n">
        <v>6</v>
      </c>
      <c r="AI39" s="127" t="n">
        <f aca="false">ROUNDDOWN(($AH39/2+AI$37)/2,0)*2</f>
        <v>4</v>
      </c>
      <c r="AJ39" s="0" t="n">
        <f aca="false">ROUNDDOWN(($AH39/2+AJ$37)/2,0)*2</f>
        <v>6</v>
      </c>
      <c r="AK39" s="0" t="n">
        <f aca="false">ROUNDDOWN(($AH39/2+AK$37)/2,0)*2</f>
        <v>6</v>
      </c>
      <c r="AL39" s="128" t="n">
        <f aca="false">ROUNDDOWN(($AH39/2+AL$37)/2,0)*2</f>
        <v>8</v>
      </c>
      <c r="AM39" s="0" t="n">
        <f aca="false">SUM(AI39:AL39)</f>
        <v>24</v>
      </c>
    </row>
    <row r="40" customFormat="false" ht="12.8" hidden="false" customHeight="false" outlineLevel="0" collapsed="false">
      <c r="J40" s="90" t="n">
        <v>8</v>
      </c>
      <c r="K40" s="90" t="s">
        <v>2140</v>
      </c>
      <c r="L40" s="90" t="s">
        <v>2141</v>
      </c>
      <c r="M40" s="90" t="s">
        <v>2142</v>
      </c>
      <c r="N40" s="90" t="s">
        <v>2143</v>
      </c>
      <c r="AH40" s="123" t="n">
        <v>8</v>
      </c>
      <c r="AI40" s="127" t="n">
        <f aca="false">ROUNDDOWN(($AH40/2+AI$37)/2,0)*2</f>
        <v>4</v>
      </c>
      <c r="AJ40" s="0" t="n">
        <f aca="false">ROUNDDOWN(($AH40/2+AJ$37)/2,0)*2</f>
        <v>6</v>
      </c>
      <c r="AK40" s="0" t="n">
        <f aca="false">ROUNDDOWN(($AH40/2+AK$37)/2,0)*2</f>
        <v>8</v>
      </c>
      <c r="AL40" s="128" t="n">
        <f aca="false">ROUNDDOWN(($AH40/2+AL$37)/2,0)*2</f>
        <v>10</v>
      </c>
      <c r="AM40" s="0" t="n">
        <f aca="false">SUM(AI40:AL40)</f>
        <v>28</v>
      </c>
    </row>
    <row r="41" customFormat="false" ht="12.8" hidden="false" customHeight="false" outlineLevel="0" collapsed="false">
      <c r="J41" s="90" t="n">
        <v>10</v>
      </c>
      <c r="K41" s="90" t="s">
        <v>2141</v>
      </c>
      <c r="L41" s="90" t="s">
        <v>2142</v>
      </c>
      <c r="M41" s="90" t="s">
        <v>2143</v>
      </c>
      <c r="N41" s="90" t="s">
        <v>2145</v>
      </c>
      <c r="AH41" s="123" t="n">
        <v>10</v>
      </c>
      <c r="AI41" s="127" t="n">
        <f aca="false">ROUNDDOWN(($AH41/2+AI$37)/2,0)*2</f>
        <v>6</v>
      </c>
      <c r="AJ41" s="0" t="n">
        <f aca="false">ROUNDDOWN(($AH41/2+AJ$37)/2,0)*2</f>
        <v>8</v>
      </c>
      <c r="AK41" s="0" t="n">
        <f aca="false">ROUNDDOWN(($AH41/2+AK$37)/2,0)*2</f>
        <v>8</v>
      </c>
      <c r="AL41" s="128" t="n">
        <f aca="false">ROUNDDOWN(($AH41/2+AL$37)/2,0)*2</f>
        <v>10</v>
      </c>
      <c r="AM41" s="0" t="n">
        <f aca="false">SUM(AI41:AL41)</f>
        <v>32</v>
      </c>
    </row>
    <row r="42" customFormat="false" ht="12.8" hidden="false" customHeight="false" outlineLevel="0" collapsed="false">
      <c r="J42" s="90" t="n">
        <v>12</v>
      </c>
      <c r="K42" s="90" t="s">
        <v>2142</v>
      </c>
      <c r="L42" s="90" t="s">
        <v>2143</v>
      </c>
      <c r="M42" s="90" t="s">
        <v>2145</v>
      </c>
      <c r="N42" s="90" t="s">
        <v>2145</v>
      </c>
      <c r="AH42" s="123" t="n">
        <v>12</v>
      </c>
      <c r="AI42" s="129" t="n">
        <f aca="false">ROUNDDOWN(($AH42/2+AI$37)/2,0)*2</f>
        <v>6</v>
      </c>
      <c r="AJ42" s="130" t="n">
        <f aca="false">ROUNDDOWN(($AH42/2+AJ$37)/2,0)*2</f>
        <v>8</v>
      </c>
      <c r="AK42" s="130" t="n">
        <f aca="false">ROUNDDOWN(($AH42/2+AK$37)/2,0)*2</f>
        <v>10</v>
      </c>
      <c r="AL42" s="131" t="n">
        <f aca="false">ROUNDDOWN(($AH42/2+AL$37)/2,0)*2</f>
        <v>12</v>
      </c>
      <c r="AM42" s="0" t="n">
        <f aca="false">SUM(AI42:AL42)</f>
        <v>36</v>
      </c>
    </row>
    <row r="43" customFormat="false" ht="12.8" hidden="false" customHeight="false" outlineLevel="0" collapsed="false">
      <c r="AI43" s="0" t="n">
        <f aca="false">SUM(AI38:AI42)</f>
        <v>20</v>
      </c>
      <c r="AJ43" s="0" t="n">
        <f aca="false">SUM(AJ38:AJ42)</f>
        <v>32</v>
      </c>
      <c r="AK43" s="0" t="n">
        <f aca="false">SUM(AK38:AK42)</f>
        <v>38</v>
      </c>
      <c r="AL43" s="0" t="n">
        <f aca="false">SUM(AL38:AL42)</f>
        <v>48</v>
      </c>
    </row>
    <row r="45" customFormat="false" ht="12.8" hidden="false" customHeight="false" outlineLevel="0" collapsed="false">
      <c r="AI45" s="0" t="n">
        <v>0.75</v>
      </c>
      <c r="AJ45" s="0" t="n">
        <v>1</v>
      </c>
      <c r="AK45" s="0" t="n">
        <v>1.25</v>
      </c>
      <c r="AL45" s="0" t="n">
        <v>1.5</v>
      </c>
    </row>
    <row r="46" customFormat="false" ht="12.8" hidden="false" customHeight="false" outlineLevel="0" collapsed="false">
      <c r="AH46" s="0" t="n">
        <v>4</v>
      </c>
      <c r="AI46" s="0" t="n">
        <f aca="false">$AH46*AI$45</f>
        <v>3</v>
      </c>
      <c r="AJ46" s="0" t="n">
        <f aca="false">$AH46*AJ$45</f>
        <v>4</v>
      </c>
      <c r="AK46" s="0" t="n">
        <f aca="false">$AH46*AK$45</f>
        <v>5</v>
      </c>
      <c r="AL46" s="0" t="n">
        <f aca="false">$AH46*AL$45</f>
        <v>6</v>
      </c>
    </row>
    <row r="47" customFormat="false" ht="12.8" hidden="false" customHeight="false" outlineLevel="0" collapsed="false">
      <c r="AH47" s="0" t="n">
        <v>6</v>
      </c>
      <c r="AI47" s="0" t="n">
        <f aca="false">$AH47*AI$45</f>
        <v>4.5</v>
      </c>
      <c r="AJ47" s="0" t="n">
        <f aca="false">$AH47*AJ$45</f>
        <v>6</v>
      </c>
      <c r="AK47" s="0" t="n">
        <f aca="false">$AH47*AK$45</f>
        <v>7.5</v>
      </c>
      <c r="AL47" s="0" t="n">
        <f aca="false">$AH47*AL$45</f>
        <v>9</v>
      </c>
    </row>
    <row r="48" customFormat="false" ht="12.8" hidden="false" customHeight="false" outlineLevel="0" collapsed="false">
      <c r="AH48" s="0" t="n">
        <v>8</v>
      </c>
      <c r="AI48" s="0" t="n">
        <f aca="false">$AH48*AI$45</f>
        <v>6</v>
      </c>
      <c r="AJ48" s="0" t="n">
        <f aca="false">$AH48*AJ$45</f>
        <v>8</v>
      </c>
      <c r="AK48" s="0" t="n">
        <f aca="false">$AH48*AK$45</f>
        <v>10</v>
      </c>
      <c r="AL48" s="0" t="n">
        <f aca="false">$AH48*AL$45</f>
        <v>12</v>
      </c>
    </row>
    <row r="49" customFormat="false" ht="12.8" hidden="false" customHeight="false" outlineLevel="0" collapsed="false">
      <c r="AH49" s="0" t="n">
        <v>10</v>
      </c>
      <c r="AI49" s="0" t="n">
        <f aca="false">$AH49*AI$45</f>
        <v>7.5</v>
      </c>
      <c r="AJ49" s="0" t="n">
        <f aca="false">$AH49*AJ$45</f>
        <v>10</v>
      </c>
      <c r="AK49" s="0" t="n">
        <f aca="false">$AH49*AK$45</f>
        <v>12.5</v>
      </c>
      <c r="AL49" s="0" t="n">
        <f aca="false">$AH49*AL$45</f>
        <v>15</v>
      </c>
    </row>
    <row r="50" customFormat="false" ht="12.8" hidden="false" customHeight="false" outlineLevel="0" collapsed="false">
      <c r="AH50" s="0" t="n">
        <v>12</v>
      </c>
      <c r="AI50" s="0" t="n">
        <f aca="false">$AH50*AI$45</f>
        <v>9</v>
      </c>
      <c r="AJ50" s="0" t="n">
        <f aca="false">$AH50*AJ$45</f>
        <v>12</v>
      </c>
      <c r="AK50" s="0" t="n">
        <f aca="false">$AH50*AK$45</f>
        <v>15</v>
      </c>
      <c r="AL50" s="0" t="n">
        <f aca="false">$AH50*AL$45</f>
        <v>18</v>
      </c>
    </row>
    <row r="52" customFormat="false" ht="12.8" hidden="false" customHeight="false" outlineLevel="0" collapsed="false">
      <c r="AI52" s="0" t="n">
        <v>0</v>
      </c>
      <c r="AJ52" s="0" t="n">
        <v>1</v>
      </c>
      <c r="AK52" s="0" t="n">
        <v>2</v>
      </c>
      <c r="AL52" s="0" t="n">
        <v>3</v>
      </c>
    </row>
    <row r="53" customFormat="false" ht="12.8" hidden="false" customHeight="false" outlineLevel="0" collapsed="false">
      <c r="AH53" s="0" t="n">
        <v>4</v>
      </c>
      <c r="AI53" s="0" t="n">
        <v>0</v>
      </c>
      <c r="AJ53" s="0" t="n">
        <v>1</v>
      </c>
      <c r="AK53" s="0" t="n">
        <v>1</v>
      </c>
      <c r="AL53" s="0" t="n">
        <v>2</v>
      </c>
    </row>
    <row r="54" customFormat="false" ht="12.8" hidden="false" customHeight="false" outlineLevel="0" collapsed="false">
      <c r="AH54" s="0" t="n">
        <v>6</v>
      </c>
      <c r="AI54" s="0" t="n">
        <v>1</v>
      </c>
      <c r="AJ54" s="0" t="n">
        <v>2</v>
      </c>
      <c r="AK54" s="0" t="n">
        <v>2</v>
      </c>
      <c r="AL54" s="0" t="n">
        <v>3</v>
      </c>
    </row>
    <row r="55" customFormat="false" ht="12.8" hidden="false" customHeight="false" outlineLevel="0" collapsed="false">
      <c r="AH55" s="0" t="n">
        <v>8</v>
      </c>
      <c r="AI55" s="0" t="n">
        <v>1</v>
      </c>
      <c r="AJ55" s="0" t="n">
        <v>2</v>
      </c>
      <c r="AK55" s="0" t="n">
        <v>3</v>
      </c>
      <c r="AL55" s="0" t="n">
        <v>4</v>
      </c>
    </row>
    <row r="56" customFormat="false" ht="12.8" hidden="false" customHeight="false" outlineLevel="0" collapsed="false">
      <c r="AH56" s="0" t="n">
        <v>10</v>
      </c>
      <c r="AI56" s="0" t="n">
        <v>2</v>
      </c>
      <c r="AJ56" s="0" t="n">
        <v>3</v>
      </c>
      <c r="AK56" s="0" t="n">
        <v>4</v>
      </c>
      <c r="AL56" s="0" t="n">
        <v>5</v>
      </c>
    </row>
    <row r="57" customFormat="false" ht="12.8" hidden="false" customHeight="false" outlineLevel="0" collapsed="false">
      <c r="AH57" s="0" t="n">
        <v>12</v>
      </c>
      <c r="AI57" s="0" t="n">
        <v>3</v>
      </c>
      <c r="AJ57" s="0" t="n">
        <v>4</v>
      </c>
      <c r="AK57" s="0" t="n">
        <v>5</v>
      </c>
      <c r="AL57" s="0" t="n">
        <v>5</v>
      </c>
    </row>
    <row r="59" customFormat="false" ht="12.8" hidden="false" customHeight="false" outlineLevel="0" collapsed="false">
      <c r="AI59" s="0" t="n">
        <v>1</v>
      </c>
      <c r="AJ59" s="0" t="n">
        <v>2</v>
      </c>
      <c r="AK59" s="0" t="n">
        <v>3</v>
      </c>
      <c r="AL59" s="0" t="n">
        <v>4</v>
      </c>
    </row>
    <row r="60" customFormat="false" ht="12.8" hidden="false" customHeight="false" outlineLevel="0" collapsed="false">
      <c r="AH60" s="0" t="n">
        <v>4</v>
      </c>
      <c r="AI60" s="0" t="n">
        <f aca="false">ROUNDDOWN($AH60/6,0)</f>
        <v>0</v>
      </c>
      <c r="AJ60" s="0" t="n">
        <f aca="false">ROUNDDOWN($AH60/6,0)</f>
        <v>0</v>
      </c>
      <c r="AK60" s="0" t="n">
        <f aca="false">ROUNDDOWN($AH60/6,0)</f>
        <v>0</v>
      </c>
      <c r="AL60" s="0" t="n">
        <f aca="false">ROUNDDOWN($AH60/6,0)</f>
        <v>0</v>
      </c>
    </row>
    <row r="61" customFormat="false" ht="12.8" hidden="false" customHeight="false" outlineLevel="0" collapsed="false">
      <c r="AH61" s="0" t="n">
        <v>6</v>
      </c>
      <c r="AI61" s="0" t="n">
        <f aca="false">ROUNDDOWN($AH61/6,0)</f>
        <v>1</v>
      </c>
      <c r="AJ61" s="0" t="n">
        <f aca="false">ROUNDDOWN($AH61/6,0)</f>
        <v>1</v>
      </c>
      <c r="AK61" s="0" t="n">
        <f aca="false">ROUNDDOWN($AH61/6,0)</f>
        <v>1</v>
      </c>
      <c r="AL61" s="0" t="n">
        <f aca="false">ROUNDDOWN($AH61/6,0)</f>
        <v>1</v>
      </c>
    </row>
    <row r="62" customFormat="false" ht="12.8" hidden="false" customHeight="false" outlineLevel="0" collapsed="false">
      <c r="AH62" s="0" t="n">
        <v>8</v>
      </c>
      <c r="AI62" s="0" t="n">
        <f aca="false">ROUNDDOWN($AH62/6,0)</f>
        <v>1</v>
      </c>
      <c r="AJ62" s="0" t="n">
        <f aca="false">ROUNDDOWN($AH62/6,0)</f>
        <v>1</v>
      </c>
      <c r="AK62" s="0" t="n">
        <f aca="false">ROUNDDOWN($AH62/6,0)</f>
        <v>1</v>
      </c>
      <c r="AL62" s="0" t="n">
        <f aca="false">ROUNDDOWN($AH62/6,0)</f>
        <v>1</v>
      </c>
    </row>
    <row r="63" customFormat="false" ht="12.8" hidden="false" customHeight="false" outlineLevel="0" collapsed="false">
      <c r="AH63" s="0" t="n">
        <v>10</v>
      </c>
      <c r="AI63" s="0" t="n">
        <f aca="false">ROUNDDOWN($AH63/6,0)</f>
        <v>1</v>
      </c>
      <c r="AJ63" s="0" t="n">
        <f aca="false">ROUNDDOWN($AH63/6,0)</f>
        <v>1</v>
      </c>
      <c r="AK63" s="0" t="n">
        <f aca="false">ROUNDDOWN($AH63/6,0)</f>
        <v>1</v>
      </c>
      <c r="AL63" s="0" t="n">
        <f aca="false">ROUNDDOWN($AH63/6,0)</f>
        <v>1</v>
      </c>
    </row>
    <row r="64" customFormat="false" ht="12.8" hidden="false" customHeight="false" outlineLevel="0" collapsed="false">
      <c r="AH64" s="0" t="n">
        <v>12</v>
      </c>
      <c r="AI64" s="0" t="n">
        <f aca="false">ROUNDDOWN($AH64/6,0)</f>
        <v>2</v>
      </c>
      <c r="AJ64" s="0" t="n">
        <f aca="false">ROUNDDOWN($AH64/6,0)</f>
        <v>2</v>
      </c>
      <c r="AK64" s="0" t="n">
        <f aca="false">ROUNDDOWN($AH64/6,0)</f>
        <v>2</v>
      </c>
      <c r="AL64" s="0" t="n">
        <f aca="false">ROUNDDOWN($AH64/6,0)</f>
        <v>2</v>
      </c>
    </row>
  </sheetData>
  <mergeCells count="4">
    <mergeCell ref="A2:A3"/>
    <mergeCell ref="D2:AG2"/>
    <mergeCell ref="B3:B16"/>
    <mergeCell ref="A18:A20"/>
  </mergeCells>
  <conditionalFormatting sqref="D4:AG16">
    <cfRule type="dataBar" priority="2">
      <dataBar showValue="1" minLength="0" maxLength="100">
        <cfvo type="min" val="0"/>
        <cfvo type="max" val="0"/>
        <color rgb="FF0000FF"/>
      </dataBar>
      <extLst>
        <ext xmlns:x14="http://schemas.microsoft.com/office/spreadsheetml/2009/9/main" uri="{B025F937-C7B1-47D3-B67F-A62EFF666E3E}">
          <x14:id>{8331D39F-A0A6-45E1-A9AB-D9AB25788252}</x14:id>
        </ext>
      </extLst>
    </cfRule>
  </conditionalFormatting>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8331D39F-A0A6-45E1-A9AB-D9AB25788252}">
            <x14:dataBar minLength="0" maxLength="100" axisPosition="automatic" gradient="true">
              <x14:cfvo type="autoMin"/>
              <x14:cfvo type="autoMax"/>
              <x14:negativeFillColor rgb="FFFF0000"/>
              <x14:axisColor rgb="FF000000"/>
            </x14:dataBar>
          </x14:cfRule>
          <xm:sqref>D4:AG16</xm:sqref>
        </x14:conditionalFormatting>
      </x14:conditionalFormattings>
    </ext>
  </extLst>
</worksheet>
</file>

<file path=xl/worksheets/sheet25.xml><?xml version="1.0" encoding="utf-8"?>
<worksheet xmlns="http://schemas.openxmlformats.org/spreadsheetml/2006/main" xmlns:r="http://schemas.openxmlformats.org/officeDocument/2006/relationships">
  <sheetPr filterMode="false">
    <pageSetUpPr fitToPage="false"/>
  </sheetPr>
  <dimension ref="A1:E2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11" activeCellId="0" sqref="E11"/>
    </sheetView>
  </sheetViews>
  <sheetFormatPr defaultRowHeight="12.8" zeroHeight="false" outlineLevelRow="0" outlineLevelCol="0"/>
  <cols>
    <col collapsed="false" customWidth="true" hidden="false" outlineLevel="0" max="1" min="1" style="39" width="12.98"/>
    <col collapsed="false" customWidth="true" hidden="false" outlineLevel="0" max="2" min="2" style="132" width="28.06"/>
    <col collapsed="false" customWidth="true" hidden="false" outlineLevel="0" max="3" min="3" style="39" width="0.77"/>
    <col collapsed="false" customWidth="true" hidden="false" outlineLevel="0" max="4" min="4" style="39" width="12.75"/>
    <col collapsed="false" customWidth="true" hidden="false" outlineLevel="0" max="5" min="5" style="132" width="28.06"/>
    <col collapsed="false" customWidth="true" hidden="false" outlineLevel="0" max="6" min="6" style="39" width="0.77"/>
    <col collapsed="false" customWidth="false" hidden="false" outlineLevel="0" max="1025" min="7" style="39" width="11.52"/>
  </cols>
  <sheetData>
    <row r="1" s="38" customFormat="true" ht="9.9" hidden="false" customHeight="true" outlineLevel="0" collapsed="false">
      <c r="A1" s="83" t="s">
        <v>110</v>
      </c>
      <c r="B1" s="84" t="s">
        <v>1973</v>
      </c>
      <c r="D1" s="83" t="s">
        <v>110</v>
      </c>
      <c r="E1" s="84" t="s">
        <v>2146</v>
      </c>
    </row>
    <row r="2" s="38" customFormat="true" ht="9.9" hidden="false" customHeight="true" outlineLevel="0" collapsed="false">
      <c r="A2" s="83" t="s">
        <v>2147</v>
      </c>
      <c r="B2" s="87" t="s">
        <v>2148</v>
      </c>
      <c r="D2" s="83" t="s">
        <v>2147</v>
      </c>
      <c r="E2" s="87" t="s">
        <v>2148</v>
      </c>
    </row>
    <row r="3" s="38" customFormat="true" ht="9.9" hidden="false" customHeight="true" outlineLevel="0" collapsed="false">
      <c r="A3" s="83" t="s">
        <v>2079</v>
      </c>
      <c r="B3" s="87" t="n">
        <v>7</v>
      </c>
      <c r="D3" s="83" t="s">
        <v>2079</v>
      </c>
      <c r="E3" s="87" t="n">
        <v>4</v>
      </c>
    </row>
    <row r="4" s="38" customFormat="true" ht="9.9" hidden="false" customHeight="true" outlineLevel="0" collapsed="false">
      <c r="A4" s="83" t="s">
        <v>2149</v>
      </c>
      <c r="B4" s="87" t="s">
        <v>2150</v>
      </c>
      <c r="D4" s="83" t="s">
        <v>2149</v>
      </c>
      <c r="E4" s="87" t="s">
        <v>2151</v>
      </c>
    </row>
    <row r="5" s="38" customFormat="true" ht="29.75" hidden="false" customHeight="true" outlineLevel="0" collapsed="false">
      <c r="A5" s="83" t="s">
        <v>2080</v>
      </c>
      <c r="B5" s="87"/>
      <c r="D5" s="83" t="s">
        <v>2080</v>
      </c>
      <c r="E5" s="87"/>
    </row>
    <row r="6" customFormat="false" ht="4.25" hidden="false" customHeight="true" outlineLevel="0" collapsed="false"/>
    <row r="7" s="38" customFormat="true" ht="9.9" hidden="false" customHeight="true" outlineLevel="0" collapsed="false">
      <c r="A7" s="83" t="s">
        <v>110</v>
      </c>
      <c r="B7" s="84" t="s">
        <v>2152</v>
      </c>
      <c r="D7" s="83" t="s">
        <v>110</v>
      </c>
      <c r="E7" s="84" t="s">
        <v>1975</v>
      </c>
    </row>
    <row r="8" s="38" customFormat="true" ht="9.9" hidden="false" customHeight="true" outlineLevel="0" collapsed="false">
      <c r="A8" s="83" t="s">
        <v>2147</v>
      </c>
      <c r="B8" s="87" t="s">
        <v>2153</v>
      </c>
      <c r="D8" s="83" t="s">
        <v>2147</v>
      </c>
      <c r="E8" s="87" t="s">
        <v>2154</v>
      </c>
    </row>
    <row r="9" s="38" customFormat="true" ht="9.9" hidden="false" customHeight="true" outlineLevel="0" collapsed="false">
      <c r="A9" s="83" t="s">
        <v>2079</v>
      </c>
      <c r="B9" s="87" t="n">
        <v>4</v>
      </c>
      <c r="D9" s="83" t="s">
        <v>2079</v>
      </c>
      <c r="E9" s="87" t="n">
        <v>2</v>
      </c>
    </row>
    <row r="10" s="38" customFormat="true" ht="9.9" hidden="false" customHeight="true" outlineLevel="0" collapsed="false">
      <c r="A10" s="83" t="s">
        <v>2149</v>
      </c>
      <c r="B10" s="87" t="s">
        <v>2155</v>
      </c>
      <c r="D10" s="83" t="s">
        <v>2149</v>
      </c>
      <c r="E10" s="87" t="s">
        <v>2156</v>
      </c>
    </row>
    <row r="11" s="38" customFormat="true" ht="29.75" hidden="false" customHeight="true" outlineLevel="0" collapsed="false">
      <c r="A11" s="83" t="s">
        <v>2080</v>
      </c>
      <c r="B11" s="87"/>
      <c r="D11" s="83" t="s">
        <v>2080</v>
      </c>
      <c r="E11" s="87" t="s">
        <v>2157</v>
      </c>
    </row>
    <row r="12" customFormat="false" ht="4.25" hidden="false" customHeight="true" outlineLevel="0" collapsed="false"/>
    <row r="13" s="38" customFormat="true" ht="9.9" hidden="false" customHeight="true" outlineLevel="0" collapsed="false">
      <c r="A13" s="83" t="s">
        <v>110</v>
      </c>
      <c r="B13" s="84" t="s">
        <v>2158</v>
      </c>
      <c r="D13" s="83" t="s">
        <v>110</v>
      </c>
      <c r="E13" s="84" t="s">
        <v>2159</v>
      </c>
    </row>
    <row r="14" s="38" customFormat="true" ht="9.9" hidden="false" customHeight="true" outlineLevel="0" collapsed="false">
      <c r="A14" s="83" t="s">
        <v>2147</v>
      </c>
      <c r="B14" s="87" t="s">
        <v>2160</v>
      </c>
      <c r="D14" s="83" t="s">
        <v>2147</v>
      </c>
      <c r="E14" s="87" t="s">
        <v>2161</v>
      </c>
    </row>
    <row r="15" s="38" customFormat="true" ht="9.9" hidden="false" customHeight="true" outlineLevel="0" collapsed="false">
      <c r="A15" s="83" t="s">
        <v>2079</v>
      </c>
      <c r="B15" s="87" t="n">
        <v>2</v>
      </c>
      <c r="D15" s="83" t="s">
        <v>2079</v>
      </c>
      <c r="E15" s="87" t="n">
        <v>2</v>
      </c>
    </row>
    <row r="16" s="38" customFormat="true" ht="9.9" hidden="false" customHeight="true" outlineLevel="0" collapsed="false">
      <c r="A16" s="83" t="s">
        <v>2149</v>
      </c>
      <c r="B16" s="87" t="s">
        <v>2162</v>
      </c>
      <c r="D16" s="83" t="s">
        <v>2149</v>
      </c>
      <c r="E16" s="87" t="s">
        <v>2162</v>
      </c>
    </row>
    <row r="17" s="38" customFormat="true" ht="29.75" hidden="false" customHeight="true" outlineLevel="0" collapsed="false">
      <c r="A17" s="83" t="s">
        <v>2080</v>
      </c>
      <c r="B17" s="37" t="s">
        <v>2163</v>
      </c>
      <c r="D17" s="83" t="s">
        <v>2080</v>
      </c>
      <c r="E17" s="37" t="s">
        <v>2164</v>
      </c>
    </row>
    <row r="18" customFormat="false" ht="4.25" hidden="false" customHeight="true" outlineLevel="0" collapsed="false"/>
    <row r="19" s="38" customFormat="true" ht="9.9" hidden="false" customHeight="true" outlineLevel="0" collapsed="false">
      <c r="A19" s="83" t="s">
        <v>110</v>
      </c>
      <c r="B19" s="84" t="s">
        <v>2165</v>
      </c>
      <c r="D19" s="83" t="s">
        <v>110</v>
      </c>
      <c r="E19" s="84" t="s">
        <v>1977</v>
      </c>
    </row>
    <row r="20" s="38" customFormat="true" ht="9.9" hidden="false" customHeight="true" outlineLevel="0" collapsed="false">
      <c r="A20" s="83" t="s">
        <v>2147</v>
      </c>
      <c r="B20" s="87" t="s">
        <v>2166</v>
      </c>
      <c r="D20" s="83" t="s">
        <v>2147</v>
      </c>
      <c r="E20" s="87" t="s">
        <v>2167</v>
      </c>
    </row>
    <row r="21" s="38" customFormat="true" ht="9.9" hidden="false" customHeight="true" outlineLevel="0" collapsed="false">
      <c r="A21" s="83" t="s">
        <v>2079</v>
      </c>
      <c r="B21" s="87" t="n">
        <v>3</v>
      </c>
      <c r="D21" s="83" t="s">
        <v>2079</v>
      </c>
      <c r="E21" s="87" t="n">
        <v>22</v>
      </c>
    </row>
    <row r="22" s="38" customFormat="true" ht="9.9" hidden="false" customHeight="true" outlineLevel="0" collapsed="false">
      <c r="A22" s="83" t="s">
        <v>2149</v>
      </c>
      <c r="B22" s="87" t="s">
        <v>2168</v>
      </c>
      <c r="D22" s="83" t="s">
        <v>2149</v>
      </c>
      <c r="E22" s="87" t="s">
        <v>2169</v>
      </c>
    </row>
    <row r="23" s="38" customFormat="true" ht="29.75" hidden="false" customHeight="true" outlineLevel="0" collapsed="false">
      <c r="A23" s="83" t="s">
        <v>2080</v>
      </c>
      <c r="B23" s="37" t="s">
        <v>2170</v>
      </c>
      <c r="D23" s="83" t="s">
        <v>2080</v>
      </c>
      <c r="E23" s="37" t="s">
        <v>2171</v>
      </c>
    </row>
    <row r="24" customFormat="false" ht="4.25" hidden="false" customHeight="true" outlineLevel="0" collapsed="false"/>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120"/>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48" activeCellId="0" sqref="B48"/>
    </sheetView>
  </sheetViews>
  <sheetFormatPr defaultRowHeight="12.8" zeroHeight="false" outlineLevelRow="0" outlineLevelCol="0"/>
  <cols>
    <col collapsed="false" customWidth="false" hidden="false" outlineLevel="0" max="1025" min="1" style="64" width="11.52"/>
  </cols>
  <sheetData>
    <row r="1" customFormat="false" ht="19.9" hidden="false" customHeight="false" outlineLevel="0" collapsed="false">
      <c r="A1" s="59" t="s">
        <v>2172</v>
      </c>
      <c r="B1" s="59" t="s">
        <v>1961</v>
      </c>
      <c r="C1" s="59" t="s">
        <v>2173</v>
      </c>
      <c r="D1" s="59" t="s">
        <v>2174</v>
      </c>
      <c r="E1" s="59" t="s">
        <v>2175</v>
      </c>
      <c r="F1" s="59" t="s">
        <v>2176</v>
      </c>
      <c r="G1" s="59" t="s">
        <v>2177</v>
      </c>
      <c r="H1" s="59" t="s">
        <v>2178</v>
      </c>
    </row>
    <row r="2" customFormat="false" ht="20.25" hidden="false" customHeight="false" outlineLevel="0" collapsed="false">
      <c r="A2" s="59" t="s">
        <v>2179</v>
      </c>
      <c r="B2" s="64" t="n">
        <f aca="false">1/C2</f>
        <v>0.02</v>
      </c>
      <c r="C2" s="64" t="n">
        <v>50</v>
      </c>
      <c r="D2" s="64" t="n">
        <v>1</v>
      </c>
      <c r="E2" s="64" t="n">
        <v>0.05</v>
      </c>
      <c r="F2" s="64" t="n">
        <f aca="false">1/200</f>
        <v>0.005</v>
      </c>
      <c r="G2" s="64" t="s">
        <v>2180</v>
      </c>
      <c r="H2" s="64" t="s">
        <v>2181</v>
      </c>
    </row>
    <row r="3" customFormat="false" ht="12.8" hidden="false" customHeight="false" outlineLevel="0" collapsed="false">
      <c r="A3" s="59" t="s">
        <v>2182</v>
      </c>
      <c r="B3" s="64" t="n">
        <f aca="false">1/C3</f>
        <v>0.05</v>
      </c>
      <c r="C3" s="64" t="n">
        <v>20</v>
      </c>
      <c r="D3" s="64" t="n">
        <f aca="false">50*B2/B3</f>
        <v>20</v>
      </c>
      <c r="E3" s="64" t="n">
        <v>1</v>
      </c>
      <c r="F3" s="64" t="n">
        <v>0.1</v>
      </c>
      <c r="G3" s="64" t="s">
        <v>2183</v>
      </c>
      <c r="H3" s="64" t="s">
        <v>2184</v>
      </c>
    </row>
    <row r="4" customFormat="false" ht="48.55" hidden="false" customHeight="false" outlineLevel="0" collapsed="false">
      <c r="A4" s="59" t="s">
        <v>2185</v>
      </c>
      <c r="B4" s="64" t="n">
        <f aca="false">1/C4</f>
        <v>0.025</v>
      </c>
      <c r="C4" s="64" t="n">
        <v>40</v>
      </c>
      <c r="D4" s="64" t="n">
        <v>200</v>
      </c>
      <c r="E4" s="64" t="n">
        <v>10</v>
      </c>
      <c r="F4" s="64" t="n">
        <v>1</v>
      </c>
      <c r="G4" s="64" t="s">
        <v>2186</v>
      </c>
      <c r="H4" s="64" t="s">
        <v>2187</v>
      </c>
    </row>
    <row r="6" customFormat="false" ht="12.8" hidden="false" customHeight="true" outlineLevel="0" collapsed="false">
      <c r="A6" s="59" t="s">
        <v>2188</v>
      </c>
      <c r="B6" s="59"/>
      <c r="C6" s="59"/>
    </row>
    <row r="7" customFormat="false" ht="12.8" hidden="false" customHeight="false" outlineLevel="0" collapsed="false">
      <c r="A7" s="59" t="s">
        <v>1958</v>
      </c>
      <c r="B7" s="59" t="s">
        <v>2189</v>
      </c>
      <c r="C7" s="59" t="s">
        <v>2190</v>
      </c>
      <c r="D7" s="0"/>
      <c r="E7" s="0"/>
    </row>
    <row r="8" customFormat="false" ht="12.8" hidden="false" customHeight="false" outlineLevel="0" collapsed="false">
      <c r="A8" s="64" t="s">
        <v>2191</v>
      </c>
      <c r="B8" s="64" t="s">
        <v>2192</v>
      </c>
      <c r="C8" s="64" t="s">
        <v>2029</v>
      </c>
    </row>
    <row r="9" customFormat="false" ht="12.8" hidden="false" customHeight="false" outlineLevel="0" collapsed="false">
      <c r="A9" s="64" t="s">
        <v>2193</v>
      </c>
      <c r="B9" s="64" t="s">
        <v>2194</v>
      </c>
      <c r="C9" s="64" t="s">
        <v>1937</v>
      </c>
    </row>
    <row r="10" customFormat="false" ht="12.8" hidden="false" customHeight="false" outlineLevel="0" collapsed="false">
      <c r="A10" s="64" t="s">
        <v>2195</v>
      </c>
      <c r="B10" s="64" t="s">
        <v>2196</v>
      </c>
      <c r="C10" s="64" t="s">
        <v>2197</v>
      </c>
    </row>
    <row r="11" customFormat="false" ht="12.8" hidden="false" customHeight="false" outlineLevel="0" collapsed="false">
      <c r="A11" s="64" t="s">
        <v>2198</v>
      </c>
      <c r="B11" s="64" t="s">
        <v>2199</v>
      </c>
      <c r="C11" s="64" t="s">
        <v>2200</v>
      </c>
    </row>
    <row r="12" customFormat="false" ht="12.8" hidden="false" customHeight="false" outlineLevel="0" collapsed="false">
      <c r="A12" s="64" t="s">
        <v>2201</v>
      </c>
      <c r="B12" s="64" t="s">
        <v>2202</v>
      </c>
      <c r="C12" s="64" t="s">
        <v>2203</v>
      </c>
    </row>
    <row r="13" customFormat="false" ht="20.25" hidden="false" customHeight="false" outlineLevel="0" collapsed="false">
      <c r="A13" s="64" t="s">
        <v>2204</v>
      </c>
      <c r="B13" s="64" t="s">
        <v>2205</v>
      </c>
      <c r="C13" s="64" t="s">
        <v>2206</v>
      </c>
    </row>
    <row r="14" customFormat="false" ht="12.8" hidden="false" customHeight="false" outlineLevel="0" collapsed="false">
      <c r="A14" s="64" t="s">
        <v>2207</v>
      </c>
      <c r="B14" s="64" t="s">
        <v>2208</v>
      </c>
      <c r="C14" s="64" t="s">
        <v>2036</v>
      </c>
    </row>
    <row r="15" customFormat="false" ht="12.8" hidden="false" customHeight="false" outlineLevel="0" collapsed="false">
      <c r="A15" s="64" t="s">
        <v>2209</v>
      </c>
      <c r="B15" s="64" t="s">
        <v>2210</v>
      </c>
      <c r="C15" s="64" t="s">
        <v>2005</v>
      </c>
    </row>
    <row r="16" customFormat="false" ht="12.8" hidden="false" customHeight="false" outlineLevel="0" collapsed="false">
      <c r="A16" s="64" t="s">
        <v>2211</v>
      </c>
      <c r="B16" s="64" t="s">
        <v>2212</v>
      </c>
      <c r="C16" s="64" t="s">
        <v>2009</v>
      </c>
    </row>
    <row r="17" customFormat="false" ht="20.25" hidden="false" customHeight="false" outlineLevel="0" collapsed="false">
      <c r="A17" s="64" t="s">
        <v>2213</v>
      </c>
      <c r="B17" s="64" t="s">
        <v>2214</v>
      </c>
      <c r="C17" s="64" t="s">
        <v>2007</v>
      </c>
    </row>
    <row r="18" customFormat="false" ht="12.8" hidden="false" customHeight="false" outlineLevel="0" collapsed="false">
      <c r="A18" s="64" t="s">
        <v>2215</v>
      </c>
      <c r="B18" s="64" t="s">
        <v>2216</v>
      </c>
      <c r="C18" s="64" t="s">
        <v>2217</v>
      </c>
    </row>
    <row r="19" customFormat="false" ht="12.8" hidden="false" customHeight="false" outlineLevel="0" collapsed="false">
      <c r="A19" s="64" t="s">
        <v>2218</v>
      </c>
      <c r="B19" s="64" t="s">
        <v>2219</v>
      </c>
      <c r="C19" s="64" t="s">
        <v>2220</v>
      </c>
    </row>
    <row r="20" customFormat="false" ht="12.8" hidden="false" customHeight="false" outlineLevel="0" collapsed="false">
      <c r="A20" s="64" t="s">
        <v>2221</v>
      </c>
      <c r="B20" s="64" t="s">
        <v>2222</v>
      </c>
      <c r="C20" s="64" t="s">
        <v>2223</v>
      </c>
    </row>
    <row r="21" customFormat="false" ht="12.8" hidden="false" customHeight="false" outlineLevel="0" collapsed="false">
      <c r="A21" s="64" t="s">
        <v>2224</v>
      </c>
      <c r="B21" s="64" t="s">
        <v>2225</v>
      </c>
      <c r="C21" s="64" t="s">
        <v>2226</v>
      </c>
    </row>
    <row r="22" customFormat="false" ht="12.8" hidden="false" customHeight="false" outlineLevel="0" collapsed="false">
      <c r="A22" s="64" t="s">
        <v>2227</v>
      </c>
      <c r="B22" s="64" t="s">
        <v>2228</v>
      </c>
      <c r="C22" s="64" t="s">
        <v>2229</v>
      </c>
    </row>
    <row r="23" customFormat="false" ht="12.8" hidden="false" customHeight="false" outlineLevel="0" collapsed="false">
      <c r="A23" s="64" t="s">
        <v>2230</v>
      </c>
      <c r="B23" s="64" t="s">
        <v>2231</v>
      </c>
      <c r="C23" s="64" t="s">
        <v>2232</v>
      </c>
    </row>
    <row r="24" customFormat="false" ht="12.8" hidden="false" customHeight="false" outlineLevel="0" collapsed="false">
      <c r="A24" s="64" t="s">
        <v>2233</v>
      </c>
      <c r="B24" s="64" t="s">
        <v>2234</v>
      </c>
      <c r="C24" s="64" t="s">
        <v>2223</v>
      </c>
    </row>
    <row r="25" customFormat="false" ht="12.8" hidden="false" customHeight="false" outlineLevel="0" collapsed="false">
      <c r="A25" s="64" t="s">
        <v>1980</v>
      </c>
      <c r="B25" s="64" t="s">
        <v>2235</v>
      </c>
      <c r="C25" s="64" t="s">
        <v>2236</v>
      </c>
    </row>
    <row r="26" customFormat="false" ht="20.25" hidden="false" customHeight="false" outlineLevel="0" collapsed="false">
      <c r="A26" s="64" t="s">
        <v>1982</v>
      </c>
      <c r="B26" s="64" t="s">
        <v>2237</v>
      </c>
      <c r="C26" s="64" t="s">
        <v>2238</v>
      </c>
    </row>
    <row r="27" customFormat="false" ht="12.8" hidden="false" customHeight="false" outlineLevel="0" collapsed="false">
      <c r="A27" s="64" t="s">
        <v>2239</v>
      </c>
      <c r="B27" s="64" t="s">
        <v>2240</v>
      </c>
      <c r="C27" s="64" t="s">
        <v>2241</v>
      </c>
    </row>
    <row r="28" customFormat="false" ht="12.8" hidden="false" customHeight="false" outlineLevel="0" collapsed="false">
      <c r="A28" s="64" t="s">
        <v>2242</v>
      </c>
      <c r="B28" s="64" t="s">
        <v>2243</v>
      </c>
      <c r="C28" s="64" t="s">
        <v>2244</v>
      </c>
    </row>
    <row r="29" customFormat="false" ht="12.8" hidden="false" customHeight="false" outlineLevel="0" collapsed="false">
      <c r="A29" s="64" t="s">
        <v>2245</v>
      </c>
      <c r="B29" s="64" t="s">
        <v>2246</v>
      </c>
      <c r="C29" s="64" t="s">
        <v>2247</v>
      </c>
    </row>
    <row r="30" customFormat="false" ht="12.8" hidden="false" customHeight="false" outlineLevel="0" collapsed="false">
      <c r="A30" s="64" t="s">
        <v>2248</v>
      </c>
      <c r="B30" s="64" t="s">
        <v>2249</v>
      </c>
      <c r="C30" s="64" t="s">
        <v>2250</v>
      </c>
    </row>
    <row r="31" customFormat="false" ht="12.8" hidden="false" customHeight="false" outlineLevel="0" collapsed="false">
      <c r="A31" s="64" t="s">
        <v>2251</v>
      </c>
      <c r="B31" s="64" t="s">
        <v>2252</v>
      </c>
      <c r="C31" s="64" t="s">
        <v>1952</v>
      </c>
    </row>
    <row r="32" customFormat="false" ht="12.8" hidden="false" customHeight="false" outlineLevel="0" collapsed="false">
      <c r="A32" s="64" t="s">
        <v>2253</v>
      </c>
      <c r="B32" s="64" t="s">
        <v>2252</v>
      </c>
      <c r="C32" s="64" t="s">
        <v>1952</v>
      </c>
    </row>
    <row r="33" customFormat="false" ht="12.8" hidden="false" customHeight="false" outlineLevel="0" collapsed="false">
      <c r="A33" s="64" t="s">
        <v>2254</v>
      </c>
      <c r="B33" s="64" t="s">
        <v>2252</v>
      </c>
      <c r="C33" s="64" t="s">
        <v>1952</v>
      </c>
    </row>
    <row r="34" customFormat="false" ht="12.8" hidden="false" customHeight="false" outlineLevel="0" collapsed="false">
      <c r="A34" s="64" t="s">
        <v>2255</v>
      </c>
      <c r="B34" s="64" t="s">
        <v>2256</v>
      </c>
      <c r="C34" s="64" t="s">
        <v>1995</v>
      </c>
    </row>
    <row r="35" customFormat="false" ht="12.8" hidden="false" customHeight="false" outlineLevel="0" collapsed="false">
      <c r="A35" s="64" t="s">
        <v>1986</v>
      </c>
      <c r="B35" s="64" t="s">
        <v>2257</v>
      </c>
      <c r="C35" s="64" t="s">
        <v>2258</v>
      </c>
    </row>
    <row r="36" customFormat="false" ht="12.8" hidden="false" customHeight="false" outlineLevel="0" collapsed="false">
      <c r="A36" s="64" t="s">
        <v>1988</v>
      </c>
      <c r="B36" s="64" t="s">
        <v>2259</v>
      </c>
      <c r="C36" s="64" t="s">
        <v>2260</v>
      </c>
    </row>
    <row r="37" customFormat="false" ht="29.7" hidden="false" customHeight="false" outlineLevel="0" collapsed="false">
      <c r="A37" s="64" t="s">
        <v>2261</v>
      </c>
      <c r="B37" s="64" t="s">
        <v>2262</v>
      </c>
      <c r="C37" s="64" t="s">
        <v>2263</v>
      </c>
    </row>
    <row r="38" customFormat="false" ht="20.25" hidden="false" customHeight="false" outlineLevel="0" collapsed="false">
      <c r="A38" s="64" t="s">
        <v>2264</v>
      </c>
      <c r="B38" s="64" t="s">
        <v>2265</v>
      </c>
      <c r="C38" s="64" t="s">
        <v>1995</v>
      </c>
    </row>
    <row r="39" customFormat="false" ht="20.25" hidden="false" customHeight="false" outlineLevel="0" collapsed="false">
      <c r="A39" s="64" t="s">
        <v>2266</v>
      </c>
      <c r="B39" s="64" t="s">
        <v>2202</v>
      </c>
      <c r="C39" s="64" t="s">
        <v>2203</v>
      </c>
    </row>
    <row r="40" customFormat="false" ht="20.25" hidden="false" customHeight="false" outlineLevel="0" collapsed="false">
      <c r="A40" s="64" t="s">
        <v>2267</v>
      </c>
      <c r="B40" s="64" t="s">
        <v>2268</v>
      </c>
      <c r="C40" s="64" t="s">
        <v>1993</v>
      </c>
    </row>
    <row r="41" customFormat="false" ht="20.25" hidden="false" customHeight="false" outlineLevel="0" collapsed="false">
      <c r="A41" s="64" t="s">
        <v>2269</v>
      </c>
      <c r="B41" s="64" t="s">
        <v>2252</v>
      </c>
      <c r="C41" s="64" t="s">
        <v>1952</v>
      </c>
    </row>
    <row r="42" customFormat="false" ht="20.25" hidden="false" customHeight="false" outlineLevel="0" collapsed="false">
      <c r="A42" s="64" t="s">
        <v>2270</v>
      </c>
      <c r="B42" s="64" t="s">
        <v>2271</v>
      </c>
      <c r="C42" s="64" t="s">
        <v>2272</v>
      </c>
    </row>
    <row r="43" customFormat="false" ht="12.8" hidden="false" customHeight="false" outlineLevel="0" collapsed="false">
      <c r="A43" s="64" t="s">
        <v>2273</v>
      </c>
      <c r="B43" s="64" t="s">
        <v>2274</v>
      </c>
      <c r="C43" s="64" t="s">
        <v>2275</v>
      </c>
    </row>
    <row r="44" customFormat="false" ht="12.8" hidden="false" customHeight="false" outlineLevel="0" collapsed="false">
      <c r="A44" s="64" t="s">
        <v>2276</v>
      </c>
      <c r="B44" s="64" t="s">
        <v>2277</v>
      </c>
      <c r="C44" s="64" t="s">
        <v>2278</v>
      </c>
    </row>
    <row r="45" customFormat="false" ht="29.7" hidden="false" customHeight="false" outlineLevel="0" collapsed="false">
      <c r="A45" s="64" t="s">
        <v>2279</v>
      </c>
      <c r="B45" s="64" t="s">
        <v>2280</v>
      </c>
      <c r="C45" s="64" t="s">
        <v>2281</v>
      </c>
    </row>
    <row r="46" customFormat="false" ht="29.7" hidden="false" customHeight="false" outlineLevel="0" collapsed="false">
      <c r="A46" s="64" t="s">
        <v>2282</v>
      </c>
      <c r="B46" s="64" t="s">
        <v>2283</v>
      </c>
      <c r="C46" s="64" t="s">
        <v>2284</v>
      </c>
    </row>
    <row r="47" customFormat="false" ht="12.8" hidden="false" customHeight="false" outlineLevel="0" collapsed="false">
      <c r="A47" s="64" t="s">
        <v>2285</v>
      </c>
      <c r="B47" s="64" t="s">
        <v>2286</v>
      </c>
      <c r="C47" s="64" t="s">
        <v>2287</v>
      </c>
    </row>
    <row r="48" customFormat="false" ht="12.8" hidden="false" customHeight="false" outlineLevel="0" collapsed="false">
      <c r="A48" s="64" t="s">
        <v>2288</v>
      </c>
      <c r="B48" s="64" t="s">
        <v>2289</v>
      </c>
      <c r="C48" s="64" t="s">
        <v>2290</v>
      </c>
    </row>
    <row r="49" customFormat="false" ht="20.25" hidden="false" customHeight="false" outlineLevel="0" collapsed="false">
      <c r="A49" s="64" t="s">
        <v>2291</v>
      </c>
      <c r="C49" s="64" t="s">
        <v>2292</v>
      </c>
    </row>
    <row r="50" customFormat="false" ht="12.8" hidden="false" customHeight="false" outlineLevel="0" collapsed="false">
      <c r="A50" s="64" t="s">
        <v>2293</v>
      </c>
      <c r="B50" s="64" t="s">
        <v>2294</v>
      </c>
      <c r="C50" s="64" t="s">
        <v>2295</v>
      </c>
    </row>
    <row r="51" customFormat="false" ht="29.7" hidden="false" customHeight="false" outlineLevel="0" collapsed="false">
      <c r="A51" s="64" t="s">
        <v>2296</v>
      </c>
      <c r="B51" s="64" t="s">
        <v>2297</v>
      </c>
      <c r="C51" s="64" t="s">
        <v>2298</v>
      </c>
    </row>
    <row r="52" customFormat="false" ht="20.25" hidden="false" customHeight="false" outlineLevel="0" collapsed="false">
      <c r="A52" s="64" t="s">
        <v>2299</v>
      </c>
      <c r="B52" s="64" t="s">
        <v>2280</v>
      </c>
      <c r="C52" s="64" t="s">
        <v>2281</v>
      </c>
    </row>
    <row r="53" customFormat="false" ht="12.8" hidden="false" customHeight="false" outlineLevel="0" collapsed="false">
      <c r="A53" s="64" t="s">
        <v>2300</v>
      </c>
      <c r="B53" s="64" t="s">
        <v>2301</v>
      </c>
      <c r="C53" s="64" t="s">
        <v>2302</v>
      </c>
    </row>
    <row r="54" customFormat="false" ht="12.8" hidden="false" customHeight="false" outlineLevel="0" collapsed="false">
      <c r="A54" s="64" t="s">
        <v>2303</v>
      </c>
      <c r="B54" s="64" t="s">
        <v>2304</v>
      </c>
      <c r="C54" s="64" t="s">
        <v>1974</v>
      </c>
    </row>
    <row r="55" customFormat="false" ht="20.25" hidden="false" customHeight="false" outlineLevel="0" collapsed="false">
      <c r="A55" s="64" t="s">
        <v>2305</v>
      </c>
      <c r="B55" s="64" t="s">
        <v>2306</v>
      </c>
      <c r="C55" s="64" t="s">
        <v>2307</v>
      </c>
    </row>
    <row r="56" customFormat="false" ht="12.8" hidden="false" customHeight="false" outlineLevel="0" collapsed="false">
      <c r="A56" s="64" t="s">
        <v>2308</v>
      </c>
      <c r="B56" s="64" t="s">
        <v>2309</v>
      </c>
      <c r="C56" s="64" t="s">
        <v>2310</v>
      </c>
    </row>
    <row r="57" customFormat="false" ht="20.25" hidden="false" customHeight="false" outlineLevel="0" collapsed="false">
      <c r="A57" s="64" t="s">
        <v>2311</v>
      </c>
      <c r="B57" s="64" t="s">
        <v>2312</v>
      </c>
      <c r="C57" s="64" t="s">
        <v>2313</v>
      </c>
    </row>
    <row r="58" customFormat="false" ht="12.8" hidden="false" customHeight="false" outlineLevel="0" collapsed="false">
      <c r="A58" s="64" t="s">
        <v>2314</v>
      </c>
      <c r="B58" s="64" t="s">
        <v>2315</v>
      </c>
      <c r="C58" s="64" t="s">
        <v>2316</v>
      </c>
    </row>
    <row r="59" customFormat="false" ht="20.25" hidden="false" customHeight="false" outlineLevel="0" collapsed="false">
      <c r="A59" s="64" t="s">
        <v>2317</v>
      </c>
      <c r="B59" s="64" t="s">
        <v>2318</v>
      </c>
      <c r="C59" s="64" t="s">
        <v>2319</v>
      </c>
    </row>
    <row r="60" customFormat="false" ht="20.25" hidden="false" customHeight="false" outlineLevel="0" collapsed="false">
      <c r="A60" s="64" t="s">
        <v>2320</v>
      </c>
      <c r="B60" s="64" t="s">
        <v>2321</v>
      </c>
      <c r="C60" s="64" t="s">
        <v>2020</v>
      </c>
    </row>
    <row r="61" customFormat="false" ht="12.8" hidden="false" customHeight="false" outlineLevel="0" collapsed="false">
      <c r="A61" s="64" t="s">
        <v>2322</v>
      </c>
      <c r="B61" s="64" t="s">
        <v>2323</v>
      </c>
      <c r="C61" s="64" t="s">
        <v>2324</v>
      </c>
    </row>
    <row r="62" customFormat="false" ht="20.25" hidden="false" customHeight="false" outlineLevel="0" collapsed="false">
      <c r="A62" s="64" t="s">
        <v>2325</v>
      </c>
      <c r="B62" s="64" t="s">
        <v>2326</v>
      </c>
      <c r="C62" s="64" t="s">
        <v>2327</v>
      </c>
    </row>
    <row r="63" customFormat="false" ht="12.8" hidden="false" customHeight="false" outlineLevel="0" collapsed="false">
      <c r="A63" s="64" t="s">
        <v>2328</v>
      </c>
      <c r="B63" s="64" t="s">
        <v>2329</v>
      </c>
      <c r="C63" s="64" t="s">
        <v>2330</v>
      </c>
    </row>
    <row r="64" customFormat="false" ht="12.8" hidden="false" customHeight="false" outlineLevel="0" collapsed="false">
      <c r="A64" s="64" t="s">
        <v>2331</v>
      </c>
      <c r="B64" s="64" t="s">
        <v>2332</v>
      </c>
      <c r="C64" s="64" t="s">
        <v>2333</v>
      </c>
    </row>
    <row r="65" customFormat="false" ht="29.7" hidden="false" customHeight="false" outlineLevel="0" collapsed="false">
      <c r="A65" s="64" t="s">
        <v>2334</v>
      </c>
      <c r="B65" s="64" t="s">
        <v>2335</v>
      </c>
      <c r="C65" s="64" t="s">
        <v>2007</v>
      </c>
    </row>
    <row r="66" customFormat="false" ht="20.25" hidden="false" customHeight="false" outlineLevel="0" collapsed="false">
      <c r="A66" s="64" t="s">
        <v>2336</v>
      </c>
      <c r="B66" s="64" t="s">
        <v>2337</v>
      </c>
      <c r="C66" s="64" t="s">
        <v>2022</v>
      </c>
    </row>
    <row r="67" customFormat="false" ht="20.25" hidden="false" customHeight="false" outlineLevel="0" collapsed="false">
      <c r="A67" s="64" t="s">
        <v>2338</v>
      </c>
      <c r="B67" s="64" t="s">
        <v>2339</v>
      </c>
      <c r="C67" s="64" t="s">
        <v>2340</v>
      </c>
    </row>
    <row r="68" customFormat="false" ht="12.8" hidden="false" customHeight="false" outlineLevel="0" collapsed="false">
      <c r="A68" s="64" t="s">
        <v>2341</v>
      </c>
      <c r="B68" s="64" t="s">
        <v>2342</v>
      </c>
      <c r="C68" s="64" t="s">
        <v>2343</v>
      </c>
    </row>
    <row r="69" customFormat="false" ht="20.25" hidden="false" customHeight="false" outlineLevel="0" collapsed="false">
      <c r="A69" s="64" t="s">
        <v>2344</v>
      </c>
      <c r="B69" s="64" t="s">
        <v>2345</v>
      </c>
      <c r="C69" s="64" t="s">
        <v>2025</v>
      </c>
    </row>
    <row r="70" customFormat="false" ht="20.25" hidden="false" customHeight="false" outlineLevel="0" collapsed="false">
      <c r="A70" s="64" t="s">
        <v>2346</v>
      </c>
      <c r="B70" s="64" t="s">
        <v>2347</v>
      </c>
      <c r="C70" s="64" t="s">
        <v>1968</v>
      </c>
    </row>
    <row r="71" customFormat="false" ht="12.8" hidden="false" customHeight="false" outlineLevel="0" collapsed="false">
      <c r="A71" s="64" t="s">
        <v>2348</v>
      </c>
      <c r="B71" s="64" t="s">
        <v>2347</v>
      </c>
      <c r="C71" s="64" t="s">
        <v>1968</v>
      </c>
    </row>
    <row r="72" customFormat="false" ht="20.25" hidden="false" customHeight="false" outlineLevel="0" collapsed="false">
      <c r="A72" s="64" t="s">
        <v>2349</v>
      </c>
      <c r="B72" s="64" t="s">
        <v>2268</v>
      </c>
      <c r="C72" s="64" t="s">
        <v>1993</v>
      </c>
    </row>
    <row r="73" customFormat="false" ht="12.8" hidden="false" customHeight="false" outlineLevel="0" collapsed="false">
      <c r="A73" s="64" t="s">
        <v>2350</v>
      </c>
      <c r="B73" s="64" t="s">
        <v>2351</v>
      </c>
      <c r="C73" s="64" t="s">
        <v>2352</v>
      </c>
    </row>
    <row r="74" customFormat="false" ht="20.25" hidden="false" customHeight="false" outlineLevel="0" collapsed="false">
      <c r="A74" s="64" t="s">
        <v>2353</v>
      </c>
      <c r="B74" s="64" t="s">
        <v>2354</v>
      </c>
      <c r="C74" s="64" t="s">
        <v>2355</v>
      </c>
    </row>
    <row r="75" customFormat="false" ht="20.25" hidden="false" customHeight="false" outlineLevel="0" collapsed="false">
      <c r="A75" s="64" t="s">
        <v>2356</v>
      </c>
      <c r="B75" s="64" t="s">
        <v>2357</v>
      </c>
      <c r="C75" s="64" t="s">
        <v>2358</v>
      </c>
    </row>
    <row r="76" customFormat="false" ht="12.8" hidden="false" customHeight="false" outlineLevel="0" collapsed="false">
      <c r="A76" s="64" t="s">
        <v>2359</v>
      </c>
      <c r="B76" s="64" t="s">
        <v>2360</v>
      </c>
      <c r="C76" s="64" t="s">
        <v>2361</v>
      </c>
    </row>
    <row r="77" customFormat="false" ht="20.25" hidden="false" customHeight="false" outlineLevel="0" collapsed="false">
      <c r="A77" s="64" t="s">
        <v>2362</v>
      </c>
      <c r="B77" s="64" t="s">
        <v>2363</v>
      </c>
      <c r="C77" s="64" t="s">
        <v>2364</v>
      </c>
    </row>
    <row r="78" customFormat="false" ht="12.8" hidden="false" customHeight="false" outlineLevel="0" collapsed="false">
      <c r="A78" s="64" t="s">
        <v>2365</v>
      </c>
      <c r="B78" s="64" t="s">
        <v>2304</v>
      </c>
      <c r="C78" s="64" t="s">
        <v>1974</v>
      </c>
    </row>
    <row r="79" customFormat="false" ht="12.8" hidden="false" customHeight="false" outlineLevel="0" collapsed="false">
      <c r="A79" s="64" t="s">
        <v>2366</v>
      </c>
      <c r="B79" s="64" t="s">
        <v>2367</v>
      </c>
      <c r="C79" s="64" t="s">
        <v>1976</v>
      </c>
    </row>
    <row r="80" customFormat="false" ht="12.8" hidden="false" customHeight="false" outlineLevel="0" collapsed="false">
      <c r="A80" s="64" t="s">
        <v>2368</v>
      </c>
      <c r="B80" s="64" t="s">
        <v>2369</v>
      </c>
      <c r="C80" s="64" t="s">
        <v>1978</v>
      </c>
    </row>
    <row r="81" customFormat="false" ht="20.25" hidden="false" customHeight="false" outlineLevel="0" collapsed="false">
      <c r="A81" s="64" t="s">
        <v>2370</v>
      </c>
      <c r="B81" s="64" t="s">
        <v>2256</v>
      </c>
      <c r="C81" s="64" t="s">
        <v>1995</v>
      </c>
    </row>
    <row r="82" customFormat="false" ht="12.8" hidden="false" customHeight="false" outlineLevel="0" collapsed="false">
      <c r="A82" s="64" t="s">
        <v>2371</v>
      </c>
      <c r="B82" s="64" t="s">
        <v>2372</v>
      </c>
      <c r="C82" s="64" t="s">
        <v>1937</v>
      </c>
    </row>
    <row r="83" customFormat="false" ht="12.8" hidden="false" customHeight="false" outlineLevel="0" collapsed="false">
      <c r="A83" s="64" t="s">
        <v>2373</v>
      </c>
      <c r="B83" s="64" t="s">
        <v>2374</v>
      </c>
      <c r="C83" s="64" t="s">
        <v>1970</v>
      </c>
    </row>
    <row r="84" customFormat="false" ht="12.8" hidden="false" customHeight="false" outlineLevel="0" collapsed="false">
      <c r="A84" s="64" t="s">
        <v>190</v>
      </c>
      <c r="C84" s="64" t="s">
        <v>1937</v>
      </c>
    </row>
    <row r="85" customFormat="false" ht="12.8" hidden="false" customHeight="false" outlineLevel="0" collapsed="false">
      <c r="A85" s="64" t="s">
        <v>2012</v>
      </c>
      <c r="B85" s="64" t="s">
        <v>2375</v>
      </c>
      <c r="C85" s="64" t="s">
        <v>2013</v>
      </c>
    </row>
    <row r="86" customFormat="false" ht="12.8" hidden="false" customHeight="false" outlineLevel="0" collapsed="false">
      <c r="A86" s="64" t="s">
        <v>2014</v>
      </c>
      <c r="B86" s="64" t="s">
        <v>2376</v>
      </c>
      <c r="C86" s="64" t="s">
        <v>2015</v>
      </c>
    </row>
    <row r="87" customFormat="false" ht="20.25" hidden="false" customHeight="false" outlineLevel="0" collapsed="false">
      <c r="A87" s="64" t="s">
        <v>2377</v>
      </c>
      <c r="B87" s="64" t="s">
        <v>2252</v>
      </c>
      <c r="C87" s="64" t="s">
        <v>1952</v>
      </c>
    </row>
    <row r="88" customFormat="false" ht="20.25" hidden="false" customHeight="false" outlineLevel="0" collapsed="false">
      <c r="A88" s="64" t="s">
        <v>2378</v>
      </c>
      <c r="B88" s="64" t="s">
        <v>2379</v>
      </c>
      <c r="C88" s="64" t="s">
        <v>2380</v>
      </c>
    </row>
    <row r="89" customFormat="false" ht="20.25" hidden="false" customHeight="false" outlineLevel="0" collapsed="false">
      <c r="A89" s="64" t="s">
        <v>2381</v>
      </c>
      <c r="B89" s="64" t="s">
        <v>2382</v>
      </c>
      <c r="C89" s="64" t="s">
        <v>2383</v>
      </c>
    </row>
    <row r="90" customFormat="false" ht="12.8" hidden="false" customHeight="false" outlineLevel="0" collapsed="false">
      <c r="A90" s="64" t="s">
        <v>2384</v>
      </c>
      <c r="B90" s="64" t="s">
        <v>2372</v>
      </c>
      <c r="C90" s="64" t="s">
        <v>1937</v>
      </c>
    </row>
    <row r="91" customFormat="false" ht="12.8" hidden="false" customHeight="false" outlineLevel="0" collapsed="false">
      <c r="A91" s="64" t="s">
        <v>2385</v>
      </c>
      <c r="B91" s="64" t="s">
        <v>2386</v>
      </c>
      <c r="C91" s="64" t="s">
        <v>1952</v>
      </c>
    </row>
    <row r="92" customFormat="false" ht="12.8" hidden="false" customHeight="false" outlineLevel="0" collapsed="false">
      <c r="A92" s="64" t="s">
        <v>2387</v>
      </c>
      <c r="B92" s="64" t="s">
        <v>2268</v>
      </c>
      <c r="C92" s="64" t="s">
        <v>1993</v>
      </c>
    </row>
    <row r="93" customFormat="false" ht="12.8" hidden="false" customHeight="false" outlineLevel="0" collapsed="false">
      <c r="A93" s="64" t="s">
        <v>2388</v>
      </c>
      <c r="B93" s="64" t="s">
        <v>2202</v>
      </c>
      <c r="C93" s="64" t="s">
        <v>2203</v>
      </c>
    </row>
    <row r="94" customFormat="false" ht="12.8" hidden="false" customHeight="false" outlineLevel="0" collapsed="false">
      <c r="A94" s="64" t="s">
        <v>2389</v>
      </c>
      <c r="B94" s="64" t="s">
        <v>2256</v>
      </c>
      <c r="C94" s="64" t="s">
        <v>1995</v>
      </c>
    </row>
    <row r="95" customFormat="false" ht="12.8" hidden="false" customHeight="false" outlineLevel="0" collapsed="false">
      <c r="A95" s="64" t="s">
        <v>2390</v>
      </c>
      <c r="B95" s="64" t="s">
        <v>2386</v>
      </c>
      <c r="C95" s="64" t="s">
        <v>1987</v>
      </c>
    </row>
    <row r="96" customFormat="false" ht="12.8" hidden="false" customHeight="false" outlineLevel="0" collapsed="false">
      <c r="A96" s="64" t="s">
        <v>2391</v>
      </c>
      <c r="B96" s="64" t="s">
        <v>2252</v>
      </c>
      <c r="C96" s="64" t="s">
        <v>1952</v>
      </c>
    </row>
    <row r="97" customFormat="false" ht="12.8" hidden="false" customHeight="false" outlineLevel="0" collapsed="false">
      <c r="A97" s="64" t="s">
        <v>2392</v>
      </c>
      <c r="B97" s="64" t="s">
        <v>2256</v>
      </c>
      <c r="C97" s="64" t="s">
        <v>1995</v>
      </c>
    </row>
    <row r="98" customFormat="false" ht="12.8" hidden="false" customHeight="false" outlineLevel="0" collapsed="false">
      <c r="A98" s="64" t="s">
        <v>2393</v>
      </c>
      <c r="B98" s="64" t="s">
        <v>2268</v>
      </c>
      <c r="C98" s="64" t="s">
        <v>1993</v>
      </c>
    </row>
    <row r="99" customFormat="false" ht="12.8" hidden="false" customHeight="false" outlineLevel="0" collapsed="false">
      <c r="A99" s="64" t="s">
        <v>2394</v>
      </c>
      <c r="B99" s="64" t="s">
        <v>2256</v>
      </c>
      <c r="C99" s="64" t="s">
        <v>1995</v>
      </c>
    </row>
    <row r="100" customFormat="false" ht="12.8" hidden="false" customHeight="false" outlineLevel="0" collapsed="false">
      <c r="A100" s="64" t="s">
        <v>2395</v>
      </c>
      <c r="B100" s="64" t="s">
        <v>2396</v>
      </c>
      <c r="C100" s="64" t="s">
        <v>1944</v>
      </c>
    </row>
    <row r="101" customFormat="false" ht="12.8" hidden="false" customHeight="false" outlineLevel="0" collapsed="false">
      <c r="A101" s="64" t="s">
        <v>2397</v>
      </c>
      <c r="B101" s="64" t="s">
        <v>2398</v>
      </c>
      <c r="C101" s="64" t="s">
        <v>2399</v>
      </c>
    </row>
    <row r="102" customFormat="false" ht="12.8" hidden="false" customHeight="false" outlineLevel="0" collapsed="false">
      <c r="A102" s="64" t="s">
        <v>2400</v>
      </c>
      <c r="B102" s="64" t="s">
        <v>2202</v>
      </c>
      <c r="C102" s="64" t="s">
        <v>2203</v>
      </c>
    </row>
    <row r="103" customFormat="false" ht="20.25" hidden="false" customHeight="false" outlineLevel="0" collapsed="false">
      <c r="A103" s="64" t="s">
        <v>2401</v>
      </c>
      <c r="B103" s="64" t="s">
        <v>2402</v>
      </c>
      <c r="C103" s="64" t="s">
        <v>2403</v>
      </c>
    </row>
    <row r="104" customFormat="false" ht="12.8" hidden="false" customHeight="false" outlineLevel="0" collapsed="false">
      <c r="A104" s="64" t="s">
        <v>2404</v>
      </c>
      <c r="B104" s="64" t="s">
        <v>2405</v>
      </c>
      <c r="C104" s="64" t="s">
        <v>2406</v>
      </c>
    </row>
    <row r="105" customFormat="false" ht="12.8" hidden="false" customHeight="false" outlineLevel="0" collapsed="false">
      <c r="A105" s="64" t="s">
        <v>2407</v>
      </c>
      <c r="B105" s="64" t="s">
        <v>2408</v>
      </c>
      <c r="C105" s="64" t="s">
        <v>2409</v>
      </c>
    </row>
    <row r="106" customFormat="false" ht="20.25" hidden="false" customHeight="false" outlineLevel="0" collapsed="false">
      <c r="A106" s="64" t="s">
        <v>2410</v>
      </c>
      <c r="B106" s="64" t="s">
        <v>2411</v>
      </c>
      <c r="C106" s="64" t="s">
        <v>2412</v>
      </c>
    </row>
    <row r="107" customFormat="false" ht="20.25" hidden="false" customHeight="false" outlineLevel="0" collapsed="false">
      <c r="A107" s="64" t="s">
        <v>2413</v>
      </c>
      <c r="B107" s="64" t="s">
        <v>2411</v>
      </c>
      <c r="C107" s="64" t="s">
        <v>2412</v>
      </c>
    </row>
    <row r="108" customFormat="false" ht="12.8" hidden="false" customHeight="false" outlineLevel="0" collapsed="false">
      <c r="A108" s="64" t="s">
        <v>2414</v>
      </c>
      <c r="B108" s="64" t="s">
        <v>2415</v>
      </c>
      <c r="C108" s="64" t="s">
        <v>2416</v>
      </c>
    </row>
    <row r="109" customFormat="false" ht="12.8" hidden="false" customHeight="false" outlineLevel="0" collapsed="false">
      <c r="A109" s="64" t="s">
        <v>2417</v>
      </c>
      <c r="B109" s="64" t="s">
        <v>2418</v>
      </c>
      <c r="C109" s="64" t="s">
        <v>2403</v>
      </c>
    </row>
    <row r="110" customFormat="false" ht="12.8" hidden="false" customHeight="false" outlineLevel="0" collapsed="false">
      <c r="A110" s="64" t="s">
        <v>2419</v>
      </c>
      <c r="B110" s="64" t="s">
        <v>2420</v>
      </c>
      <c r="C110" s="64" t="s">
        <v>2406</v>
      </c>
    </row>
    <row r="111" customFormat="false" ht="20.25" hidden="false" customHeight="false" outlineLevel="0" collapsed="false">
      <c r="A111" s="64" t="s">
        <v>2421</v>
      </c>
      <c r="B111" s="64" t="s">
        <v>2422</v>
      </c>
      <c r="C111" s="64" t="s">
        <v>2423</v>
      </c>
    </row>
    <row r="112" customFormat="false" ht="20.25" hidden="false" customHeight="false" outlineLevel="0" collapsed="false">
      <c r="A112" s="64" t="s">
        <v>2424</v>
      </c>
      <c r="B112" s="64" t="s">
        <v>2425</v>
      </c>
      <c r="C112" s="64" t="s">
        <v>2426</v>
      </c>
    </row>
    <row r="113" customFormat="false" ht="12.8" hidden="false" customHeight="false" outlineLevel="0" collapsed="false">
      <c r="A113" s="64" t="s">
        <v>2427</v>
      </c>
      <c r="B113" s="64" t="s">
        <v>2271</v>
      </c>
      <c r="C113" s="64" t="s">
        <v>2272</v>
      </c>
    </row>
    <row r="114" customFormat="false" ht="12.8" hidden="false" customHeight="false" outlineLevel="0" collapsed="false">
      <c r="A114" s="64" t="s">
        <v>2428</v>
      </c>
      <c r="B114" s="64" t="s">
        <v>2429</v>
      </c>
      <c r="C114" s="64" t="s">
        <v>2430</v>
      </c>
    </row>
    <row r="115" customFormat="false" ht="20.25" hidden="false" customHeight="false" outlineLevel="0" collapsed="false">
      <c r="A115" s="64" t="s">
        <v>2431</v>
      </c>
      <c r="B115" s="64" t="s">
        <v>2432</v>
      </c>
      <c r="C115" s="64" t="s">
        <v>2433</v>
      </c>
    </row>
    <row r="116" customFormat="false" ht="12.8" hidden="false" customHeight="false" outlineLevel="0" collapsed="false">
      <c r="A116" s="64" t="s">
        <v>2434</v>
      </c>
      <c r="B116" s="64" t="s">
        <v>2435</v>
      </c>
      <c r="C116" s="64" t="s">
        <v>2436</v>
      </c>
    </row>
    <row r="117" customFormat="false" ht="20.25" hidden="false" customHeight="false" outlineLevel="0" collapsed="false">
      <c r="A117" s="64" t="s">
        <v>2437</v>
      </c>
      <c r="B117" s="64" t="s">
        <v>2411</v>
      </c>
      <c r="C117" s="64" t="s">
        <v>2412</v>
      </c>
    </row>
    <row r="118" customFormat="false" ht="12.8" hidden="false" customHeight="false" outlineLevel="0" collapsed="false">
      <c r="A118" s="64" t="s">
        <v>2438</v>
      </c>
      <c r="B118" s="64" t="s">
        <v>2439</v>
      </c>
      <c r="C118" s="64" t="s">
        <v>2440</v>
      </c>
    </row>
    <row r="119" customFormat="false" ht="12.8" hidden="false" customHeight="false" outlineLevel="0" collapsed="false">
      <c r="A119" s="64" t="s">
        <v>2441</v>
      </c>
      <c r="B119" s="64" t="s">
        <v>2415</v>
      </c>
      <c r="C119" s="64" t="s">
        <v>2416</v>
      </c>
    </row>
    <row r="120" customFormat="false" ht="20.25" hidden="false" customHeight="false" outlineLevel="0" collapsed="false">
      <c r="A120" s="64" t="s">
        <v>2442</v>
      </c>
      <c r="B120" s="64" t="s">
        <v>2443</v>
      </c>
      <c r="C120" s="64" t="s">
        <v>2444</v>
      </c>
    </row>
  </sheetData>
  <mergeCells count="1">
    <mergeCell ref="A6:C6"/>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2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RowHeight="12.8" zeroHeight="false" outlineLevelRow="0" outlineLevelCol="0"/>
  <cols>
    <col collapsed="false" customWidth="true" hidden="false" outlineLevel="0" max="1" min="1" style="5" width="25.7"/>
    <col collapsed="false" customWidth="true" hidden="false" outlineLevel="0" max="2" min="2" style="0" width="17.51"/>
    <col collapsed="false" customWidth="true" hidden="false" outlineLevel="0" max="4" min="3" style="0" width="16.53"/>
    <col collapsed="false" customWidth="true" hidden="false" outlineLevel="0" max="7" min="5" style="0" width="19.86"/>
    <col collapsed="false" customWidth="true" hidden="false" outlineLevel="0" max="8" min="8" style="0" width="17.22"/>
    <col collapsed="false" customWidth="true" hidden="false" outlineLevel="0" max="9" min="9" style="0" width="3.05"/>
    <col collapsed="false" customWidth="true" hidden="false" outlineLevel="0" max="10" min="10" style="0" width="26.95"/>
    <col collapsed="false" customWidth="true" hidden="false" outlineLevel="0" max="11" min="11" style="0" width="16.39"/>
    <col collapsed="false" customWidth="false" hidden="false" outlineLevel="0" max="12" min="12" style="0" width="11.52"/>
    <col collapsed="false" customWidth="true" hidden="false" outlineLevel="0" max="17" min="13" style="0" width="22.92"/>
    <col collapsed="false" customWidth="false" hidden="false" outlineLevel="0" max="1025" min="18" style="0" width="11.52"/>
  </cols>
  <sheetData>
    <row r="1" customFormat="false" ht="12.8" hidden="false" customHeight="false" outlineLevel="0" collapsed="false">
      <c r="A1" s="14" t="s">
        <v>320</v>
      </c>
      <c r="B1" s="14" t="s">
        <v>321</v>
      </c>
      <c r="C1" s="14" t="s">
        <v>322</v>
      </c>
      <c r="D1" s="14" t="s">
        <v>323</v>
      </c>
      <c r="E1" s="14" t="s">
        <v>324</v>
      </c>
      <c r="F1" s="14" t="s">
        <v>325</v>
      </c>
      <c r="G1" s="14" t="s">
        <v>326</v>
      </c>
      <c r="M1" s="15" t="s">
        <v>327</v>
      </c>
      <c r="N1" s="15"/>
      <c r="O1" s="15"/>
      <c r="P1" s="15"/>
      <c r="Q1" s="15"/>
    </row>
    <row r="2" customFormat="false" ht="12.8" hidden="false" customHeight="false" outlineLevel="0" collapsed="false">
      <c r="A2" s="5" t="s">
        <v>328</v>
      </c>
      <c r="B2" s="0" t="s">
        <v>329</v>
      </c>
      <c r="C2" s="0" t="s">
        <v>330</v>
      </c>
      <c r="D2" s="0" t="s">
        <v>331</v>
      </c>
      <c r="E2" s="0" t="s">
        <v>332</v>
      </c>
      <c r="F2" s="0" t="s">
        <v>333</v>
      </c>
      <c r="G2" s="0" t="s">
        <v>334</v>
      </c>
      <c r="M2" s="0" t="s">
        <v>335</v>
      </c>
      <c r="N2" s="0" t="s">
        <v>336</v>
      </c>
      <c r="O2" s="0" t="s">
        <v>337</v>
      </c>
      <c r="P2" s="0" t="s">
        <v>338</v>
      </c>
      <c r="Q2" s="0" t="s">
        <v>339</v>
      </c>
    </row>
    <row r="3" customFormat="false" ht="12.8" hidden="false" customHeight="false" outlineLevel="0" collapsed="false">
      <c r="A3" s="5" t="s">
        <v>340</v>
      </c>
      <c r="B3" s="0" t="s">
        <v>341</v>
      </c>
      <c r="C3" s="0" t="s">
        <v>342</v>
      </c>
      <c r="D3" s="0" t="s">
        <v>343</v>
      </c>
      <c r="E3" s="0" t="s">
        <v>344</v>
      </c>
      <c r="F3" s="0" t="s">
        <v>345</v>
      </c>
      <c r="G3" s="0" t="s">
        <v>346</v>
      </c>
      <c r="M3" s="0" t="s">
        <v>347</v>
      </c>
      <c r="N3" s="0" t="s">
        <v>348</v>
      </c>
      <c r="O3" s="0" t="s">
        <v>349</v>
      </c>
      <c r="P3" s="0" t="s">
        <v>350</v>
      </c>
      <c r="Q3" s="0" t="s">
        <v>351</v>
      </c>
    </row>
    <row r="4" customFormat="false" ht="12.8" hidden="false" customHeight="false" outlineLevel="0" collapsed="false">
      <c r="A4" s="5" t="s">
        <v>352</v>
      </c>
      <c r="B4" s="0" t="s">
        <v>353</v>
      </c>
      <c r="C4" s="0" t="s">
        <v>354</v>
      </c>
      <c r="D4" s="0" t="s">
        <v>355</v>
      </c>
      <c r="E4" s="0" t="s">
        <v>356</v>
      </c>
      <c r="F4" s="0" t="s">
        <v>357</v>
      </c>
      <c r="G4" s="0" t="s">
        <v>358</v>
      </c>
      <c r="M4" s="0" t="s">
        <v>359</v>
      </c>
      <c r="N4" s="0" t="s">
        <v>360</v>
      </c>
      <c r="O4" s="0" t="s">
        <v>361</v>
      </c>
      <c r="P4" s="0" t="s">
        <v>362</v>
      </c>
      <c r="Q4" s="0" t="s">
        <v>362</v>
      </c>
    </row>
    <row r="5" customFormat="false" ht="12.8" hidden="false" customHeight="false" outlineLevel="0" collapsed="false">
      <c r="A5" s="5" t="s">
        <v>363</v>
      </c>
      <c r="B5" s="0" t="s">
        <v>364</v>
      </c>
      <c r="D5" s="0" t="s">
        <v>365</v>
      </c>
      <c r="E5" s="0" t="s">
        <v>366</v>
      </c>
      <c r="F5" s="0" t="s">
        <v>367</v>
      </c>
      <c r="G5" s="0" t="s">
        <v>368</v>
      </c>
      <c r="M5" s="0" t="s">
        <v>369</v>
      </c>
      <c r="N5" s="0" t="s">
        <v>359</v>
      </c>
      <c r="O5" s="0" t="s">
        <v>359</v>
      </c>
      <c r="P5" s="0" t="s">
        <v>359</v>
      </c>
      <c r="Q5" s="0" t="s">
        <v>361</v>
      </c>
    </row>
    <row r="6" customFormat="false" ht="12.8" hidden="false" customHeight="false" outlineLevel="0" collapsed="false">
      <c r="A6" s="5" t="s">
        <v>370</v>
      </c>
      <c r="E6" s="0" t="s">
        <v>371</v>
      </c>
      <c r="F6" s="0" t="s">
        <v>372</v>
      </c>
      <c r="G6" s="0" t="s">
        <v>373</v>
      </c>
      <c r="M6" s="0" t="s">
        <v>374</v>
      </c>
      <c r="N6" s="0" t="s">
        <v>369</v>
      </c>
      <c r="O6" s="0" t="s">
        <v>369</v>
      </c>
      <c r="P6" s="0" t="s">
        <v>369</v>
      </c>
      <c r="Q6" s="0" t="s">
        <v>359</v>
      </c>
    </row>
    <row r="7" customFormat="false" ht="12.8" hidden="false" customHeight="false" outlineLevel="0" collapsed="false">
      <c r="A7" s="5" t="s">
        <v>375</v>
      </c>
      <c r="E7" s="0" t="s">
        <v>376</v>
      </c>
      <c r="F7" s="0" t="s">
        <v>377</v>
      </c>
      <c r="G7" s="0" t="s">
        <v>378</v>
      </c>
      <c r="M7" s="0" t="s">
        <v>379</v>
      </c>
      <c r="N7" s="0" t="s">
        <v>380</v>
      </c>
      <c r="O7" s="0" t="s">
        <v>374</v>
      </c>
      <c r="P7" s="0" t="s">
        <v>374</v>
      </c>
      <c r="Q7" s="0" t="s">
        <v>369</v>
      </c>
    </row>
    <row r="8" customFormat="false" ht="12.8" hidden="false" customHeight="false" outlineLevel="0" collapsed="false">
      <c r="A8" s="5" t="s">
        <v>381</v>
      </c>
      <c r="F8" s="0" t="s">
        <v>382</v>
      </c>
      <c r="G8" s="0" t="s">
        <v>383</v>
      </c>
      <c r="J8" s="0" t="s">
        <v>320</v>
      </c>
      <c r="K8" s="0" t="s">
        <v>384</v>
      </c>
      <c r="M8" s="0" t="s">
        <v>385</v>
      </c>
      <c r="N8" s="0" t="s">
        <v>386</v>
      </c>
      <c r="O8" s="0" t="s">
        <v>380</v>
      </c>
      <c r="P8" s="0" t="s">
        <v>379</v>
      </c>
      <c r="Q8" s="0" t="s">
        <v>374</v>
      </c>
    </row>
    <row r="9" customFormat="false" ht="12.8" hidden="false" customHeight="false" outlineLevel="0" collapsed="false">
      <c r="A9" s="5" t="s">
        <v>387</v>
      </c>
      <c r="F9" s="0" t="s">
        <v>388</v>
      </c>
      <c r="G9" s="0" t="s">
        <v>389</v>
      </c>
      <c r="J9" s="0" t="s">
        <v>390</v>
      </c>
      <c r="K9" s="0" t="n">
        <v>1</v>
      </c>
      <c r="M9" s="0" t="s">
        <v>391</v>
      </c>
      <c r="N9" s="0" t="s">
        <v>392</v>
      </c>
      <c r="O9" s="0" t="s">
        <v>393</v>
      </c>
      <c r="P9" s="0" t="s">
        <v>385</v>
      </c>
      <c r="Q9" s="0" t="s">
        <v>380</v>
      </c>
    </row>
    <row r="10" customFormat="false" ht="12.8" hidden="false" customHeight="false" outlineLevel="0" collapsed="false">
      <c r="A10" s="5" t="s">
        <v>394</v>
      </c>
      <c r="F10" s="0" t="s">
        <v>395</v>
      </c>
      <c r="G10" s="0" t="s">
        <v>396</v>
      </c>
      <c r="J10" s="0" t="s">
        <v>397</v>
      </c>
      <c r="K10" s="0" t="n">
        <v>2</v>
      </c>
      <c r="M10" s="0" t="s">
        <v>393</v>
      </c>
      <c r="N10" s="0" t="s">
        <v>398</v>
      </c>
      <c r="O10" s="0" t="s">
        <v>386</v>
      </c>
      <c r="P10" s="0" t="s">
        <v>399</v>
      </c>
      <c r="Q10" s="0" t="s">
        <v>386</v>
      </c>
    </row>
    <row r="11" customFormat="false" ht="12.8" hidden="false" customHeight="false" outlineLevel="0" collapsed="false">
      <c r="A11" s="5" t="s">
        <v>400</v>
      </c>
      <c r="F11" s="0" t="s">
        <v>401</v>
      </c>
      <c r="G11" s="0" t="s">
        <v>402</v>
      </c>
      <c r="J11" s="0" t="s">
        <v>403</v>
      </c>
      <c r="K11" s="0" t="n">
        <v>3</v>
      </c>
      <c r="M11" s="0" t="s">
        <v>380</v>
      </c>
      <c r="N11" s="0" t="s">
        <v>404</v>
      </c>
      <c r="O11" s="0" t="s">
        <v>404</v>
      </c>
      <c r="P11" s="0" t="s">
        <v>393</v>
      </c>
      <c r="Q11" s="0" t="s">
        <v>404</v>
      </c>
    </row>
    <row r="12" customFormat="false" ht="12.8" hidden="false" customHeight="false" outlineLevel="0" collapsed="false">
      <c r="A12" s="5" t="s">
        <v>405</v>
      </c>
      <c r="G12" s="0" t="s">
        <v>406</v>
      </c>
      <c r="J12" s="0" t="s">
        <v>407</v>
      </c>
      <c r="K12" s="0" t="n">
        <v>4</v>
      </c>
      <c r="M12" s="0" t="s">
        <v>386</v>
      </c>
      <c r="N12" s="0" t="s">
        <v>408</v>
      </c>
      <c r="O12" s="0" t="s">
        <v>409</v>
      </c>
      <c r="P12" s="0" t="s">
        <v>380</v>
      </c>
      <c r="Q12" s="0" t="s">
        <v>408</v>
      </c>
    </row>
    <row r="13" customFormat="false" ht="12.8" hidden="false" customHeight="false" outlineLevel="0" collapsed="false">
      <c r="G13" s="0" t="s">
        <v>410</v>
      </c>
      <c r="J13" s="0" t="s">
        <v>411</v>
      </c>
      <c r="K13" s="0" t="n">
        <v>5</v>
      </c>
      <c r="M13" s="0" t="s">
        <v>408</v>
      </c>
      <c r="O13" s="0" t="s">
        <v>392</v>
      </c>
      <c r="P13" s="0" t="s">
        <v>386</v>
      </c>
    </row>
    <row r="14" customFormat="false" ht="12.8" hidden="false" customHeight="false" outlineLevel="0" collapsed="false">
      <c r="G14" s="0" t="s">
        <v>412</v>
      </c>
      <c r="J14" s="0" t="s">
        <v>413</v>
      </c>
      <c r="K14" s="0" t="n">
        <v>8</v>
      </c>
      <c r="M14" s="0" t="s">
        <v>398</v>
      </c>
      <c r="P14" s="0" t="s">
        <v>404</v>
      </c>
    </row>
    <row r="15" customFormat="false" ht="12.8" hidden="false" customHeight="false" outlineLevel="0" collapsed="false">
      <c r="G15" s="0" t="s">
        <v>414</v>
      </c>
      <c r="J15" s="0" t="s">
        <v>415</v>
      </c>
      <c r="K15" s="0" t="n">
        <v>0</v>
      </c>
      <c r="M15" s="0" t="s">
        <v>416</v>
      </c>
      <c r="P15" s="0" t="s">
        <v>408</v>
      </c>
    </row>
    <row r="16" customFormat="false" ht="12.8" hidden="false" customHeight="false" outlineLevel="0" collapsed="false">
      <c r="G16" s="0" t="s">
        <v>417</v>
      </c>
      <c r="J16" s="0" t="s">
        <v>418</v>
      </c>
      <c r="K16" s="0" t="n">
        <v>1</v>
      </c>
      <c r="P16" s="0" t="s">
        <v>398</v>
      </c>
    </row>
    <row r="17" customFormat="false" ht="12.8" hidden="false" customHeight="false" outlineLevel="0" collapsed="false">
      <c r="G17" s="0" t="s">
        <v>419</v>
      </c>
      <c r="J17" s="0" t="s">
        <v>420</v>
      </c>
      <c r="K17" s="0" t="n">
        <v>1</v>
      </c>
      <c r="P17" s="0" t="s">
        <v>409</v>
      </c>
    </row>
    <row r="18" customFormat="false" ht="12.8" hidden="false" customHeight="false" outlineLevel="0" collapsed="false">
      <c r="G18" s="0" t="s">
        <v>421</v>
      </c>
      <c r="J18" s="0" t="s">
        <v>422</v>
      </c>
      <c r="K18" s="0" t="n">
        <v>1</v>
      </c>
    </row>
    <row r="19" customFormat="false" ht="12.8" hidden="false" customHeight="false" outlineLevel="0" collapsed="false">
      <c r="G19" s="0" t="s">
        <v>423</v>
      </c>
      <c r="J19" s="0" t="s">
        <v>424</v>
      </c>
      <c r="K19" s="0" t="n">
        <v>0</v>
      </c>
    </row>
    <row r="20" customFormat="false" ht="12.8" hidden="false" customHeight="false" outlineLevel="0" collapsed="false">
      <c r="G20" s="0" t="s">
        <v>425</v>
      </c>
      <c r="J20" s="0" t="s">
        <v>426</v>
      </c>
      <c r="K20" s="0" t="n">
        <v>0</v>
      </c>
    </row>
    <row r="21" customFormat="false" ht="12.8" hidden="false" customHeight="false" outlineLevel="0" collapsed="false">
      <c r="G21" s="0" t="s">
        <v>427</v>
      </c>
      <c r="J21" s="0" t="s">
        <v>428</v>
      </c>
      <c r="K21" s="0" t="n">
        <v>0</v>
      </c>
    </row>
    <row r="22" customFormat="false" ht="12.8" hidden="false" customHeight="false" outlineLevel="0" collapsed="false">
      <c r="G22" s="0" t="s">
        <v>429</v>
      </c>
      <c r="J22" s="0" t="s">
        <v>430</v>
      </c>
      <c r="K22" s="0" t="n">
        <v>1</v>
      </c>
    </row>
    <row r="23" customFormat="false" ht="12.8" hidden="false" customHeight="false" outlineLevel="0" collapsed="false">
      <c r="G23" s="0" t="s">
        <v>431</v>
      </c>
      <c r="J23" s="0" t="s">
        <v>432</v>
      </c>
      <c r="K23" s="0" t="n">
        <v>2</v>
      </c>
    </row>
    <row r="24" customFormat="false" ht="12.8" hidden="false" customHeight="false" outlineLevel="0" collapsed="false">
      <c r="G24" s="0" t="s">
        <v>433</v>
      </c>
      <c r="J24" s="0" t="s">
        <v>434</v>
      </c>
      <c r="K24" s="0" t="n">
        <v>0</v>
      </c>
    </row>
    <row r="25" customFormat="false" ht="12.8" hidden="false" customHeight="false" outlineLevel="0" collapsed="false">
      <c r="G25" s="0" t="s">
        <v>435</v>
      </c>
      <c r="J25" s="0" t="s">
        <v>436</v>
      </c>
      <c r="K25" s="0" t="n">
        <v>0</v>
      </c>
    </row>
    <row r="26" customFormat="false" ht="12.8" hidden="false" customHeight="false" outlineLevel="0" collapsed="false">
      <c r="G26" s="0" t="s">
        <v>437</v>
      </c>
      <c r="J26" s="0" t="s">
        <v>438</v>
      </c>
      <c r="K26" s="0" t="n">
        <v>1</v>
      </c>
    </row>
    <row r="27" customFormat="false" ht="12.8" hidden="false" customHeight="false" outlineLevel="0" collapsed="false">
      <c r="J27" s="0" t="s">
        <v>439</v>
      </c>
      <c r="K27" s="0" t="n">
        <v>1</v>
      </c>
    </row>
    <row r="28" customFormat="false" ht="12.8" hidden="false" customHeight="false" outlineLevel="0" collapsed="false">
      <c r="A28" s="5" t="s">
        <v>362</v>
      </c>
      <c r="B28" s="0" t="s">
        <v>440</v>
      </c>
      <c r="C28" s="0" t="s">
        <v>330</v>
      </c>
      <c r="D28" s="0" t="s">
        <v>343</v>
      </c>
      <c r="E28" s="0" t="s">
        <v>332</v>
      </c>
      <c r="F28" s="0" t="s">
        <v>333</v>
      </c>
      <c r="G28" s="0" t="s">
        <v>334</v>
      </c>
      <c r="H28" s="0" t="s">
        <v>441</v>
      </c>
      <c r="J28" s="0" t="s">
        <v>442</v>
      </c>
      <c r="K28" s="0" t="n">
        <v>1</v>
      </c>
    </row>
    <row r="29" customFormat="false" ht="12.8" hidden="false" customHeight="false" outlineLevel="0" collapsed="false">
      <c r="G29" s="0" t="s">
        <v>346</v>
      </c>
      <c r="H29" s="0" t="s">
        <v>443</v>
      </c>
      <c r="J29" s="0" t="s">
        <v>444</v>
      </c>
      <c r="K29" s="0" t="n">
        <v>1</v>
      </c>
    </row>
    <row r="30" customFormat="false" ht="12.8" hidden="false" customHeight="false" outlineLevel="0" collapsed="false">
      <c r="G30" s="0" t="s">
        <v>358</v>
      </c>
      <c r="H30" s="0" t="s">
        <v>445</v>
      </c>
      <c r="J30" s="0" t="s">
        <v>446</v>
      </c>
      <c r="K30" s="0" t="n">
        <v>2</v>
      </c>
    </row>
    <row r="31" customFormat="false" ht="12.8" hidden="false" customHeight="false" outlineLevel="0" collapsed="false">
      <c r="G31" s="0" t="s">
        <v>368</v>
      </c>
      <c r="H31" s="0" t="s">
        <v>447</v>
      </c>
      <c r="J31" s="0" t="s">
        <v>448</v>
      </c>
      <c r="K31" s="0" t="n">
        <v>0</v>
      </c>
    </row>
    <row r="32" customFormat="false" ht="12.8" hidden="false" customHeight="false" outlineLevel="0" collapsed="false">
      <c r="G32" s="0" t="s">
        <v>373</v>
      </c>
      <c r="H32" s="0" t="s">
        <v>449</v>
      </c>
      <c r="J32" s="0" t="s">
        <v>450</v>
      </c>
      <c r="K32" s="0" t="n">
        <v>1</v>
      </c>
    </row>
    <row r="33" customFormat="false" ht="12.8" hidden="false" customHeight="false" outlineLevel="0" collapsed="false">
      <c r="G33" s="0" t="s">
        <v>378</v>
      </c>
      <c r="H33" s="0" t="s">
        <v>451</v>
      </c>
      <c r="J33" s="0" t="s">
        <v>452</v>
      </c>
      <c r="K33" s="0" t="n">
        <v>2</v>
      </c>
    </row>
    <row r="34" customFormat="false" ht="12.8" hidden="false" customHeight="false" outlineLevel="0" collapsed="false">
      <c r="G34" s="0" t="s">
        <v>383</v>
      </c>
      <c r="H34" s="0" t="s">
        <v>453</v>
      </c>
      <c r="J34" s="0" t="s">
        <v>454</v>
      </c>
      <c r="K34" s="0" t="n">
        <v>3</v>
      </c>
    </row>
    <row r="35" customFormat="false" ht="12.8" hidden="false" customHeight="false" outlineLevel="0" collapsed="false">
      <c r="G35" s="0" t="s">
        <v>389</v>
      </c>
      <c r="H35" s="0" t="s">
        <v>455</v>
      </c>
      <c r="J35" s="0" t="s">
        <v>456</v>
      </c>
      <c r="K35" s="0" t="n">
        <v>4</v>
      </c>
    </row>
    <row r="36" customFormat="false" ht="12.8" hidden="false" customHeight="false" outlineLevel="0" collapsed="false">
      <c r="G36" s="0" t="s">
        <v>396</v>
      </c>
      <c r="H36" s="0" t="s">
        <v>457</v>
      </c>
      <c r="J36" s="0" t="s">
        <v>458</v>
      </c>
      <c r="K36" s="0" t="n">
        <v>5</v>
      </c>
    </row>
    <row r="37" customFormat="false" ht="12.8" hidden="false" customHeight="false" outlineLevel="0" collapsed="false">
      <c r="F37" s="0" t="s">
        <v>345</v>
      </c>
      <c r="G37" s="0" t="s">
        <v>334</v>
      </c>
      <c r="J37" s="0" t="s">
        <v>459</v>
      </c>
      <c r="K37" s="0" t="n">
        <v>6</v>
      </c>
    </row>
    <row r="38" customFormat="false" ht="12.8" hidden="false" customHeight="false" outlineLevel="0" collapsed="false">
      <c r="G38" s="0" t="s">
        <v>346</v>
      </c>
      <c r="J38" s="0" t="s">
        <v>460</v>
      </c>
      <c r="K38" s="0" t="n">
        <v>7</v>
      </c>
    </row>
    <row r="39" customFormat="false" ht="12.8" hidden="false" customHeight="false" outlineLevel="0" collapsed="false">
      <c r="G39" s="0" t="s">
        <v>358</v>
      </c>
      <c r="J39" s="0" t="s">
        <v>461</v>
      </c>
      <c r="K39" s="0" t="n">
        <v>0</v>
      </c>
    </row>
    <row r="40" customFormat="false" ht="12.8" hidden="false" customHeight="false" outlineLevel="0" collapsed="false">
      <c r="G40" s="0" t="s">
        <v>368</v>
      </c>
      <c r="J40" s="0" t="s">
        <v>462</v>
      </c>
      <c r="K40" s="0" t="n">
        <v>0</v>
      </c>
    </row>
    <row r="41" customFormat="false" ht="12.8" hidden="false" customHeight="false" outlineLevel="0" collapsed="false">
      <c r="G41" s="0" t="s">
        <v>373</v>
      </c>
      <c r="J41" s="0" t="s">
        <v>463</v>
      </c>
      <c r="K41" s="0" t="n">
        <v>0</v>
      </c>
    </row>
    <row r="42" customFormat="false" ht="12.8" hidden="false" customHeight="false" outlineLevel="0" collapsed="false">
      <c r="G42" s="0" t="s">
        <v>378</v>
      </c>
      <c r="J42" s="0" t="s">
        <v>464</v>
      </c>
      <c r="K42" s="0" t="n">
        <v>1</v>
      </c>
    </row>
    <row r="43" customFormat="false" ht="12.8" hidden="false" customHeight="false" outlineLevel="0" collapsed="false">
      <c r="G43" s="0" t="s">
        <v>383</v>
      </c>
      <c r="J43" s="0" t="s">
        <v>465</v>
      </c>
      <c r="K43" s="0" t="n">
        <v>1</v>
      </c>
    </row>
    <row r="44" customFormat="false" ht="12.8" hidden="false" customHeight="false" outlineLevel="0" collapsed="false">
      <c r="G44" s="0" t="s">
        <v>389</v>
      </c>
      <c r="J44" s="0" t="s">
        <v>466</v>
      </c>
      <c r="K44" s="0" t="n">
        <v>1</v>
      </c>
    </row>
    <row r="45" customFormat="false" ht="12.8" hidden="false" customHeight="false" outlineLevel="0" collapsed="false">
      <c r="G45" s="0" t="s">
        <v>396</v>
      </c>
      <c r="J45" s="0" t="s">
        <v>467</v>
      </c>
      <c r="K45" s="0" t="n">
        <v>1</v>
      </c>
    </row>
    <row r="46" customFormat="false" ht="12.8" hidden="false" customHeight="false" outlineLevel="0" collapsed="false">
      <c r="C46" s="0" t="s">
        <v>354</v>
      </c>
      <c r="D46" s="0" t="s">
        <v>355</v>
      </c>
      <c r="E46" s="0" t="s">
        <v>356</v>
      </c>
      <c r="F46" s="0" t="s">
        <v>333</v>
      </c>
      <c r="G46" s="0" t="s">
        <v>334</v>
      </c>
      <c r="J46" s="0" t="s">
        <v>468</v>
      </c>
      <c r="K46" s="0" t="n">
        <v>1</v>
      </c>
    </row>
    <row r="47" customFormat="false" ht="12.8" hidden="false" customHeight="false" outlineLevel="0" collapsed="false">
      <c r="G47" s="0" t="s">
        <v>346</v>
      </c>
      <c r="J47" s="0" t="s">
        <v>469</v>
      </c>
      <c r="K47" s="0" t="n">
        <v>1</v>
      </c>
    </row>
    <row r="48" customFormat="false" ht="12.8" hidden="false" customHeight="false" outlineLevel="0" collapsed="false">
      <c r="G48" s="0" t="s">
        <v>358</v>
      </c>
    </row>
    <row r="49" customFormat="false" ht="12.8" hidden="false" customHeight="false" outlineLevel="0" collapsed="false">
      <c r="G49" s="0" t="s">
        <v>368</v>
      </c>
    </row>
    <row r="50" customFormat="false" ht="12.8" hidden="false" customHeight="false" outlineLevel="0" collapsed="false">
      <c r="G50" s="0" t="s">
        <v>373</v>
      </c>
    </row>
    <row r="51" customFormat="false" ht="12.8" hidden="false" customHeight="false" outlineLevel="0" collapsed="false">
      <c r="G51" s="0" t="s">
        <v>378</v>
      </c>
    </row>
    <row r="52" customFormat="false" ht="12.8" hidden="false" customHeight="false" outlineLevel="0" collapsed="false">
      <c r="G52" s="0" t="s">
        <v>383</v>
      </c>
    </row>
    <row r="53" customFormat="false" ht="12.8" hidden="false" customHeight="false" outlineLevel="0" collapsed="false">
      <c r="G53" s="0" t="s">
        <v>389</v>
      </c>
    </row>
    <row r="54" customFormat="false" ht="12.8" hidden="false" customHeight="false" outlineLevel="0" collapsed="false">
      <c r="G54" s="0" t="s">
        <v>396</v>
      </c>
    </row>
    <row r="55" customFormat="false" ht="12.8" hidden="false" customHeight="false" outlineLevel="0" collapsed="false">
      <c r="F55" s="0" t="s">
        <v>345</v>
      </c>
      <c r="G55" s="0" t="s">
        <v>334</v>
      </c>
    </row>
    <row r="56" customFormat="false" ht="12.8" hidden="false" customHeight="false" outlineLevel="0" collapsed="false">
      <c r="G56" s="0" t="s">
        <v>346</v>
      </c>
    </row>
    <row r="57" customFormat="false" ht="12.8" hidden="false" customHeight="false" outlineLevel="0" collapsed="false">
      <c r="G57" s="0" t="s">
        <v>358</v>
      </c>
    </row>
    <row r="58" customFormat="false" ht="12.8" hidden="false" customHeight="false" outlineLevel="0" collapsed="false">
      <c r="G58" s="0" t="s">
        <v>368</v>
      </c>
    </row>
    <row r="59" customFormat="false" ht="12.8" hidden="false" customHeight="false" outlineLevel="0" collapsed="false">
      <c r="G59" s="0" t="s">
        <v>373</v>
      </c>
    </row>
    <row r="60" customFormat="false" ht="12.8" hidden="false" customHeight="false" outlineLevel="0" collapsed="false">
      <c r="G60" s="0" t="s">
        <v>378</v>
      </c>
    </row>
    <row r="61" customFormat="false" ht="12.8" hidden="false" customHeight="false" outlineLevel="0" collapsed="false">
      <c r="G61" s="0" t="s">
        <v>383</v>
      </c>
    </row>
    <row r="62" customFormat="false" ht="12.8" hidden="false" customHeight="false" outlineLevel="0" collapsed="false">
      <c r="G62" s="0" t="s">
        <v>389</v>
      </c>
    </row>
    <row r="63" customFormat="false" ht="12.8" hidden="false" customHeight="false" outlineLevel="0" collapsed="false">
      <c r="G63" s="0" t="s">
        <v>396</v>
      </c>
    </row>
    <row r="64" customFormat="false" ht="12.8" hidden="false" customHeight="false" outlineLevel="0" collapsed="false">
      <c r="E64" s="0" t="s">
        <v>366</v>
      </c>
      <c r="F64" s="0" t="s">
        <v>333</v>
      </c>
      <c r="G64" s="0" t="s">
        <v>334</v>
      </c>
    </row>
    <row r="65" customFormat="false" ht="12.8" hidden="false" customHeight="false" outlineLevel="0" collapsed="false">
      <c r="G65" s="0" t="s">
        <v>346</v>
      </c>
    </row>
    <row r="66" customFormat="false" ht="12.8" hidden="false" customHeight="false" outlineLevel="0" collapsed="false">
      <c r="G66" s="0" t="s">
        <v>358</v>
      </c>
    </row>
    <row r="67" customFormat="false" ht="12.8" hidden="false" customHeight="false" outlineLevel="0" collapsed="false">
      <c r="G67" s="0" t="s">
        <v>368</v>
      </c>
    </row>
    <row r="68" customFormat="false" ht="12.8" hidden="false" customHeight="false" outlineLevel="0" collapsed="false">
      <c r="G68" s="0" t="s">
        <v>373</v>
      </c>
    </row>
    <row r="69" customFormat="false" ht="12.8" hidden="false" customHeight="false" outlineLevel="0" collapsed="false">
      <c r="G69" s="0" t="s">
        <v>378</v>
      </c>
    </row>
    <row r="70" customFormat="false" ht="12.8" hidden="false" customHeight="false" outlineLevel="0" collapsed="false">
      <c r="G70" s="0" t="s">
        <v>383</v>
      </c>
    </row>
    <row r="71" customFormat="false" ht="12.8" hidden="false" customHeight="false" outlineLevel="0" collapsed="false">
      <c r="G71" s="0" t="s">
        <v>389</v>
      </c>
    </row>
    <row r="72" customFormat="false" ht="12.8" hidden="false" customHeight="false" outlineLevel="0" collapsed="false">
      <c r="G72" s="0" t="s">
        <v>396</v>
      </c>
    </row>
    <row r="73" customFormat="false" ht="12.8" hidden="false" customHeight="false" outlineLevel="0" collapsed="false">
      <c r="F73" s="0" t="s">
        <v>345</v>
      </c>
      <c r="G73" s="0" t="s">
        <v>334</v>
      </c>
    </row>
    <row r="74" customFormat="false" ht="12.8" hidden="false" customHeight="false" outlineLevel="0" collapsed="false">
      <c r="G74" s="0" t="s">
        <v>346</v>
      </c>
    </row>
    <row r="75" customFormat="false" ht="12.8" hidden="false" customHeight="false" outlineLevel="0" collapsed="false">
      <c r="G75" s="0" t="s">
        <v>358</v>
      </c>
    </row>
    <row r="76" customFormat="false" ht="12.8" hidden="false" customHeight="false" outlineLevel="0" collapsed="false">
      <c r="G76" s="0" t="s">
        <v>368</v>
      </c>
    </row>
    <row r="77" customFormat="false" ht="12.8" hidden="false" customHeight="false" outlineLevel="0" collapsed="false">
      <c r="G77" s="0" t="s">
        <v>373</v>
      </c>
    </row>
    <row r="78" customFormat="false" ht="12.8" hidden="false" customHeight="false" outlineLevel="0" collapsed="false">
      <c r="G78" s="0" t="s">
        <v>378</v>
      </c>
    </row>
    <row r="79" customFormat="false" ht="12.8" hidden="false" customHeight="false" outlineLevel="0" collapsed="false">
      <c r="G79" s="0" t="s">
        <v>383</v>
      </c>
    </row>
    <row r="80" customFormat="false" ht="12.8" hidden="false" customHeight="false" outlineLevel="0" collapsed="false">
      <c r="G80" s="0" t="s">
        <v>389</v>
      </c>
    </row>
    <row r="81" customFormat="false" ht="12.8" hidden="false" customHeight="false" outlineLevel="0" collapsed="false">
      <c r="G81" s="0" t="s">
        <v>396</v>
      </c>
    </row>
    <row r="82" customFormat="false" ht="12.8" hidden="false" customHeight="false" outlineLevel="0" collapsed="false">
      <c r="E82" s="0" t="s">
        <v>344</v>
      </c>
      <c r="F82" s="0" t="s">
        <v>333</v>
      </c>
      <c r="G82" s="0" t="s">
        <v>334</v>
      </c>
    </row>
    <row r="83" customFormat="false" ht="12.8" hidden="false" customHeight="false" outlineLevel="0" collapsed="false">
      <c r="G83" s="0" t="s">
        <v>346</v>
      </c>
    </row>
    <row r="84" customFormat="false" ht="12.8" hidden="false" customHeight="false" outlineLevel="0" collapsed="false">
      <c r="G84" s="0" t="s">
        <v>358</v>
      </c>
    </row>
    <row r="85" customFormat="false" ht="12.8" hidden="false" customHeight="false" outlineLevel="0" collapsed="false">
      <c r="G85" s="0" t="s">
        <v>368</v>
      </c>
    </row>
    <row r="86" customFormat="false" ht="12.8" hidden="false" customHeight="false" outlineLevel="0" collapsed="false">
      <c r="G86" s="0" t="s">
        <v>373</v>
      </c>
    </row>
    <row r="87" customFormat="false" ht="12.8" hidden="false" customHeight="false" outlineLevel="0" collapsed="false">
      <c r="G87" s="0" t="s">
        <v>378</v>
      </c>
    </row>
    <row r="88" customFormat="false" ht="12.8" hidden="false" customHeight="false" outlineLevel="0" collapsed="false">
      <c r="G88" s="0" t="s">
        <v>383</v>
      </c>
    </row>
    <row r="89" customFormat="false" ht="12.8" hidden="false" customHeight="false" outlineLevel="0" collapsed="false">
      <c r="G89" s="0" t="s">
        <v>389</v>
      </c>
    </row>
    <row r="90" customFormat="false" ht="12.8" hidden="false" customHeight="false" outlineLevel="0" collapsed="false">
      <c r="G90" s="0" t="s">
        <v>396</v>
      </c>
    </row>
    <row r="91" customFormat="false" ht="12.8" hidden="false" customHeight="false" outlineLevel="0" collapsed="false">
      <c r="F91" s="0" t="s">
        <v>345</v>
      </c>
      <c r="G91" s="0" t="s">
        <v>334</v>
      </c>
    </row>
    <row r="92" customFormat="false" ht="12.8" hidden="false" customHeight="false" outlineLevel="0" collapsed="false">
      <c r="G92" s="0" t="s">
        <v>346</v>
      </c>
    </row>
    <row r="93" customFormat="false" ht="12.8" hidden="false" customHeight="false" outlineLevel="0" collapsed="false">
      <c r="G93" s="0" t="s">
        <v>358</v>
      </c>
    </row>
    <row r="94" customFormat="false" ht="12.8" hidden="false" customHeight="false" outlineLevel="0" collapsed="false">
      <c r="G94" s="0" t="s">
        <v>368</v>
      </c>
    </row>
    <row r="95" customFormat="false" ht="12.8" hidden="false" customHeight="false" outlineLevel="0" collapsed="false">
      <c r="G95" s="0" t="s">
        <v>373</v>
      </c>
    </row>
    <row r="96" customFormat="false" ht="12.8" hidden="false" customHeight="false" outlineLevel="0" collapsed="false">
      <c r="G96" s="0" t="s">
        <v>378</v>
      </c>
    </row>
    <row r="97" customFormat="false" ht="12.8" hidden="false" customHeight="false" outlineLevel="0" collapsed="false">
      <c r="G97" s="0" t="s">
        <v>383</v>
      </c>
    </row>
    <row r="98" customFormat="false" ht="12.8" hidden="false" customHeight="false" outlineLevel="0" collapsed="false">
      <c r="G98" s="0" t="s">
        <v>389</v>
      </c>
    </row>
    <row r="99" customFormat="false" ht="12.8" hidden="false" customHeight="false" outlineLevel="0" collapsed="false">
      <c r="G99" s="0" t="s">
        <v>396</v>
      </c>
    </row>
    <row r="100" customFormat="false" ht="12.8" hidden="false" customHeight="false" outlineLevel="0" collapsed="false">
      <c r="E100" s="0" t="s">
        <v>371</v>
      </c>
      <c r="F100" s="0" t="s">
        <v>333</v>
      </c>
      <c r="G100" s="0" t="s">
        <v>334</v>
      </c>
    </row>
    <row r="101" customFormat="false" ht="12.8" hidden="false" customHeight="false" outlineLevel="0" collapsed="false">
      <c r="G101" s="0" t="s">
        <v>346</v>
      </c>
    </row>
    <row r="102" customFormat="false" ht="12.8" hidden="false" customHeight="false" outlineLevel="0" collapsed="false">
      <c r="G102" s="0" t="s">
        <v>358</v>
      </c>
    </row>
    <row r="103" customFormat="false" ht="12.8" hidden="false" customHeight="false" outlineLevel="0" collapsed="false">
      <c r="G103" s="0" t="s">
        <v>368</v>
      </c>
    </row>
    <row r="104" customFormat="false" ht="12.8" hidden="false" customHeight="false" outlineLevel="0" collapsed="false">
      <c r="G104" s="0" t="s">
        <v>373</v>
      </c>
    </row>
    <row r="105" customFormat="false" ht="12.8" hidden="false" customHeight="false" outlineLevel="0" collapsed="false">
      <c r="G105" s="0" t="s">
        <v>378</v>
      </c>
    </row>
    <row r="106" customFormat="false" ht="12.8" hidden="false" customHeight="false" outlineLevel="0" collapsed="false">
      <c r="G106" s="0" t="s">
        <v>383</v>
      </c>
    </row>
    <row r="107" customFormat="false" ht="12.8" hidden="false" customHeight="false" outlineLevel="0" collapsed="false">
      <c r="G107" s="0" t="s">
        <v>389</v>
      </c>
    </row>
    <row r="108" customFormat="false" ht="12.8" hidden="false" customHeight="false" outlineLevel="0" collapsed="false">
      <c r="G108" s="0" t="s">
        <v>396</v>
      </c>
    </row>
    <row r="109" customFormat="false" ht="12.8" hidden="false" customHeight="false" outlineLevel="0" collapsed="false">
      <c r="F109" s="0" t="s">
        <v>345</v>
      </c>
      <c r="G109" s="0" t="s">
        <v>334</v>
      </c>
    </row>
    <row r="110" customFormat="false" ht="12.8" hidden="false" customHeight="false" outlineLevel="0" collapsed="false">
      <c r="G110" s="0" t="s">
        <v>346</v>
      </c>
    </row>
    <row r="111" customFormat="false" ht="12.8" hidden="false" customHeight="false" outlineLevel="0" collapsed="false">
      <c r="G111" s="0" t="s">
        <v>358</v>
      </c>
    </row>
    <row r="112" customFormat="false" ht="12.8" hidden="false" customHeight="false" outlineLevel="0" collapsed="false">
      <c r="G112" s="0" t="s">
        <v>368</v>
      </c>
    </row>
    <row r="113" customFormat="false" ht="12.8" hidden="false" customHeight="false" outlineLevel="0" collapsed="false">
      <c r="G113" s="0" t="s">
        <v>373</v>
      </c>
    </row>
    <row r="114" customFormat="false" ht="12.8" hidden="false" customHeight="false" outlineLevel="0" collapsed="false">
      <c r="G114" s="0" t="s">
        <v>378</v>
      </c>
    </row>
    <row r="115" customFormat="false" ht="12.8" hidden="false" customHeight="false" outlineLevel="0" collapsed="false">
      <c r="G115" s="0" t="s">
        <v>383</v>
      </c>
    </row>
    <row r="116" customFormat="false" ht="12.8" hidden="false" customHeight="false" outlineLevel="0" collapsed="false">
      <c r="G116" s="0" t="s">
        <v>389</v>
      </c>
    </row>
    <row r="117" customFormat="false" ht="12.8" hidden="false" customHeight="false" outlineLevel="0" collapsed="false">
      <c r="G117" s="0" t="s">
        <v>396</v>
      </c>
    </row>
    <row r="118" customFormat="false" ht="12.8" hidden="false" customHeight="false" outlineLevel="0" collapsed="false">
      <c r="E118" s="0" t="s">
        <v>470</v>
      </c>
      <c r="F118" s="0" t="s">
        <v>333</v>
      </c>
      <c r="G118" s="0" t="s">
        <v>334</v>
      </c>
    </row>
    <row r="119" customFormat="false" ht="12.8" hidden="false" customHeight="false" outlineLevel="0" collapsed="false">
      <c r="G119" s="0" t="s">
        <v>346</v>
      </c>
    </row>
    <row r="120" customFormat="false" ht="12.8" hidden="false" customHeight="false" outlineLevel="0" collapsed="false">
      <c r="G120" s="0" t="s">
        <v>358</v>
      </c>
    </row>
    <row r="121" customFormat="false" ht="12.8" hidden="false" customHeight="false" outlineLevel="0" collapsed="false">
      <c r="G121" s="0" t="s">
        <v>368</v>
      </c>
    </row>
    <row r="122" customFormat="false" ht="12.8" hidden="false" customHeight="false" outlineLevel="0" collapsed="false">
      <c r="G122" s="0" t="s">
        <v>373</v>
      </c>
    </row>
    <row r="123" customFormat="false" ht="12.8" hidden="false" customHeight="false" outlineLevel="0" collapsed="false">
      <c r="G123" s="0" t="s">
        <v>378</v>
      </c>
    </row>
    <row r="124" customFormat="false" ht="12.8" hidden="false" customHeight="false" outlineLevel="0" collapsed="false">
      <c r="G124" s="0" t="s">
        <v>383</v>
      </c>
    </row>
    <row r="125" customFormat="false" ht="12.8" hidden="false" customHeight="false" outlineLevel="0" collapsed="false">
      <c r="G125" s="0" t="s">
        <v>389</v>
      </c>
    </row>
    <row r="126" customFormat="false" ht="12.8" hidden="false" customHeight="false" outlineLevel="0" collapsed="false">
      <c r="G126" s="0" t="s">
        <v>396</v>
      </c>
    </row>
    <row r="127" customFormat="false" ht="12.8" hidden="false" customHeight="false" outlineLevel="0" collapsed="false">
      <c r="F127" s="0" t="s">
        <v>345</v>
      </c>
      <c r="G127" s="0" t="s">
        <v>334</v>
      </c>
    </row>
    <row r="128" customFormat="false" ht="12.8" hidden="false" customHeight="false" outlineLevel="0" collapsed="false">
      <c r="G128" s="0" t="s">
        <v>346</v>
      </c>
    </row>
    <row r="129" customFormat="false" ht="12.8" hidden="false" customHeight="false" outlineLevel="0" collapsed="false">
      <c r="G129" s="0" t="s">
        <v>358</v>
      </c>
    </row>
    <row r="130" customFormat="false" ht="12.8" hidden="false" customHeight="false" outlineLevel="0" collapsed="false">
      <c r="G130" s="0" t="s">
        <v>368</v>
      </c>
    </row>
    <row r="131" customFormat="false" ht="12.8" hidden="false" customHeight="false" outlineLevel="0" collapsed="false">
      <c r="G131" s="0" t="s">
        <v>373</v>
      </c>
    </row>
    <row r="132" customFormat="false" ht="12.8" hidden="false" customHeight="false" outlineLevel="0" collapsed="false">
      <c r="G132" s="0" t="s">
        <v>378</v>
      </c>
    </row>
    <row r="133" customFormat="false" ht="12.8" hidden="false" customHeight="false" outlineLevel="0" collapsed="false">
      <c r="G133" s="0" t="s">
        <v>383</v>
      </c>
    </row>
    <row r="134" customFormat="false" ht="12.8" hidden="false" customHeight="false" outlineLevel="0" collapsed="false">
      <c r="G134" s="0" t="s">
        <v>389</v>
      </c>
    </row>
    <row r="135" customFormat="false" ht="12.8" hidden="false" customHeight="false" outlineLevel="0" collapsed="false">
      <c r="G135" s="0" t="s">
        <v>396</v>
      </c>
    </row>
    <row r="136" customFormat="false" ht="12.8" hidden="false" customHeight="false" outlineLevel="0" collapsed="false">
      <c r="B136" s="0" t="s">
        <v>341</v>
      </c>
      <c r="C136" s="0" t="s">
        <v>330</v>
      </c>
      <c r="D136" s="0" t="s">
        <v>343</v>
      </c>
      <c r="E136" s="0" t="s">
        <v>332</v>
      </c>
      <c r="F136" s="0" t="s">
        <v>333</v>
      </c>
      <c r="G136" s="0" t="s">
        <v>334</v>
      </c>
    </row>
    <row r="137" customFormat="false" ht="12.8" hidden="false" customHeight="false" outlineLevel="0" collapsed="false">
      <c r="G137" s="0" t="s">
        <v>346</v>
      </c>
    </row>
    <row r="138" customFormat="false" ht="12.8" hidden="false" customHeight="false" outlineLevel="0" collapsed="false">
      <c r="G138" s="0" t="s">
        <v>358</v>
      </c>
    </row>
    <row r="139" customFormat="false" ht="12.8" hidden="false" customHeight="false" outlineLevel="0" collapsed="false">
      <c r="G139" s="0" t="s">
        <v>368</v>
      </c>
    </row>
    <row r="140" customFormat="false" ht="12.8" hidden="false" customHeight="false" outlineLevel="0" collapsed="false">
      <c r="G140" s="0" t="s">
        <v>373</v>
      </c>
    </row>
    <row r="141" customFormat="false" ht="12.8" hidden="false" customHeight="false" outlineLevel="0" collapsed="false">
      <c r="G141" s="0" t="s">
        <v>378</v>
      </c>
    </row>
    <row r="142" customFormat="false" ht="12.8" hidden="false" customHeight="false" outlineLevel="0" collapsed="false">
      <c r="G142" s="0" t="s">
        <v>383</v>
      </c>
    </row>
    <row r="143" customFormat="false" ht="12.8" hidden="false" customHeight="false" outlineLevel="0" collapsed="false">
      <c r="G143" s="0" t="s">
        <v>389</v>
      </c>
    </row>
    <row r="144" customFormat="false" ht="12.8" hidden="false" customHeight="false" outlineLevel="0" collapsed="false">
      <c r="G144" s="0" t="s">
        <v>396</v>
      </c>
    </row>
    <row r="145" customFormat="false" ht="12.8" hidden="false" customHeight="false" outlineLevel="0" collapsed="false">
      <c r="F145" s="0" t="s">
        <v>345</v>
      </c>
      <c r="G145" s="0" t="s">
        <v>334</v>
      </c>
    </row>
    <row r="146" customFormat="false" ht="12.8" hidden="false" customHeight="false" outlineLevel="0" collapsed="false">
      <c r="G146" s="0" t="s">
        <v>346</v>
      </c>
    </row>
    <row r="147" customFormat="false" ht="12.8" hidden="false" customHeight="false" outlineLevel="0" collapsed="false">
      <c r="G147" s="0" t="s">
        <v>358</v>
      </c>
    </row>
    <row r="148" customFormat="false" ht="12.8" hidden="false" customHeight="false" outlineLevel="0" collapsed="false">
      <c r="G148" s="0" t="s">
        <v>368</v>
      </c>
    </row>
    <row r="149" customFormat="false" ht="12.8" hidden="false" customHeight="false" outlineLevel="0" collapsed="false">
      <c r="G149" s="0" t="s">
        <v>373</v>
      </c>
    </row>
    <row r="150" customFormat="false" ht="12.8" hidden="false" customHeight="false" outlineLevel="0" collapsed="false">
      <c r="G150" s="0" t="s">
        <v>378</v>
      </c>
    </row>
    <row r="151" customFormat="false" ht="12.8" hidden="false" customHeight="false" outlineLevel="0" collapsed="false">
      <c r="G151" s="0" t="s">
        <v>383</v>
      </c>
    </row>
    <row r="152" customFormat="false" ht="12.8" hidden="false" customHeight="false" outlineLevel="0" collapsed="false">
      <c r="G152" s="0" t="s">
        <v>389</v>
      </c>
    </row>
    <row r="153" customFormat="false" ht="12.8" hidden="false" customHeight="false" outlineLevel="0" collapsed="false">
      <c r="G153" s="0" t="s">
        <v>396</v>
      </c>
    </row>
    <row r="154" customFormat="false" ht="12.8" hidden="false" customHeight="false" outlineLevel="0" collapsed="false">
      <c r="C154" s="0" t="s">
        <v>354</v>
      </c>
      <c r="D154" s="0" t="s">
        <v>355</v>
      </c>
      <c r="E154" s="0" t="s">
        <v>356</v>
      </c>
      <c r="F154" s="0" t="s">
        <v>333</v>
      </c>
      <c r="G154" s="0" t="s">
        <v>334</v>
      </c>
    </row>
    <row r="155" customFormat="false" ht="12.8" hidden="false" customHeight="false" outlineLevel="0" collapsed="false">
      <c r="G155" s="0" t="s">
        <v>346</v>
      </c>
    </row>
    <row r="156" customFormat="false" ht="12.8" hidden="false" customHeight="false" outlineLevel="0" collapsed="false">
      <c r="G156" s="0" t="s">
        <v>358</v>
      </c>
    </row>
    <row r="157" customFormat="false" ht="12.8" hidden="false" customHeight="false" outlineLevel="0" collapsed="false">
      <c r="G157" s="0" t="s">
        <v>368</v>
      </c>
    </row>
    <row r="158" customFormat="false" ht="12.8" hidden="false" customHeight="false" outlineLevel="0" collapsed="false">
      <c r="G158" s="0" t="s">
        <v>373</v>
      </c>
    </row>
    <row r="159" customFormat="false" ht="12.8" hidden="false" customHeight="false" outlineLevel="0" collapsed="false">
      <c r="G159" s="0" t="s">
        <v>378</v>
      </c>
    </row>
    <row r="160" customFormat="false" ht="12.8" hidden="false" customHeight="false" outlineLevel="0" collapsed="false">
      <c r="G160" s="0" t="s">
        <v>383</v>
      </c>
    </row>
    <row r="161" customFormat="false" ht="12.8" hidden="false" customHeight="false" outlineLevel="0" collapsed="false">
      <c r="G161" s="0" t="s">
        <v>389</v>
      </c>
    </row>
    <row r="162" customFormat="false" ht="12.8" hidden="false" customHeight="false" outlineLevel="0" collapsed="false">
      <c r="G162" s="0" t="s">
        <v>396</v>
      </c>
    </row>
    <row r="163" customFormat="false" ht="12.8" hidden="false" customHeight="false" outlineLevel="0" collapsed="false">
      <c r="F163" s="0" t="s">
        <v>345</v>
      </c>
      <c r="G163" s="0" t="s">
        <v>334</v>
      </c>
    </row>
    <row r="164" customFormat="false" ht="12.8" hidden="false" customHeight="false" outlineLevel="0" collapsed="false">
      <c r="G164" s="0" t="s">
        <v>346</v>
      </c>
    </row>
    <row r="165" customFormat="false" ht="12.8" hidden="false" customHeight="false" outlineLevel="0" collapsed="false">
      <c r="G165" s="0" t="s">
        <v>358</v>
      </c>
    </row>
    <row r="166" customFormat="false" ht="12.8" hidden="false" customHeight="false" outlineLevel="0" collapsed="false">
      <c r="G166" s="0" t="s">
        <v>368</v>
      </c>
    </row>
    <row r="167" customFormat="false" ht="12.8" hidden="false" customHeight="false" outlineLevel="0" collapsed="false">
      <c r="G167" s="0" t="s">
        <v>373</v>
      </c>
    </row>
    <row r="168" customFormat="false" ht="12.8" hidden="false" customHeight="false" outlineLevel="0" collapsed="false">
      <c r="G168" s="0" t="s">
        <v>378</v>
      </c>
    </row>
    <row r="169" customFormat="false" ht="12.8" hidden="false" customHeight="false" outlineLevel="0" collapsed="false">
      <c r="G169" s="0" t="s">
        <v>383</v>
      </c>
    </row>
    <row r="170" customFormat="false" ht="12.8" hidden="false" customHeight="false" outlineLevel="0" collapsed="false">
      <c r="G170" s="0" t="s">
        <v>389</v>
      </c>
    </row>
    <row r="171" customFormat="false" ht="12.8" hidden="false" customHeight="false" outlineLevel="0" collapsed="false">
      <c r="G171" s="0" t="s">
        <v>396</v>
      </c>
    </row>
    <row r="172" customFormat="false" ht="12.8" hidden="false" customHeight="false" outlineLevel="0" collapsed="false">
      <c r="E172" s="0" t="s">
        <v>344</v>
      </c>
      <c r="F172" s="0" t="s">
        <v>333</v>
      </c>
      <c r="G172" s="0" t="s">
        <v>334</v>
      </c>
    </row>
    <row r="173" customFormat="false" ht="12.8" hidden="false" customHeight="false" outlineLevel="0" collapsed="false">
      <c r="G173" s="0" t="s">
        <v>346</v>
      </c>
    </row>
    <row r="174" customFormat="false" ht="12.8" hidden="false" customHeight="false" outlineLevel="0" collapsed="false">
      <c r="G174" s="0" t="s">
        <v>358</v>
      </c>
    </row>
    <row r="175" customFormat="false" ht="12.8" hidden="false" customHeight="false" outlineLevel="0" collapsed="false">
      <c r="G175" s="0" t="s">
        <v>368</v>
      </c>
    </row>
    <row r="176" customFormat="false" ht="12.8" hidden="false" customHeight="false" outlineLevel="0" collapsed="false">
      <c r="G176" s="0" t="s">
        <v>373</v>
      </c>
    </row>
    <row r="177" customFormat="false" ht="12.8" hidden="false" customHeight="false" outlineLevel="0" collapsed="false">
      <c r="G177" s="0" t="s">
        <v>378</v>
      </c>
    </row>
    <row r="178" customFormat="false" ht="12.8" hidden="false" customHeight="false" outlineLevel="0" collapsed="false">
      <c r="G178" s="0" t="s">
        <v>383</v>
      </c>
    </row>
    <row r="179" customFormat="false" ht="12.8" hidden="false" customHeight="false" outlineLevel="0" collapsed="false">
      <c r="G179" s="0" t="s">
        <v>389</v>
      </c>
    </row>
    <row r="180" customFormat="false" ht="12.8" hidden="false" customHeight="false" outlineLevel="0" collapsed="false">
      <c r="G180" s="0" t="s">
        <v>396</v>
      </c>
    </row>
    <row r="181" customFormat="false" ht="12.8" hidden="false" customHeight="false" outlineLevel="0" collapsed="false">
      <c r="F181" s="0" t="s">
        <v>345</v>
      </c>
      <c r="G181" s="0" t="s">
        <v>334</v>
      </c>
    </row>
    <row r="182" customFormat="false" ht="12.8" hidden="false" customHeight="false" outlineLevel="0" collapsed="false">
      <c r="G182" s="0" t="s">
        <v>346</v>
      </c>
    </row>
    <row r="183" customFormat="false" ht="12.8" hidden="false" customHeight="false" outlineLevel="0" collapsed="false">
      <c r="G183" s="0" t="s">
        <v>358</v>
      </c>
    </row>
    <row r="184" customFormat="false" ht="12.8" hidden="false" customHeight="false" outlineLevel="0" collapsed="false">
      <c r="G184" s="0" t="s">
        <v>368</v>
      </c>
    </row>
    <row r="185" customFormat="false" ht="12.8" hidden="false" customHeight="false" outlineLevel="0" collapsed="false">
      <c r="G185" s="0" t="s">
        <v>373</v>
      </c>
    </row>
    <row r="186" customFormat="false" ht="12.8" hidden="false" customHeight="false" outlineLevel="0" collapsed="false">
      <c r="G186" s="0" t="s">
        <v>378</v>
      </c>
    </row>
    <row r="187" customFormat="false" ht="12.8" hidden="false" customHeight="false" outlineLevel="0" collapsed="false">
      <c r="G187" s="0" t="s">
        <v>383</v>
      </c>
    </row>
    <row r="188" customFormat="false" ht="12.8" hidden="false" customHeight="false" outlineLevel="0" collapsed="false">
      <c r="G188" s="0" t="s">
        <v>389</v>
      </c>
    </row>
    <row r="189" customFormat="false" ht="12.8" hidden="false" customHeight="false" outlineLevel="0" collapsed="false">
      <c r="G189" s="0" t="s">
        <v>396</v>
      </c>
    </row>
    <row r="190" customFormat="false" ht="12.8" hidden="false" customHeight="false" outlineLevel="0" collapsed="false">
      <c r="E190" s="0" t="s">
        <v>371</v>
      </c>
      <c r="F190" s="0" t="s">
        <v>333</v>
      </c>
      <c r="G190" s="0" t="s">
        <v>334</v>
      </c>
    </row>
    <row r="191" customFormat="false" ht="12.8" hidden="false" customHeight="false" outlineLevel="0" collapsed="false">
      <c r="G191" s="0" t="s">
        <v>346</v>
      </c>
    </row>
    <row r="192" customFormat="false" ht="12.8" hidden="false" customHeight="false" outlineLevel="0" collapsed="false">
      <c r="G192" s="0" t="s">
        <v>358</v>
      </c>
    </row>
    <row r="193" customFormat="false" ht="12.8" hidden="false" customHeight="false" outlineLevel="0" collapsed="false">
      <c r="G193" s="0" t="s">
        <v>368</v>
      </c>
    </row>
    <row r="194" customFormat="false" ht="12.8" hidden="false" customHeight="false" outlineLevel="0" collapsed="false">
      <c r="G194" s="0" t="s">
        <v>373</v>
      </c>
    </row>
    <row r="195" customFormat="false" ht="12.8" hidden="false" customHeight="false" outlineLevel="0" collapsed="false">
      <c r="G195" s="0" t="s">
        <v>378</v>
      </c>
    </row>
    <row r="196" customFormat="false" ht="12.8" hidden="false" customHeight="false" outlineLevel="0" collapsed="false">
      <c r="G196" s="0" t="s">
        <v>383</v>
      </c>
    </row>
    <row r="197" customFormat="false" ht="12.8" hidden="false" customHeight="false" outlineLevel="0" collapsed="false">
      <c r="G197" s="0" t="s">
        <v>389</v>
      </c>
    </row>
    <row r="198" customFormat="false" ht="12.8" hidden="false" customHeight="false" outlineLevel="0" collapsed="false">
      <c r="G198" s="0" t="s">
        <v>396</v>
      </c>
    </row>
    <row r="199" customFormat="false" ht="12.8" hidden="false" customHeight="false" outlineLevel="0" collapsed="false">
      <c r="F199" s="0" t="s">
        <v>345</v>
      </c>
      <c r="G199" s="0" t="s">
        <v>334</v>
      </c>
    </row>
    <row r="200" customFormat="false" ht="12.8" hidden="false" customHeight="false" outlineLevel="0" collapsed="false">
      <c r="G200" s="0" t="s">
        <v>346</v>
      </c>
    </row>
    <row r="201" customFormat="false" ht="12.8" hidden="false" customHeight="false" outlineLevel="0" collapsed="false">
      <c r="G201" s="0" t="s">
        <v>358</v>
      </c>
    </row>
    <row r="202" customFormat="false" ht="12.8" hidden="false" customHeight="false" outlineLevel="0" collapsed="false">
      <c r="G202" s="0" t="s">
        <v>368</v>
      </c>
    </row>
    <row r="203" customFormat="false" ht="12.8" hidden="false" customHeight="false" outlineLevel="0" collapsed="false">
      <c r="G203" s="0" t="s">
        <v>373</v>
      </c>
    </row>
    <row r="204" customFormat="false" ht="12.8" hidden="false" customHeight="false" outlineLevel="0" collapsed="false">
      <c r="G204" s="0" t="s">
        <v>378</v>
      </c>
    </row>
    <row r="205" customFormat="false" ht="12.8" hidden="false" customHeight="false" outlineLevel="0" collapsed="false">
      <c r="G205" s="0" t="s">
        <v>383</v>
      </c>
    </row>
    <row r="206" customFormat="false" ht="12.8" hidden="false" customHeight="false" outlineLevel="0" collapsed="false">
      <c r="G206" s="0" t="s">
        <v>389</v>
      </c>
    </row>
    <row r="207" customFormat="false" ht="12.8" hidden="false" customHeight="false" outlineLevel="0" collapsed="false">
      <c r="G207" s="0" t="s">
        <v>396</v>
      </c>
    </row>
    <row r="208" customFormat="false" ht="12.8" hidden="false" customHeight="false" outlineLevel="0" collapsed="false">
      <c r="E208" s="0" t="s">
        <v>470</v>
      </c>
      <c r="F208" s="0" t="s">
        <v>333</v>
      </c>
      <c r="G208" s="0" t="s">
        <v>334</v>
      </c>
    </row>
    <row r="209" customFormat="false" ht="12.8" hidden="false" customHeight="false" outlineLevel="0" collapsed="false">
      <c r="G209" s="0" t="s">
        <v>346</v>
      </c>
    </row>
    <row r="210" customFormat="false" ht="12.8" hidden="false" customHeight="false" outlineLevel="0" collapsed="false">
      <c r="G210" s="0" t="s">
        <v>358</v>
      </c>
    </row>
    <row r="211" customFormat="false" ht="12.8" hidden="false" customHeight="false" outlineLevel="0" collapsed="false">
      <c r="G211" s="0" t="s">
        <v>368</v>
      </c>
    </row>
    <row r="212" customFormat="false" ht="12.8" hidden="false" customHeight="false" outlineLevel="0" collapsed="false">
      <c r="G212" s="0" t="s">
        <v>373</v>
      </c>
    </row>
    <row r="213" customFormat="false" ht="12.8" hidden="false" customHeight="false" outlineLevel="0" collapsed="false">
      <c r="G213" s="0" t="s">
        <v>378</v>
      </c>
    </row>
    <row r="214" customFormat="false" ht="12.8" hidden="false" customHeight="false" outlineLevel="0" collapsed="false">
      <c r="G214" s="0" t="s">
        <v>383</v>
      </c>
    </row>
    <row r="215" customFormat="false" ht="12.8" hidden="false" customHeight="false" outlineLevel="0" collapsed="false">
      <c r="G215" s="0" t="s">
        <v>389</v>
      </c>
    </row>
    <row r="216" customFormat="false" ht="12.8" hidden="false" customHeight="false" outlineLevel="0" collapsed="false">
      <c r="G216" s="0" t="s">
        <v>396</v>
      </c>
    </row>
    <row r="217" customFormat="false" ht="12.8" hidden="false" customHeight="false" outlineLevel="0" collapsed="false">
      <c r="F217" s="0" t="s">
        <v>345</v>
      </c>
      <c r="G217" s="0" t="s">
        <v>334</v>
      </c>
    </row>
    <row r="218" customFormat="false" ht="12.8" hidden="false" customHeight="false" outlineLevel="0" collapsed="false">
      <c r="G218" s="0" t="s">
        <v>346</v>
      </c>
    </row>
    <row r="219" customFormat="false" ht="12.8" hidden="false" customHeight="false" outlineLevel="0" collapsed="false">
      <c r="G219" s="0" t="s">
        <v>358</v>
      </c>
    </row>
    <row r="220" customFormat="false" ht="12.8" hidden="false" customHeight="false" outlineLevel="0" collapsed="false">
      <c r="G220" s="0" t="s">
        <v>368</v>
      </c>
    </row>
    <row r="221" customFormat="false" ht="12.8" hidden="false" customHeight="false" outlineLevel="0" collapsed="false">
      <c r="G221" s="0" t="s">
        <v>373</v>
      </c>
    </row>
    <row r="222" customFormat="false" ht="12.8" hidden="false" customHeight="false" outlineLevel="0" collapsed="false">
      <c r="G222" s="0" t="s">
        <v>378</v>
      </c>
    </row>
    <row r="223" customFormat="false" ht="12.8" hidden="false" customHeight="false" outlineLevel="0" collapsed="false">
      <c r="G223" s="0" t="s">
        <v>383</v>
      </c>
    </row>
    <row r="224" customFormat="false" ht="12.8" hidden="false" customHeight="false" outlineLevel="0" collapsed="false">
      <c r="G224" s="0" t="s">
        <v>389</v>
      </c>
    </row>
    <row r="225" customFormat="false" ht="12.8" hidden="false" customHeight="false" outlineLevel="0" collapsed="false">
      <c r="G225" s="0" t="s">
        <v>396</v>
      </c>
    </row>
  </sheetData>
  <mergeCells count="1">
    <mergeCell ref="M1:Q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2.8" zeroHeight="false" outlineLevelRow="0" outlineLevelCol="0"/>
  <cols>
    <col collapsed="false" customWidth="true" hidden="false" outlineLevel="0" max="1" min="1" style="0" width="36.26"/>
    <col collapsed="false" customWidth="false" hidden="false" outlineLevel="0" max="6" min="2" style="0" width="11.52"/>
    <col collapsed="false" customWidth="true" hidden="false" outlineLevel="0" max="7" min="7" style="0" width="13.34"/>
    <col collapsed="false" customWidth="false" hidden="false" outlineLevel="0" max="11" min="8" style="0" width="11.52"/>
    <col collapsed="false" customWidth="true" hidden="false" outlineLevel="0" max="18" min="12" style="0" width="12.91"/>
    <col collapsed="false" customWidth="false" hidden="false" outlineLevel="0" max="1025" min="19" style="0" width="11.52"/>
  </cols>
  <sheetData>
    <row r="1" customFormat="false" ht="12.8" hidden="false" customHeight="false" outlineLevel="0" collapsed="false">
      <c r="A1" s="0" t="s">
        <v>471</v>
      </c>
      <c r="C1" s="14" t="s">
        <v>472</v>
      </c>
      <c r="D1" s="14" t="s">
        <v>473</v>
      </c>
      <c r="E1" s="14" t="s">
        <v>474</v>
      </c>
      <c r="F1" s="14" t="s">
        <v>475</v>
      </c>
      <c r="G1" s="14" t="s">
        <v>325</v>
      </c>
      <c r="H1" s="14" t="s">
        <v>476</v>
      </c>
      <c r="L1" s="14"/>
      <c r="M1" s="14"/>
    </row>
    <row r="2" customFormat="false" ht="12.8" hidden="false" customHeight="false" outlineLevel="0" collapsed="false">
      <c r="A2" s="0" t="s">
        <v>477</v>
      </c>
      <c r="C2" s="0" t="s">
        <v>478</v>
      </c>
      <c r="D2" s="0" t="s">
        <v>479</v>
      </c>
      <c r="E2" s="0" t="s">
        <v>480</v>
      </c>
      <c r="F2" s="0" t="s">
        <v>481</v>
      </c>
      <c r="G2" s="0" t="s">
        <v>482</v>
      </c>
      <c r="H2" s="0" t="s">
        <v>425</v>
      </c>
    </row>
    <row r="3" customFormat="false" ht="12.8" hidden="false" customHeight="false" outlineLevel="0" collapsed="false">
      <c r="A3" s="0" t="s">
        <v>483</v>
      </c>
      <c r="C3" s="0" t="s">
        <v>335</v>
      </c>
      <c r="D3" s="0" t="s">
        <v>484</v>
      </c>
      <c r="E3" s="0" t="s">
        <v>485</v>
      </c>
      <c r="F3" s="0" t="s">
        <v>486</v>
      </c>
      <c r="G3" s="0" t="s">
        <v>487</v>
      </c>
      <c r="H3" s="0" t="s">
        <v>488</v>
      </c>
    </row>
    <row r="4" customFormat="false" ht="12.8" hidden="false" customHeight="false" outlineLevel="0" collapsed="false">
      <c r="A4" s="0" t="s">
        <v>489</v>
      </c>
      <c r="C4" s="0" t="s">
        <v>336</v>
      </c>
      <c r="D4" s="0" t="s">
        <v>490</v>
      </c>
      <c r="E4" s="0" t="s">
        <v>491</v>
      </c>
      <c r="F4" s="0" t="s">
        <v>492</v>
      </c>
      <c r="G4" s="0" t="s">
        <v>493</v>
      </c>
      <c r="H4" s="0" t="s">
        <v>494</v>
      </c>
    </row>
    <row r="5" customFormat="false" ht="12.8" hidden="false" customHeight="false" outlineLevel="0" collapsed="false">
      <c r="A5" s="0" t="s">
        <v>495</v>
      </c>
      <c r="C5" s="0" t="s">
        <v>496</v>
      </c>
      <c r="D5" s="0" t="s">
        <v>471</v>
      </c>
      <c r="E5" s="0" t="s">
        <v>497</v>
      </c>
      <c r="F5" s="0" t="s">
        <v>498</v>
      </c>
      <c r="G5" s="0" t="s">
        <v>499</v>
      </c>
      <c r="H5" s="0" t="s">
        <v>500</v>
      </c>
    </row>
    <row r="6" customFormat="false" ht="12.8" hidden="false" customHeight="false" outlineLevel="0" collapsed="false">
      <c r="A6" s="0" t="s">
        <v>501</v>
      </c>
      <c r="C6" s="0" t="s">
        <v>502</v>
      </c>
      <c r="D6" s="0" t="s">
        <v>501</v>
      </c>
      <c r="E6" s="0" t="s">
        <v>503</v>
      </c>
      <c r="F6" s="0" t="s">
        <v>504</v>
      </c>
      <c r="G6" s="0" t="s">
        <v>505</v>
      </c>
      <c r="H6" s="0" t="s">
        <v>506</v>
      </c>
    </row>
    <row r="7" customFormat="false" ht="12.8" hidden="false" customHeight="false" outlineLevel="0" collapsed="false">
      <c r="A7" s="0" t="s">
        <v>507</v>
      </c>
      <c r="C7" s="0" t="s">
        <v>508</v>
      </c>
      <c r="D7" s="0" t="s">
        <v>507</v>
      </c>
      <c r="E7" s="0" t="s">
        <v>509</v>
      </c>
      <c r="F7" s="0" t="s">
        <v>510</v>
      </c>
      <c r="G7" s="0" t="s">
        <v>511</v>
      </c>
      <c r="H7" s="0" t="s">
        <v>427</v>
      </c>
    </row>
    <row r="8" customFormat="false" ht="12.8" hidden="false" customHeight="false" outlineLevel="0" collapsed="false">
      <c r="A8" s="0" t="s">
        <v>484</v>
      </c>
      <c r="C8" s="0" t="s">
        <v>512</v>
      </c>
      <c r="D8" s="0" t="s">
        <v>513</v>
      </c>
      <c r="E8" s="0" t="s">
        <v>514</v>
      </c>
      <c r="F8" s="0" t="s">
        <v>440</v>
      </c>
      <c r="G8" s="0" t="s">
        <v>515</v>
      </c>
      <c r="H8" s="0" t="s">
        <v>516</v>
      </c>
    </row>
    <row r="9" customFormat="false" ht="12.8" hidden="false" customHeight="false" outlineLevel="0" collapsed="false">
      <c r="A9" s="0" t="s">
        <v>490</v>
      </c>
      <c r="C9" s="0" t="s">
        <v>517</v>
      </c>
      <c r="D9" s="0" t="s">
        <v>489</v>
      </c>
      <c r="E9" s="0" t="s">
        <v>518</v>
      </c>
      <c r="G9" s="0" t="s">
        <v>519</v>
      </c>
      <c r="H9" s="0" t="s">
        <v>520</v>
      </c>
    </row>
    <row r="10" customFormat="false" ht="12.8" hidden="false" customHeight="false" outlineLevel="0" collapsed="false">
      <c r="A10" s="0" t="s">
        <v>513</v>
      </c>
      <c r="C10" s="0" t="s">
        <v>521</v>
      </c>
      <c r="D10" s="0" t="s">
        <v>495</v>
      </c>
      <c r="E10" s="0" t="s">
        <v>522</v>
      </c>
      <c r="G10" s="0" t="s">
        <v>523</v>
      </c>
      <c r="H10" s="0" t="s">
        <v>524</v>
      </c>
    </row>
    <row r="11" customFormat="false" ht="12.8" hidden="false" customHeight="false" outlineLevel="0" collapsed="false">
      <c r="A11" s="0" t="s">
        <v>525</v>
      </c>
      <c r="C11" s="0" t="s">
        <v>337</v>
      </c>
      <c r="D11" s="0" t="s">
        <v>525</v>
      </c>
      <c r="E11" s="0" t="s">
        <v>526</v>
      </c>
      <c r="G11" s="0" t="s">
        <v>527</v>
      </c>
      <c r="H11" s="0" t="s">
        <v>528</v>
      </c>
    </row>
    <row r="12" customFormat="false" ht="12.8" hidden="false" customHeight="false" outlineLevel="0" collapsed="false">
      <c r="A12" s="0" t="s">
        <v>479</v>
      </c>
      <c r="C12" s="0" t="s">
        <v>338</v>
      </c>
      <c r="D12" s="0" t="s">
        <v>529</v>
      </c>
      <c r="E12" s="0" t="s">
        <v>530</v>
      </c>
      <c r="G12" s="0" t="s">
        <v>531</v>
      </c>
      <c r="H12" s="0" t="s">
        <v>429</v>
      </c>
    </row>
    <row r="13" customFormat="false" ht="12.8" hidden="false" customHeight="false" outlineLevel="0" collapsed="false">
      <c r="A13" s="0" t="s">
        <v>529</v>
      </c>
      <c r="C13" s="0" t="s">
        <v>532</v>
      </c>
      <c r="D13" s="0" t="s">
        <v>483</v>
      </c>
      <c r="E13" s="0" t="s">
        <v>533</v>
      </c>
      <c r="H13" s="0" t="s">
        <v>534</v>
      </c>
    </row>
    <row r="14" customFormat="false" ht="12.8" hidden="false" customHeight="false" outlineLevel="0" collapsed="false">
      <c r="A14" s="0" t="s">
        <v>338</v>
      </c>
      <c r="C14" s="0" t="s">
        <v>535</v>
      </c>
      <c r="D14" s="0" t="s">
        <v>536</v>
      </c>
      <c r="E14" s="0" t="s">
        <v>537</v>
      </c>
      <c r="H14" s="0" t="s">
        <v>538</v>
      </c>
    </row>
    <row r="15" customFormat="false" ht="12.8" hidden="false" customHeight="false" outlineLevel="0" collapsed="false">
      <c r="A15" s="0" t="s">
        <v>336</v>
      </c>
      <c r="C15" s="0" t="s">
        <v>144</v>
      </c>
      <c r="D15" s="0" t="s">
        <v>477</v>
      </c>
      <c r="H15" s="0" t="s">
        <v>539</v>
      </c>
    </row>
    <row r="16" customFormat="false" ht="12.8" hidden="false" customHeight="false" outlineLevel="0" collapsed="false">
      <c r="A16" s="0" t="s">
        <v>339</v>
      </c>
      <c r="C16" s="0" t="s">
        <v>540</v>
      </c>
      <c r="H16" s="0" t="s">
        <v>541</v>
      </c>
      <c r="L16" s="14" t="s">
        <v>145</v>
      </c>
      <c r="M16" s="0" t="s">
        <v>336</v>
      </c>
      <c r="N16" s="0" t="s">
        <v>513</v>
      </c>
      <c r="O16" s="0" t="s">
        <v>522</v>
      </c>
      <c r="P16" s="0" t="s">
        <v>440</v>
      </c>
      <c r="Q16" s="0" t="s">
        <v>523</v>
      </c>
      <c r="R16" s="0" t="s">
        <v>542</v>
      </c>
    </row>
    <row r="17" customFormat="false" ht="12.8" hidden="false" customHeight="false" outlineLevel="0" collapsed="false">
      <c r="A17" s="0" t="s">
        <v>335</v>
      </c>
      <c r="C17" s="0" t="s">
        <v>72</v>
      </c>
      <c r="H17" s="0" t="s">
        <v>543</v>
      </c>
      <c r="L17" s="14" t="s">
        <v>131</v>
      </c>
      <c r="M17" s="0" t="s">
        <v>338</v>
      </c>
      <c r="N17" s="0" t="s">
        <v>507</v>
      </c>
      <c r="O17" s="0" t="s">
        <v>533</v>
      </c>
      <c r="P17" s="0" t="s">
        <v>510</v>
      </c>
      <c r="Q17" s="0" t="s">
        <v>511</v>
      </c>
      <c r="R17" s="0" t="s">
        <v>500</v>
      </c>
    </row>
    <row r="18" customFormat="false" ht="12.8" hidden="false" customHeight="false" outlineLevel="0" collapsed="false">
      <c r="A18" s="0" t="s">
        <v>337</v>
      </c>
      <c r="C18" s="0" t="s">
        <v>544</v>
      </c>
      <c r="H18" s="0" t="s">
        <v>545</v>
      </c>
      <c r="L18" s="14" t="s">
        <v>546</v>
      </c>
      <c r="M18" s="0" t="s">
        <v>535</v>
      </c>
      <c r="N18" s="0" t="s">
        <v>529</v>
      </c>
      <c r="O18" s="0" t="s">
        <v>491</v>
      </c>
      <c r="P18" s="0" t="s">
        <v>440</v>
      </c>
      <c r="Q18" s="0" t="s">
        <v>511</v>
      </c>
      <c r="R18" s="16" t="s">
        <v>541</v>
      </c>
    </row>
    <row r="19" customFormat="false" ht="12.8" hidden="false" customHeight="false" outlineLevel="0" collapsed="false">
      <c r="A19" s="0" t="s">
        <v>544</v>
      </c>
      <c r="C19" s="0" t="s">
        <v>547</v>
      </c>
      <c r="H19" s="0" t="s">
        <v>548</v>
      </c>
      <c r="L19" s="14" t="s">
        <v>221</v>
      </c>
      <c r="M19" s="0" t="s">
        <v>547</v>
      </c>
      <c r="N19" s="0" t="s">
        <v>549</v>
      </c>
      <c r="O19" s="0" t="s">
        <v>533</v>
      </c>
      <c r="P19" s="0" t="s">
        <v>510</v>
      </c>
      <c r="Q19" s="0" t="s">
        <v>505</v>
      </c>
      <c r="R19" s="0" t="s">
        <v>543</v>
      </c>
    </row>
    <row r="20" customFormat="false" ht="12.8" hidden="false" customHeight="false" outlineLevel="0" collapsed="false">
      <c r="A20" s="0" t="s">
        <v>550</v>
      </c>
      <c r="C20" s="0" t="s">
        <v>550</v>
      </c>
      <c r="H20" s="0" t="s">
        <v>551</v>
      </c>
      <c r="L20" s="14" t="s">
        <v>247</v>
      </c>
      <c r="M20" s="0" t="s">
        <v>547</v>
      </c>
      <c r="N20" s="0" t="s">
        <v>490</v>
      </c>
      <c r="O20" s="0" t="s">
        <v>533</v>
      </c>
      <c r="P20" s="0" t="s">
        <v>510</v>
      </c>
      <c r="Q20" s="0" t="s">
        <v>519</v>
      </c>
      <c r="R20" s="0" t="s">
        <v>542</v>
      </c>
    </row>
    <row r="21" customFormat="false" ht="12.8" hidden="false" customHeight="false" outlineLevel="0" collapsed="false">
      <c r="A21" s="0" t="s">
        <v>478</v>
      </c>
      <c r="C21" s="0" t="s">
        <v>552</v>
      </c>
      <c r="H21" s="0" t="s">
        <v>431</v>
      </c>
      <c r="L21" s="14" t="s">
        <v>121</v>
      </c>
      <c r="M21" s="0" t="s">
        <v>532</v>
      </c>
      <c r="N21" s="0" t="s">
        <v>483</v>
      </c>
      <c r="O21" s="0" t="s">
        <v>553</v>
      </c>
      <c r="P21" s="0" t="s">
        <v>504</v>
      </c>
      <c r="Q21" s="0" t="s">
        <v>487</v>
      </c>
      <c r="R21" s="0" t="s">
        <v>545</v>
      </c>
    </row>
    <row r="22" customFormat="false" ht="12.8" hidden="false" customHeight="false" outlineLevel="0" collapsed="false">
      <c r="A22" s="0" t="s">
        <v>496</v>
      </c>
      <c r="C22" s="0" t="s">
        <v>339</v>
      </c>
      <c r="H22" s="0" t="s">
        <v>554</v>
      </c>
    </row>
    <row r="23" customFormat="false" ht="12.8" hidden="false" customHeight="false" outlineLevel="0" collapsed="false">
      <c r="A23" s="0" t="s">
        <v>555</v>
      </c>
      <c r="H23" s="0" t="s">
        <v>555</v>
      </c>
    </row>
    <row r="24" customFormat="false" ht="12.8" hidden="false" customHeight="false" outlineLevel="0" collapsed="false">
      <c r="A24" s="0" t="s">
        <v>556</v>
      </c>
      <c r="H24" s="0" t="s">
        <v>423</v>
      </c>
    </row>
    <row r="25" customFormat="false" ht="12.8" hidden="false" customHeight="false" outlineLevel="0" collapsed="false">
      <c r="A25" s="0" t="s">
        <v>480</v>
      </c>
      <c r="H25" s="0" t="s">
        <v>433</v>
      </c>
    </row>
    <row r="26" customFormat="false" ht="12.8" hidden="false" customHeight="false" outlineLevel="0" collapsed="false">
      <c r="A26" s="0" t="s">
        <v>518</v>
      </c>
      <c r="H26" s="0" t="s">
        <v>557</v>
      </c>
    </row>
    <row r="27" customFormat="false" ht="12.8" hidden="false" customHeight="false" outlineLevel="0" collapsed="false">
      <c r="A27" s="0" t="s">
        <v>522</v>
      </c>
      <c r="H27" s="0" t="s">
        <v>542</v>
      </c>
    </row>
    <row r="28" customFormat="false" ht="12.8" hidden="false" customHeight="false" outlineLevel="0" collapsed="false">
      <c r="A28" s="0" t="s">
        <v>530</v>
      </c>
      <c r="H28" s="0" t="s">
        <v>25</v>
      </c>
    </row>
    <row r="29" customFormat="false" ht="12.8" hidden="false" customHeight="false" outlineLevel="0" collapsed="false">
      <c r="A29" s="0" t="s">
        <v>423</v>
      </c>
      <c r="H29" s="0" t="s">
        <v>558</v>
      </c>
    </row>
    <row r="30" customFormat="false" ht="12.8" hidden="false" customHeight="false" outlineLevel="0" collapsed="false">
      <c r="A30" s="0" t="s">
        <v>425</v>
      </c>
      <c r="H30" s="0" t="s">
        <v>559</v>
      </c>
    </row>
    <row r="31" customFormat="false" ht="12.8" hidden="false" customHeight="false" outlineLevel="0" collapsed="false">
      <c r="A31" s="0" t="s">
        <v>427</v>
      </c>
    </row>
    <row r="32" customFormat="false" ht="12.8" hidden="false" customHeight="false" outlineLevel="0" collapsed="false">
      <c r="A32" s="0" t="s">
        <v>429</v>
      </c>
    </row>
    <row r="33" customFormat="false" ht="12.8" hidden="false" customHeight="false" outlineLevel="0" collapsed="false">
      <c r="A33" s="0" t="s">
        <v>431</v>
      </c>
    </row>
    <row r="34" customFormat="false" ht="12.8" hidden="false" customHeight="false" outlineLevel="0" collapsed="false">
      <c r="A34" s="0" t="s">
        <v>433</v>
      </c>
    </row>
    <row r="35" customFormat="false" ht="12.8" hidden="false" customHeight="false" outlineLevel="0" collapsed="false">
      <c r="A35" s="0" t="s">
        <v>25</v>
      </c>
    </row>
    <row r="36" customFormat="false" ht="12.8" hidden="false" customHeight="false" outlineLevel="0" collapsed="false">
      <c r="A36" s="0" t="s">
        <v>560</v>
      </c>
    </row>
    <row r="37" customFormat="false" ht="12.8" hidden="false" customHeight="false" outlineLevel="0" collapsed="false">
      <c r="A37" s="0" t="s">
        <v>561</v>
      </c>
    </row>
    <row r="38" customFormat="false" ht="12.8" hidden="false" customHeight="false" outlineLevel="0" collapsed="false">
      <c r="A38" s="0" t="s">
        <v>494</v>
      </c>
    </row>
    <row r="39" customFormat="false" ht="12.8" hidden="false" customHeight="false" outlineLevel="0" collapsed="false">
      <c r="A39" s="0" t="s">
        <v>538</v>
      </c>
    </row>
    <row r="40" customFormat="false" ht="12.8" hidden="false" customHeight="false" outlineLevel="0" collapsed="false">
      <c r="A40" s="0" t="s">
        <v>524</v>
      </c>
    </row>
    <row r="41" customFormat="false" ht="12.8" hidden="false" customHeight="false" outlineLevel="0" collapsed="false">
      <c r="A41" s="0" t="s">
        <v>539</v>
      </c>
    </row>
    <row r="42" customFormat="false" ht="12.8" hidden="false" customHeight="false" outlineLevel="0" collapsed="false">
      <c r="A42" s="0" t="s">
        <v>558</v>
      </c>
    </row>
    <row r="43" customFormat="false" ht="12.8" hidden="false" customHeight="false" outlineLevel="0" collapsed="false">
      <c r="A43" s="0" t="s">
        <v>552</v>
      </c>
    </row>
    <row r="44" customFormat="false" ht="12.8" hidden="false" customHeight="false" outlineLevel="0" collapsed="false">
      <c r="A44" s="0" t="s">
        <v>562</v>
      </c>
    </row>
    <row r="45" customFormat="false" ht="12.8" hidden="false" customHeight="false" outlineLevel="0" collapsed="false">
      <c r="A45" s="0" t="s">
        <v>504</v>
      </c>
    </row>
    <row r="46" customFormat="false" ht="12.8" hidden="false" customHeight="false" outlineLevel="0" collapsed="false">
      <c r="A46" s="0" t="s">
        <v>535</v>
      </c>
    </row>
    <row r="47" customFormat="false" ht="12.8" hidden="false" customHeight="false" outlineLevel="0" collapsed="false">
      <c r="A47" s="0" t="s">
        <v>512</v>
      </c>
    </row>
    <row r="48" customFormat="false" ht="12.8" hidden="false" customHeight="false" outlineLevel="0" collapsed="false">
      <c r="A48" s="0" t="s">
        <v>72</v>
      </c>
    </row>
    <row r="49" customFormat="false" ht="12.8" hidden="false" customHeight="false" outlineLevel="0" collapsed="false">
      <c r="A49" s="0" t="s">
        <v>509</v>
      </c>
    </row>
    <row r="50" customFormat="false" ht="12.8" hidden="false" customHeight="false" outlineLevel="0" collapsed="false">
      <c r="A50" s="0" t="s">
        <v>563</v>
      </c>
    </row>
    <row r="51" customFormat="false" ht="12.8" hidden="false" customHeight="false" outlineLevel="0" collapsed="false">
      <c r="A51" s="0" t="s">
        <v>533</v>
      </c>
    </row>
    <row r="52" customFormat="false" ht="12.8" hidden="false" customHeight="false" outlineLevel="0" collapsed="false">
      <c r="A52" s="0" t="s">
        <v>503</v>
      </c>
    </row>
    <row r="53" customFormat="false" ht="12.8" hidden="false" customHeight="false" outlineLevel="0" collapsed="false">
      <c r="A53" s="0" t="s">
        <v>485</v>
      </c>
    </row>
    <row r="54" customFormat="false" ht="12.8" hidden="false" customHeight="false" outlineLevel="0" collapsed="false">
      <c r="A54" s="0" t="s">
        <v>540</v>
      </c>
    </row>
    <row r="55" customFormat="false" ht="12.8" hidden="false" customHeight="false" outlineLevel="0" collapsed="false">
      <c r="A55" s="0" t="s">
        <v>537</v>
      </c>
    </row>
    <row r="56" customFormat="false" ht="12.8" hidden="false" customHeight="false" outlineLevel="0" collapsed="false">
      <c r="A56" s="0" t="s">
        <v>497</v>
      </c>
    </row>
    <row r="57" customFormat="false" ht="12.8" hidden="false" customHeight="false" outlineLevel="0" collapsed="false">
      <c r="A57" s="0" t="s">
        <v>548</v>
      </c>
    </row>
    <row r="58" customFormat="false" ht="12.8" hidden="false" customHeight="false" outlineLevel="0" collapsed="false">
      <c r="A58" s="0" t="s">
        <v>144</v>
      </c>
    </row>
    <row r="59" customFormat="false" ht="12.8" hidden="false" customHeight="false" outlineLevel="0" collapsed="false">
      <c r="A59" s="0" t="s">
        <v>542</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V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41" activeCellId="0" sqref="L41"/>
    </sheetView>
  </sheetViews>
  <sheetFormatPr defaultRowHeight="12.8" zeroHeight="false" outlineLevelRow="0" outlineLevelCol="0"/>
  <cols>
    <col collapsed="false" customWidth="true" hidden="false" outlineLevel="0" max="1" min="1" style="17" width="28.9"/>
    <col collapsed="false" customWidth="true" hidden="false" outlineLevel="0" max="7" min="2" style="17" width="15.42"/>
    <col collapsed="false" customWidth="true" hidden="false" outlineLevel="0" max="8" min="8" style="17" width="5.83"/>
    <col collapsed="false" customWidth="true" hidden="false" outlineLevel="0" max="9" min="9" style="18" width="4.58"/>
    <col collapsed="false" customWidth="true" hidden="false" outlineLevel="0" max="10" min="10" style="17" width="4.02"/>
    <col collapsed="false" customWidth="true" hidden="false" outlineLevel="0" max="11" min="11" style="17" width="14.72"/>
    <col collapsed="false" customWidth="true" hidden="false" outlineLevel="0" max="12" min="12" style="17" width="4.99"/>
    <col collapsed="false" customWidth="false" hidden="false" outlineLevel="0" max="13" min="13" style="17" width="11.52"/>
    <col collapsed="false" customWidth="true" hidden="false" outlineLevel="0" max="14" min="14" style="17" width="4.99"/>
    <col collapsed="false" customWidth="false" hidden="false" outlineLevel="0" max="15" min="15" style="17" width="11.52"/>
    <col collapsed="false" customWidth="true" hidden="false" outlineLevel="0" max="16" min="16" style="17" width="4.99"/>
    <col collapsed="false" customWidth="false" hidden="false" outlineLevel="0" max="17" min="17" style="17" width="11.52"/>
    <col collapsed="false" customWidth="true" hidden="false" outlineLevel="0" max="18" min="18" style="17" width="4.99"/>
    <col collapsed="false" customWidth="true" hidden="false" outlineLevel="0" max="19" min="19" style="17" width="12.5"/>
    <col collapsed="false" customWidth="true" hidden="false" outlineLevel="0" max="20" min="20" style="17" width="5.01"/>
    <col collapsed="false" customWidth="false" hidden="false" outlineLevel="0" max="21" min="21" style="17" width="11.52"/>
    <col collapsed="false" customWidth="true" hidden="false" outlineLevel="0" max="22" min="22" style="17" width="5.01"/>
    <col collapsed="false" customWidth="false" hidden="false" outlineLevel="0" max="1025" min="23" style="17" width="11.52"/>
  </cols>
  <sheetData>
    <row r="1" customFormat="false" ht="12.8" hidden="false" customHeight="false" outlineLevel="0" collapsed="false">
      <c r="A1" s="19" t="s">
        <v>564</v>
      </c>
      <c r="B1" s="19" t="s">
        <v>472</v>
      </c>
      <c r="C1" s="19" t="s">
        <v>473</v>
      </c>
      <c r="D1" s="19" t="s">
        <v>474</v>
      </c>
      <c r="E1" s="19" t="s">
        <v>475</v>
      </c>
      <c r="F1" s="19" t="s">
        <v>325</v>
      </c>
      <c r="G1" s="19" t="s">
        <v>476</v>
      </c>
      <c r="K1" s="20" t="s">
        <v>472</v>
      </c>
      <c r="L1" s="20"/>
      <c r="M1" s="20" t="s">
        <v>473</v>
      </c>
      <c r="N1" s="20"/>
      <c r="O1" s="20" t="s">
        <v>474</v>
      </c>
      <c r="P1" s="20"/>
      <c r="Q1" s="20" t="s">
        <v>475</v>
      </c>
      <c r="R1" s="20"/>
      <c r="S1" s="20" t="s">
        <v>325</v>
      </c>
      <c r="T1" s="20"/>
      <c r="U1" s="20" t="s">
        <v>476</v>
      </c>
      <c r="V1" s="18"/>
    </row>
    <row r="2" customFormat="false" ht="12.8" hidden="false" customHeight="false" outlineLevel="0" collapsed="false">
      <c r="A2" s="21" t="s">
        <v>89</v>
      </c>
      <c r="B2" s="17" t="s">
        <v>339</v>
      </c>
      <c r="C2" s="17" t="s">
        <v>507</v>
      </c>
      <c r="D2" s="17" t="s">
        <v>503</v>
      </c>
      <c r="E2" s="17" t="s">
        <v>481</v>
      </c>
      <c r="F2" s="17" t="s">
        <v>511</v>
      </c>
      <c r="G2" s="17" t="s">
        <v>506</v>
      </c>
      <c r="K2" s="17" t="s">
        <v>478</v>
      </c>
      <c r="L2" s="17" t="n">
        <f aca="false"> COUNTIF(B$2:B$198, (".*"&amp;K2&amp;".*"))</f>
        <v>0</v>
      </c>
      <c r="M2" s="17" t="s">
        <v>549</v>
      </c>
      <c r="N2" s="17" t="n">
        <f aca="false"> COUNTIF(C$2:C$198, (".*"&amp;M2&amp;".*"))</f>
        <v>4</v>
      </c>
      <c r="O2" s="17" t="s">
        <v>480</v>
      </c>
      <c r="P2" s="17" t="n">
        <f aca="false"> COUNTIF(D$2:D$198, (".*"&amp;O2&amp;".*"))</f>
        <v>0</v>
      </c>
      <c r="Q2" s="17" t="s">
        <v>481</v>
      </c>
      <c r="R2" s="17" t="n">
        <f aca="false"> COUNTIF(E$2:E$198, (".*"&amp;Q2&amp;".*"))</f>
        <v>6</v>
      </c>
      <c r="S2" s="17" t="s">
        <v>482</v>
      </c>
      <c r="T2" s="17" t="n">
        <f aca="false"> COUNTIF(F$2:F$198, (".*"&amp;S2&amp;".*"))</f>
        <v>0</v>
      </c>
      <c r="U2" s="17" t="s">
        <v>425</v>
      </c>
      <c r="V2" s="17" t="n">
        <f aca="false"> COUNTIF(G$2:G$198, (".*"&amp;U2&amp;".*"))</f>
        <v>2</v>
      </c>
    </row>
    <row r="3" customFormat="false" ht="12.8" hidden="false" customHeight="false" outlineLevel="0" collapsed="false">
      <c r="A3" s="21" t="s">
        <v>565</v>
      </c>
      <c r="B3" s="17" t="s">
        <v>336</v>
      </c>
      <c r="C3" s="17" t="s">
        <v>536</v>
      </c>
      <c r="D3" s="17" t="s">
        <v>526</v>
      </c>
      <c r="E3" s="17" t="s">
        <v>492</v>
      </c>
      <c r="F3" s="17" t="s">
        <v>505</v>
      </c>
      <c r="G3" s="17" t="s">
        <v>566</v>
      </c>
      <c r="K3" s="17" t="s">
        <v>335</v>
      </c>
      <c r="L3" s="17" t="n">
        <f aca="false"> COUNTIF(B$2:B$198, (".*"&amp;K3&amp;".*"))</f>
        <v>1</v>
      </c>
      <c r="M3" s="17" t="s">
        <v>536</v>
      </c>
      <c r="N3" s="17" t="n">
        <f aca="false"> COUNTIF(C$2:C$198, (".*"&amp;M3&amp;".*"))</f>
        <v>9</v>
      </c>
      <c r="O3" s="17" t="s">
        <v>485</v>
      </c>
      <c r="P3" s="17" t="n">
        <f aca="false"> COUNTIF(D$2:D$198, (".*"&amp;O3&amp;".*"))</f>
        <v>1</v>
      </c>
      <c r="Q3" s="17" t="s">
        <v>486</v>
      </c>
      <c r="R3" s="17" t="n">
        <f aca="false"> COUNTIF(E$2:E$198, (".*"&amp;Q3&amp;".*"))</f>
        <v>5</v>
      </c>
      <c r="S3" s="17" t="s">
        <v>493</v>
      </c>
      <c r="T3" s="17" t="n">
        <f aca="false"> COUNTIF(F$2:F$198, (".*"&amp;S3&amp;".*"))</f>
        <v>3</v>
      </c>
      <c r="U3" s="17" t="s">
        <v>488</v>
      </c>
      <c r="V3" s="17" t="n">
        <f aca="false"> COUNTIF(G$2:G$198, (".*"&amp;U3&amp;".*"))</f>
        <v>0</v>
      </c>
    </row>
    <row r="4" customFormat="false" ht="12.8" hidden="false" customHeight="false" outlineLevel="0" collapsed="false">
      <c r="A4" s="21" t="s">
        <v>96</v>
      </c>
      <c r="B4" s="17" t="s">
        <v>335</v>
      </c>
      <c r="C4" s="17" t="s">
        <v>536</v>
      </c>
      <c r="D4" s="17" t="s">
        <v>526</v>
      </c>
      <c r="E4" s="17" t="s">
        <v>492</v>
      </c>
      <c r="F4" s="17" t="s">
        <v>505</v>
      </c>
      <c r="G4" s="17" t="s">
        <v>566</v>
      </c>
      <c r="K4" s="17" t="s">
        <v>336</v>
      </c>
      <c r="L4" s="17" t="n">
        <f aca="false"> COUNTIF(B$2:B$198, (".*"&amp;K4&amp;".*"))</f>
        <v>7</v>
      </c>
      <c r="M4" s="17" t="s">
        <v>490</v>
      </c>
      <c r="N4" s="17" t="n">
        <f aca="false"> COUNTIF(C$2:C$198, (".*"&amp;M4&amp;".*"))</f>
        <v>6</v>
      </c>
      <c r="O4" s="17" t="s">
        <v>491</v>
      </c>
      <c r="P4" s="17" t="n">
        <f aca="false"> COUNTIF(D$2:D$198, (".*"&amp;O4&amp;".*"))</f>
        <v>26</v>
      </c>
      <c r="Q4" s="17" t="s">
        <v>492</v>
      </c>
      <c r="R4" s="17" t="n">
        <f aca="false"> COUNTIF(E$2:E$198, (".*"&amp;Q4&amp;".*"))</f>
        <v>14</v>
      </c>
      <c r="S4" s="17" t="s">
        <v>499</v>
      </c>
      <c r="T4" s="17" t="n">
        <f aca="false"> COUNTIF(F$2:F$198, (".*"&amp;S4&amp;".*"))</f>
        <v>0</v>
      </c>
      <c r="U4" s="17" t="s">
        <v>494</v>
      </c>
      <c r="V4" s="17" t="n">
        <f aca="false"> COUNTIF(G$2:G$198, (".*"&amp;U4&amp;".*"))</f>
        <v>0</v>
      </c>
    </row>
    <row r="5" customFormat="false" ht="12.8" hidden="false" customHeight="false" outlineLevel="0" collapsed="false">
      <c r="A5" s="21" t="s">
        <v>95</v>
      </c>
      <c r="B5" s="17" t="s">
        <v>532</v>
      </c>
      <c r="C5" s="17" t="s">
        <v>483</v>
      </c>
      <c r="D5" s="17" t="s">
        <v>567</v>
      </c>
      <c r="E5" s="17" t="s">
        <v>440</v>
      </c>
      <c r="F5" s="17" t="s">
        <v>493</v>
      </c>
      <c r="G5" s="17" t="s">
        <v>545</v>
      </c>
      <c r="K5" s="17" t="s">
        <v>496</v>
      </c>
      <c r="L5" s="17" t="n">
        <f aca="false"> COUNTIF(B$2:B$198, (".*"&amp;K5&amp;".*"))</f>
        <v>0</v>
      </c>
      <c r="M5" s="17" t="s">
        <v>471</v>
      </c>
      <c r="N5" s="17" t="n">
        <f aca="false"> COUNTIF(C$2:C$198, (".*"&amp;M5&amp;".*"))</f>
        <v>5</v>
      </c>
      <c r="O5" s="17" t="s">
        <v>497</v>
      </c>
      <c r="P5" s="17" t="n">
        <f aca="false"> COUNTIF(D$2:D$198, (".*"&amp;O5&amp;".*"))</f>
        <v>1</v>
      </c>
      <c r="Q5" s="17" t="s">
        <v>498</v>
      </c>
      <c r="R5" s="17" t="n">
        <f aca="false"> COUNTIF(E$2:E$198, (".*"&amp;Q5&amp;".*"))</f>
        <v>0</v>
      </c>
      <c r="S5" s="17" t="s">
        <v>505</v>
      </c>
      <c r="T5" s="17" t="n">
        <f aca="false"> COUNTIF(F$2:F$198, (".*"&amp;S5&amp;".*"))</f>
        <v>16</v>
      </c>
      <c r="U5" s="17" t="s">
        <v>500</v>
      </c>
      <c r="V5" s="17" t="n">
        <f aca="false"> COUNTIF(G$2:G$198, (".*"&amp;U5&amp;".*"))</f>
        <v>7</v>
      </c>
    </row>
    <row r="6" customFormat="false" ht="12.8" hidden="false" customHeight="false" outlineLevel="0" collapsed="false">
      <c r="A6" s="21" t="s">
        <v>118</v>
      </c>
      <c r="B6" s="17" t="s">
        <v>532</v>
      </c>
      <c r="C6" s="17" t="s">
        <v>477</v>
      </c>
      <c r="D6" s="17" t="s">
        <v>522</v>
      </c>
      <c r="E6" s="17" t="s">
        <v>486</v>
      </c>
      <c r="F6" s="17" t="s">
        <v>519</v>
      </c>
      <c r="G6" s="17" t="s">
        <v>566</v>
      </c>
      <c r="K6" s="17" t="s">
        <v>502</v>
      </c>
      <c r="L6" s="17" t="n">
        <f aca="false"> COUNTIF(B$2:B$198, (".*"&amp;K6&amp;".*"))</f>
        <v>1</v>
      </c>
      <c r="M6" s="17" t="s">
        <v>501</v>
      </c>
      <c r="N6" s="17" t="n">
        <f aca="false"> COUNTIF(C$2:C$198, (".*"&amp;M6&amp;".*"))</f>
        <v>6</v>
      </c>
      <c r="O6" s="17" t="s">
        <v>503</v>
      </c>
      <c r="P6" s="17" t="n">
        <f aca="false"> COUNTIF(D$2:D$198, (".*"&amp;O6&amp;".*"))</f>
        <v>2</v>
      </c>
      <c r="Q6" s="17" t="s">
        <v>504</v>
      </c>
      <c r="R6" s="17" t="n">
        <f aca="false"> COUNTIF(E$2:E$198, (".*"&amp;Q6&amp;".*"))</f>
        <v>1</v>
      </c>
      <c r="S6" s="17" t="s">
        <v>511</v>
      </c>
      <c r="T6" s="17" t="n">
        <f aca="false"> COUNTIF(F$2:F$198, (".*"&amp;S6&amp;".*"))</f>
        <v>17</v>
      </c>
      <c r="U6" s="17" t="s">
        <v>506</v>
      </c>
      <c r="V6" s="17" t="n">
        <f aca="false"> COUNTIF(G$2:G$198, (".*"&amp;U6&amp;".*"))</f>
        <v>1</v>
      </c>
    </row>
    <row r="7" customFormat="false" ht="12.8" hidden="false" customHeight="false" outlineLevel="0" collapsed="false">
      <c r="A7" s="21" t="s">
        <v>92</v>
      </c>
      <c r="B7" s="17" t="s">
        <v>568</v>
      </c>
      <c r="C7" s="17" t="s">
        <v>536</v>
      </c>
      <c r="D7" s="17" t="s">
        <v>526</v>
      </c>
      <c r="E7" s="17" t="s">
        <v>492</v>
      </c>
      <c r="F7" s="17" t="s">
        <v>505</v>
      </c>
      <c r="G7" s="17" t="s">
        <v>566</v>
      </c>
      <c r="K7" s="17" t="s">
        <v>508</v>
      </c>
      <c r="L7" s="17" t="n">
        <f aca="false"> COUNTIF(B$2:B$198, (".*"&amp;K7&amp;".*"))</f>
        <v>4</v>
      </c>
      <c r="M7" s="17" t="s">
        <v>507</v>
      </c>
      <c r="N7" s="17" t="n">
        <f aca="false"> COUNTIF(C$2:C$198, (".*"&amp;M7&amp;".*"))</f>
        <v>16</v>
      </c>
      <c r="O7" s="17" t="s">
        <v>509</v>
      </c>
      <c r="P7" s="17" t="n">
        <f aca="false"> COUNTIF(D$2:D$198, (".*"&amp;O7&amp;".*"))</f>
        <v>0</v>
      </c>
      <c r="Q7" s="17" t="s">
        <v>510</v>
      </c>
      <c r="R7" s="17" t="n">
        <f aca="false"> COUNTIF(E$2:E$198, (".*"&amp;Q7&amp;".*"))</f>
        <v>17</v>
      </c>
      <c r="S7" s="17" t="s">
        <v>569</v>
      </c>
      <c r="T7" s="17" t="n">
        <f aca="false"> COUNTIF(F$2:F$198, (".*"&amp;S7&amp;".*"))</f>
        <v>0</v>
      </c>
      <c r="U7" s="17" t="s">
        <v>427</v>
      </c>
      <c r="V7" s="17" t="n">
        <f aca="false"> COUNTIF(G$2:G$198, (".*"&amp;U7&amp;".*"))</f>
        <v>2</v>
      </c>
    </row>
    <row r="8" customFormat="false" ht="12.8" hidden="false" customHeight="false" outlineLevel="0" collapsed="false">
      <c r="A8" s="21" t="s">
        <v>102</v>
      </c>
      <c r="B8" s="17" t="s">
        <v>72</v>
      </c>
      <c r="C8" s="17" t="s">
        <v>525</v>
      </c>
      <c r="D8" s="17" t="s">
        <v>533</v>
      </c>
      <c r="E8" s="17" t="s">
        <v>440</v>
      </c>
      <c r="F8" s="17" t="s">
        <v>523</v>
      </c>
      <c r="G8" s="17" t="s">
        <v>566</v>
      </c>
      <c r="K8" s="17" t="s">
        <v>512</v>
      </c>
      <c r="L8" s="17" t="n">
        <f aca="false"> COUNTIF(B$2:B$198, (".*"&amp;K8&amp;".*"))</f>
        <v>5</v>
      </c>
      <c r="M8" s="17" t="s">
        <v>513</v>
      </c>
      <c r="N8" s="17" t="n">
        <f aca="false"> COUNTIF(C$2:C$198, (".*"&amp;M8&amp;".*"))</f>
        <v>3</v>
      </c>
      <c r="O8" s="17" t="s">
        <v>514</v>
      </c>
      <c r="P8" s="17" t="n">
        <f aca="false"> COUNTIF(D$2:D$198, (".*"&amp;O8&amp;".*"))</f>
        <v>0</v>
      </c>
      <c r="Q8" s="17" t="s">
        <v>440</v>
      </c>
      <c r="R8" s="17" t="n">
        <f aca="false"> COUNTIF(E$2:E$198, (".*"&amp;Q8&amp;".*"))</f>
        <v>32</v>
      </c>
      <c r="S8" s="17" t="s">
        <v>515</v>
      </c>
      <c r="T8" s="17" t="n">
        <f aca="false"> COUNTIF(F$2:F$198, (".*"&amp;S8&amp;".*"))</f>
        <v>8</v>
      </c>
      <c r="U8" s="17" t="s">
        <v>516</v>
      </c>
      <c r="V8" s="17" t="n">
        <f aca="false"> COUNTIF(G$2:G$198, (".*"&amp;U8&amp;".*"))</f>
        <v>1</v>
      </c>
    </row>
    <row r="9" customFormat="false" ht="12.8" hidden="false" customHeight="false" outlineLevel="0" collapsed="false">
      <c r="A9" s="21" t="s">
        <v>103</v>
      </c>
      <c r="B9" s="17" t="s">
        <v>72</v>
      </c>
      <c r="C9" s="17" t="s">
        <v>507</v>
      </c>
      <c r="D9" s="17" t="s">
        <v>491</v>
      </c>
      <c r="E9" s="17" t="s">
        <v>510</v>
      </c>
      <c r="F9" s="17" t="s">
        <v>511</v>
      </c>
      <c r="G9" s="17" t="s">
        <v>554</v>
      </c>
      <c r="K9" s="17" t="s">
        <v>517</v>
      </c>
      <c r="L9" s="17" t="n">
        <f aca="false"> COUNTIF(B$2:B$198, (".*"&amp;K9&amp;".*"))</f>
        <v>1</v>
      </c>
      <c r="M9" s="17" t="s">
        <v>489</v>
      </c>
      <c r="N9" s="17" t="n">
        <f aca="false"> COUNTIF(C$2:C$198, (".*"&amp;M9&amp;".*"))</f>
        <v>1</v>
      </c>
      <c r="O9" s="17" t="s">
        <v>518</v>
      </c>
      <c r="P9" s="17" t="n">
        <f aca="false"> COUNTIF(D$2:D$198, (".*"&amp;O9&amp;".*"))</f>
        <v>3</v>
      </c>
      <c r="Q9" s="17" t="s">
        <v>570</v>
      </c>
      <c r="R9" s="17" t="n">
        <f aca="false"> COUNTIF(E$2:E$198, (".*"&amp;Q9&amp;".*"))</f>
        <v>1</v>
      </c>
      <c r="S9" s="17" t="s">
        <v>519</v>
      </c>
      <c r="T9" s="17" t="n">
        <f aca="false"> COUNTIF(F$2:F$198, (".*"&amp;S9&amp;".*"))</f>
        <v>9</v>
      </c>
      <c r="U9" s="17" t="s">
        <v>520</v>
      </c>
      <c r="V9" s="17" t="n">
        <f aca="false"> COUNTIF(G$2:G$198, (".*"&amp;U9&amp;".*"))</f>
        <v>2</v>
      </c>
    </row>
    <row r="10" customFormat="false" ht="12.8" hidden="false" customHeight="false" outlineLevel="0" collapsed="false">
      <c r="A10" s="21" t="s">
        <v>151</v>
      </c>
      <c r="B10" s="17" t="s">
        <v>571</v>
      </c>
      <c r="C10" s="17" t="s">
        <v>572</v>
      </c>
      <c r="D10" s="17" t="s">
        <v>526</v>
      </c>
      <c r="E10" s="17" t="s">
        <v>440</v>
      </c>
      <c r="F10" s="17" t="s">
        <v>493</v>
      </c>
      <c r="G10" s="17" t="s">
        <v>566</v>
      </c>
      <c r="K10" s="17" t="s">
        <v>521</v>
      </c>
      <c r="L10" s="17" t="n">
        <f aca="false"> COUNTIF(B$2:B$198, (".*"&amp;K10&amp;".*"))</f>
        <v>5</v>
      </c>
      <c r="M10" s="17" t="s">
        <v>495</v>
      </c>
      <c r="N10" s="17" t="n">
        <f aca="false"> COUNTIF(C$2:C$198, (".*"&amp;M10&amp;".*"))</f>
        <v>10</v>
      </c>
      <c r="O10" s="17" t="s">
        <v>522</v>
      </c>
      <c r="P10" s="17" t="n">
        <f aca="false"> COUNTIF(D$2:D$198, (".*"&amp;O10&amp;".*"))</f>
        <v>13</v>
      </c>
      <c r="Q10" s="17" t="s">
        <v>566</v>
      </c>
      <c r="R10" s="17" t="n">
        <f aca="false"> COUNTIF(E$2:E$198, (".*"&amp;Q10&amp;".*"))</f>
        <v>0</v>
      </c>
      <c r="S10" s="17" t="s">
        <v>523</v>
      </c>
      <c r="T10" s="17" t="n">
        <f aca="false"> COUNTIF(F$2:F$198, (".*"&amp;S10&amp;".*"))</f>
        <v>22</v>
      </c>
      <c r="U10" s="17" t="s">
        <v>573</v>
      </c>
      <c r="V10" s="17" t="n">
        <f aca="false"> COUNTIF(G$2:G$198, (".*"&amp;U10&amp;".*"))</f>
        <v>3</v>
      </c>
    </row>
    <row r="11" customFormat="false" ht="12.8" hidden="false" customHeight="false" outlineLevel="0" collapsed="false">
      <c r="A11" s="21" t="s">
        <v>159</v>
      </c>
      <c r="B11" s="17" t="s">
        <v>532</v>
      </c>
      <c r="C11" s="17" t="s">
        <v>483</v>
      </c>
      <c r="D11" s="17" t="s">
        <v>522</v>
      </c>
      <c r="E11" s="17" t="s">
        <v>504</v>
      </c>
      <c r="F11" s="17" t="s">
        <v>511</v>
      </c>
      <c r="G11" s="17" t="s">
        <v>545</v>
      </c>
      <c r="K11" s="17" t="s">
        <v>337</v>
      </c>
      <c r="L11" s="17" t="n">
        <f aca="false"> COUNTIF(B$2:B$198, (".*"&amp;K11&amp;".*"))</f>
        <v>1</v>
      </c>
      <c r="M11" s="17" t="s">
        <v>525</v>
      </c>
      <c r="N11" s="17" t="n">
        <f aca="false"> COUNTIF(C$2:C$198, (".*"&amp;M11&amp;".*"))</f>
        <v>5</v>
      </c>
      <c r="O11" s="0" t="s">
        <v>574</v>
      </c>
      <c r="P11" s="17" t="n">
        <f aca="false"> COUNTIF(D$2:D$198, (".*"&amp;O11&amp;".*"))</f>
        <v>2</v>
      </c>
      <c r="R11" s="17" t="n">
        <f aca="false"> COUNTIF(E$2:E$198, (".*"&amp;Q11&amp;".*"))</f>
        <v>76</v>
      </c>
      <c r="S11" s="17" t="s">
        <v>527</v>
      </c>
      <c r="T11" s="17" t="n">
        <f aca="false"> COUNTIF(F$2:F$198, (".*"&amp;S11&amp;".*"))</f>
        <v>0</v>
      </c>
      <c r="U11" s="17" t="s">
        <v>524</v>
      </c>
      <c r="V11" s="17" t="n">
        <f aca="false"> COUNTIF(G$2:G$198, (".*"&amp;U11&amp;".*"))</f>
        <v>0</v>
      </c>
    </row>
    <row r="12" customFormat="false" ht="12.8" hidden="false" customHeight="false" outlineLevel="0" collapsed="false">
      <c r="A12" s="21" t="s">
        <v>110</v>
      </c>
      <c r="B12" s="17" t="s">
        <v>337</v>
      </c>
      <c r="C12" s="17" t="s">
        <v>525</v>
      </c>
      <c r="D12" s="17" t="s">
        <v>491</v>
      </c>
      <c r="E12" s="17" t="s">
        <v>440</v>
      </c>
      <c r="F12" s="17" t="s">
        <v>505</v>
      </c>
      <c r="G12" s="17" t="s">
        <v>110</v>
      </c>
      <c r="K12" s="17" t="s">
        <v>575</v>
      </c>
      <c r="L12" s="17" t="n">
        <f aca="false"> COUNTIF(B$2:B$198, (".*"&amp;K12&amp;".*"))</f>
        <v>8</v>
      </c>
      <c r="M12" s="17" t="s">
        <v>529</v>
      </c>
      <c r="N12" s="17" t="n">
        <f aca="false"> COUNTIF(C$2:C$198, (".*"&amp;M12&amp;".*"))</f>
        <v>5</v>
      </c>
      <c r="O12" s="17" t="s">
        <v>526</v>
      </c>
      <c r="P12" s="17" t="n">
        <f aca="false"> COUNTIF(D$2:D$198, (".*"&amp;O12&amp;".*"))</f>
        <v>13</v>
      </c>
      <c r="S12" s="17" t="s">
        <v>531</v>
      </c>
      <c r="T12" s="17" t="n">
        <f aca="false"> COUNTIF(F$2:F$198, (".*"&amp;S12&amp;".*"))</f>
        <v>0</v>
      </c>
      <c r="U12" s="17" t="s">
        <v>528</v>
      </c>
      <c r="V12" s="17" t="n">
        <f aca="false"> COUNTIF(G$2:G$198, (".*"&amp;U12&amp;".*"))</f>
        <v>2</v>
      </c>
    </row>
    <row r="13" customFormat="false" ht="12.8" hidden="false" customHeight="false" outlineLevel="0" collapsed="false">
      <c r="A13" s="21" t="s">
        <v>173</v>
      </c>
      <c r="B13" s="17" t="s">
        <v>575</v>
      </c>
      <c r="C13" s="17" t="s">
        <v>495</v>
      </c>
      <c r="D13" s="17" t="s">
        <v>491</v>
      </c>
      <c r="E13" s="17" t="s">
        <v>440</v>
      </c>
      <c r="F13" s="17" t="s">
        <v>505</v>
      </c>
      <c r="G13" s="17" t="s">
        <v>427</v>
      </c>
      <c r="K13" s="17" t="s">
        <v>338</v>
      </c>
      <c r="L13" s="17" t="n">
        <f aca="false"> COUNTIF(B$2:B$198, (".*"&amp;K13&amp;".*"))</f>
        <v>7</v>
      </c>
      <c r="M13" s="17" t="s">
        <v>483</v>
      </c>
      <c r="N13" s="17" t="n">
        <f aca="false"> COUNTIF(C$2:C$198, (".*"&amp;M13&amp;".*"))</f>
        <v>5</v>
      </c>
      <c r="O13" s="17" t="s">
        <v>530</v>
      </c>
      <c r="P13" s="17" t="n">
        <f aca="false"> COUNTIF(D$2:D$198, (".*"&amp;O13&amp;".*"))</f>
        <v>4</v>
      </c>
      <c r="S13" s="17" t="s">
        <v>566</v>
      </c>
      <c r="T13" s="17" t="n">
        <f aca="false"> COUNTIF(F$2:F$198, (".*"&amp;S13&amp;".*"))</f>
        <v>1</v>
      </c>
      <c r="U13" s="17" t="s">
        <v>429</v>
      </c>
      <c r="V13" s="17" t="n">
        <f aca="false"> COUNTIF(G$2:G$198, (".*"&amp;U13&amp;".*"))</f>
        <v>0</v>
      </c>
    </row>
    <row r="14" customFormat="false" ht="12.8" hidden="false" customHeight="false" outlineLevel="0" collapsed="false">
      <c r="A14" s="21" t="s">
        <v>91</v>
      </c>
      <c r="B14" s="17" t="s">
        <v>544</v>
      </c>
      <c r="C14" s="17" t="s">
        <v>501</v>
      </c>
      <c r="D14" s="17" t="s">
        <v>522</v>
      </c>
      <c r="E14" s="17" t="s">
        <v>486</v>
      </c>
      <c r="F14" s="17" t="s">
        <v>523</v>
      </c>
      <c r="G14" s="17" t="s">
        <v>573</v>
      </c>
      <c r="K14" s="17" t="s">
        <v>576</v>
      </c>
      <c r="L14" s="17" t="n">
        <f aca="false"> COUNTIF(B$2:B$198, (".*"&amp;K14&amp;".*"))</f>
        <v>4</v>
      </c>
      <c r="M14" s="17" t="s">
        <v>477</v>
      </c>
      <c r="N14" s="17" t="n">
        <f aca="false"> COUNTIF(C$2:C$198, (".*"&amp;M14&amp;".*"))</f>
        <v>5</v>
      </c>
      <c r="O14" s="17" t="s">
        <v>533</v>
      </c>
      <c r="P14" s="17" t="n">
        <f aca="false"> COUNTIF(D$2:D$198, (".*"&amp;O14&amp;".*"))</f>
        <v>8</v>
      </c>
      <c r="T14" s="17" t="n">
        <f aca="false"> COUNTIF(F$2:F$198, (".*"&amp;S14&amp;".*"))</f>
        <v>76</v>
      </c>
      <c r="U14" s="17" t="s">
        <v>534</v>
      </c>
      <c r="V14" s="17" t="n">
        <f aca="false"> COUNTIF(G$2:G$198, (".*"&amp;U14&amp;".*"))</f>
        <v>1</v>
      </c>
    </row>
    <row r="15" customFormat="false" ht="12.8" hidden="false" customHeight="false" outlineLevel="0" collapsed="false">
      <c r="A15" s="21" t="s">
        <v>199</v>
      </c>
      <c r="B15" s="17" t="s">
        <v>576</v>
      </c>
      <c r="C15" s="17" t="s">
        <v>525</v>
      </c>
      <c r="D15" s="17" t="s">
        <v>491</v>
      </c>
      <c r="E15" s="17" t="s">
        <v>440</v>
      </c>
      <c r="F15" s="17" t="s">
        <v>505</v>
      </c>
      <c r="G15" s="17" t="s">
        <v>110</v>
      </c>
      <c r="K15" s="17" t="s">
        <v>532</v>
      </c>
      <c r="L15" s="17" t="n">
        <f aca="false"> COUNTIF(B$2:B$198, (".*"&amp;K15&amp;".*"))</f>
        <v>3</v>
      </c>
      <c r="M15" s="17" t="s">
        <v>566</v>
      </c>
      <c r="N15" s="17" t="n">
        <f aca="false"> COUNTIF(C$2:C$198, (".*"&amp;M15&amp;".*"))</f>
        <v>0</v>
      </c>
      <c r="O15" s="17" t="s">
        <v>537</v>
      </c>
      <c r="P15" s="17" t="n">
        <f aca="false"> COUNTIF(D$2:D$198, (".*"&amp;O15&amp;".*"))</f>
        <v>0</v>
      </c>
      <c r="U15" s="17" t="s">
        <v>538</v>
      </c>
      <c r="V15" s="17" t="n">
        <f aca="false"> COUNTIF(G$2:G$198, (".*"&amp;U15&amp;".*"))</f>
        <v>0</v>
      </c>
    </row>
    <row r="16" customFormat="false" ht="12.8" hidden="false" customHeight="false" outlineLevel="0" collapsed="false">
      <c r="A16" s="21" t="s">
        <v>577</v>
      </c>
      <c r="B16" s="17" t="s">
        <v>576</v>
      </c>
      <c r="C16" s="17" t="s">
        <v>471</v>
      </c>
      <c r="D16" s="17" t="s">
        <v>503</v>
      </c>
      <c r="E16" s="17" t="s">
        <v>510</v>
      </c>
      <c r="F16" s="17" t="s">
        <v>519</v>
      </c>
      <c r="G16" s="17" t="s">
        <v>578</v>
      </c>
      <c r="K16" s="17" t="s">
        <v>535</v>
      </c>
      <c r="L16" s="17" t="n">
        <f aca="false"> COUNTIF(B$2:B$198, (".*"&amp;K16&amp;".*"))</f>
        <v>8</v>
      </c>
      <c r="N16" s="17" t="n">
        <f aca="false"> COUNTIF(C$2:C$198, (".*"&amp;M16&amp;".*"))</f>
        <v>76</v>
      </c>
      <c r="O16" s="17" t="s">
        <v>579</v>
      </c>
      <c r="P16" s="17" t="n">
        <f aca="false"> COUNTIF(D$2:D$198, (".*"&amp;O16&amp;".*"))</f>
        <v>3</v>
      </c>
      <c r="U16" s="17" t="s">
        <v>539</v>
      </c>
      <c r="V16" s="17" t="n">
        <f aca="false"> COUNTIF(G$2:G$198, (".*"&amp;U16&amp;".*"))</f>
        <v>0</v>
      </c>
    </row>
    <row r="17" customFormat="false" ht="35.05" hidden="false" customHeight="false" outlineLevel="0" collapsed="false">
      <c r="A17" s="21" t="s">
        <v>154</v>
      </c>
      <c r="B17" s="17" t="s">
        <v>575</v>
      </c>
      <c r="C17" s="17" t="s">
        <v>477</v>
      </c>
      <c r="D17" s="17" t="s">
        <v>522</v>
      </c>
      <c r="E17" s="17" t="s">
        <v>440</v>
      </c>
      <c r="F17" s="17" t="s">
        <v>505</v>
      </c>
      <c r="G17" s="17" t="s">
        <v>580</v>
      </c>
      <c r="K17" s="17" t="s">
        <v>144</v>
      </c>
      <c r="L17" s="17" t="n">
        <f aca="false"> COUNTIF(B$2:B$198, (".*"&amp;K17&amp;".*"))</f>
        <v>3</v>
      </c>
      <c r="M17" s="0"/>
      <c r="N17" s="0"/>
      <c r="O17" s="17" t="s">
        <v>566</v>
      </c>
      <c r="P17" s="17" t="n">
        <f aca="false"> COUNTIF(D$2:D$198, (".*"&amp;O17&amp;".*"))</f>
        <v>3</v>
      </c>
      <c r="U17" s="17" t="s">
        <v>541</v>
      </c>
      <c r="V17" s="17" t="n">
        <f aca="false"> COUNTIF(G$2:G$198, (".*"&amp;U17&amp;".*"))</f>
        <v>4</v>
      </c>
    </row>
    <row r="18" customFormat="false" ht="12.8" hidden="false" customHeight="false" outlineLevel="0" collapsed="false">
      <c r="A18" s="21" t="s">
        <v>162</v>
      </c>
      <c r="B18" s="17" t="s">
        <v>575</v>
      </c>
      <c r="C18" s="17" t="s">
        <v>536</v>
      </c>
      <c r="D18" s="17" t="s">
        <v>526</v>
      </c>
      <c r="E18" s="17" t="s">
        <v>492</v>
      </c>
      <c r="F18" s="17" t="s">
        <v>505</v>
      </c>
      <c r="G18" s="17" t="s">
        <v>566</v>
      </c>
      <c r="K18" s="17" t="s">
        <v>581</v>
      </c>
      <c r="L18" s="17" t="n">
        <f aca="false"> COUNTIF(B$2:B$198, (".*"&amp;K18&amp;".*"))</f>
        <v>1</v>
      </c>
      <c r="P18" s="17" t="n">
        <f aca="false"> COUNTIF(D$2:D$198, (".*"&amp;O18&amp;".*"))</f>
        <v>76</v>
      </c>
      <c r="U18" s="17" t="s">
        <v>543</v>
      </c>
      <c r="V18" s="17" t="n">
        <f aca="false"> COUNTIF(G$2:G$198, (".*"&amp;U18&amp;".*"))</f>
        <v>2</v>
      </c>
    </row>
    <row r="19" customFormat="false" ht="12.8" hidden="false" customHeight="false" outlineLevel="0" collapsed="false">
      <c r="A19" s="21" t="s">
        <v>582</v>
      </c>
      <c r="B19" s="17" t="s">
        <v>521</v>
      </c>
      <c r="C19" s="17" t="s">
        <v>507</v>
      </c>
      <c r="D19" s="17" t="s">
        <v>491</v>
      </c>
      <c r="E19" s="17" t="s">
        <v>510</v>
      </c>
      <c r="F19" s="17" t="s">
        <v>511</v>
      </c>
      <c r="G19" s="17" t="s">
        <v>516</v>
      </c>
      <c r="K19" s="17" t="s">
        <v>72</v>
      </c>
      <c r="L19" s="17" t="n">
        <f aca="false"> COUNTIF(B$2:B$198, (".*"&amp;K19&amp;".*"))</f>
        <v>7</v>
      </c>
      <c r="U19" s="17" t="s">
        <v>545</v>
      </c>
      <c r="V19" s="17" t="n">
        <f aca="false"> COUNTIF(G$2:G$198, (".*"&amp;U19&amp;".*"))</f>
        <v>5</v>
      </c>
    </row>
    <row r="20" customFormat="false" ht="12.8" hidden="false" customHeight="false" outlineLevel="0" collapsed="false">
      <c r="A20" s="21" t="s">
        <v>98</v>
      </c>
      <c r="B20" s="17" t="s">
        <v>521</v>
      </c>
      <c r="C20" s="17" t="s">
        <v>495</v>
      </c>
      <c r="D20" s="17" t="s">
        <v>579</v>
      </c>
      <c r="E20" s="17" t="s">
        <v>440</v>
      </c>
      <c r="F20" s="17" t="s">
        <v>523</v>
      </c>
      <c r="G20" s="17" t="s">
        <v>362</v>
      </c>
      <c r="K20" s="17" t="s">
        <v>544</v>
      </c>
      <c r="L20" s="17" t="n">
        <f aca="false"> COUNTIF(B$2:B$198, (".*"&amp;K20&amp;".*"))</f>
        <v>6</v>
      </c>
      <c r="U20" s="17" t="s">
        <v>548</v>
      </c>
      <c r="V20" s="17" t="n">
        <f aca="false"> COUNTIF(G$2:G$198, (".*"&amp;U20&amp;".*"))</f>
        <v>0</v>
      </c>
    </row>
    <row r="21" customFormat="false" ht="12.8" hidden="false" customHeight="false" outlineLevel="0" collapsed="false">
      <c r="A21" s="21" t="s">
        <v>203</v>
      </c>
      <c r="B21" s="17" t="s">
        <v>568</v>
      </c>
      <c r="C21" s="17" t="s">
        <v>513</v>
      </c>
      <c r="D21" s="17" t="s">
        <v>530</v>
      </c>
      <c r="E21" s="17" t="s">
        <v>570</v>
      </c>
      <c r="F21" s="17" t="s">
        <v>523</v>
      </c>
      <c r="G21" s="17" t="s">
        <v>566</v>
      </c>
      <c r="K21" s="17" t="s">
        <v>547</v>
      </c>
      <c r="L21" s="17" t="n">
        <f aca="false"> COUNTIF(B$2:B$198, (".*"&amp;K21&amp;".*"))</f>
        <v>2</v>
      </c>
      <c r="U21" s="17" t="s">
        <v>551</v>
      </c>
      <c r="V21" s="17" t="n">
        <f aca="false"> COUNTIF(G$2:G$198, (".*"&amp;U21&amp;".*"))</f>
        <v>0</v>
      </c>
    </row>
    <row r="22" customFormat="false" ht="12.8" hidden="false" customHeight="false" outlineLevel="0" collapsed="false">
      <c r="A22" s="21" t="s">
        <v>147</v>
      </c>
      <c r="B22" s="17" t="s">
        <v>508</v>
      </c>
      <c r="C22" s="17" t="s">
        <v>507</v>
      </c>
      <c r="D22" s="17" t="s">
        <v>491</v>
      </c>
      <c r="E22" s="17" t="s">
        <v>510</v>
      </c>
      <c r="F22" s="17" t="s">
        <v>511</v>
      </c>
      <c r="G22" s="17" t="s">
        <v>554</v>
      </c>
      <c r="K22" s="17" t="s">
        <v>568</v>
      </c>
      <c r="L22" s="17" t="n">
        <f aca="false"> COUNTIF(B$2:B$198, (".*"&amp;K22&amp;".*"))</f>
        <v>4</v>
      </c>
      <c r="U22" s="17" t="s">
        <v>431</v>
      </c>
      <c r="V22" s="17" t="n">
        <f aca="false"> COUNTIF(G$2:G$198, (".*"&amp;U22&amp;".*"))</f>
        <v>0</v>
      </c>
    </row>
    <row r="23" customFormat="false" ht="12.8" hidden="false" customHeight="false" outlineLevel="0" collapsed="false">
      <c r="A23" s="21" t="s">
        <v>155</v>
      </c>
      <c r="B23" s="17" t="s">
        <v>508</v>
      </c>
      <c r="C23" s="17" t="s">
        <v>583</v>
      </c>
      <c r="D23" s="17" t="s">
        <v>491</v>
      </c>
      <c r="E23" s="17" t="s">
        <v>440</v>
      </c>
      <c r="F23" s="17" t="s">
        <v>511</v>
      </c>
      <c r="G23" s="17" t="s">
        <v>584</v>
      </c>
      <c r="K23" s="17" t="s">
        <v>550</v>
      </c>
      <c r="L23" s="17" t="n">
        <f aca="false"> COUNTIF(B$2:B$198, (".*"&amp;K23&amp;".*"))</f>
        <v>0</v>
      </c>
      <c r="U23" s="17" t="s">
        <v>554</v>
      </c>
      <c r="V23" s="17" t="n">
        <f aca="false"> COUNTIF(G$2:G$198, (".*"&amp;U23&amp;".*"))</f>
        <v>2</v>
      </c>
    </row>
    <row r="24" customFormat="false" ht="12.8" hidden="false" customHeight="false" outlineLevel="0" collapsed="false">
      <c r="A24" s="21" t="s">
        <v>210</v>
      </c>
      <c r="B24" s="17" t="s">
        <v>585</v>
      </c>
      <c r="C24" s="17" t="s">
        <v>549</v>
      </c>
      <c r="D24" s="17" t="s">
        <v>530</v>
      </c>
      <c r="E24" s="17" t="s">
        <v>440</v>
      </c>
      <c r="F24" s="17" t="s">
        <v>523</v>
      </c>
      <c r="G24" s="17" t="s">
        <v>566</v>
      </c>
      <c r="K24" s="17" t="s">
        <v>552</v>
      </c>
      <c r="L24" s="17" t="n">
        <f aca="false"> COUNTIF(B$2:B$198, (".*"&amp;K24&amp;".*"))</f>
        <v>0</v>
      </c>
      <c r="U24" s="17" t="s">
        <v>555</v>
      </c>
      <c r="V24" s="17" t="n">
        <f aca="false"> COUNTIF(G$2:G$198, (".*"&amp;U24&amp;".*"))</f>
        <v>1</v>
      </c>
    </row>
    <row r="25" customFormat="false" ht="12.8" hidden="false" customHeight="false" outlineLevel="0" collapsed="false">
      <c r="A25" s="21" t="s">
        <v>163</v>
      </c>
      <c r="B25" s="17" t="s">
        <v>508</v>
      </c>
      <c r="C25" s="17" t="s">
        <v>507</v>
      </c>
      <c r="D25" s="17" t="s">
        <v>491</v>
      </c>
      <c r="E25" s="17" t="s">
        <v>510</v>
      </c>
      <c r="F25" s="17" t="s">
        <v>523</v>
      </c>
      <c r="G25" s="17" t="s">
        <v>500</v>
      </c>
      <c r="K25" s="17" t="s">
        <v>339</v>
      </c>
      <c r="L25" s="17" t="n">
        <f aca="false"> COUNTIF(B$2:B$198, (".*"&amp;K25&amp;".*"))</f>
        <v>3</v>
      </c>
      <c r="U25" s="17" t="s">
        <v>423</v>
      </c>
      <c r="V25" s="17" t="n">
        <f aca="false"> COUNTIF(G$2:G$198, (".*"&amp;U25&amp;".*"))</f>
        <v>2</v>
      </c>
    </row>
    <row r="26" customFormat="false" ht="12.8" hidden="false" customHeight="false" outlineLevel="0" collapsed="false">
      <c r="A26" s="21" t="s">
        <v>586</v>
      </c>
      <c r="B26" s="17" t="s">
        <v>544</v>
      </c>
      <c r="C26" s="17" t="s">
        <v>477</v>
      </c>
      <c r="D26" s="17" t="s">
        <v>522</v>
      </c>
      <c r="E26" s="17" t="s">
        <v>440</v>
      </c>
      <c r="F26" s="17" t="s">
        <v>515</v>
      </c>
      <c r="G26" s="17" t="s">
        <v>566</v>
      </c>
      <c r="K26" s="17" t="s">
        <v>566</v>
      </c>
      <c r="L26" s="17" t="n">
        <f aca="false"> COUNTIF(B$2:B$198, (".*"&amp;K26&amp;".*"))</f>
        <v>0</v>
      </c>
      <c r="U26" s="17" t="s">
        <v>433</v>
      </c>
      <c r="V26" s="17" t="n">
        <f aca="false"> COUNTIF(G$2:G$198, (".*"&amp;U26&amp;".*"))</f>
        <v>0</v>
      </c>
    </row>
    <row r="27" customFormat="false" ht="12.8" hidden="false" customHeight="false" outlineLevel="0" collapsed="false">
      <c r="A27" s="21" t="s">
        <v>268</v>
      </c>
      <c r="B27" s="17" t="s">
        <v>575</v>
      </c>
      <c r="C27" s="17" t="s">
        <v>495</v>
      </c>
      <c r="D27" s="17" t="s">
        <v>491</v>
      </c>
      <c r="E27" s="17" t="s">
        <v>440</v>
      </c>
      <c r="F27" s="17" t="s">
        <v>505</v>
      </c>
      <c r="G27" s="17" t="s">
        <v>423</v>
      </c>
      <c r="L27" s="17" t="n">
        <f aca="false"> COUNTIF(B$2:B$198, (".*"&amp;K27&amp;".*"))</f>
        <v>77</v>
      </c>
      <c r="U27" s="17" t="s">
        <v>557</v>
      </c>
      <c r="V27" s="17" t="n">
        <f aca="false"> COUNTIF(G$2:G$198, (".*"&amp;U27&amp;".*"))</f>
        <v>1</v>
      </c>
    </row>
    <row r="28" customFormat="false" ht="12.8" hidden="false" customHeight="false" outlineLevel="0" collapsed="false">
      <c r="A28" s="21" t="s">
        <v>273</v>
      </c>
      <c r="B28" s="17" t="s">
        <v>576</v>
      </c>
      <c r="C28" s="17" t="s">
        <v>549</v>
      </c>
      <c r="D28" s="17" t="s">
        <v>491</v>
      </c>
      <c r="E28" s="17" t="s">
        <v>440</v>
      </c>
      <c r="F28" s="17" t="s">
        <v>515</v>
      </c>
      <c r="G28" s="17" t="s">
        <v>566</v>
      </c>
      <c r="U28" s="17" t="s">
        <v>542</v>
      </c>
      <c r="V28" s="17" t="n">
        <f aca="false"> COUNTIF(G$2:G$198, (".*"&amp;U28&amp;".*"))</f>
        <v>2</v>
      </c>
    </row>
    <row r="29" customFormat="false" ht="12.8" hidden="false" customHeight="false" outlineLevel="0" collapsed="false">
      <c r="A29" s="21" t="s">
        <v>279</v>
      </c>
      <c r="B29" s="17" t="s">
        <v>575</v>
      </c>
      <c r="C29" s="17" t="s">
        <v>495</v>
      </c>
      <c r="D29" s="17" t="s">
        <v>491</v>
      </c>
      <c r="E29" s="17" t="s">
        <v>440</v>
      </c>
      <c r="F29" s="17" t="s">
        <v>505</v>
      </c>
      <c r="G29" s="17" t="s">
        <v>425</v>
      </c>
      <c r="U29" s="17" t="s">
        <v>25</v>
      </c>
      <c r="V29" s="17" t="n">
        <f aca="false"> COUNTIF(G$2:G$198, (".*"&amp;U29&amp;".*"))</f>
        <v>1</v>
      </c>
    </row>
    <row r="30" customFormat="false" ht="12.8" hidden="false" customHeight="false" outlineLevel="0" collapsed="false">
      <c r="A30" s="21" t="s">
        <v>111</v>
      </c>
      <c r="B30" s="17" t="s">
        <v>581</v>
      </c>
      <c r="C30" s="17" t="s">
        <v>507</v>
      </c>
      <c r="D30" s="17" t="s">
        <v>587</v>
      </c>
      <c r="E30" s="17" t="s">
        <v>510</v>
      </c>
      <c r="F30" s="17" t="s">
        <v>511</v>
      </c>
      <c r="G30" s="17" t="s">
        <v>500</v>
      </c>
      <c r="U30" s="17" t="s">
        <v>558</v>
      </c>
      <c r="V30" s="17" t="n">
        <f aca="false"> COUNTIF(G$2:G$198, (".*"&amp;U30&amp;".*"))</f>
        <v>0</v>
      </c>
    </row>
    <row r="31" customFormat="false" ht="12.8" hidden="false" customHeight="false" outlineLevel="0" collapsed="false">
      <c r="A31" s="21" t="s">
        <v>216</v>
      </c>
      <c r="B31" s="17" t="s">
        <v>144</v>
      </c>
      <c r="C31" s="17" t="s">
        <v>477</v>
      </c>
      <c r="D31" s="17" t="s">
        <v>491</v>
      </c>
      <c r="E31" s="17" t="s">
        <v>440</v>
      </c>
      <c r="F31" s="17" t="s">
        <v>505</v>
      </c>
      <c r="G31" s="17" t="s">
        <v>566</v>
      </c>
      <c r="U31" s="17" t="s">
        <v>578</v>
      </c>
      <c r="V31" s="17" t="n">
        <f aca="false"> COUNTIF(G$2:G$198, (".*"&amp;U31&amp;".*"))</f>
        <v>1</v>
      </c>
    </row>
    <row r="32" customFormat="false" ht="12.8" hidden="false" customHeight="false" outlineLevel="0" collapsed="false">
      <c r="A32" s="21" t="s">
        <v>265</v>
      </c>
      <c r="B32" s="17" t="s">
        <v>72</v>
      </c>
      <c r="U32" s="17" t="s">
        <v>559</v>
      </c>
      <c r="V32" s="17" t="n">
        <f aca="false"> COUNTIF(G$2:G$198, (".*"&amp;U32&amp;".*"))</f>
        <v>0</v>
      </c>
    </row>
    <row r="33" customFormat="false" ht="12.8" hidden="false" customHeight="false" outlineLevel="0" collapsed="false">
      <c r="A33" s="21" t="s">
        <v>295</v>
      </c>
      <c r="B33" s="17" t="s">
        <v>544</v>
      </c>
      <c r="C33" s="17" t="s">
        <v>477</v>
      </c>
      <c r="D33" s="17" t="s">
        <v>522</v>
      </c>
      <c r="E33" s="17" t="s">
        <v>486</v>
      </c>
      <c r="F33" s="17" t="s">
        <v>566</v>
      </c>
      <c r="G33" s="17" t="s">
        <v>566</v>
      </c>
      <c r="U33" s="17" t="s">
        <v>110</v>
      </c>
      <c r="V33" s="17" t="n">
        <f aca="false"> COUNTIF(G$2:G$198, (".*"&amp;U33&amp;".*"))</f>
        <v>4</v>
      </c>
    </row>
    <row r="34" customFormat="false" ht="12.8" hidden="false" customHeight="false" outlineLevel="0" collapsed="false">
      <c r="A34" s="21" t="s">
        <v>160</v>
      </c>
      <c r="B34" s="17" t="s">
        <v>336</v>
      </c>
      <c r="C34" s="17" t="s">
        <v>507</v>
      </c>
      <c r="D34" s="17" t="s">
        <v>497</v>
      </c>
      <c r="E34" s="17" t="s">
        <v>481</v>
      </c>
      <c r="F34" s="17" t="s">
        <v>511</v>
      </c>
      <c r="G34" s="17" t="s">
        <v>534</v>
      </c>
      <c r="U34" s="17" t="s">
        <v>362</v>
      </c>
      <c r="V34" s="17" t="n">
        <f aca="false"> COUNTIF(G$2:G$198, (".*"&amp;U34&amp;".*"))</f>
        <v>2</v>
      </c>
    </row>
    <row r="35" customFormat="false" ht="12.8" hidden="false" customHeight="false" outlineLevel="0" collapsed="false">
      <c r="A35" s="21" t="s">
        <v>300</v>
      </c>
      <c r="B35" s="17" t="s">
        <v>144</v>
      </c>
      <c r="C35" s="17" t="s">
        <v>489</v>
      </c>
      <c r="D35" s="17" t="s">
        <v>530</v>
      </c>
      <c r="E35" s="17" t="s">
        <v>440</v>
      </c>
      <c r="F35" s="17" t="s">
        <v>515</v>
      </c>
      <c r="G35" s="17" t="s">
        <v>566</v>
      </c>
      <c r="U35" s="17" t="s">
        <v>566</v>
      </c>
      <c r="V35" s="17" t="n">
        <f aca="false"> COUNTIF(G$2:G$198, (".*"&amp;U35&amp;".*"))</f>
        <v>28</v>
      </c>
    </row>
    <row r="36" customFormat="false" ht="12.8" hidden="false" customHeight="false" outlineLevel="0" collapsed="false">
      <c r="A36" s="21" t="s">
        <v>215</v>
      </c>
      <c r="B36" s="17" t="s">
        <v>575</v>
      </c>
      <c r="C36" s="17" t="s">
        <v>536</v>
      </c>
      <c r="D36" s="17" t="s">
        <v>526</v>
      </c>
      <c r="E36" s="17" t="s">
        <v>492</v>
      </c>
      <c r="F36" s="17" t="s">
        <v>505</v>
      </c>
      <c r="G36" s="17" t="s">
        <v>566</v>
      </c>
      <c r="V36" s="17" t="n">
        <f aca="false"> COUNTIF(G$2:G$198, (".*"&amp;U36&amp;".*"))</f>
        <v>75</v>
      </c>
    </row>
    <row r="37" customFormat="false" ht="12.8" hidden="false" customHeight="false" outlineLevel="0" collapsed="false">
      <c r="A37" s="21" t="s">
        <v>220</v>
      </c>
      <c r="B37" s="17" t="s">
        <v>72</v>
      </c>
      <c r="C37" s="17" t="s">
        <v>536</v>
      </c>
      <c r="D37" s="17" t="s">
        <v>526</v>
      </c>
      <c r="E37" s="17" t="s">
        <v>492</v>
      </c>
      <c r="F37" s="17" t="s">
        <v>505</v>
      </c>
      <c r="G37" s="17" t="s">
        <v>566</v>
      </c>
    </row>
    <row r="38" customFormat="false" ht="12.8" hidden="false" customHeight="false" outlineLevel="0" collapsed="false">
      <c r="A38" s="21" t="s">
        <v>228</v>
      </c>
      <c r="B38" s="17" t="s">
        <v>575</v>
      </c>
      <c r="C38" s="17" t="s">
        <v>536</v>
      </c>
      <c r="D38" s="17" t="s">
        <v>526</v>
      </c>
      <c r="E38" s="17" t="s">
        <v>481</v>
      </c>
      <c r="F38" s="17" t="s">
        <v>493</v>
      </c>
      <c r="G38" s="17" t="s">
        <v>566</v>
      </c>
    </row>
    <row r="39" customFormat="false" ht="12.8" hidden="false" customHeight="false" outlineLevel="0" collapsed="false">
      <c r="A39" s="21" t="s">
        <v>234</v>
      </c>
      <c r="B39" s="17" t="s">
        <v>502</v>
      </c>
      <c r="C39" s="17" t="s">
        <v>536</v>
      </c>
      <c r="D39" s="17" t="s">
        <v>526</v>
      </c>
      <c r="E39" s="17" t="s">
        <v>481</v>
      </c>
      <c r="F39" s="17" t="s">
        <v>505</v>
      </c>
      <c r="G39" s="17" t="s">
        <v>566</v>
      </c>
    </row>
    <row r="40" customFormat="false" ht="12.8" hidden="false" customHeight="false" outlineLevel="0" collapsed="false">
      <c r="A40" s="21" t="s">
        <v>280</v>
      </c>
      <c r="B40" s="17" t="s">
        <v>338</v>
      </c>
      <c r="C40" s="17" t="s">
        <v>490</v>
      </c>
      <c r="D40" s="17" t="s">
        <v>566</v>
      </c>
      <c r="E40" s="17" t="s">
        <v>492</v>
      </c>
      <c r="F40" s="17" t="s">
        <v>523</v>
      </c>
      <c r="G40" s="17" t="s">
        <v>566</v>
      </c>
      <c r="M40" s="22"/>
    </row>
    <row r="41" customFormat="false" ht="12.8" hidden="false" customHeight="false" outlineLevel="0" collapsed="false">
      <c r="A41" s="21" t="s">
        <v>588</v>
      </c>
      <c r="B41" s="17" t="s">
        <v>512</v>
      </c>
      <c r="C41" s="17" t="s">
        <v>490</v>
      </c>
      <c r="D41" s="17" t="s">
        <v>589</v>
      </c>
      <c r="E41" s="17" t="s">
        <v>492</v>
      </c>
      <c r="F41" s="17" t="s">
        <v>523</v>
      </c>
      <c r="G41" s="17" t="s">
        <v>566</v>
      </c>
      <c r="M41" s="23"/>
    </row>
    <row r="42" customFormat="false" ht="12.8" hidden="false" customHeight="false" outlineLevel="0" collapsed="false">
      <c r="A42" s="21" t="s">
        <v>202</v>
      </c>
      <c r="B42" s="17" t="s">
        <v>339</v>
      </c>
      <c r="C42" s="17" t="s">
        <v>490</v>
      </c>
      <c r="D42" s="17" t="s">
        <v>566</v>
      </c>
      <c r="E42" s="17" t="s">
        <v>492</v>
      </c>
      <c r="F42" s="17" t="s">
        <v>523</v>
      </c>
      <c r="G42" s="17" t="s">
        <v>566</v>
      </c>
    </row>
    <row r="43" customFormat="false" ht="12.8" hidden="false" customHeight="false" outlineLevel="0" collapsed="false">
      <c r="A43" s="21" t="s">
        <v>180</v>
      </c>
      <c r="B43" s="17" t="s">
        <v>336</v>
      </c>
      <c r="C43" s="17" t="s">
        <v>490</v>
      </c>
      <c r="D43" s="17" t="s">
        <v>566</v>
      </c>
      <c r="E43" s="17" t="s">
        <v>492</v>
      </c>
      <c r="F43" s="17" t="s">
        <v>523</v>
      </c>
      <c r="G43" s="17" t="s">
        <v>566</v>
      </c>
    </row>
    <row r="44" customFormat="false" ht="23.85" hidden="false" customHeight="false" outlineLevel="0" collapsed="false">
      <c r="A44" s="21" t="s">
        <v>124</v>
      </c>
      <c r="B44" s="17" t="s">
        <v>72</v>
      </c>
      <c r="C44" s="17" t="s">
        <v>507</v>
      </c>
      <c r="D44" s="17" t="s">
        <v>590</v>
      </c>
      <c r="E44" s="17" t="s">
        <v>510</v>
      </c>
      <c r="F44" s="17" t="s">
        <v>511</v>
      </c>
      <c r="G44" s="17" t="s">
        <v>566</v>
      </c>
    </row>
    <row r="45" customFormat="false" ht="12.8" hidden="false" customHeight="false" outlineLevel="0" collapsed="false">
      <c r="A45" s="21" t="s">
        <v>274</v>
      </c>
      <c r="B45" s="17" t="s">
        <v>338</v>
      </c>
      <c r="C45" s="17" t="s">
        <v>471</v>
      </c>
      <c r="D45" s="17" t="s">
        <v>526</v>
      </c>
      <c r="E45" s="17" t="s">
        <v>440</v>
      </c>
      <c r="F45" s="17" t="s">
        <v>519</v>
      </c>
      <c r="G45" s="17" t="s">
        <v>566</v>
      </c>
    </row>
    <row r="46" customFormat="false" ht="12.8" hidden="false" customHeight="false" outlineLevel="0" collapsed="false">
      <c r="A46" s="21" t="s">
        <v>240</v>
      </c>
      <c r="B46" s="17" t="s">
        <v>591</v>
      </c>
      <c r="C46" s="17" t="s">
        <v>471</v>
      </c>
      <c r="D46" s="17" t="s">
        <v>592</v>
      </c>
      <c r="E46" s="17" t="s">
        <v>440</v>
      </c>
      <c r="F46" s="17" t="s">
        <v>519</v>
      </c>
      <c r="G46" s="17" t="s">
        <v>566</v>
      </c>
    </row>
    <row r="47" customFormat="false" ht="12.8" hidden="false" customHeight="false" outlineLevel="0" collapsed="false">
      <c r="A47" s="21" t="s">
        <v>297</v>
      </c>
      <c r="B47" s="17" t="s">
        <v>339</v>
      </c>
      <c r="C47" s="17" t="s">
        <v>471</v>
      </c>
      <c r="D47" s="17" t="s">
        <v>526</v>
      </c>
      <c r="E47" s="17" t="s">
        <v>440</v>
      </c>
      <c r="F47" s="17" t="s">
        <v>519</v>
      </c>
      <c r="G47" s="17" t="s">
        <v>566</v>
      </c>
    </row>
    <row r="48" customFormat="false" ht="12.8" hidden="false" customHeight="false" outlineLevel="0" collapsed="false">
      <c r="A48" s="21" t="s">
        <v>319</v>
      </c>
      <c r="B48" s="17" t="s">
        <v>535</v>
      </c>
      <c r="C48" s="17" t="s">
        <v>529</v>
      </c>
      <c r="D48" s="17" t="s">
        <v>491</v>
      </c>
      <c r="E48" s="17" t="s">
        <v>440</v>
      </c>
      <c r="F48" s="17" t="s">
        <v>519</v>
      </c>
      <c r="G48" s="17" t="s">
        <v>528</v>
      </c>
    </row>
    <row r="49" customFormat="false" ht="12.8" hidden="false" customHeight="false" outlineLevel="0" collapsed="false">
      <c r="A49" s="21" t="s">
        <v>161</v>
      </c>
      <c r="B49" s="17" t="s">
        <v>535</v>
      </c>
      <c r="C49" s="17" t="s">
        <v>529</v>
      </c>
      <c r="D49" s="17" t="s">
        <v>491</v>
      </c>
      <c r="E49" s="17" t="s">
        <v>440</v>
      </c>
      <c r="F49" s="17" t="s">
        <v>519</v>
      </c>
      <c r="G49" s="17" t="s">
        <v>541</v>
      </c>
    </row>
    <row r="50" customFormat="false" ht="12.8" hidden="false" customHeight="false" outlineLevel="0" collapsed="false">
      <c r="A50" s="21" t="s">
        <v>167</v>
      </c>
      <c r="B50" s="17" t="s">
        <v>535</v>
      </c>
      <c r="C50" s="17" t="s">
        <v>529</v>
      </c>
      <c r="D50" s="17" t="s">
        <v>491</v>
      </c>
      <c r="E50" s="17" t="s">
        <v>440</v>
      </c>
      <c r="F50" s="17" t="s">
        <v>519</v>
      </c>
      <c r="G50" s="17" t="s">
        <v>541</v>
      </c>
    </row>
    <row r="51" customFormat="false" ht="12.8" hidden="false" customHeight="false" outlineLevel="0" collapsed="false">
      <c r="A51" s="21" t="s">
        <v>146</v>
      </c>
      <c r="B51" s="17" t="s">
        <v>535</v>
      </c>
      <c r="C51" s="17" t="s">
        <v>529</v>
      </c>
      <c r="D51" s="17" t="s">
        <v>491</v>
      </c>
      <c r="E51" s="17" t="s">
        <v>440</v>
      </c>
      <c r="F51" s="17" t="s">
        <v>519</v>
      </c>
      <c r="G51" s="17" t="s">
        <v>555</v>
      </c>
    </row>
    <row r="52" customFormat="false" ht="12.8" hidden="false" customHeight="false" outlineLevel="0" collapsed="false">
      <c r="A52" s="21" t="s">
        <v>126</v>
      </c>
      <c r="B52" s="17" t="s">
        <v>544</v>
      </c>
      <c r="C52" s="17" t="s">
        <v>507</v>
      </c>
      <c r="D52" s="17" t="s">
        <v>522</v>
      </c>
      <c r="E52" s="17" t="s">
        <v>486</v>
      </c>
      <c r="F52" s="17" t="s">
        <v>523</v>
      </c>
    </row>
    <row r="53" customFormat="false" ht="12.8" hidden="false" customHeight="false" outlineLevel="0" collapsed="false">
      <c r="A53" s="21" t="s">
        <v>263</v>
      </c>
      <c r="B53" s="17" t="s">
        <v>512</v>
      </c>
      <c r="C53" s="17" t="s">
        <v>507</v>
      </c>
      <c r="D53" s="17" t="s">
        <v>589</v>
      </c>
      <c r="E53" s="17" t="s">
        <v>492</v>
      </c>
      <c r="F53" s="17" t="s">
        <v>511</v>
      </c>
      <c r="G53" s="17" t="s">
        <v>500</v>
      </c>
    </row>
    <row r="54" customFormat="false" ht="12.8" hidden="false" customHeight="false" outlineLevel="0" collapsed="false">
      <c r="A54" s="21" t="s">
        <v>224</v>
      </c>
      <c r="B54" s="17" t="s">
        <v>535</v>
      </c>
      <c r="C54" s="17" t="s">
        <v>483</v>
      </c>
      <c r="D54" s="17" t="s">
        <v>593</v>
      </c>
      <c r="E54" s="17" t="s">
        <v>440</v>
      </c>
      <c r="F54" s="17" t="s">
        <v>511</v>
      </c>
      <c r="G54" s="17" t="s">
        <v>545</v>
      </c>
    </row>
    <row r="55" customFormat="false" ht="12.8" hidden="false" customHeight="false" outlineLevel="0" collapsed="false">
      <c r="A55" s="21" t="s">
        <v>105</v>
      </c>
      <c r="B55" s="17" t="s">
        <v>72</v>
      </c>
      <c r="C55" s="17" t="s">
        <v>483</v>
      </c>
      <c r="D55" s="17" t="s">
        <v>533</v>
      </c>
      <c r="E55" s="17" t="s">
        <v>481</v>
      </c>
      <c r="F55" s="17" t="s">
        <v>515</v>
      </c>
      <c r="G55" s="17" t="s">
        <v>545</v>
      </c>
    </row>
    <row r="56" customFormat="false" ht="12.8" hidden="false" customHeight="false" outlineLevel="0" collapsed="false">
      <c r="A56" s="21" t="s">
        <v>270</v>
      </c>
      <c r="B56" s="17" t="s">
        <v>512</v>
      </c>
      <c r="C56" s="17" t="s">
        <v>483</v>
      </c>
      <c r="D56" s="17" t="s">
        <v>533</v>
      </c>
      <c r="E56" s="17" t="s">
        <v>481</v>
      </c>
      <c r="F56" s="17" t="s">
        <v>515</v>
      </c>
      <c r="G56" s="17" t="s">
        <v>545</v>
      </c>
    </row>
    <row r="57" customFormat="false" ht="12.8" hidden="false" customHeight="false" outlineLevel="0" collapsed="false">
      <c r="A57" s="21" t="s">
        <v>221</v>
      </c>
      <c r="B57" s="17" t="s">
        <v>594</v>
      </c>
      <c r="C57" s="17" t="s">
        <v>549</v>
      </c>
      <c r="D57" s="17" t="s">
        <v>533</v>
      </c>
      <c r="E57" s="17" t="s">
        <v>492</v>
      </c>
      <c r="F57" s="17" t="s">
        <v>505</v>
      </c>
      <c r="G57" s="17" t="s">
        <v>543</v>
      </c>
    </row>
    <row r="58" customFormat="false" ht="12.8" hidden="false" customHeight="false" outlineLevel="0" collapsed="false">
      <c r="A58" s="21" t="s">
        <v>208</v>
      </c>
      <c r="B58" s="17" t="s">
        <v>595</v>
      </c>
      <c r="C58" s="17" t="s">
        <v>507</v>
      </c>
      <c r="D58" s="17" t="s">
        <v>593</v>
      </c>
      <c r="E58" s="17" t="s">
        <v>510</v>
      </c>
      <c r="F58" s="17" t="s">
        <v>511</v>
      </c>
      <c r="G58" s="17" t="s">
        <v>520</v>
      </c>
    </row>
    <row r="59" customFormat="false" ht="12.8" hidden="false" customHeight="false" outlineLevel="0" collapsed="false">
      <c r="A59" s="21" t="s">
        <v>106</v>
      </c>
      <c r="B59" s="17" t="s">
        <v>521</v>
      </c>
      <c r="C59" s="17" t="s">
        <v>501</v>
      </c>
      <c r="D59" s="17" t="s">
        <v>522</v>
      </c>
      <c r="E59" s="17" t="s">
        <v>510</v>
      </c>
      <c r="F59" s="17" t="s">
        <v>523</v>
      </c>
      <c r="G59" s="17" t="s">
        <v>573</v>
      </c>
    </row>
    <row r="60" customFormat="false" ht="12.8" hidden="false" customHeight="false" outlineLevel="0" collapsed="false">
      <c r="A60" s="21" t="s">
        <v>120</v>
      </c>
      <c r="B60" s="17" t="s">
        <v>521</v>
      </c>
      <c r="C60" s="17" t="s">
        <v>495</v>
      </c>
      <c r="D60" s="17" t="s">
        <v>522</v>
      </c>
      <c r="E60" s="17" t="s">
        <v>510</v>
      </c>
      <c r="F60" s="17" t="s">
        <v>523</v>
      </c>
      <c r="G60" s="17" t="s">
        <v>110</v>
      </c>
    </row>
    <row r="61" customFormat="false" ht="12.8" hidden="false" customHeight="false" outlineLevel="0" collapsed="false">
      <c r="A61" s="21" t="s">
        <v>596</v>
      </c>
      <c r="B61" s="17" t="s">
        <v>544</v>
      </c>
      <c r="C61" s="17" t="s">
        <v>490</v>
      </c>
      <c r="D61" s="17" t="s">
        <v>522</v>
      </c>
      <c r="E61" s="17" t="s">
        <v>486</v>
      </c>
      <c r="F61" s="17" t="s">
        <v>523</v>
      </c>
      <c r="G61" s="17" t="s">
        <v>566</v>
      </c>
    </row>
    <row r="62" customFormat="false" ht="12.8" hidden="false" customHeight="false" outlineLevel="0" collapsed="false">
      <c r="A62" s="21" t="s">
        <v>597</v>
      </c>
      <c r="B62" s="17" t="s">
        <v>544</v>
      </c>
      <c r="C62" s="17" t="s">
        <v>495</v>
      </c>
      <c r="D62" s="17" t="s">
        <v>522</v>
      </c>
      <c r="E62" s="17" t="s">
        <v>440</v>
      </c>
      <c r="F62" s="17" t="s">
        <v>511</v>
      </c>
      <c r="G62" s="17" t="s">
        <v>598</v>
      </c>
    </row>
    <row r="63" customFormat="false" ht="12.8" hidden="false" customHeight="false" outlineLevel="0" collapsed="false">
      <c r="A63" s="21" t="s">
        <v>312</v>
      </c>
      <c r="B63" s="17" t="s">
        <v>599</v>
      </c>
      <c r="C63" s="17" t="s">
        <v>495</v>
      </c>
      <c r="D63" s="17" t="s">
        <v>579</v>
      </c>
      <c r="E63" s="17" t="s">
        <v>440</v>
      </c>
      <c r="F63" s="17" t="s">
        <v>523</v>
      </c>
      <c r="G63" s="17" t="s">
        <v>362</v>
      </c>
    </row>
    <row r="64" customFormat="false" ht="12.8" hidden="false" customHeight="false" outlineLevel="0" collapsed="false">
      <c r="A64" s="21" t="s">
        <v>313</v>
      </c>
      <c r="B64" s="17" t="s">
        <v>600</v>
      </c>
      <c r="C64" s="17" t="s">
        <v>495</v>
      </c>
      <c r="D64" s="17" t="s">
        <v>491</v>
      </c>
      <c r="E64" s="17" t="s">
        <v>510</v>
      </c>
      <c r="F64" s="17" t="s">
        <v>523</v>
      </c>
      <c r="G64" s="17" t="s">
        <v>557</v>
      </c>
    </row>
    <row r="65" customFormat="false" ht="12.8" hidden="false" customHeight="false" outlineLevel="0" collapsed="false">
      <c r="A65" s="21" t="s">
        <v>247</v>
      </c>
      <c r="B65" s="17" t="s">
        <v>576</v>
      </c>
      <c r="C65" s="17" t="s">
        <v>501</v>
      </c>
      <c r="D65" s="17" t="s">
        <v>491</v>
      </c>
      <c r="E65" s="17" t="s">
        <v>510</v>
      </c>
      <c r="F65" s="17" t="s">
        <v>523</v>
      </c>
      <c r="G65" s="17" t="s">
        <v>542</v>
      </c>
    </row>
    <row r="66" customFormat="false" ht="12.8" hidden="false" customHeight="false" outlineLevel="0" collapsed="false">
      <c r="A66" s="21" t="s">
        <v>204</v>
      </c>
      <c r="B66" s="17" t="s">
        <v>338</v>
      </c>
      <c r="C66" s="17" t="s">
        <v>507</v>
      </c>
      <c r="D66" s="17" t="s">
        <v>533</v>
      </c>
      <c r="E66" s="17" t="s">
        <v>440</v>
      </c>
      <c r="F66" s="17" t="s">
        <v>511</v>
      </c>
      <c r="G66" s="17" t="s">
        <v>500</v>
      </c>
    </row>
    <row r="67" customFormat="false" ht="12.8" hidden="false" customHeight="false" outlineLevel="0" collapsed="false">
      <c r="A67" s="21" t="s">
        <v>229</v>
      </c>
      <c r="B67" s="17" t="s">
        <v>336</v>
      </c>
      <c r="C67" s="17" t="s">
        <v>549</v>
      </c>
      <c r="D67" s="17" t="s">
        <v>526</v>
      </c>
      <c r="E67" s="17" t="s">
        <v>510</v>
      </c>
      <c r="F67" s="17" t="s">
        <v>515</v>
      </c>
      <c r="G67" s="17" t="s">
        <v>543</v>
      </c>
    </row>
    <row r="68" customFormat="false" ht="12.8" hidden="false" customHeight="false" outlineLevel="0" collapsed="false">
      <c r="A68" s="21" t="s">
        <v>314</v>
      </c>
      <c r="B68" s="17" t="s">
        <v>25</v>
      </c>
      <c r="C68" s="17" t="s">
        <v>501</v>
      </c>
      <c r="D68" s="17" t="s">
        <v>491</v>
      </c>
      <c r="E68" s="17" t="s">
        <v>510</v>
      </c>
      <c r="F68" s="17" t="s">
        <v>523</v>
      </c>
      <c r="G68" s="17" t="s">
        <v>573</v>
      </c>
    </row>
    <row r="69" customFormat="false" ht="12.8" hidden="false" customHeight="false" outlineLevel="0" collapsed="false">
      <c r="A69" s="21" t="s">
        <v>174</v>
      </c>
      <c r="B69" s="17" t="s">
        <v>336</v>
      </c>
      <c r="C69" s="17" t="s">
        <v>501</v>
      </c>
      <c r="D69" s="17" t="s">
        <v>491</v>
      </c>
      <c r="E69" s="17" t="s">
        <v>492</v>
      </c>
      <c r="F69" s="17" t="s">
        <v>515</v>
      </c>
      <c r="G69" s="17" t="s">
        <v>542</v>
      </c>
    </row>
    <row r="70" customFormat="false" ht="23.85" hidden="false" customHeight="false" outlineLevel="0" collapsed="false">
      <c r="A70" s="21" t="s">
        <v>276</v>
      </c>
      <c r="B70" s="17" t="s">
        <v>575</v>
      </c>
      <c r="C70" s="17" t="s">
        <v>495</v>
      </c>
      <c r="D70" s="17" t="s">
        <v>522</v>
      </c>
      <c r="E70" s="17" t="s">
        <v>440</v>
      </c>
      <c r="F70" s="17" t="s">
        <v>515</v>
      </c>
      <c r="G70" s="17" t="s">
        <v>601</v>
      </c>
    </row>
    <row r="71" customFormat="false" ht="23.85" hidden="false" customHeight="false" outlineLevel="0" collapsed="false">
      <c r="A71" s="21" t="s">
        <v>602</v>
      </c>
      <c r="B71" s="17" t="s">
        <v>336</v>
      </c>
      <c r="C71" s="17" t="s">
        <v>603</v>
      </c>
      <c r="D71" s="17" t="s">
        <v>533</v>
      </c>
      <c r="E71" s="17" t="s">
        <v>510</v>
      </c>
      <c r="F71" s="17" t="s">
        <v>523</v>
      </c>
      <c r="G71" s="17" t="s">
        <v>604</v>
      </c>
    </row>
    <row r="72" customFormat="false" ht="12.8" hidden="false" customHeight="false" outlineLevel="0" collapsed="false">
      <c r="A72" s="21" t="s">
        <v>258</v>
      </c>
      <c r="B72" s="17" t="s">
        <v>338</v>
      </c>
      <c r="C72" s="17" t="s">
        <v>605</v>
      </c>
      <c r="D72" s="17" t="s">
        <v>491</v>
      </c>
      <c r="E72" s="17" t="s">
        <v>440</v>
      </c>
      <c r="F72" s="17" t="s">
        <v>523</v>
      </c>
      <c r="G72" s="17" t="s">
        <v>500</v>
      </c>
    </row>
    <row r="73" customFormat="false" ht="12.8" hidden="false" customHeight="false" outlineLevel="0" collapsed="false">
      <c r="A73" s="21" t="s">
        <v>606</v>
      </c>
      <c r="B73" s="17" t="s">
        <v>512</v>
      </c>
      <c r="C73" s="17" t="s">
        <v>507</v>
      </c>
      <c r="D73" s="17" t="s">
        <v>491</v>
      </c>
      <c r="E73" s="17" t="s">
        <v>440</v>
      </c>
      <c r="F73" s="17" t="s">
        <v>511</v>
      </c>
      <c r="G73" s="17" t="s">
        <v>520</v>
      </c>
    </row>
    <row r="74" customFormat="false" ht="12.8" hidden="false" customHeight="false" outlineLevel="0" collapsed="false">
      <c r="A74" s="21" t="s">
        <v>131</v>
      </c>
      <c r="B74" s="17" t="s">
        <v>338</v>
      </c>
      <c r="C74" s="17" t="s">
        <v>507</v>
      </c>
      <c r="D74" s="17" t="s">
        <v>533</v>
      </c>
      <c r="E74" s="17" t="s">
        <v>510</v>
      </c>
      <c r="F74" s="17" t="s">
        <v>511</v>
      </c>
      <c r="G74" s="17" t="s">
        <v>500</v>
      </c>
    </row>
    <row r="75" customFormat="false" ht="12.8" hidden="false" customHeight="false" outlineLevel="0" collapsed="false">
      <c r="A75" s="21" t="s">
        <v>262</v>
      </c>
      <c r="B75" s="17" t="s">
        <v>338</v>
      </c>
      <c r="C75" s="17" t="s">
        <v>536</v>
      </c>
      <c r="D75" s="17" t="s">
        <v>526</v>
      </c>
      <c r="E75" s="17" t="s">
        <v>492</v>
      </c>
      <c r="F75" s="17" t="s">
        <v>505</v>
      </c>
      <c r="G75" s="17" t="s">
        <v>566</v>
      </c>
    </row>
    <row r="76" customFormat="false" ht="12.8" hidden="false" customHeight="false" outlineLevel="0" collapsed="false">
      <c r="A76" s="21" t="s">
        <v>607</v>
      </c>
      <c r="B76" s="17" t="s">
        <v>338</v>
      </c>
      <c r="C76" s="17" t="s">
        <v>495</v>
      </c>
      <c r="D76" s="17" t="s">
        <v>579</v>
      </c>
      <c r="E76" s="17" t="s">
        <v>440</v>
      </c>
      <c r="F76" s="17" t="s">
        <v>523</v>
      </c>
      <c r="G76" s="17" t="s">
        <v>500</v>
      </c>
    </row>
    <row r="77" customFormat="false" ht="12.8" hidden="false" customHeight="false" outlineLevel="0" collapsed="false">
      <c r="A77" s="21" t="s">
        <v>252</v>
      </c>
      <c r="B77" s="17" t="s">
        <v>568</v>
      </c>
      <c r="C77" s="17" t="s">
        <v>513</v>
      </c>
      <c r="D77" s="17" t="s">
        <v>530</v>
      </c>
      <c r="E77" s="17" t="s">
        <v>510</v>
      </c>
      <c r="F77" s="17" t="s">
        <v>511</v>
      </c>
      <c r="G77" s="17" t="s">
        <v>570</v>
      </c>
    </row>
    <row r="78" customFormat="false" ht="12.8" hidden="false" customHeight="false" outlineLevel="0" collapsed="false">
      <c r="A78" s="21" t="s">
        <v>145</v>
      </c>
      <c r="B78" s="17" t="s">
        <v>336</v>
      </c>
      <c r="C78" s="17" t="s">
        <v>513</v>
      </c>
      <c r="D78" s="17" t="s">
        <v>522</v>
      </c>
      <c r="E78" s="17" t="s">
        <v>440</v>
      </c>
      <c r="F78" s="17" t="s">
        <v>523</v>
      </c>
      <c r="G78" s="17" t="s">
        <v>570</v>
      </c>
    </row>
    <row r="79" customFormat="false" ht="12.8" hidden="false" customHeight="false" outlineLevel="0" collapsed="false">
      <c r="A79" s="21" t="s">
        <v>137</v>
      </c>
    </row>
    <row r="80" customFormat="false" ht="12.8" hidden="false" customHeight="false" outlineLevel="0" collapsed="false">
      <c r="A80" s="21" t="s">
        <v>283</v>
      </c>
    </row>
    <row r="81" customFormat="false" ht="12.8" hidden="false" customHeight="false" outlineLevel="0" collapsed="false">
      <c r="A81" s="21" t="s">
        <v>299</v>
      </c>
    </row>
    <row r="82" customFormat="false" ht="12.8" hidden="false" customHeight="false" outlineLevel="0" collapsed="false">
      <c r="A82" s="21" t="s">
        <v>315</v>
      </c>
    </row>
    <row r="83" customFormat="false" ht="12.8" hidden="false" customHeight="false" outlineLevel="0" collapsed="false">
      <c r="A83" s="21" t="s">
        <v>608</v>
      </c>
    </row>
    <row r="84" customFormat="false" ht="12.8" hidden="false" customHeight="false" outlineLevel="0" collapsed="false">
      <c r="A84" s="21" t="s">
        <v>609</v>
      </c>
    </row>
    <row r="85" customFormat="false" ht="12.8" hidden="false" customHeight="false" outlineLevel="0" collapsed="false">
      <c r="A85" s="21" t="s">
        <v>610</v>
      </c>
    </row>
    <row r="86" customFormat="false" ht="12.8" hidden="false" customHeight="false" outlineLevel="0" collapsed="false">
      <c r="A86" s="21" t="s">
        <v>611</v>
      </c>
    </row>
    <row r="87" customFormat="false" ht="12.8" hidden="false" customHeight="false" outlineLevel="0" collapsed="false">
      <c r="A87" s="21" t="s">
        <v>612</v>
      </c>
    </row>
    <row r="88" customFormat="false" ht="12.8" hidden="false" customHeight="false" outlineLevel="0" collapsed="false">
      <c r="A88" s="21" t="s">
        <v>613</v>
      </c>
    </row>
    <row r="89" customFormat="false" ht="24" hidden="false" customHeight="false" outlineLevel="0" collapsed="false">
      <c r="A89" s="21" t="s">
        <v>614</v>
      </c>
    </row>
    <row r="90" customFormat="false" ht="24" hidden="false" customHeight="false" outlineLevel="0" collapsed="false">
      <c r="A90" s="21" t="s">
        <v>615</v>
      </c>
    </row>
    <row r="91" customFormat="false" ht="24" hidden="false" customHeight="false" outlineLevel="0" collapsed="false">
      <c r="A91" s="21" t="s">
        <v>616</v>
      </c>
    </row>
    <row r="92" customFormat="false" ht="12.8" hidden="false" customHeight="false" outlineLevel="0" collapsed="false">
      <c r="A92" s="21" t="s">
        <v>121</v>
      </c>
    </row>
    <row r="93" customFormat="false" ht="12.8" hidden="false" customHeight="false" outlineLevel="0" collapsed="false">
      <c r="A93" s="21" t="s">
        <v>302</v>
      </c>
    </row>
    <row r="94" customFormat="false" ht="12.8" hidden="false" customHeight="false" outlineLevel="0" collapsed="false">
      <c r="A94" s="21" t="s">
        <v>168</v>
      </c>
    </row>
    <row r="95" customFormat="false" ht="12.8" hidden="false" customHeight="false" outlineLevel="0" collapsed="false">
      <c r="A95" s="21" t="s">
        <v>193</v>
      </c>
    </row>
    <row r="96" customFormat="false" ht="12.8" hidden="false" customHeight="false" outlineLevel="0" collapsed="false">
      <c r="A96" s="21" t="s">
        <v>316</v>
      </c>
    </row>
    <row r="97" customFormat="false" ht="12.8" hidden="false" customHeight="false" outlineLevel="0" collapsed="false">
      <c r="A97" s="21" t="s">
        <v>119</v>
      </c>
    </row>
    <row r="98" customFormat="false" ht="12.8" hidden="false" customHeight="false" outlineLevel="0" collapsed="false">
      <c r="A98" s="21" t="s">
        <v>309</v>
      </c>
    </row>
    <row r="99" customFormat="false" ht="12.8" hidden="false" customHeight="false" outlineLevel="0" collapsed="false">
      <c r="A99" s="21" t="s">
        <v>293</v>
      </c>
    </row>
    <row r="100" customFormat="false" ht="12.8" hidden="false" customHeight="false" outlineLevel="0" collapsed="false">
      <c r="A100" s="21" t="s">
        <v>107</v>
      </c>
    </row>
    <row r="101" customFormat="false" ht="12.8" hidden="false" customHeight="false" outlineLevel="0" collapsed="false">
      <c r="A101" s="21" t="s">
        <v>235</v>
      </c>
    </row>
    <row r="102" customFormat="false" ht="12.8" hidden="false" customHeight="false" outlineLevel="0" collapsed="false">
      <c r="A102" s="21" t="s">
        <v>97</v>
      </c>
    </row>
    <row r="103" customFormat="false" ht="12.8" hidden="false" customHeight="false" outlineLevel="0" collapsed="false">
      <c r="A103" s="21" t="s">
        <v>241</v>
      </c>
    </row>
    <row r="104" customFormat="false" ht="12.8" hidden="false" customHeight="false" outlineLevel="0" collapsed="false">
      <c r="A104" s="21" t="s">
        <v>256</v>
      </c>
    </row>
    <row r="105" customFormat="false" ht="12.8" hidden="false" customHeight="false" outlineLevel="0" collapsed="false">
      <c r="A105" s="21" t="s">
        <v>188</v>
      </c>
    </row>
    <row r="106" customFormat="false" ht="12.8" hidden="false" customHeight="false" outlineLevel="0" collapsed="false">
      <c r="A106" s="21" t="s">
        <v>144</v>
      </c>
    </row>
    <row r="107" customFormat="false" ht="12.8" hidden="false" customHeight="false" outlineLevel="0" collapsed="false">
      <c r="A107" s="21" t="s">
        <v>150</v>
      </c>
    </row>
    <row r="108" customFormat="false" ht="12.8" hidden="false" customHeight="false" outlineLevel="0" collapsed="false">
      <c r="A108" s="21" t="s">
        <v>304</v>
      </c>
    </row>
    <row r="109" customFormat="false" ht="12.8" hidden="false" customHeight="false" outlineLevel="0" collapsed="false">
      <c r="A109" s="21" t="s">
        <v>182</v>
      </c>
    </row>
    <row r="110" customFormat="false" ht="12.8" hidden="false" customHeight="false" outlineLevel="0" collapsed="false">
      <c r="A110" s="21" t="s">
        <v>136</v>
      </c>
    </row>
    <row r="111" customFormat="false" ht="12.8" hidden="false" customHeight="false" outlineLevel="0" collapsed="false">
      <c r="A111" s="21" t="s">
        <v>248</v>
      </c>
    </row>
    <row r="112" customFormat="false" ht="12.8" hidden="false" customHeight="false" outlineLevel="0" collapsed="false">
      <c r="A112" s="21" t="s">
        <v>253</v>
      </c>
    </row>
    <row r="113" customFormat="false" ht="12.8" hidden="false" customHeight="false" outlineLevel="0" collapsed="false">
      <c r="A113" s="21" t="s">
        <v>127</v>
      </c>
    </row>
    <row r="114" customFormat="false" ht="12.8" hidden="false" customHeight="false" outlineLevel="0" collapsed="false">
      <c r="A114" s="21" t="s">
        <v>257</v>
      </c>
    </row>
    <row r="115" customFormat="false" ht="12.8" hidden="false" customHeight="false" outlineLevel="0" collapsed="false">
      <c r="A115" s="21" t="s">
        <v>230</v>
      </c>
    </row>
    <row r="116" customFormat="false" ht="12.8" hidden="false" customHeight="false" outlineLevel="0" collapsed="false">
      <c r="A116" s="21" t="s">
        <v>128</v>
      </c>
    </row>
    <row r="117" customFormat="false" ht="12.8" hidden="false" customHeight="false" outlineLevel="0" collapsed="false">
      <c r="A117" s="21" t="s">
        <v>90</v>
      </c>
    </row>
    <row r="118" customFormat="false" ht="12.8" hidden="false" customHeight="false" outlineLevel="0" collapsed="false">
      <c r="A118" s="21" t="s">
        <v>261</v>
      </c>
    </row>
    <row r="119" customFormat="false" ht="12.8" hidden="false" customHeight="false" outlineLevel="0" collapsed="false">
      <c r="A119" s="21" t="s">
        <v>305</v>
      </c>
    </row>
    <row r="120" customFormat="false" ht="12.8" hidden="false" customHeight="false" outlineLevel="0" collapsed="false">
      <c r="A120" s="21" t="s">
        <v>185</v>
      </c>
    </row>
    <row r="121" customFormat="false" ht="12.8" hidden="false" customHeight="false" outlineLevel="0" collapsed="false">
      <c r="A121" s="21" t="s">
        <v>317</v>
      </c>
    </row>
    <row r="122" customFormat="false" ht="12.8" hidden="false" customHeight="false" outlineLevel="0" collapsed="false">
      <c r="A122" s="21" t="s">
        <v>318</v>
      </c>
    </row>
    <row r="123" customFormat="false" ht="12.8" hidden="false" customHeight="false" outlineLevel="0" collapsed="false">
      <c r="A123" s="21" t="s">
        <v>617</v>
      </c>
    </row>
    <row r="124" customFormat="false" ht="12.8" hidden="false" customHeight="false" outlineLevel="0" collapsed="false">
      <c r="A124" s="21" t="s">
        <v>236</v>
      </c>
    </row>
    <row r="125" customFormat="false" ht="12.8" hidden="false" customHeight="false" outlineLevel="0" collapsed="false">
      <c r="A125" s="21" t="s">
        <v>618</v>
      </c>
    </row>
    <row r="126" customFormat="false" ht="12.8" hidden="false" customHeight="false" outlineLevel="0" collapsed="false">
      <c r="A126" s="21" t="s">
        <v>227</v>
      </c>
    </row>
    <row r="127" customFormat="false" ht="12.8" hidden="false" customHeight="false" outlineLevel="0" collapsed="false">
      <c r="A127" s="21" t="s">
        <v>619</v>
      </c>
    </row>
    <row r="128" customFormat="false" ht="12.8" hidden="false" customHeight="false" outlineLevel="0" collapsed="false">
      <c r="A128" s="21" t="s">
        <v>620</v>
      </c>
    </row>
    <row r="129" customFormat="false" ht="12.8" hidden="false" customHeight="false" outlineLevel="0" collapsed="false">
      <c r="A129" s="21" t="s">
        <v>108</v>
      </c>
    </row>
    <row r="130" customFormat="false" ht="12.8" hidden="false" customHeight="false" outlineLevel="0" collapsed="false">
      <c r="A130" s="21" t="s">
        <v>158</v>
      </c>
    </row>
    <row r="131" customFormat="false" ht="12.8" hidden="false" customHeight="false" outlineLevel="0" collapsed="false">
      <c r="A131" s="21" t="s">
        <v>233</v>
      </c>
    </row>
    <row r="132" customFormat="false" ht="12.8" hidden="false" customHeight="false" outlineLevel="0" collapsed="false">
      <c r="A132" s="21" t="s">
        <v>133</v>
      </c>
    </row>
    <row r="133" customFormat="false" ht="12.8" hidden="false" customHeight="false" outlineLevel="0" collapsed="false">
      <c r="A133" s="21" t="s">
        <v>267</v>
      </c>
    </row>
    <row r="134" customFormat="false" ht="12.8" hidden="false" customHeight="false" outlineLevel="0" collapsed="false">
      <c r="A134" s="21" t="s">
        <v>143</v>
      </c>
    </row>
    <row r="135" customFormat="false" ht="12.8" hidden="false" customHeight="false" outlineLevel="0" collapsed="false">
      <c r="A135" s="21" t="s">
        <v>149</v>
      </c>
    </row>
    <row r="136" customFormat="false" ht="12.8" hidden="false" customHeight="false" outlineLevel="0" collapsed="false">
      <c r="A136" s="21" t="s">
        <v>157</v>
      </c>
    </row>
    <row r="137" customFormat="false" ht="12.8" hidden="false" customHeight="false" outlineLevel="0" collapsed="false">
      <c r="A137" s="21" t="s">
        <v>165</v>
      </c>
    </row>
    <row r="138" customFormat="false" ht="12.8" hidden="false" customHeight="false" outlineLevel="0" collapsed="false">
      <c r="A138" s="21" t="s">
        <v>171</v>
      </c>
    </row>
    <row r="139" customFormat="false" ht="12.8" hidden="false" customHeight="false" outlineLevel="0" collapsed="false">
      <c r="A139" s="21" t="s">
        <v>178</v>
      </c>
    </row>
    <row r="140" customFormat="false" ht="12.8" hidden="false" customHeight="false" outlineLevel="0" collapsed="false">
      <c r="A140" s="21" t="s">
        <v>621</v>
      </c>
    </row>
    <row r="141" customFormat="false" ht="12.8" hidden="false" customHeight="false" outlineLevel="0" collapsed="false">
      <c r="A141" s="21" t="s">
        <v>291</v>
      </c>
    </row>
    <row r="142" customFormat="false" ht="12.8" hidden="false" customHeight="false" outlineLevel="0" collapsed="false">
      <c r="A142" s="21" t="s">
        <v>132</v>
      </c>
    </row>
    <row r="143" customFormat="false" ht="12.8" hidden="false" customHeight="false" outlineLevel="0" collapsed="false">
      <c r="A143" s="21" t="s">
        <v>264</v>
      </c>
    </row>
    <row r="144" customFormat="false" ht="12.8" hidden="false" customHeight="false" outlineLevel="0" collapsed="false">
      <c r="A144" s="21" t="s">
        <v>213</v>
      </c>
    </row>
    <row r="145" customFormat="false" ht="12.8" hidden="false" customHeight="false" outlineLevel="0" collapsed="false">
      <c r="A145" s="21" t="s">
        <v>251</v>
      </c>
    </row>
    <row r="146" customFormat="false" ht="12.8" hidden="false" customHeight="false" outlineLevel="0" collapsed="false">
      <c r="A146" s="21" t="s">
        <v>622</v>
      </c>
    </row>
    <row r="147" customFormat="false" ht="12.8" hidden="false" customHeight="false" outlineLevel="0" collapsed="false">
      <c r="A147" s="21" t="s">
        <v>623</v>
      </c>
    </row>
    <row r="148" customFormat="false" ht="12.8" hidden="false" customHeight="false" outlineLevel="0" collapsed="false">
      <c r="A148" s="21" t="s">
        <v>100</v>
      </c>
    </row>
    <row r="149" customFormat="false" ht="12.8" hidden="false" customHeight="false" outlineLevel="0" collapsed="false">
      <c r="A149" s="21" t="s">
        <v>112</v>
      </c>
    </row>
    <row r="150" customFormat="false" ht="12.8" hidden="false" customHeight="false" outlineLevel="0" collapsed="false">
      <c r="A150" s="21" t="s">
        <v>243</v>
      </c>
    </row>
    <row r="151" customFormat="false" ht="12.8" hidden="false" customHeight="false" outlineLevel="0" collapsed="false">
      <c r="A151" s="21" t="s">
        <v>226</v>
      </c>
    </row>
    <row r="152" customFormat="false" ht="12.8" hidden="false" customHeight="false" outlineLevel="0" collapsed="false">
      <c r="A152" s="21" t="s">
        <v>232</v>
      </c>
    </row>
    <row r="153" customFormat="false" ht="12.8" hidden="false" customHeight="false" outlineLevel="0" collapsed="false">
      <c r="A153" s="21" t="s">
        <v>281</v>
      </c>
    </row>
    <row r="154" customFormat="false" ht="12.8" hidden="false" customHeight="false" outlineLevel="0" collapsed="false">
      <c r="A154" s="21" t="s">
        <v>176</v>
      </c>
    </row>
    <row r="155" customFormat="false" ht="12.8" hidden="false" customHeight="false" outlineLevel="0" collapsed="false">
      <c r="A155" s="21" t="s">
        <v>624</v>
      </c>
    </row>
    <row r="156" customFormat="false" ht="12.8" hidden="false" customHeight="false" outlineLevel="0" collapsed="false">
      <c r="A156" s="21" t="s">
        <v>172</v>
      </c>
    </row>
    <row r="157" customFormat="false" ht="12.8" hidden="false" customHeight="false" outlineLevel="0" collapsed="false">
      <c r="A157" s="21" t="s">
        <v>301</v>
      </c>
    </row>
    <row r="158" customFormat="false" ht="12.8" hidden="false" customHeight="false" outlineLevel="0" collapsed="false">
      <c r="A158" s="21" t="s">
        <v>183</v>
      </c>
    </row>
    <row r="159" customFormat="false" ht="12.8" hidden="false" customHeight="false" outlineLevel="0" collapsed="false">
      <c r="A159" s="21" t="s">
        <v>113</v>
      </c>
    </row>
    <row r="160" customFormat="false" ht="12.8" hidden="false" customHeight="false" outlineLevel="0" collapsed="false">
      <c r="A160" s="21" t="s">
        <v>223</v>
      </c>
    </row>
    <row r="161" customFormat="false" ht="12.8" hidden="false" customHeight="false" outlineLevel="0" collapsed="false">
      <c r="A161" s="21" t="s">
        <v>238</v>
      </c>
    </row>
    <row r="162" customFormat="false" ht="12.8" hidden="false" customHeight="false" outlineLevel="0" collapsed="false">
      <c r="A162" s="21" t="s">
        <v>190</v>
      </c>
    </row>
    <row r="163" customFormat="false" ht="12.8" hidden="false" customHeight="false" outlineLevel="0" collapsed="false">
      <c r="A163" s="21" t="s">
        <v>179</v>
      </c>
    </row>
    <row r="164" customFormat="false" ht="12.8" hidden="false" customHeight="false" outlineLevel="0" collapsed="false">
      <c r="A164" s="21" t="s">
        <v>272</v>
      </c>
    </row>
    <row r="165" customFormat="false" ht="12.8" hidden="false" customHeight="false" outlineLevel="0" collapsed="false">
      <c r="A165" s="21" t="s">
        <v>152</v>
      </c>
    </row>
    <row r="166" customFormat="false" ht="12.8" hidden="false" customHeight="false" outlineLevel="0" collapsed="false">
      <c r="A166" s="21" t="s">
        <v>296</v>
      </c>
    </row>
    <row r="167" customFormat="false" ht="12.8" hidden="false" customHeight="false" outlineLevel="0" collapsed="false">
      <c r="A167" s="21" t="s">
        <v>625</v>
      </c>
    </row>
    <row r="168" customFormat="false" ht="12.8" hidden="false" customHeight="false" outlineLevel="0" collapsed="false">
      <c r="A168" s="21" t="s">
        <v>626</v>
      </c>
    </row>
    <row r="169" customFormat="false" ht="12.8" hidden="false" customHeight="false" outlineLevel="0" collapsed="false">
      <c r="A169" s="21" t="s">
        <v>266</v>
      </c>
    </row>
    <row r="170" customFormat="false" ht="12.8" hidden="false" customHeight="false" outlineLevel="0" collapsed="false">
      <c r="A170" s="21" t="s">
        <v>294</v>
      </c>
    </row>
    <row r="171" customFormat="false" ht="12.8" hidden="false" customHeight="false" outlineLevel="0" collapsed="false">
      <c r="A171" s="21" t="s">
        <v>206</v>
      </c>
    </row>
    <row r="172" customFormat="false" ht="12.8" hidden="false" customHeight="false" outlineLevel="0" collapsed="false">
      <c r="A172" s="21" t="s">
        <v>217</v>
      </c>
    </row>
    <row r="173" customFormat="false" ht="12.8" hidden="false" customHeight="false" outlineLevel="0" collapsed="false">
      <c r="A173" s="21" t="s">
        <v>211</v>
      </c>
    </row>
    <row r="174" customFormat="false" ht="12.8" hidden="false" customHeight="false" outlineLevel="0" collapsed="false">
      <c r="A174" s="21" t="s">
        <v>175</v>
      </c>
    </row>
    <row r="175" customFormat="false" ht="12.8" hidden="false" customHeight="false" outlineLevel="0" collapsed="false">
      <c r="A175" s="21" t="s">
        <v>114</v>
      </c>
    </row>
    <row r="176" customFormat="false" ht="12.8" hidden="false" customHeight="false" outlineLevel="0" collapsed="false">
      <c r="A176" s="21" t="s">
        <v>122</v>
      </c>
    </row>
    <row r="177" customFormat="false" ht="12.8" hidden="false" customHeight="false" outlineLevel="0" collapsed="false">
      <c r="A177" s="21" t="s">
        <v>129</v>
      </c>
    </row>
    <row r="178" customFormat="false" ht="12.8" hidden="false" customHeight="false" outlineLevel="0" collapsed="false">
      <c r="A178" s="21" t="s">
        <v>134</v>
      </c>
    </row>
    <row r="179" customFormat="false" ht="12.8" hidden="false" customHeight="false" outlineLevel="0" collapsed="false">
      <c r="A179" s="21" t="s">
        <v>184</v>
      </c>
    </row>
    <row r="180" customFormat="false" ht="12.8" hidden="false" customHeight="false" outlineLevel="0" collapsed="false">
      <c r="A180" s="21" t="s">
        <v>627</v>
      </c>
    </row>
    <row r="181" customFormat="false" ht="12.8" hidden="false" customHeight="false" outlineLevel="0" collapsed="false">
      <c r="A181" s="21" t="s">
        <v>628</v>
      </c>
    </row>
    <row r="182" customFormat="false" ht="12.8" hidden="false" customHeight="false" outlineLevel="0" collapsed="false">
      <c r="A182" s="21" t="s">
        <v>306</v>
      </c>
    </row>
    <row r="183" customFormat="false" ht="12.8" hidden="false" customHeight="false" outlineLevel="0" collapsed="false">
      <c r="A183" s="21" t="s">
        <v>277</v>
      </c>
    </row>
    <row r="184" customFormat="false" ht="12.8" hidden="false" customHeight="false" outlineLevel="0" collapsed="false">
      <c r="A184" s="21" t="s">
        <v>212</v>
      </c>
    </row>
    <row r="185" customFormat="false" ht="12.8" hidden="false" customHeight="false" outlineLevel="0" collapsed="false">
      <c r="A185" s="21" t="s">
        <v>310</v>
      </c>
    </row>
    <row r="186" customFormat="false" ht="12.8" hidden="false" customHeight="false" outlineLevel="0" collapsed="false">
      <c r="A186" s="21" t="s">
        <v>311</v>
      </c>
    </row>
    <row r="187" customFormat="false" ht="12.8" hidden="false" customHeight="false" outlineLevel="0" collapsed="false">
      <c r="A187" s="21" t="s">
        <v>191</v>
      </c>
    </row>
    <row r="188" customFormat="false" ht="12.8" hidden="false" customHeight="false" outlineLevel="0" collapsed="false">
      <c r="A188" s="21" t="s">
        <v>181</v>
      </c>
    </row>
    <row r="189" customFormat="false" ht="12.8" hidden="false" customHeight="false" outlineLevel="0" collapsed="false">
      <c r="A189" s="21" t="s">
        <v>278</v>
      </c>
    </row>
    <row r="190" customFormat="false" ht="12.8" hidden="false" customHeight="false" outlineLevel="0" collapsed="false">
      <c r="A190" s="21" t="s">
        <v>629</v>
      </c>
    </row>
    <row r="191" customFormat="false" ht="12.8" hidden="false" customHeight="false" outlineLevel="0" collapsed="false">
      <c r="A191" s="21" t="s">
        <v>630</v>
      </c>
    </row>
    <row r="192" customFormat="false" ht="12.8" hidden="false" customHeight="false" outlineLevel="0" collapsed="false">
      <c r="A192" s="21" t="s">
        <v>631</v>
      </c>
    </row>
    <row r="193" customFormat="false" ht="12.8" hidden="false" customHeight="false" outlineLevel="0" collapsed="false">
      <c r="A193" s="21" t="s">
        <v>225</v>
      </c>
    </row>
    <row r="194" customFormat="false" ht="12.8" hidden="false" customHeight="false" outlineLevel="0" collapsed="false">
      <c r="A194" s="21" t="s">
        <v>308</v>
      </c>
    </row>
    <row r="195" customFormat="false" ht="12.8" hidden="false" customHeight="false" outlineLevel="0" collapsed="false">
      <c r="A195" s="21" t="s">
        <v>231</v>
      </c>
    </row>
    <row r="196" customFormat="false" ht="12.8" hidden="false" customHeight="false" outlineLevel="0" collapsed="false">
      <c r="A196" s="21" t="s">
        <v>237</v>
      </c>
    </row>
    <row r="197" customFormat="false" ht="12.8" hidden="false" customHeight="false" outlineLevel="0" collapsed="false">
      <c r="A197" s="21" t="s">
        <v>93</v>
      </c>
    </row>
    <row r="198" customFormat="false" ht="12.8" hidden="false" customHeight="false" outlineLevel="0" collapsed="false">
      <c r="A198" s="21" t="s">
        <v>632</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W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RowHeight="12.8" zeroHeight="false" outlineLevelRow="0" outlineLevelCol="0"/>
  <cols>
    <col collapsed="false" customWidth="true" hidden="false" outlineLevel="0" max="40" min="1" style="0" width="9.72"/>
    <col collapsed="false" customWidth="false" hidden="false" outlineLevel="0" max="1025" min="41" style="0" width="11.52"/>
  </cols>
  <sheetData>
    <row r="1" customFormat="false" ht="12.8" hidden="false" customHeight="false" outlineLevel="0" collapsed="false">
      <c r="A1" s="0" t="s">
        <v>472</v>
      </c>
      <c r="B1" s="0" t="s">
        <v>633</v>
      </c>
      <c r="C1" s="0" t="s">
        <v>336</v>
      </c>
      <c r="D1" s="0" t="s">
        <v>337</v>
      </c>
      <c r="E1" s="0" t="s">
        <v>338</v>
      </c>
      <c r="F1" s="0" t="s">
        <v>339</v>
      </c>
      <c r="G1" s="0" t="s">
        <v>634</v>
      </c>
      <c r="H1" s="0" t="s">
        <v>635</v>
      </c>
      <c r="I1" s="5" t="s">
        <v>636</v>
      </c>
      <c r="J1" s="0" t="s">
        <v>144</v>
      </c>
      <c r="K1" s="0" t="s">
        <v>636</v>
      </c>
      <c r="L1" s="0" t="s">
        <v>637</v>
      </c>
      <c r="M1" s="0" t="s">
        <v>638</v>
      </c>
      <c r="N1" s="0" t="s">
        <v>639</v>
      </c>
      <c r="O1" s="0" t="s">
        <v>535</v>
      </c>
      <c r="P1" s="0" t="s">
        <v>508</v>
      </c>
      <c r="Q1" s="0" t="s">
        <v>576</v>
      </c>
      <c r="R1" s="0" t="s">
        <v>575</v>
      </c>
      <c r="S1" s="0" t="s">
        <v>547</v>
      </c>
      <c r="T1" s="0" t="s">
        <v>544</v>
      </c>
      <c r="U1" s="0" t="s">
        <v>478</v>
      </c>
      <c r="V1" s="0" t="s">
        <v>552</v>
      </c>
      <c r="W1" s="0" t="s">
        <v>640</v>
      </c>
    </row>
    <row r="2" customFormat="false" ht="12.8" hidden="false" customHeight="false" outlineLevel="0" collapsed="false">
      <c r="A2" s="0" t="s">
        <v>633</v>
      </c>
      <c r="B2" s="0" t="s">
        <v>641</v>
      </c>
    </row>
    <row r="3" customFormat="false" ht="12.8" hidden="false" customHeight="false" outlineLevel="0" collapsed="false">
      <c r="A3" s="0" t="s">
        <v>336</v>
      </c>
      <c r="B3" s="0" t="s">
        <v>640</v>
      </c>
      <c r="C3" s="0" t="s">
        <v>641</v>
      </c>
    </row>
    <row r="4" customFormat="false" ht="12.8" hidden="false" customHeight="false" outlineLevel="0" collapsed="false">
      <c r="A4" s="0" t="s">
        <v>337</v>
      </c>
      <c r="B4" s="0" t="s">
        <v>552</v>
      </c>
      <c r="C4" s="0" t="s">
        <v>637</v>
      </c>
      <c r="D4" s="0" t="s">
        <v>641</v>
      </c>
    </row>
    <row r="5" customFormat="false" ht="12.8" hidden="false" customHeight="false" outlineLevel="0" collapsed="false">
      <c r="A5" s="0" t="s">
        <v>338</v>
      </c>
      <c r="B5" s="0" t="s">
        <v>144</v>
      </c>
      <c r="C5" s="0" t="s">
        <v>635</v>
      </c>
      <c r="D5" s="0" t="s">
        <v>642</v>
      </c>
      <c r="E5" s="0" t="s">
        <v>641</v>
      </c>
    </row>
    <row r="6" customFormat="false" ht="12.8" hidden="false" customHeight="false" outlineLevel="0" collapsed="false">
      <c r="A6" s="0" t="s">
        <v>339</v>
      </c>
      <c r="B6" s="0" t="s">
        <v>643</v>
      </c>
      <c r="C6" s="0" t="s">
        <v>634</v>
      </c>
      <c r="D6" s="0" t="s">
        <v>636</v>
      </c>
      <c r="E6" s="0" t="s">
        <v>478</v>
      </c>
      <c r="F6" s="0" t="s">
        <v>641</v>
      </c>
    </row>
    <row r="7" customFormat="false" ht="12.8" hidden="false" customHeight="false" outlineLevel="0" collapsed="false">
      <c r="A7" s="0" t="s">
        <v>634</v>
      </c>
      <c r="F7" s="0" t="s">
        <v>639</v>
      </c>
      <c r="G7" s="0" t="s">
        <v>641</v>
      </c>
    </row>
    <row r="8" customFormat="false" ht="12.8" hidden="false" customHeight="false" outlineLevel="0" collapsed="false">
      <c r="A8" s="0" t="s">
        <v>635</v>
      </c>
      <c r="D8" s="0" t="s">
        <v>638</v>
      </c>
      <c r="H8" s="0" t="s">
        <v>641</v>
      </c>
    </row>
    <row r="9" customFormat="false" ht="12.8" hidden="false" customHeight="false" outlineLevel="0" collapsed="false">
      <c r="A9" s="0" t="s">
        <v>636</v>
      </c>
      <c r="I9" s="0" t="s">
        <v>641</v>
      </c>
    </row>
    <row r="10" customFormat="false" ht="12.8" hidden="false" customHeight="false" outlineLevel="0" collapsed="false">
      <c r="A10" s="0" t="s">
        <v>144</v>
      </c>
      <c r="J10" s="0" t="s">
        <v>641</v>
      </c>
    </row>
    <row r="11" customFormat="false" ht="12.8" hidden="false" customHeight="false" outlineLevel="0" collapsed="false">
      <c r="A11" s="0" t="s">
        <v>636</v>
      </c>
      <c r="H11" s="0" t="s">
        <v>535</v>
      </c>
      <c r="K11" s="0" t="s">
        <v>641</v>
      </c>
    </row>
    <row r="12" customFormat="false" ht="12.8" hidden="false" customHeight="false" outlineLevel="0" collapsed="false">
      <c r="A12" s="0" t="s">
        <v>637</v>
      </c>
      <c r="L12" s="0" t="s">
        <v>641</v>
      </c>
    </row>
    <row r="13" customFormat="false" ht="12.8" hidden="false" customHeight="false" outlineLevel="0" collapsed="false">
      <c r="A13" s="0" t="s">
        <v>638</v>
      </c>
      <c r="M13" s="0" t="s">
        <v>641</v>
      </c>
    </row>
    <row r="14" customFormat="false" ht="12.8" hidden="false" customHeight="false" outlineLevel="0" collapsed="false">
      <c r="A14" s="0" t="s">
        <v>639</v>
      </c>
      <c r="N14" s="0" t="s">
        <v>641</v>
      </c>
    </row>
    <row r="15" customFormat="false" ht="12.8" hidden="false" customHeight="false" outlineLevel="0" collapsed="false">
      <c r="A15" s="0" t="s">
        <v>535</v>
      </c>
      <c r="B15" s="0" t="s">
        <v>512</v>
      </c>
      <c r="D15" s="0" t="s">
        <v>575</v>
      </c>
      <c r="F15" s="0" t="s">
        <v>508</v>
      </c>
      <c r="J15" s="0" t="s">
        <v>576</v>
      </c>
      <c r="O15" s="0" t="s">
        <v>641</v>
      </c>
    </row>
    <row r="16" customFormat="false" ht="12.8" hidden="false" customHeight="false" outlineLevel="0" collapsed="false">
      <c r="A16" s="0" t="s">
        <v>508</v>
      </c>
      <c r="P16" s="0" t="s">
        <v>641</v>
      </c>
    </row>
    <row r="17" customFormat="false" ht="12.8" hidden="false" customHeight="false" outlineLevel="0" collapsed="false">
      <c r="A17" s="0" t="s">
        <v>576</v>
      </c>
      <c r="Q17" s="0" t="s">
        <v>641</v>
      </c>
    </row>
    <row r="18" customFormat="false" ht="12.8" hidden="false" customHeight="false" outlineLevel="0" collapsed="false">
      <c r="A18" s="0" t="s">
        <v>575</v>
      </c>
      <c r="B18" s="0" t="s">
        <v>544</v>
      </c>
      <c r="Q18" s="0" t="s">
        <v>547</v>
      </c>
      <c r="R18" s="0" t="s">
        <v>641</v>
      </c>
    </row>
    <row r="19" customFormat="false" ht="12.8" hidden="false" customHeight="false" outlineLevel="0" collapsed="false">
      <c r="A19" s="0" t="s">
        <v>547</v>
      </c>
      <c r="S19" s="0" t="s">
        <v>641</v>
      </c>
    </row>
    <row r="20" customFormat="false" ht="12.8" hidden="false" customHeight="false" outlineLevel="0" collapsed="false">
      <c r="A20" s="0" t="s">
        <v>544</v>
      </c>
      <c r="T20" s="0" t="s">
        <v>641</v>
      </c>
    </row>
    <row r="21" customFormat="false" ht="12.8" hidden="false" customHeight="false" outlineLevel="0" collapsed="false">
      <c r="A21" s="0" t="s">
        <v>478</v>
      </c>
      <c r="U21" s="0" t="s">
        <v>641</v>
      </c>
    </row>
    <row r="22" customFormat="false" ht="12.8" hidden="false" customHeight="false" outlineLevel="0" collapsed="false">
      <c r="A22" s="0" t="s">
        <v>552</v>
      </c>
      <c r="V22" s="0" t="s">
        <v>641</v>
      </c>
    </row>
    <row r="23" customFormat="false" ht="12.8" hidden="false" customHeight="false" outlineLevel="0" collapsed="false">
      <c r="A23" s="0" t="s">
        <v>640</v>
      </c>
      <c r="W23" s="0" t="s">
        <v>641</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0.84"/>
    <col collapsed="false" customWidth="false" hidden="false" outlineLevel="0" max="8" min="2" style="0" width="11.52"/>
    <col collapsed="false" customWidth="true" hidden="false" outlineLevel="0" max="9" min="9" style="0" width="25.42"/>
    <col collapsed="false" customWidth="true" hidden="false" outlineLevel="0" max="10" min="10" style="0" width="23.76"/>
    <col collapsed="false" customWidth="false" hidden="false" outlineLevel="0" max="1025" min="11" style="0" width="11.52"/>
  </cols>
  <sheetData>
    <row r="1" customFormat="false" ht="12.8" hidden="false" customHeight="false" outlineLevel="0" collapsed="false">
      <c r="A1" s="14" t="s">
        <v>564</v>
      </c>
      <c r="B1" s="24" t="s">
        <v>644</v>
      </c>
      <c r="C1" s="24"/>
      <c r="D1" s="24"/>
      <c r="E1" s="24"/>
    </row>
    <row r="2" customFormat="false" ht="12.8" hidden="false" customHeight="false" outlineLevel="0" collapsed="false">
      <c r="A2" s="14" t="s">
        <v>89</v>
      </c>
      <c r="B2" s="0" t="s">
        <v>471</v>
      </c>
      <c r="C2" s="0" t="s">
        <v>478</v>
      </c>
      <c r="D2" s="0" t="s">
        <v>503</v>
      </c>
      <c r="E2" s="0" t="s">
        <v>481</v>
      </c>
      <c r="I2" s="0" t="s">
        <v>89</v>
      </c>
      <c r="J2" s="0" t="s">
        <v>645</v>
      </c>
    </row>
    <row r="3" customFormat="false" ht="12.8" hidden="false" customHeight="false" outlineLevel="0" collapsed="false">
      <c r="A3" s="14" t="s">
        <v>565</v>
      </c>
      <c r="B3" s="0" t="s">
        <v>536</v>
      </c>
      <c r="C3" s="0" t="s">
        <v>335</v>
      </c>
      <c r="D3" s="25" t="s">
        <v>490</v>
      </c>
      <c r="I3" s="0" t="s">
        <v>565</v>
      </c>
      <c r="J3" s="0" t="s">
        <v>646</v>
      </c>
    </row>
    <row r="4" customFormat="false" ht="12.8" hidden="false" customHeight="false" outlineLevel="0" collapsed="false">
      <c r="A4" s="14" t="s">
        <v>96</v>
      </c>
      <c r="B4" s="0" t="s">
        <v>536</v>
      </c>
      <c r="C4" s="0" t="s">
        <v>336</v>
      </c>
      <c r="D4" s="25" t="s">
        <v>490</v>
      </c>
      <c r="I4" s="0" t="s">
        <v>96</v>
      </c>
      <c r="J4" s="0" t="s">
        <v>647</v>
      </c>
    </row>
    <row r="5" customFormat="false" ht="12.8" hidden="false" customHeight="false" outlineLevel="0" collapsed="false">
      <c r="A5" s="14" t="s">
        <v>95</v>
      </c>
      <c r="B5" s="25"/>
      <c r="C5" s="25"/>
      <c r="D5" s="25"/>
      <c r="I5" s="0" t="s">
        <v>95</v>
      </c>
      <c r="J5" s="0" t="s">
        <v>648</v>
      </c>
    </row>
    <row r="6" customFormat="false" ht="12.8" hidden="false" customHeight="false" outlineLevel="0" collapsed="false">
      <c r="A6" s="14" t="s">
        <v>118</v>
      </c>
      <c r="B6" s="0" t="s">
        <v>477</v>
      </c>
      <c r="C6" s="0" t="s">
        <v>544</v>
      </c>
      <c r="D6" s="25" t="s">
        <v>486</v>
      </c>
      <c r="E6" s="0" t="s">
        <v>522</v>
      </c>
      <c r="I6" s="0" t="s">
        <v>118</v>
      </c>
      <c r="J6" s="0" t="s">
        <v>649</v>
      </c>
    </row>
    <row r="7" customFormat="false" ht="12.8" hidden="false" customHeight="false" outlineLevel="0" collapsed="false">
      <c r="A7" s="14" t="s">
        <v>92</v>
      </c>
      <c r="B7" s="0" t="s">
        <v>536</v>
      </c>
      <c r="C7" s="25" t="s">
        <v>514</v>
      </c>
      <c r="D7" s="25" t="s">
        <v>490</v>
      </c>
      <c r="I7" s="0" t="s">
        <v>92</v>
      </c>
      <c r="J7" s="0" t="s">
        <v>650</v>
      </c>
    </row>
    <row r="8" customFormat="false" ht="12.8" hidden="false" customHeight="false" outlineLevel="0" collapsed="false">
      <c r="A8" s="14" t="s">
        <v>102</v>
      </c>
      <c r="B8" s="0" t="s">
        <v>525</v>
      </c>
      <c r="C8" s="0" t="s">
        <v>72</v>
      </c>
      <c r="D8" s="0" t="s">
        <v>533</v>
      </c>
      <c r="E8" s="0" t="s">
        <v>440</v>
      </c>
      <c r="I8" s="0" t="s">
        <v>102</v>
      </c>
      <c r="J8" s="0" t="s">
        <v>651</v>
      </c>
    </row>
    <row r="9" customFormat="false" ht="12.8" hidden="false" customHeight="false" outlineLevel="0" collapsed="false">
      <c r="A9" s="14" t="s">
        <v>103</v>
      </c>
      <c r="B9" s="0" t="s">
        <v>507</v>
      </c>
      <c r="C9" s="25" t="s">
        <v>72</v>
      </c>
      <c r="D9" s="0" t="s">
        <v>491</v>
      </c>
      <c r="E9" s="25" t="s">
        <v>554</v>
      </c>
      <c r="F9" s="0" t="s">
        <v>510</v>
      </c>
      <c r="I9" s="0" t="s">
        <v>103</v>
      </c>
      <c r="J9" s="0" t="s">
        <v>652</v>
      </c>
    </row>
    <row r="10" customFormat="false" ht="12.8" hidden="false" customHeight="false" outlineLevel="0" collapsed="false">
      <c r="A10" s="14" t="s">
        <v>151</v>
      </c>
      <c r="B10" s="0" t="s">
        <v>471</v>
      </c>
      <c r="C10" s="0" t="s">
        <v>525</v>
      </c>
      <c r="D10" s="0" t="s">
        <v>504</v>
      </c>
      <c r="E10" s="0" t="s">
        <v>518</v>
      </c>
      <c r="I10" s="0" t="s">
        <v>151</v>
      </c>
      <c r="J10" s="0" t="s">
        <v>387</v>
      </c>
    </row>
    <row r="11" customFormat="false" ht="12.8" hidden="false" customHeight="false" outlineLevel="0" collapsed="false">
      <c r="A11" s="14" t="s">
        <v>159</v>
      </c>
      <c r="B11" s="0" t="s">
        <v>483</v>
      </c>
      <c r="C11" s="0" t="s">
        <v>653</v>
      </c>
      <c r="D11" s="0" t="s">
        <v>518</v>
      </c>
      <c r="E11" s="0" t="s">
        <v>522</v>
      </c>
      <c r="I11" s="0" t="s">
        <v>159</v>
      </c>
      <c r="J11" s="0" t="s">
        <v>654</v>
      </c>
    </row>
    <row r="12" customFormat="false" ht="12.8" hidden="false" customHeight="false" outlineLevel="0" collapsed="false">
      <c r="A12" s="14" t="s">
        <v>110</v>
      </c>
      <c r="B12" s="0" t="s">
        <v>525</v>
      </c>
      <c r="C12" s="0" t="s">
        <v>491</v>
      </c>
      <c r="D12" s="25"/>
      <c r="E12" s="0" t="s">
        <v>440</v>
      </c>
      <c r="I12" s="0" t="s">
        <v>110</v>
      </c>
      <c r="J12" s="0" t="s">
        <v>655</v>
      </c>
    </row>
    <row r="13" customFormat="false" ht="12.8" hidden="false" customHeight="false" outlineLevel="0" collapsed="false">
      <c r="A13" s="14" t="s">
        <v>173</v>
      </c>
      <c r="B13" s="0" t="s">
        <v>495</v>
      </c>
      <c r="C13" s="0" t="s">
        <v>427</v>
      </c>
      <c r="D13" s="0" t="s">
        <v>491</v>
      </c>
      <c r="E13" s="0" t="s">
        <v>440</v>
      </c>
      <c r="I13" s="0" t="s">
        <v>173</v>
      </c>
      <c r="J13" s="0" t="s">
        <v>656</v>
      </c>
    </row>
    <row r="14" customFormat="false" ht="12.8" hidden="false" customHeight="false" outlineLevel="0" collapsed="false">
      <c r="A14" s="14" t="s">
        <v>91</v>
      </c>
      <c r="B14" s="25" t="s">
        <v>501</v>
      </c>
      <c r="C14" s="25" t="s">
        <v>657</v>
      </c>
      <c r="D14" s="25"/>
      <c r="E14" s="25"/>
      <c r="I14" s="0" t="s">
        <v>91</v>
      </c>
      <c r="J14" s="0" t="s">
        <v>658</v>
      </c>
    </row>
    <row r="15" customFormat="false" ht="12.8" hidden="false" customHeight="false" outlineLevel="0" collapsed="false">
      <c r="A15" s="14" t="s">
        <v>199</v>
      </c>
      <c r="B15" s="0" t="s">
        <v>525</v>
      </c>
      <c r="C15" s="0" t="s">
        <v>556</v>
      </c>
      <c r="D15" s="0" t="s">
        <v>440</v>
      </c>
      <c r="I15" s="0" t="s">
        <v>199</v>
      </c>
      <c r="J15" s="0" t="s">
        <v>421</v>
      </c>
    </row>
    <row r="16" customFormat="false" ht="12.8" hidden="false" customHeight="false" outlineLevel="0" collapsed="false">
      <c r="A16" s="14" t="s">
        <v>116</v>
      </c>
      <c r="B16" s="0" t="s">
        <v>525</v>
      </c>
      <c r="C16" s="0" t="s">
        <v>556</v>
      </c>
      <c r="D16" s="0" t="s">
        <v>503</v>
      </c>
      <c r="E16" s="0" t="s">
        <v>510</v>
      </c>
      <c r="I16" s="0" t="s">
        <v>116</v>
      </c>
      <c r="J16" s="0" t="s">
        <v>659</v>
      </c>
    </row>
    <row r="17" customFormat="false" ht="12.8" hidden="false" customHeight="false" outlineLevel="0" collapsed="false">
      <c r="A17" s="14" t="s">
        <v>154</v>
      </c>
      <c r="B17" s="0" t="s">
        <v>477</v>
      </c>
      <c r="C17" s="0" t="s">
        <v>480</v>
      </c>
      <c r="D17" s="0" t="s">
        <v>491</v>
      </c>
      <c r="I17" s="0" t="s">
        <v>154</v>
      </c>
      <c r="J17" s="0" t="s">
        <v>417</v>
      </c>
    </row>
    <row r="18" customFormat="false" ht="12.8" hidden="false" customHeight="false" outlineLevel="0" collapsed="false">
      <c r="A18" s="14" t="s">
        <v>162</v>
      </c>
      <c r="B18" s="0" t="s">
        <v>536</v>
      </c>
      <c r="C18" s="0" t="s">
        <v>480</v>
      </c>
      <c r="D18" s="0" t="s">
        <v>490</v>
      </c>
      <c r="I18" s="0" t="s">
        <v>162</v>
      </c>
      <c r="J18" s="0" t="s">
        <v>660</v>
      </c>
    </row>
    <row r="19" customFormat="false" ht="12.8" hidden="false" customHeight="false" outlineLevel="0" collapsed="false">
      <c r="A19" s="14" t="s">
        <v>222</v>
      </c>
      <c r="B19" s="0" t="s">
        <v>507</v>
      </c>
      <c r="C19" s="0" t="s">
        <v>516</v>
      </c>
      <c r="D19" s="0" t="s">
        <v>491</v>
      </c>
      <c r="E19" s="0" t="s">
        <v>521</v>
      </c>
      <c r="F19" s="0" t="s">
        <v>510</v>
      </c>
      <c r="I19" s="0" t="s">
        <v>222</v>
      </c>
      <c r="J19" s="0" t="s">
        <v>661</v>
      </c>
    </row>
    <row r="20" customFormat="false" ht="12.8" hidden="false" customHeight="false" outlineLevel="0" collapsed="false">
      <c r="A20" s="14" t="s">
        <v>98</v>
      </c>
      <c r="B20" s="0" t="s">
        <v>495</v>
      </c>
      <c r="C20" s="0" t="s">
        <v>507</v>
      </c>
      <c r="D20" s="0" t="s">
        <v>579</v>
      </c>
      <c r="I20" s="0" t="s">
        <v>98</v>
      </c>
      <c r="J20" s="0" t="s">
        <v>657</v>
      </c>
    </row>
    <row r="21" customFormat="false" ht="12.8" hidden="false" customHeight="false" outlineLevel="0" collapsed="false">
      <c r="A21" s="14" t="s">
        <v>203</v>
      </c>
      <c r="B21" s="0" t="s">
        <v>653</v>
      </c>
      <c r="C21" s="0" t="s">
        <v>504</v>
      </c>
      <c r="D21" s="0" t="s">
        <v>510</v>
      </c>
      <c r="E21" s="0" t="s">
        <v>530</v>
      </c>
      <c r="I21" s="0" t="s">
        <v>203</v>
      </c>
      <c r="J21" s="0" t="s">
        <v>662</v>
      </c>
    </row>
    <row r="22" customFormat="false" ht="12.8" hidden="false" customHeight="false" outlineLevel="0" collapsed="false">
      <c r="A22" s="14" t="s">
        <v>147</v>
      </c>
      <c r="B22" s="0" t="s">
        <v>507</v>
      </c>
      <c r="C22" s="0" t="s">
        <v>554</v>
      </c>
      <c r="D22" s="0" t="s">
        <v>491</v>
      </c>
      <c r="E22" s="0" t="s">
        <v>510</v>
      </c>
      <c r="F22" s="0" t="s">
        <v>508</v>
      </c>
      <c r="I22" s="0" t="s">
        <v>147</v>
      </c>
      <c r="J22" s="0" t="s">
        <v>663</v>
      </c>
    </row>
    <row r="23" customFormat="false" ht="12.8" hidden="false" customHeight="false" outlineLevel="0" collapsed="false">
      <c r="A23" s="14" t="s">
        <v>155</v>
      </c>
      <c r="B23" s="0" t="s">
        <v>529</v>
      </c>
      <c r="C23" s="0" t="s">
        <v>507</v>
      </c>
      <c r="D23" s="0" t="s">
        <v>535</v>
      </c>
      <c r="E23" s="0" t="s">
        <v>440</v>
      </c>
      <c r="I23" s="0" t="s">
        <v>155</v>
      </c>
      <c r="J23" s="0" t="s">
        <v>664</v>
      </c>
    </row>
    <row r="24" customFormat="false" ht="12.8" hidden="false" customHeight="false" outlineLevel="0" collapsed="false">
      <c r="A24" s="14" t="s">
        <v>210</v>
      </c>
      <c r="B24" s="0" t="s">
        <v>549</v>
      </c>
      <c r="C24" s="0" t="s">
        <v>530</v>
      </c>
      <c r="D24" s="25"/>
      <c r="I24" s="0" t="s">
        <v>210</v>
      </c>
      <c r="J24" s="0" t="s">
        <v>665</v>
      </c>
    </row>
    <row r="25" customFormat="false" ht="12.8" hidden="false" customHeight="false" outlineLevel="0" collapsed="false">
      <c r="A25" s="14" t="s">
        <v>163</v>
      </c>
      <c r="B25" s="0" t="s">
        <v>507</v>
      </c>
      <c r="C25" s="0" t="s">
        <v>508</v>
      </c>
      <c r="D25" s="0" t="s">
        <v>338</v>
      </c>
      <c r="I25" s="0" t="s">
        <v>163</v>
      </c>
      <c r="J25" s="0" t="s">
        <v>666</v>
      </c>
    </row>
    <row r="26" customFormat="false" ht="12.8" hidden="false" customHeight="false" outlineLevel="0" collapsed="false">
      <c r="A26" s="14" t="s">
        <v>148</v>
      </c>
      <c r="B26" s="0" t="s">
        <v>477</v>
      </c>
      <c r="C26" s="0" t="s">
        <v>544</v>
      </c>
      <c r="D26" s="0" t="s">
        <v>440</v>
      </c>
      <c r="I26" s="0" t="s">
        <v>148</v>
      </c>
      <c r="J26" s="0" t="s">
        <v>667</v>
      </c>
    </row>
    <row r="27" customFormat="false" ht="12.8" hidden="false" customHeight="false" outlineLevel="0" collapsed="false">
      <c r="A27" s="14" t="s">
        <v>268</v>
      </c>
      <c r="B27" s="0" t="s">
        <v>495</v>
      </c>
      <c r="C27" s="0" t="s">
        <v>423</v>
      </c>
      <c r="D27" s="0" t="s">
        <v>491</v>
      </c>
      <c r="E27" s="0" t="s">
        <v>440</v>
      </c>
      <c r="I27" s="0" t="s">
        <v>268</v>
      </c>
      <c r="J27" s="0" t="s">
        <v>342</v>
      </c>
    </row>
    <row r="28" customFormat="false" ht="12.8" hidden="false" customHeight="false" outlineLevel="0" collapsed="false">
      <c r="A28" s="14" t="s">
        <v>273</v>
      </c>
      <c r="B28" s="0" t="s">
        <v>549</v>
      </c>
      <c r="C28" s="0" t="s">
        <v>556</v>
      </c>
      <c r="D28" s="0" t="s">
        <v>491</v>
      </c>
      <c r="I28" s="0" t="s">
        <v>273</v>
      </c>
      <c r="J28" s="0" t="s">
        <v>668</v>
      </c>
    </row>
    <row r="29" customFormat="false" ht="12.8" hidden="false" customHeight="false" outlineLevel="0" collapsed="false">
      <c r="A29" s="14" t="s">
        <v>279</v>
      </c>
      <c r="B29" s="0" t="s">
        <v>495</v>
      </c>
      <c r="C29" s="0" t="s">
        <v>425</v>
      </c>
      <c r="D29" s="0" t="s">
        <v>491</v>
      </c>
      <c r="E29" s="0" t="s">
        <v>440</v>
      </c>
      <c r="I29" s="0" t="s">
        <v>279</v>
      </c>
      <c r="J29" s="0" t="s">
        <v>331</v>
      </c>
    </row>
    <row r="30" customFormat="false" ht="12.8" hidden="false" customHeight="false" outlineLevel="0" collapsed="false">
      <c r="A30" s="14" t="s">
        <v>111</v>
      </c>
      <c r="B30" s="0" t="s">
        <v>507</v>
      </c>
      <c r="C30" s="0" t="s">
        <v>642</v>
      </c>
      <c r="D30" s="0" t="s">
        <v>500</v>
      </c>
      <c r="E30" s="0" t="s">
        <v>485</v>
      </c>
      <c r="I30" s="0" t="s">
        <v>111</v>
      </c>
      <c r="J30" s="0" t="s">
        <v>669</v>
      </c>
    </row>
    <row r="31" customFormat="false" ht="12.8" hidden="false" customHeight="false" outlineLevel="0" collapsed="false">
      <c r="A31" s="14" t="s">
        <v>216</v>
      </c>
      <c r="B31" s="0" t="s">
        <v>477</v>
      </c>
      <c r="C31" s="0" t="s">
        <v>522</v>
      </c>
      <c r="D31" s="0" t="s">
        <v>440</v>
      </c>
      <c r="E31" s="0" t="s">
        <v>549</v>
      </c>
      <c r="I31" s="0" t="s">
        <v>216</v>
      </c>
      <c r="J31" s="0" t="s">
        <v>670</v>
      </c>
    </row>
    <row r="32" customFormat="false" ht="12.8" hidden="false" customHeight="false" outlineLevel="0" collapsed="false">
      <c r="A32" s="14" t="s">
        <v>265</v>
      </c>
      <c r="B32" s="0" t="s">
        <v>477</v>
      </c>
      <c r="C32" s="0" t="s">
        <v>522</v>
      </c>
      <c r="D32" s="0" t="s">
        <v>514</v>
      </c>
      <c r="E32" s="0" t="s">
        <v>440</v>
      </c>
      <c r="I32" s="0" t="s">
        <v>265</v>
      </c>
      <c r="J32" s="0" t="s">
        <v>671</v>
      </c>
    </row>
    <row r="33" customFormat="false" ht="12.8" hidden="false" customHeight="false" outlineLevel="0" collapsed="false">
      <c r="A33" s="14" t="s">
        <v>295</v>
      </c>
      <c r="B33" s="0" t="s">
        <v>477</v>
      </c>
      <c r="C33" s="0" t="s">
        <v>544</v>
      </c>
      <c r="D33" s="0" t="s">
        <v>522</v>
      </c>
      <c r="I33" s="0" t="s">
        <v>295</v>
      </c>
      <c r="J33" s="0" t="s">
        <v>672</v>
      </c>
    </row>
    <row r="34" customFormat="false" ht="12.8" hidden="false" customHeight="false" outlineLevel="0" collapsed="false">
      <c r="A34" s="14" t="s">
        <v>160</v>
      </c>
      <c r="B34" s="0" t="s">
        <v>507</v>
      </c>
      <c r="C34" s="0" t="s">
        <v>336</v>
      </c>
      <c r="D34" s="0" t="s">
        <v>497</v>
      </c>
      <c r="I34" s="0" t="s">
        <v>160</v>
      </c>
      <c r="J34" s="0" t="s">
        <v>673</v>
      </c>
    </row>
    <row r="35" customFormat="false" ht="12.8" hidden="false" customHeight="false" outlineLevel="0" collapsed="false">
      <c r="A35" s="14" t="s">
        <v>300</v>
      </c>
      <c r="I35" s="0" t="s">
        <v>300</v>
      </c>
      <c r="J35" s="0" t="s">
        <v>674</v>
      </c>
    </row>
    <row r="36" customFormat="false" ht="12.8" hidden="false" customHeight="false" outlineLevel="0" collapsed="false">
      <c r="A36" s="14" t="s">
        <v>215</v>
      </c>
      <c r="I36" s="0" t="s">
        <v>215</v>
      </c>
      <c r="J36" s="0" t="s">
        <v>402</v>
      </c>
    </row>
    <row r="37" customFormat="false" ht="12.8" hidden="false" customHeight="false" outlineLevel="0" collapsed="false">
      <c r="A37" s="14" t="s">
        <v>220</v>
      </c>
      <c r="I37" s="0" t="s">
        <v>220</v>
      </c>
      <c r="J37" s="0" t="s">
        <v>675</v>
      </c>
    </row>
    <row r="38" customFormat="false" ht="12.8" hidden="false" customHeight="false" outlineLevel="0" collapsed="false">
      <c r="A38" s="14" t="s">
        <v>228</v>
      </c>
      <c r="I38" s="0" t="s">
        <v>228</v>
      </c>
      <c r="J38" s="0" t="s">
        <v>676</v>
      </c>
    </row>
    <row r="39" customFormat="false" ht="12.8" hidden="false" customHeight="false" outlineLevel="0" collapsed="false">
      <c r="A39" s="14" t="s">
        <v>234</v>
      </c>
      <c r="I39" s="0" t="s">
        <v>234</v>
      </c>
      <c r="J39" s="0" t="s">
        <v>677</v>
      </c>
    </row>
    <row r="40" customFormat="false" ht="12.8" hidden="false" customHeight="false" outlineLevel="0" collapsed="false">
      <c r="A40" s="14" t="s">
        <v>280</v>
      </c>
      <c r="I40" s="0" t="s">
        <v>280</v>
      </c>
      <c r="J40" s="0" t="s">
        <v>678</v>
      </c>
    </row>
    <row r="41" customFormat="false" ht="12.8" hidden="false" customHeight="false" outlineLevel="0" collapsed="false">
      <c r="A41" s="14" t="s">
        <v>588</v>
      </c>
      <c r="I41" s="0" t="s">
        <v>588</v>
      </c>
      <c r="J41" s="0" t="s">
        <v>679</v>
      </c>
    </row>
    <row r="42" customFormat="false" ht="12.8" hidden="false" customHeight="false" outlineLevel="0" collapsed="false">
      <c r="A42" s="14" t="s">
        <v>202</v>
      </c>
      <c r="I42" s="0" t="s">
        <v>202</v>
      </c>
      <c r="J42" s="0" t="s">
        <v>680</v>
      </c>
    </row>
    <row r="43" customFormat="false" ht="12.8" hidden="false" customHeight="false" outlineLevel="0" collapsed="false">
      <c r="A43" s="14" t="s">
        <v>180</v>
      </c>
      <c r="I43" s="0" t="s">
        <v>180</v>
      </c>
      <c r="J43" s="0" t="s">
        <v>681</v>
      </c>
    </row>
    <row r="44" customFormat="false" ht="12.8" hidden="false" customHeight="false" outlineLevel="0" collapsed="false">
      <c r="A44" s="14" t="s">
        <v>124</v>
      </c>
      <c r="I44" s="0" t="s">
        <v>124</v>
      </c>
      <c r="J44" s="0" t="s">
        <v>682</v>
      </c>
    </row>
    <row r="45" customFormat="false" ht="12.8" hidden="false" customHeight="false" outlineLevel="0" collapsed="false">
      <c r="A45" s="14" t="s">
        <v>274</v>
      </c>
      <c r="I45" s="0" t="s">
        <v>274</v>
      </c>
      <c r="J45" s="0" t="s">
        <v>683</v>
      </c>
    </row>
    <row r="46" customFormat="false" ht="12.8" hidden="false" customHeight="false" outlineLevel="0" collapsed="false">
      <c r="A46" s="14" t="s">
        <v>240</v>
      </c>
      <c r="I46" s="0" t="s">
        <v>240</v>
      </c>
      <c r="J46" s="0" t="s">
        <v>684</v>
      </c>
    </row>
    <row r="47" customFormat="false" ht="12.8" hidden="false" customHeight="false" outlineLevel="0" collapsed="false">
      <c r="A47" s="14" t="s">
        <v>297</v>
      </c>
      <c r="I47" s="0" t="s">
        <v>297</v>
      </c>
      <c r="J47" s="0" t="s">
        <v>685</v>
      </c>
    </row>
    <row r="48" customFormat="false" ht="12.8" hidden="false" customHeight="false" outlineLevel="0" collapsed="false">
      <c r="A48" s="14" t="s">
        <v>319</v>
      </c>
      <c r="I48" s="0" t="s">
        <v>319</v>
      </c>
      <c r="J48" s="0" t="s">
        <v>686</v>
      </c>
    </row>
    <row r="49" customFormat="false" ht="12.8" hidden="false" customHeight="false" outlineLevel="0" collapsed="false">
      <c r="A49" s="14" t="s">
        <v>153</v>
      </c>
      <c r="I49" s="0" t="s">
        <v>153</v>
      </c>
      <c r="J49" s="0" t="s">
        <v>687</v>
      </c>
    </row>
    <row r="50" customFormat="false" ht="12.8" hidden="false" customHeight="false" outlineLevel="0" collapsed="false">
      <c r="A50" s="14" t="s">
        <v>161</v>
      </c>
      <c r="I50" s="0" t="s">
        <v>161</v>
      </c>
      <c r="J50" s="0" t="s">
        <v>688</v>
      </c>
    </row>
    <row r="51" customFormat="false" ht="12.8" hidden="false" customHeight="false" outlineLevel="0" collapsed="false">
      <c r="A51" s="14" t="s">
        <v>167</v>
      </c>
      <c r="I51" s="0" t="s">
        <v>167</v>
      </c>
      <c r="J51" s="0" t="s">
        <v>689</v>
      </c>
    </row>
    <row r="52" customFormat="false" ht="12.8" hidden="false" customHeight="false" outlineLevel="0" collapsed="false">
      <c r="A52" s="14" t="s">
        <v>146</v>
      </c>
      <c r="I52" s="0" t="s">
        <v>146</v>
      </c>
      <c r="J52" s="0" t="s">
        <v>371</v>
      </c>
    </row>
    <row r="53" customFormat="false" ht="12.8" hidden="false" customHeight="false" outlineLevel="0" collapsed="false">
      <c r="A53" s="14" t="s">
        <v>126</v>
      </c>
      <c r="I53" s="0" t="s">
        <v>126</v>
      </c>
      <c r="J53" s="0" t="s">
        <v>470</v>
      </c>
    </row>
    <row r="54" customFormat="false" ht="12.8" hidden="false" customHeight="false" outlineLevel="0" collapsed="false">
      <c r="A54" s="14" t="s">
        <v>263</v>
      </c>
      <c r="I54" s="0" t="s">
        <v>263</v>
      </c>
      <c r="J54" s="0" t="s">
        <v>690</v>
      </c>
    </row>
    <row r="55" customFormat="false" ht="12.8" hidden="false" customHeight="false" outlineLevel="0" collapsed="false">
      <c r="A55" s="14" t="s">
        <v>224</v>
      </c>
      <c r="I55" s="0" t="s">
        <v>224</v>
      </c>
      <c r="J55" s="0" t="s">
        <v>691</v>
      </c>
    </row>
    <row r="56" customFormat="false" ht="12.8" hidden="false" customHeight="false" outlineLevel="0" collapsed="false">
      <c r="A56" s="14" t="s">
        <v>105</v>
      </c>
      <c r="I56" s="0" t="s">
        <v>105</v>
      </c>
      <c r="J56" s="0" t="s">
        <v>344</v>
      </c>
    </row>
    <row r="57" customFormat="false" ht="12.8" hidden="false" customHeight="false" outlineLevel="0" collapsed="false">
      <c r="A57" s="14" t="s">
        <v>270</v>
      </c>
      <c r="I57" s="0" t="s">
        <v>270</v>
      </c>
      <c r="J57" s="0" t="s">
        <v>356</v>
      </c>
    </row>
    <row r="58" customFormat="false" ht="12.8" hidden="false" customHeight="false" outlineLevel="0" collapsed="false">
      <c r="A58" s="14" t="s">
        <v>221</v>
      </c>
      <c r="I58" s="0" t="s">
        <v>221</v>
      </c>
      <c r="J58" s="0" t="s">
        <v>692</v>
      </c>
    </row>
    <row r="59" customFormat="false" ht="12.8" hidden="false" customHeight="false" outlineLevel="0" collapsed="false">
      <c r="A59" s="14" t="s">
        <v>208</v>
      </c>
      <c r="I59" s="0" t="s">
        <v>208</v>
      </c>
      <c r="J59" s="0" t="s">
        <v>693</v>
      </c>
    </row>
    <row r="60" customFormat="false" ht="12.8" hidden="false" customHeight="false" outlineLevel="0" collapsed="false">
      <c r="A60" s="14" t="s">
        <v>106</v>
      </c>
      <c r="I60" s="0" t="s">
        <v>106</v>
      </c>
      <c r="J60" s="0" t="s">
        <v>694</v>
      </c>
    </row>
    <row r="61" customFormat="false" ht="12.8" hidden="false" customHeight="false" outlineLevel="0" collapsed="false">
      <c r="A61" s="14" t="s">
        <v>120</v>
      </c>
      <c r="I61" s="0" t="s">
        <v>120</v>
      </c>
    </row>
    <row r="62" customFormat="false" ht="12.8" hidden="false" customHeight="false" outlineLevel="0" collapsed="false">
      <c r="A62" s="14" t="s">
        <v>596</v>
      </c>
      <c r="I62" s="0" t="s">
        <v>596</v>
      </c>
    </row>
    <row r="63" customFormat="false" ht="12.8" hidden="false" customHeight="false" outlineLevel="0" collapsed="false">
      <c r="A63" s="14" t="s">
        <v>109</v>
      </c>
      <c r="I63" s="0" t="s">
        <v>109</v>
      </c>
    </row>
    <row r="64" customFormat="false" ht="12.8" hidden="false" customHeight="false" outlineLevel="0" collapsed="false">
      <c r="A64" s="14" t="s">
        <v>312</v>
      </c>
      <c r="I64" s="0" t="s">
        <v>312</v>
      </c>
    </row>
    <row r="65" customFormat="false" ht="12.8" hidden="false" customHeight="false" outlineLevel="0" collapsed="false">
      <c r="A65" s="14" t="s">
        <v>313</v>
      </c>
      <c r="I65" s="0" t="s">
        <v>313</v>
      </c>
    </row>
    <row r="66" customFormat="false" ht="12.8" hidden="false" customHeight="false" outlineLevel="0" collapsed="false">
      <c r="A66" s="14" t="s">
        <v>247</v>
      </c>
      <c r="I66" s="0" t="s">
        <v>247</v>
      </c>
    </row>
    <row r="67" customFormat="false" ht="12.8" hidden="false" customHeight="false" outlineLevel="0" collapsed="false">
      <c r="A67" s="14" t="s">
        <v>204</v>
      </c>
      <c r="I67" s="0" t="s">
        <v>204</v>
      </c>
    </row>
    <row r="68" customFormat="false" ht="12.8" hidden="false" customHeight="false" outlineLevel="0" collapsed="false">
      <c r="A68" s="14" t="s">
        <v>229</v>
      </c>
      <c r="I68" s="0" t="s">
        <v>229</v>
      </c>
    </row>
    <row r="69" customFormat="false" ht="12.8" hidden="false" customHeight="false" outlineLevel="0" collapsed="false">
      <c r="A69" s="14" t="s">
        <v>314</v>
      </c>
      <c r="I69" s="0" t="s">
        <v>314</v>
      </c>
    </row>
    <row r="70" customFormat="false" ht="12.8" hidden="false" customHeight="false" outlineLevel="0" collapsed="false">
      <c r="A70" s="14" t="s">
        <v>174</v>
      </c>
      <c r="I70" s="0" t="s">
        <v>174</v>
      </c>
    </row>
    <row r="71" customFormat="false" ht="12.8" hidden="false" customHeight="false" outlineLevel="0" collapsed="false">
      <c r="A71" s="14" t="s">
        <v>276</v>
      </c>
      <c r="I71" s="0" t="s">
        <v>276</v>
      </c>
    </row>
    <row r="72" customFormat="false" ht="12.8" hidden="false" customHeight="false" outlineLevel="0" collapsed="false">
      <c r="A72" s="14" t="s">
        <v>125</v>
      </c>
      <c r="I72" s="0" t="s">
        <v>125</v>
      </c>
    </row>
    <row r="73" customFormat="false" ht="12.8" hidden="false" customHeight="false" outlineLevel="0" collapsed="false">
      <c r="A73" s="14" t="s">
        <v>258</v>
      </c>
      <c r="I73" s="0" t="s">
        <v>258</v>
      </c>
    </row>
    <row r="74" customFormat="false" ht="12.8" hidden="false" customHeight="false" outlineLevel="0" collapsed="false">
      <c r="A74" s="14" t="s">
        <v>255</v>
      </c>
      <c r="I74" s="0" t="s">
        <v>255</v>
      </c>
    </row>
    <row r="75" customFormat="false" ht="12.8" hidden="false" customHeight="false" outlineLevel="0" collapsed="false">
      <c r="A75" s="14" t="s">
        <v>131</v>
      </c>
      <c r="I75" s="0" t="s">
        <v>131</v>
      </c>
    </row>
    <row r="76" customFormat="false" ht="12.8" hidden="false" customHeight="false" outlineLevel="0" collapsed="false">
      <c r="A76" s="14" t="s">
        <v>262</v>
      </c>
      <c r="I76" s="0" t="s">
        <v>262</v>
      </c>
    </row>
    <row r="77" customFormat="false" ht="12.8" hidden="false" customHeight="false" outlineLevel="0" collapsed="false">
      <c r="A77" s="14" t="s">
        <v>607</v>
      </c>
      <c r="I77" s="0" t="s">
        <v>607</v>
      </c>
    </row>
    <row r="78" customFormat="false" ht="12.8" hidden="false" customHeight="false" outlineLevel="0" collapsed="false">
      <c r="A78" s="14" t="s">
        <v>252</v>
      </c>
      <c r="I78" s="0" t="s">
        <v>252</v>
      </c>
    </row>
    <row r="79" customFormat="false" ht="12.8" hidden="false" customHeight="false" outlineLevel="0" collapsed="false">
      <c r="A79" s="14" t="s">
        <v>145</v>
      </c>
      <c r="I79" s="0" t="s">
        <v>145</v>
      </c>
    </row>
    <row r="80" customFormat="false" ht="12.8" hidden="false" customHeight="false" outlineLevel="0" collapsed="false">
      <c r="A80" s="14" t="s">
        <v>137</v>
      </c>
      <c r="I80" s="0" t="s">
        <v>137</v>
      </c>
    </row>
    <row r="81" customFormat="false" ht="12.8" hidden="false" customHeight="false" outlineLevel="0" collapsed="false">
      <c r="A81" s="14" t="s">
        <v>283</v>
      </c>
      <c r="I81" s="0" t="s">
        <v>283</v>
      </c>
    </row>
    <row r="82" customFormat="false" ht="12.8" hidden="false" customHeight="false" outlineLevel="0" collapsed="false">
      <c r="A82" s="14" t="s">
        <v>299</v>
      </c>
      <c r="I82" s="0" t="s">
        <v>299</v>
      </c>
    </row>
    <row r="83" customFormat="false" ht="12.8" hidden="false" customHeight="false" outlineLevel="0" collapsed="false">
      <c r="A83" s="14" t="s">
        <v>315</v>
      </c>
      <c r="I83" s="0" t="s">
        <v>315</v>
      </c>
    </row>
    <row r="84" customFormat="false" ht="12.8" hidden="false" customHeight="false" outlineLevel="0" collapsed="false">
      <c r="A84" s="14" t="s">
        <v>156</v>
      </c>
      <c r="I84" s="0" t="s">
        <v>156</v>
      </c>
    </row>
    <row r="85" customFormat="false" ht="12.8" hidden="false" customHeight="false" outlineLevel="0" collapsed="false">
      <c r="A85" s="14" t="s">
        <v>164</v>
      </c>
      <c r="I85" s="0" t="s">
        <v>164</v>
      </c>
    </row>
    <row r="86" customFormat="false" ht="12.8" hidden="false" customHeight="false" outlineLevel="0" collapsed="false">
      <c r="A86" s="14" t="s">
        <v>170</v>
      </c>
      <c r="I86" s="0" t="s">
        <v>170</v>
      </c>
    </row>
    <row r="87" customFormat="false" ht="12.8" hidden="false" customHeight="false" outlineLevel="0" collapsed="false">
      <c r="A87" s="14" t="s">
        <v>115</v>
      </c>
      <c r="I87" s="0" t="s">
        <v>115</v>
      </c>
    </row>
    <row r="88" customFormat="false" ht="12.8" hidden="false" customHeight="false" outlineLevel="0" collapsed="false">
      <c r="A88" s="14" t="s">
        <v>123</v>
      </c>
      <c r="I88" s="0" t="s">
        <v>123</v>
      </c>
    </row>
    <row r="89" customFormat="false" ht="12.8" hidden="false" customHeight="false" outlineLevel="0" collapsed="false">
      <c r="A89" s="14" t="s">
        <v>177</v>
      </c>
      <c r="I89" s="0" t="s">
        <v>177</v>
      </c>
    </row>
    <row r="90" customFormat="false" ht="12.8" hidden="false" customHeight="false" outlineLevel="0" collapsed="false">
      <c r="A90" s="14" t="s">
        <v>209</v>
      </c>
      <c r="I90" s="0" t="s">
        <v>209</v>
      </c>
    </row>
    <row r="91" customFormat="false" ht="12.8" hidden="false" customHeight="false" outlineLevel="0" collapsed="false">
      <c r="A91" s="14" t="s">
        <v>214</v>
      </c>
      <c r="I91" s="0" t="s">
        <v>214</v>
      </c>
    </row>
    <row r="92" customFormat="false" ht="12.8" hidden="false" customHeight="false" outlineLevel="0" collapsed="false">
      <c r="A92" s="14" t="s">
        <v>219</v>
      </c>
      <c r="I92" s="0" t="s">
        <v>219</v>
      </c>
    </row>
    <row r="93" customFormat="false" ht="12.8" hidden="false" customHeight="false" outlineLevel="0" collapsed="false">
      <c r="A93" s="14" t="s">
        <v>121</v>
      </c>
      <c r="I93" s="0" t="s">
        <v>121</v>
      </c>
    </row>
    <row r="94" customFormat="false" ht="12.8" hidden="false" customHeight="false" outlineLevel="0" collapsed="false">
      <c r="A94" s="14" t="s">
        <v>302</v>
      </c>
      <c r="I94" s="0" t="s">
        <v>302</v>
      </c>
    </row>
    <row r="95" customFormat="false" ht="12.8" hidden="false" customHeight="false" outlineLevel="0" collapsed="false">
      <c r="A95" s="14" t="s">
        <v>168</v>
      </c>
      <c r="I95" s="0" t="s">
        <v>168</v>
      </c>
    </row>
    <row r="96" customFormat="false" ht="12.8" hidden="false" customHeight="false" outlineLevel="0" collapsed="false">
      <c r="A96" s="14" t="s">
        <v>193</v>
      </c>
      <c r="I96" s="0" t="s">
        <v>193</v>
      </c>
    </row>
    <row r="97" customFormat="false" ht="12.8" hidden="false" customHeight="false" outlineLevel="0" collapsed="false">
      <c r="A97" s="14" t="s">
        <v>316</v>
      </c>
      <c r="I97" s="0" t="s">
        <v>316</v>
      </c>
    </row>
    <row r="98" customFormat="false" ht="12.8" hidden="false" customHeight="false" outlineLevel="0" collapsed="false">
      <c r="A98" s="14" t="s">
        <v>119</v>
      </c>
      <c r="I98" s="0" t="s">
        <v>119</v>
      </c>
    </row>
    <row r="99" customFormat="false" ht="12.8" hidden="false" customHeight="false" outlineLevel="0" collapsed="false">
      <c r="A99" s="14" t="s">
        <v>309</v>
      </c>
      <c r="I99" s="0" t="s">
        <v>309</v>
      </c>
    </row>
    <row r="100" customFormat="false" ht="12.8" hidden="false" customHeight="false" outlineLevel="0" collapsed="false">
      <c r="A100" s="14" t="s">
        <v>293</v>
      </c>
      <c r="I100" s="0" t="s">
        <v>293</v>
      </c>
    </row>
    <row r="101" customFormat="false" ht="12.8" hidden="false" customHeight="false" outlineLevel="0" collapsed="false">
      <c r="A101" s="14" t="s">
        <v>107</v>
      </c>
      <c r="I101" s="0" t="s">
        <v>107</v>
      </c>
    </row>
    <row r="102" customFormat="false" ht="12.8" hidden="false" customHeight="false" outlineLevel="0" collapsed="false">
      <c r="A102" s="14" t="s">
        <v>235</v>
      </c>
      <c r="I102" s="0" t="s">
        <v>235</v>
      </c>
    </row>
    <row r="103" customFormat="false" ht="12.8" hidden="false" customHeight="false" outlineLevel="0" collapsed="false">
      <c r="A103" s="14" t="s">
        <v>97</v>
      </c>
      <c r="I103" s="0" t="s">
        <v>97</v>
      </c>
    </row>
    <row r="104" customFormat="false" ht="12.8" hidden="false" customHeight="false" outlineLevel="0" collapsed="false">
      <c r="A104" s="14" t="s">
        <v>241</v>
      </c>
      <c r="I104" s="0" t="s">
        <v>241</v>
      </c>
    </row>
    <row r="105" customFormat="false" ht="12.8" hidden="false" customHeight="false" outlineLevel="0" collapsed="false">
      <c r="A105" s="14" t="s">
        <v>256</v>
      </c>
      <c r="I105" s="0" t="s">
        <v>256</v>
      </c>
    </row>
    <row r="106" customFormat="false" ht="12.8" hidden="false" customHeight="false" outlineLevel="0" collapsed="false">
      <c r="A106" s="14" t="s">
        <v>188</v>
      </c>
      <c r="I106" s="0" t="s">
        <v>188</v>
      </c>
    </row>
    <row r="107" customFormat="false" ht="12.8" hidden="false" customHeight="false" outlineLevel="0" collapsed="false">
      <c r="A107" s="14" t="s">
        <v>144</v>
      </c>
      <c r="I107" s="0" t="s">
        <v>144</v>
      </c>
    </row>
    <row r="108" customFormat="false" ht="12.8" hidden="false" customHeight="false" outlineLevel="0" collapsed="false">
      <c r="A108" s="14" t="s">
        <v>150</v>
      </c>
      <c r="I108" s="0" t="s">
        <v>150</v>
      </c>
    </row>
    <row r="109" customFormat="false" ht="12.8" hidden="false" customHeight="false" outlineLevel="0" collapsed="false">
      <c r="A109" s="14" t="s">
        <v>304</v>
      </c>
      <c r="I109" s="0" t="s">
        <v>304</v>
      </c>
    </row>
    <row r="110" customFormat="false" ht="12.8" hidden="false" customHeight="false" outlineLevel="0" collapsed="false">
      <c r="A110" s="14" t="s">
        <v>182</v>
      </c>
      <c r="I110" s="0" t="s">
        <v>182</v>
      </c>
    </row>
    <row r="111" customFormat="false" ht="12.8" hidden="false" customHeight="false" outlineLevel="0" collapsed="false">
      <c r="A111" s="14" t="s">
        <v>136</v>
      </c>
      <c r="I111" s="0" t="s">
        <v>136</v>
      </c>
    </row>
    <row r="112" customFormat="false" ht="12.8" hidden="false" customHeight="false" outlineLevel="0" collapsed="false">
      <c r="A112" s="14" t="s">
        <v>248</v>
      </c>
      <c r="I112" s="0" t="s">
        <v>248</v>
      </c>
    </row>
    <row r="113" customFormat="false" ht="12.8" hidden="false" customHeight="false" outlineLevel="0" collapsed="false">
      <c r="A113" s="14" t="s">
        <v>253</v>
      </c>
      <c r="I113" s="0" t="s">
        <v>253</v>
      </c>
    </row>
    <row r="114" customFormat="false" ht="12.8" hidden="false" customHeight="false" outlineLevel="0" collapsed="false">
      <c r="A114" s="14" t="s">
        <v>127</v>
      </c>
      <c r="I114" s="0" t="s">
        <v>127</v>
      </c>
    </row>
    <row r="115" customFormat="false" ht="12.8" hidden="false" customHeight="false" outlineLevel="0" collapsed="false">
      <c r="A115" s="14" t="s">
        <v>257</v>
      </c>
      <c r="I115" s="0" t="s">
        <v>257</v>
      </c>
    </row>
    <row r="116" customFormat="false" ht="12.8" hidden="false" customHeight="false" outlineLevel="0" collapsed="false">
      <c r="A116" s="14" t="s">
        <v>230</v>
      </c>
      <c r="I116" s="0" t="s">
        <v>230</v>
      </c>
    </row>
    <row r="117" customFormat="false" ht="12.8" hidden="false" customHeight="false" outlineLevel="0" collapsed="false">
      <c r="A117" s="14" t="s">
        <v>128</v>
      </c>
      <c r="I117" s="0" t="s">
        <v>128</v>
      </c>
    </row>
    <row r="118" customFormat="false" ht="12.8" hidden="false" customHeight="false" outlineLevel="0" collapsed="false">
      <c r="A118" s="14" t="s">
        <v>90</v>
      </c>
      <c r="I118" s="0" t="s">
        <v>90</v>
      </c>
    </row>
    <row r="119" customFormat="false" ht="12.8" hidden="false" customHeight="false" outlineLevel="0" collapsed="false">
      <c r="A119" s="14" t="s">
        <v>261</v>
      </c>
      <c r="I119" s="0" t="s">
        <v>261</v>
      </c>
    </row>
    <row r="120" customFormat="false" ht="12.8" hidden="false" customHeight="false" outlineLevel="0" collapsed="false">
      <c r="A120" s="14" t="s">
        <v>305</v>
      </c>
      <c r="I120" s="0" t="s">
        <v>305</v>
      </c>
    </row>
    <row r="121" customFormat="false" ht="12.8" hidden="false" customHeight="false" outlineLevel="0" collapsed="false">
      <c r="A121" s="14" t="s">
        <v>185</v>
      </c>
      <c r="I121" s="0" t="s">
        <v>185</v>
      </c>
    </row>
    <row r="122" customFormat="false" ht="12.8" hidden="false" customHeight="false" outlineLevel="0" collapsed="false">
      <c r="A122" s="14" t="s">
        <v>317</v>
      </c>
      <c r="I122" s="0" t="s">
        <v>317</v>
      </c>
    </row>
    <row r="123" customFormat="false" ht="12.8" hidden="false" customHeight="false" outlineLevel="0" collapsed="false">
      <c r="A123" s="14" t="s">
        <v>318</v>
      </c>
      <c r="I123" s="0" t="s">
        <v>318</v>
      </c>
    </row>
    <row r="124" customFormat="false" ht="12.8" hidden="false" customHeight="false" outlineLevel="0" collapsed="false">
      <c r="A124" s="14" t="s">
        <v>130</v>
      </c>
      <c r="I124" s="0" t="s">
        <v>130</v>
      </c>
    </row>
    <row r="125" customFormat="false" ht="12.8" hidden="false" customHeight="false" outlineLevel="0" collapsed="false">
      <c r="A125" s="14" t="s">
        <v>236</v>
      </c>
      <c r="I125" s="0" t="s">
        <v>236</v>
      </c>
    </row>
    <row r="126" customFormat="false" ht="12.8" hidden="false" customHeight="false" outlineLevel="0" collapsed="false">
      <c r="A126" s="14" t="s">
        <v>189</v>
      </c>
      <c r="I126" s="0" t="s">
        <v>189</v>
      </c>
    </row>
    <row r="127" customFormat="false" ht="12.8" hidden="false" customHeight="false" outlineLevel="0" collapsed="false">
      <c r="A127" s="14" t="s">
        <v>227</v>
      </c>
      <c r="I127" s="0" t="s">
        <v>227</v>
      </c>
    </row>
    <row r="128" customFormat="false" ht="12.8" hidden="false" customHeight="false" outlineLevel="0" collapsed="false">
      <c r="A128" s="14" t="s">
        <v>200</v>
      </c>
      <c r="I128" s="0" t="s">
        <v>200</v>
      </c>
    </row>
    <row r="129" customFormat="false" ht="12.8" hidden="false" customHeight="false" outlineLevel="0" collapsed="false">
      <c r="A129" s="14" t="s">
        <v>135</v>
      </c>
      <c r="I129" s="0" t="s">
        <v>135</v>
      </c>
    </row>
    <row r="130" customFormat="false" ht="12.8" hidden="false" customHeight="false" outlineLevel="0" collapsed="false">
      <c r="A130" s="14" t="s">
        <v>108</v>
      </c>
      <c r="I130" s="0" t="s">
        <v>108</v>
      </c>
    </row>
    <row r="131" customFormat="false" ht="12.8" hidden="false" customHeight="false" outlineLevel="0" collapsed="false">
      <c r="A131" s="14" t="s">
        <v>158</v>
      </c>
      <c r="I131" s="0" t="s">
        <v>158</v>
      </c>
    </row>
    <row r="132" customFormat="false" ht="12.8" hidden="false" customHeight="false" outlineLevel="0" collapsed="false">
      <c r="A132" s="14" t="s">
        <v>233</v>
      </c>
      <c r="I132" s="0" t="s">
        <v>233</v>
      </c>
    </row>
    <row r="133" customFormat="false" ht="12.8" hidden="false" customHeight="false" outlineLevel="0" collapsed="false">
      <c r="A133" s="14" t="s">
        <v>133</v>
      </c>
      <c r="I133" s="0" t="s">
        <v>133</v>
      </c>
    </row>
    <row r="134" customFormat="false" ht="12.8" hidden="false" customHeight="false" outlineLevel="0" collapsed="false">
      <c r="A134" s="14" t="s">
        <v>267</v>
      </c>
      <c r="I134" s="0" t="s">
        <v>267</v>
      </c>
    </row>
    <row r="135" customFormat="false" ht="12.8" hidden="false" customHeight="false" outlineLevel="0" collapsed="false">
      <c r="A135" s="14" t="s">
        <v>143</v>
      </c>
      <c r="I135" s="0" t="s">
        <v>143</v>
      </c>
    </row>
    <row r="136" customFormat="false" ht="12.8" hidden="false" customHeight="false" outlineLevel="0" collapsed="false">
      <c r="A136" s="14" t="s">
        <v>149</v>
      </c>
      <c r="I136" s="0" t="s">
        <v>149</v>
      </c>
    </row>
    <row r="137" customFormat="false" ht="12.8" hidden="false" customHeight="false" outlineLevel="0" collapsed="false">
      <c r="A137" s="14" t="s">
        <v>157</v>
      </c>
      <c r="I137" s="0" t="s">
        <v>157</v>
      </c>
    </row>
    <row r="138" customFormat="false" ht="12.8" hidden="false" customHeight="false" outlineLevel="0" collapsed="false">
      <c r="A138" s="14" t="s">
        <v>165</v>
      </c>
      <c r="I138" s="0" t="s">
        <v>165</v>
      </c>
    </row>
    <row r="139" customFormat="false" ht="12.8" hidden="false" customHeight="false" outlineLevel="0" collapsed="false">
      <c r="A139" s="14" t="s">
        <v>171</v>
      </c>
      <c r="I139" s="0" t="s">
        <v>171</v>
      </c>
    </row>
    <row r="140" customFormat="false" ht="12.8" hidden="false" customHeight="false" outlineLevel="0" collapsed="false">
      <c r="A140" s="14" t="s">
        <v>178</v>
      </c>
      <c r="I140" s="0" t="s">
        <v>178</v>
      </c>
    </row>
    <row r="141" customFormat="false" ht="12.8" hidden="false" customHeight="false" outlineLevel="0" collapsed="false">
      <c r="A141" s="14" t="s">
        <v>269</v>
      </c>
      <c r="I141" s="0" t="s">
        <v>269</v>
      </c>
    </row>
    <row r="142" customFormat="false" ht="12.8" hidden="false" customHeight="false" outlineLevel="0" collapsed="false">
      <c r="A142" s="14" t="s">
        <v>291</v>
      </c>
      <c r="I142" s="0" t="s">
        <v>291</v>
      </c>
    </row>
    <row r="143" customFormat="false" ht="12.8" hidden="false" customHeight="false" outlineLevel="0" collapsed="false">
      <c r="A143" s="14" t="s">
        <v>132</v>
      </c>
      <c r="I143" s="0" t="s">
        <v>132</v>
      </c>
    </row>
    <row r="144" customFormat="false" ht="12.8" hidden="false" customHeight="false" outlineLevel="0" collapsed="false">
      <c r="A144" s="14" t="s">
        <v>264</v>
      </c>
      <c r="I144" s="0" t="s">
        <v>264</v>
      </c>
    </row>
    <row r="145" customFormat="false" ht="12.8" hidden="false" customHeight="false" outlineLevel="0" collapsed="false">
      <c r="A145" s="14" t="s">
        <v>213</v>
      </c>
      <c r="I145" s="0" t="s">
        <v>213</v>
      </c>
    </row>
    <row r="146" customFormat="false" ht="12.8" hidden="false" customHeight="false" outlineLevel="0" collapsed="false">
      <c r="A146" s="14" t="s">
        <v>251</v>
      </c>
      <c r="I146" s="0" t="s">
        <v>251</v>
      </c>
    </row>
    <row r="147" customFormat="false" ht="12.8" hidden="false" customHeight="false" outlineLevel="0" collapsed="false">
      <c r="A147" s="14" t="s">
        <v>166</v>
      </c>
      <c r="I147" s="0" t="s">
        <v>166</v>
      </c>
    </row>
    <row r="148" customFormat="false" ht="12.8" hidden="false" customHeight="false" outlineLevel="0" collapsed="false">
      <c r="A148" s="14" t="s">
        <v>298</v>
      </c>
      <c r="I148" s="0" t="s">
        <v>298</v>
      </c>
    </row>
    <row r="149" customFormat="false" ht="12.8" hidden="false" customHeight="false" outlineLevel="0" collapsed="false">
      <c r="A149" s="14" t="s">
        <v>100</v>
      </c>
      <c r="I149" s="0" t="s">
        <v>100</v>
      </c>
    </row>
    <row r="150" customFormat="false" ht="12.8" hidden="false" customHeight="false" outlineLevel="0" collapsed="false">
      <c r="A150" s="14" t="s">
        <v>112</v>
      </c>
      <c r="I150" s="0" t="s">
        <v>112</v>
      </c>
    </row>
    <row r="151" customFormat="false" ht="12.8" hidden="false" customHeight="false" outlineLevel="0" collapsed="false">
      <c r="A151" s="14" t="s">
        <v>243</v>
      </c>
      <c r="I151" s="0" t="s">
        <v>243</v>
      </c>
    </row>
    <row r="152" customFormat="false" ht="12.8" hidden="false" customHeight="false" outlineLevel="0" collapsed="false">
      <c r="A152" s="14" t="s">
        <v>226</v>
      </c>
      <c r="I152" s="0" t="s">
        <v>226</v>
      </c>
    </row>
    <row r="153" customFormat="false" ht="12.8" hidden="false" customHeight="false" outlineLevel="0" collapsed="false">
      <c r="A153" s="14" t="s">
        <v>232</v>
      </c>
      <c r="I153" s="0" t="s">
        <v>232</v>
      </c>
    </row>
    <row r="154" customFormat="false" ht="12.8" hidden="false" customHeight="false" outlineLevel="0" collapsed="false">
      <c r="A154" s="14" t="s">
        <v>281</v>
      </c>
      <c r="I154" s="0" t="s">
        <v>281</v>
      </c>
    </row>
    <row r="155" customFormat="false" ht="12.8" hidden="false" customHeight="false" outlineLevel="0" collapsed="false">
      <c r="A155" s="14" t="s">
        <v>176</v>
      </c>
      <c r="I155" s="0" t="s">
        <v>176</v>
      </c>
    </row>
    <row r="156" customFormat="false" ht="12.8" hidden="false" customHeight="false" outlineLevel="0" collapsed="false">
      <c r="A156" s="14" t="s">
        <v>218</v>
      </c>
      <c r="I156" s="0" t="s">
        <v>218</v>
      </c>
    </row>
    <row r="157" customFormat="false" ht="12.8" hidden="false" customHeight="false" outlineLevel="0" collapsed="false">
      <c r="A157" s="14" t="s">
        <v>172</v>
      </c>
      <c r="I157" s="0" t="s">
        <v>172</v>
      </c>
    </row>
    <row r="158" customFormat="false" ht="12.8" hidden="false" customHeight="false" outlineLevel="0" collapsed="false">
      <c r="A158" s="14" t="s">
        <v>301</v>
      </c>
      <c r="I158" s="0" t="s">
        <v>301</v>
      </c>
    </row>
    <row r="159" customFormat="false" ht="12.8" hidden="false" customHeight="false" outlineLevel="0" collapsed="false">
      <c r="A159" s="14" t="s">
        <v>183</v>
      </c>
      <c r="I159" s="0" t="s">
        <v>183</v>
      </c>
    </row>
    <row r="160" customFormat="false" ht="12.8" hidden="false" customHeight="false" outlineLevel="0" collapsed="false">
      <c r="A160" s="14" t="s">
        <v>113</v>
      </c>
      <c r="I160" s="0" t="s">
        <v>113</v>
      </c>
    </row>
    <row r="161" customFormat="false" ht="12.8" hidden="false" customHeight="false" outlineLevel="0" collapsed="false">
      <c r="A161" s="14" t="s">
        <v>223</v>
      </c>
      <c r="I161" s="0" t="s">
        <v>223</v>
      </c>
    </row>
    <row r="162" customFormat="false" ht="12.8" hidden="false" customHeight="false" outlineLevel="0" collapsed="false">
      <c r="A162" s="14" t="s">
        <v>238</v>
      </c>
      <c r="I162" s="0" t="s">
        <v>238</v>
      </c>
    </row>
    <row r="163" customFormat="false" ht="12.8" hidden="false" customHeight="false" outlineLevel="0" collapsed="false">
      <c r="A163" s="14" t="s">
        <v>190</v>
      </c>
      <c r="I163" s="0" t="s">
        <v>190</v>
      </c>
    </row>
    <row r="164" customFormat="false" ht="12.8" hidden="false" customHeight="false" outlineLevel="0" collapsed="false">
      <c r="A164" s="14" t="s">
        <v>179</v>
      </c>
      <c r="I164" s="0" t="s">
        <v>179</v>
      </c>
    </row>
    <row r="165" customFormat="false" ht="12.8" hidden="false" customHeight="false" outlineLevel="0" collapsed="false">
      <c r="A165" s="14" t="s">
        <v>272</v>
      </c>
      <c r="I165" s="0" t="s">
        <v>272</v>
      </c>
    </row>
    <row r="166" customFormat="false" ht="12.8" hidden="false" customHeight="false" outlineLevel="0" collapsed="false">
      <c r="A166" s="14" t="s">
        <v>152</v>
      </c>
      <c r="I166" s="0" t="s">
        <v>152</v>
      </c>
    </row>
    <row r="167" customFormat="false" ht="12.8" hidden="false" customHeight="false" outlineLevel="0" collapsed="false">
      <c r="A167" s="14" t="s">
        <v>296</v>
      </c>
      <c r="I167" s="0" t="s">
        <v>296</v>
      </c>
    </row>
    <row r="168" customFormat="false" ht="12.8" hidden="false" customHeight="false" outlineLevel="0" collapsed="false">
      <c r="A168" s="14" t="s">
        <v>187</v>
      </c>
      <c r="I168" s="0" t="s">
        <v>187</v>
      </c>
    </row>
    <row r="169" customFormat="false" ht="12.8" hidden="false" customHeight="false" outlineLevel="0" collapsed="false">
      <c r="A169" s="14" t="s">
        <v>260</v>
      </c>
      <c r="I169" s="0" t="s">
        <v>260</v>
      </c>
    </row>
    <row r="170" customFormat="false" ht="12.8" hidden="false" customHeight="false" outlineLevel="0" collapsed="false">
      <c r="A170" s="14" t="s">
        <v>266</v>
      </c>
      <c r="I170" s="0" t="s">
        <v>266</v>
      </c>
    </row>
    <row r="171" customFormat="false" ht="12.8" hidden="false" customHeight="false" outlineLevel="0" collapsed="false">
      <c r="A171" s="14" t="s">
        <v>294</v>
      </c>
      <c r="I171" s="0" t="s">
        <v>294</v>
      </c>
    </row>
    <row r="172" customFormat="false" ht="12.8" hidden="false" customHeight="false" outlineLevel="0" collapsed="false">
      <c r="A172" s="14" t="s">
        <v>206</v>
      </c>
      <c r="I172" s="0" t="s">
        <v>206</v>
      </c>
    </row>
    <row r="173" customFormat="false" ht="12.8" hidden="false" customHeight="false" outlineLevel="0" collapsed="false">
      <c r="A173" s="14" t="s">
        <v>217</v>
      </c>
      <c r="I173" s="0" t="s">
        <v>217</v>
      </c>
    </row>
    <row r="174" customFormat="false" ht="12.8" hidden="false" customHeight="false" outlineLevel="0" collapsed="false">
      <c r="A174" s="14" t="s">
        <v>211</v>
      </c>
      <c r="I174" s="0" t="s">
        <v>211</v>
      </c>
    </row>
    <row r="175" customFormat="false" ht="12.8" hidden="false" customHeight="false" outlineLevel="0" collapsed="false">
      <c r="A175" s="14" t="s">
        <v>175</v>
      </c>
      <c r="I175" s="0" t="s">
        <v>175</v>
      </c>
    </row>
    <row r="176" customFormat="false" ht="12.8" hidden="false" customHeight="false" outlineLevel="0" collapsed="false">
      <c r="A176" s="14" t="s">
        <v>114</v>
      </c>
      <c r="I176" s="0" t="s">
        <v>114</v>
      </c>
    </row>
    <row r="177" customFormat="false" ht="12.8" hidden="false" customHeight="false" outlineLevel="0" collapsed="false">
      <c r="A177" s="14" t="s">
        <v>122</v>
      </c>
      <c r="I177" s="0" t="s">
        <v>122</v>
      </c>
    </row>
    <row r="178" customFormat="false" ht="12.8" hidden="false" customHeight="false" outlineLevel="0" collapsed="false">
      <c r="A178" s="14" t="s">
        <v>129</v>
      </c>
      <c r="I178" s="0" t="s">
        <v>129</v>
      </c>
    </row>
    <row r="179" customFormat="false" ht="12.8" hidden="false" customHeight="false" outlineLevel="0" collapsed="false">
      <c r="A179" s="14" t="s">
        <v>134</v>
      </c>
      <c r="I179" s="0" t="s">
        <v>134</v>
      </c>
    </row>
    <row r="180" customFormat="false" ht="12.8" hidden="false" customHeight="false" outlineLevel="0" collapsed="false">
      <c r="A180" s="14" t="s">
        <v>184</v>
      </c>
      <c r="I180" s="0" t="s">
        <v>184</v>
      </c>
    </row>
    <row r="181" customFormat="false" ht="12.8" hidden="false" customHeight="false" outlineLevel="0" collapsed="false">
      <c r="A181" s="14" t="s">
        <v>271</v>
      </c>
      <c r="I181" s="0" t="s">
        <v>271</v>
      </c>
    </row>
    <row r="182" customFormat="false" ht="12.8" hidden="false" customHeight="false" outlineLevel="0" collapsed="false">
      <c r="A182" s="14" t="s">
        <v>275</v>
      </c>
      <c r="I182" s="0" t="s">
        <v>275</v>
      </c>
    </row>
    <row r="183" customFormat="false" ht="12.8" hidden="false" customHeight="false" outlineLevel="0" collapsed="false">
      <c r="A183" s="14" t="s">
        <v>306</v>
      </c>
      <c r="I183" s="0" t="s">
        <v>306</v>
      </c>
    </row>
    <row r="184" customFormat="false" ht="12.8" hidden="false" customHeight="false" outlineLevel="0" collapsed="false">
      <c r="A184" s="14" t="s">
        <v>277</v>
      </c>
      <c r="I184" s="0" t="s">
        <v>277</v>
      </c>
    </row>
    <row r="185" customFormat="false" ht="12.8" hidden="false" customHeight="false" outlineLevel="0" collapsed="false">
      <c r="A185" s="14" t="s">
        <v>212</v>
      </c>
      <c r="I185" s="0" t="s">
        <v>212</v>
      </c>
    </row>
    <row r="186" customFormat="false" ht="12.8" hidden="false" customHeight="false" outlineLevel="0" collapsed="false">
      <c r="A186" s="14" t="s">
        <v>310</v>
      </c>
      <c r="I186" s="0" t="s">
        <v>310</v>
      </c>
    </row>
    <row r="187" customFormat="false" ht="12.8" hidden="false" customHeight="false" outlineLevel="0" collapsed="false">
      <c r="A187" s="14" t="s">
        <v>311</v>
      </c>
      <c r="I187" s="0" t="s">
        <v>311</v>
      </c>
    </row>
    <row r="188" customFormat="false" ht="12.8" hidden="false" customHeight="false" outlineLevel="0" collapsed="false">
      <c r="A188" s="14" t="s">
        <v>191</v>
      </c>
      <c r="I188" s="0" t="s">
        <v>191</v>
      </c>
    </row>
    <row r="189" customFormat="false" ht="12.8" hidden="false" customHeight="false" outlineLevel="0" collapsed="false">
      <c r="A189" s="14" t="s">
        <v>181</v>
      </c>
      <c r="I189" s="0" t="s">
        <v>181</v>
      </c>
    </row>
    <row r="190" customFormat="false" ht="12.8" hidden="false" customHeight="false" outlineLevel="0" collapsed="false">
      <c r="A190" s="14" t="s">
        <v>278</v>
      </c>
      <c r="I190" s="0" t="s">
        <v>278</v>
      </c>
    </row>
    <row r="191" customFormat="false" ht="12.8" hidden="false" customHeight="false" outlineLevel="0" collapsed="false">
      <c r="A191" s="14" t="s">
        <v>284</v>
      </c>
      <c r="I191" s="0" t="s">
        <v>284</v>
      </c>
    </row>
    <row r="192" customFormat="false" ht="12.8" hidden="false" customHeight="false" outlineLevel="0" collapsed="false">
      <c r="A192" s="14" t="s">
        <v>254</v>
      </c>
      <c r="I192" s="0" t="s">
        <v>254</v>
      </c>
    </row>
    <row r="193" customFormat="false" ht="12.8" hidden="false" customHeight="false" outlineLevel="0" collapsed="false">
      <c r="A193" s="14" t="s">
        <v>239</v>
      </c>
      <c r="I193" s="0" t="s">
        <v>239</v>
      </c>
    </row>
    <row r="194" customFormat="false" ht="12.8" hidden="false" customHeight="false" outlineLevel="0" collapsed="false">
      <c r="A194" s="14" t="s">
        <v>225</v>
      </c>
      <c r="I194" s="0" t="s">
        <v>225</v>
      </c>
    </row>
    <row r="195" customFormat="false" ht="12.8" hidden="false" customHeight="false" outlineLevel="0" collapsed="false">
      <c r="A195" s="14" t="s">
        <v>308</v>
      </c>
      <c r="I195" s="0" t="s">
        <v>308</v>
      </c>
    </row>
    <row r="196" customFormat="false" ht="12.8" hidden="false" customHeight="false" outlineLevel="0" collapsed="false">
      <c r="A196" s="14" t="s">
        <v>231</v>
      </c>
      <c r="I196" s="0" t="s">
        <v>231</v>
      </c>
    </row>
    <row r="197" customFormat="false" ht="12.8" hidden="false" customHeight="false" outlineLevel="0" collapsed="false">
      <c r="A197" s="14" t="s">
        <v>237</v>
      </c>
      <c r="I197" s="0" t="s">
        <v>237</v>
      </c>
    </row>
    <row r="198" customFormat="false" ht="12.8" hidden="false" customHeight="false" outlineLevel="0" collapsed="false">
      <c r="A198" s="14" t="s">
        <v>93</v>
      </c>
      <c r="I198" s="0" t="s">
        <v>93</v>
      </c>
    </row>
    <row r="199" customFormat="false" ht="12.8" hidden="false" customHeight="false" outlineLevel="0" collapsed="false">
      <c r="A199" s="14" t="s">
        <v>285</v>
      </c>
      <c r="I199" s="0" t="s">
        <v>285</v>
      </c>
    </row>
  </sheetData>
  <mergeCells count="1">
    <mergeCell ref="B1:E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5" activeCellId="0" sqref="J25"/>
    </sheetView>
  </sheetViews>
  <sheetFormatPr defaultRowHeight="12.8" zeroHeight="false" outlineLevelRow="0" outlineLevelCol="0"/>
  <cols>
    <col collapsed="false" customWidth="true" hidden="false" outlineLevel="0" max="1" min="1" style="0" width="24.88"/>
    <col collapsed="false" customWidth="true" hidden="false" outlineLevel="0" max="2" min="2" style="0" width="7.41"/>
    <col collapsed="false" customWidth="true" hidden="false" outlineLevel="0" max="9" min="3" style="0" width="15.31"/>
    <col collapsed="false" customWidth="true" hidden="false" outlineLevel="0" max="10" min="10" style="0" width="20.88"/>
    <col collapsed="false" customWidth="true" hidden="false" outlineLevel="0" max="11" min="11" style="0" width="19.35"/>
    <col collapsed="false" customWidth="true" hidden="false" outlineLevel="0" max="12" min="12" style="0" width="16.04"/>
    <col collapsed="false" customWidth="false" hidden="false" outlineLevel="0" max="1025" min="13" style="0" width="11.52"/>
  </cols>
  <sheetData>
    <row r="1" customFormat="false" ht="12.8" hidden="false" customHeight="false" outlineLevel="0" collapsed="false">
      <c r="A1" s="26" t="s">
        <v>695</v>
      </c>
      <c r="B1" s="26" t="s">
        <v>696</v>
      </c>
      <c r="C1" s="27" t="s">
        <v>697</v>
      </c>
      <c r="D1" s="27"/>
      <c r="E1" s="27"/>
      <c r="F1" s="26" t="s">
        <v>698</v>
      </c>
      <c r="G1" s="27" t="s">
        <v>699</v>
      </c>
      <c r="H1" s="27"/>
      <c r="I1" s="27"/>
      <c r="J1" s="28" t="s">
        <v>700</v>
      </c>
      <c r="K1" s="28" t="s">
        <v>701</v>
      </c>
      <c r="L1" s="28" t="s">
        <v>702</v>
      </c>
    </row>
    <row r="2" customFormat="false" ht="12.8" hidden="false" customHeight="false" outlineLevel="0" collapsed="false">
      <c r="A2" s="0" t="s">
        <v>703</v>
      </c>
      <c r="B2" s="0" t="s">
        <v>704</v>
      </c>
      <c r="C2" s="0" t="s">
        <v>705</v>
      </c>
      <c r="D2" s="0" t="s">
        <v>706</v>
      </c>
      <c r="E2" s="0" t="s">
        <v>707</v>
      </c>
      <c r="F2" s="0" t="s">
        <v>708</v>
      </c>
      <c r="G2" s="0" t="s">
        <v>709</v>
      </c>
      <c r="H2" s="0" t="s">
        <v>710</v>
      </c>
      <c r="I2" s="0" t="s">
        <v>711</v>
      </c>
      <c r="J2" s="0" t="s">
        <v>712</v>
      </c>
      <c r="K2" s="0" t="s">
        <v>713</v>
      </c>
      <c r="L2" s="0" t="s">
        <v>423</v>
      </c>
    </row>
    <row r="3" customFormat="false" ht="12.8" hidden="false" customHeight="false" outlineLevel="0" collapsed="false">
      <c r="A3" s="0" t="s">
        <v>714</v>
      </c>
      <c r="B3" s="0" t="s">
        <v>715</v>
      </c>
      <c r="C3" s="0" t="s">
        <v>716</v>
      </c>
      <c r="D3" s="0" t="s">
        <v>717</v>
      </c>
      <c r="E3" s="0" t="s">
        <v>718</v>
      </c>
      <c r="F3" s="0" t="s">
        <v>719</v>
      </c>
      <c r="G3" s="0" t="s">
        <v>720</v>
      </c>
      <c r="H3" s="0" t="s">
        <v>721</v>
      </c>
      <c r="I3" s="0" t="s">
        <v>722</v>
      </c>
      <c r="J3" s="0" t="s">
        <v>601</v>
      </c>
      <c r="K3" s="0" t="s">
        <v>723</v>
      </c>
      <c r="L3" s="0" t="s">
        <v>433</v>
      </c>
    </row>
    <row r="4" customFormat="false" ht="12.8" hidden="false" customHeight="false" outlineLevel="0" collapsed="false">
      <c r="A4" s="0" t="s">
        <v>724</v>
      </c>
      <c r="B4" s="0" t="s">
        <v>704</v>
      </c>
      <c r="C4" s="0" t="s">
        <v>725</v>
      </c>
      <c r="D4" s="0" t="s">
        <v>532</v>
      </c>
      <c r="E4" s="0" t="s">
        <v>726</v>
      </c>
      <c r="F4" s="0" t="s">
        <v>727</v>
      </c>
      <c r="G4" s="0" t="s">
        <v>728</v>
      </c>
      <c r="H4" s="0" t="s">
        <v>721</v>
      </c>
      <c r="I4" s="0" t="s">
        <v>722</v>
      </c>
      <c r="J4" s="0" t="s">
        <v>532</v>
      </c>
      <c r="K4" s="0" t="s">
        <v>729</v>
      </c>
      <c r="L4" s="0" t="s">
        <v>429</v>
      </c>
    </row>
    <row r="5" customFormat="false" ht="12.8" hidden="false" customHeight="false" outlineLevel="0" collapsed="false">
      <c r="A5" s="0" t="s">
        <v>730</v>
      </c>
      <c r="B5" s="0" t="s">
        <v>715</v>
      </c>
      <c r="C5" s="0" t="s">
        <v>731</v>
      </c>
      <c r="D5" s="0" t="s">
        <v>512</v>
      </c>
      <c r="E5" s="0" t="s">
        <v>732</v>
      </c>
      <c r="F5" s="0" t="s">
        <v>733</v>
      </c>
      <c r="G5" s="0" t="s">
        <v>734</v>
      </c>
      <c r="H5" s="0" t="s">
        <v>735</v>
      </c>
      <c r="I5" s="0" t="s">
        <v>736</v>
      </c>
      <c r="J5" s="0" t="s">
        <v>737</v>
      </c>
      <c r="K5" s="0" t="s">
        <v>738</v>
      </c>
      <c r="L5" s="0" t="s">
        <v>425</v>
      </c>
    </row>
    <row r="6" customFormat="false" ht="12.8" hidden="false" customHeight="false" outlineLevel="0" collapsed="false">
      <c r="A6" s="0" t="s">
        <v>739</v>
      </c>
      <c r="B6" s="0" t="s">
        <v>704</v>
      </c>
      <c r="C6" s="0" t="s">
        <v>740</v>
      </c>
      <c r="D6" s="0" t="s">
        <v>741</v>
      </c>
      <c r="E6" s="0" t="s">
        <v>742</v>
      </c>
      <c r="F6" s="0" t="s">
        <v>743</v>
      </c>
      <c r="G6" s="0" t="s">
        <v>720</v>
      </c>
      <c r="H6" s="0" t="s">
        <v>735</v>
      </c>
      <c r="I6" s="0" t="s">
        <v>744</v>
      </c>
      <c r="J6" s="0" t="s">
        <v>745</v>
      </c>
      <c r="K6" s="0" t="s">
        <v>746</v>
      </c>
      <c r="L6" s="0" t="s">
        <v>433</v>
      </c>
    </row>
    <row r="7" customFormat="false" ht="12.8" hidden="false" customHeight="false" outlineLevel="0" collapsed="false">
      <c r="A7" s="0" t="s">
        <v>747</v>
      </c>
      <c r="B7" s="0" t="s">
        <v>715</v>
      </c>
      <c r="C7" s="0" t="s">
        <v>748</v>
      </c>
      <c r="D7" s="0" t="s">
        <v>749</v>
      </c>
      <c r="E7" s="0" t="s">
        <v>750</v>
      </c>
      <c r="F7" s="0" t="s">
        <v>751</v>
      </c>
      <c r="G7" s="0" t="s">
        <v>728</v>
      </c>
      <c r="H7" s="0" t="s">
        <v>752</v>
      </c>
      <c r="I7" s="0" t="s">
        <v>711</v>
      </c>
      <c r="J7" s="0" t="s">
        <v>750</v>
      </c>
      <c r="K7" s="0" t="s">
        <v>753</v>
      </c>
      <c r="L7" s="0" t="s">
        <v>431</v>
      </c>
    </row>
    <row r="8" customFormat="false" ht="12.8" hidden="false" customHeight="false" outlineLevel="0" collapsed="false">
      <c r="A8" s="0" t="s">
        <v>754</v>
      </c>
      <c r="B8" s="0" t="s">
        <v>704</v>
      </c>
      <c r="C8" s="0" t="s">
        <v>755</v>
      </c>
      <c r="D8" s="0" t="s">
        <v>756</v>
      </c>
      <c r="E8" s="0" t="s">
        <v>757</v>
      </c>
      <c r="F8" s="0" t="s">
        <v>758</v>
      </c>
      <c r="G8" s="0" t="s">
        <v>728</v>
      </c>
      <c r="H8" s="0" t="s">
        <v>752</v>
      </c>
      <c r="I8" s="0" t="s">
        <v>759</v>
      </c>
      <c r="J8" s="0" t="s">
        <v>760</v>
      </c>
      <c r="K8" s="0" t="s">
        <v>761</v>
      </c>
      <c r="L8" s="0" t="s">
        <v>431</v>
      </c>
    </row>
    <row r="9" customFormat="false" ht="12.8" hidden="false" customHeight="false" outlineLevel="0" collapsed="false">
      <c r="A9" s="0" t="s">
        <v>762</v>
      </c>
      <c r="B9" s="0" t="s">
        <v>715</v>
      </c>
      <c r="C9" s="0" t="s">
        <v>763</v>
      </c>
      <c r="D9" s="0" t="s">
        <v>764</v>
      </c>
      <c r="E9" s="0" t="s">
        <v>765</v>
      </c>
      <c r="F9" s="0" t="s">
        <v>766</v>
      </c>
      <c r="G9" s="0" t="s">
        <v>767</v>
      </c>
      <c r="H9" s="0" t="s">
        <v>768</v>
      </c>
      <c r="I9" s="0" t="s">
        <v>744</v>
      </c>
      <c r="J9" s="0" t="s">
        <v>761</v>
      </c>
      <c r="K9" s="0" t="s">
        <v>769</v>
      </c>
      <c r="L9" s="0" t="s">
        <v>429</v>
      </c>
    </row>
    <row r="10" customFormat="false" ht="12.8" hidden="false" customHeight="false" outlineLevel="0" collapsed="false">
      <c r="A10" s="0" t="s">
        <v>770</v>
      </c>
      <c r="B10" s="0" t="s">
        <v>715</v>
      </c>
      <c r="C10" s="0" t="s">
        <v>771</v>
      </c>
      <c r="D10" s="0" t="s">
        <v>535</v>
      </c>
      <c r="E10" s="0" t="s">
        <v>772</v>
      </c>
      <c r="F10" s="0" t="s">
        <v>773</v>
      </c>
      <c r="G10" s="0" t="s">
        <v>767</v>
      </c>
      <c r="H10" s="0" t="s">
        <v>710</v>
      </c>
      <c r="I10" s="0" t="s">
        <v>759</v>
      </c>
      <c r="J10" s="0" t="s">
        <v>723</v>
      </c>
      <c r="K10" s="0" t="s">
        <v>774</v>
      </c>
      <c r="L10" s="0" t="s">
        <v>427</v>
      </c>
    </row>
    <row r="11" customFormat="false" ht="12.8" hidden="false" customHeight="false" outlineLevel="0" collapsed="false">
      <c r="A11" s="0" t="s">
        <v>775</v>
      </c>
      <c r="B11" s="0" t="s">
        <v>715</v>
      </c>
      <c r="C11" s="0" t="s">
        <v>776</v>
      </c>
      <c r="D11" s="0" t="s">
        <v>777</v>
      </c>
      <c r="E11" s="0" t="s">
        <v>778</v>
      </c>
      <c r="F11" s="0" t="s">
        <v>779</v>
      </c>
      <c r="G11" s="0" t="s">
        <v>709</v>
      </c>
      <c r="H11" s="0" t="s">
        <v>752</v>
      </c>
      <c r="I11" s="0" t="s">
        <v>736</v>
      </c>
      <c r="J11" s="0" t="s">
        <v>780</v>
      </c>
      <c r="K11" s="0" t="s">
        <v>781</v>
      </c>
      <c r="L11" s="0" t="s">
        <v>427</v>
      </c>
    </row>
    <row r="12" customFormat="false" ht="12.8" hidden="false" customHeight="false" outlineLevel="0" collapsed="false">
      <c r="A12" s="0" t="s">
        <v>782</v>
      </c>
      <c r="B12" s="0" t="s">
        <v>704</v>
      </c>
      <c r="C12" s="0" t="s">
        <v>783</v>
      </c>
      <c r="D12" s="0" t="s">
        <v>784</v>
      </c>
      <c r="E12" s="0" t="s">
        <v>785</v>
      </c>
      <c r="F12" s="0" t="s">
        <v>786</v>
      </c>
      <c r="G12" s="0" t="s">
        <v>709</v>
      </c>
      <c r="H12" s="0" t="s">
        <v>721</v>
      </c>
      <c r="I12" s="0" t="s">
        <v>722</v>
      </c>
      <c r="J12" s="0" t="s">
        <v>787</v>
      </c>
      <c r="K12" s="0" t="s">
        <v>788</v>
      </c>
      <c r="L12" s="0" t="s">
        <v>423</v>
      </c>
    </row>
    <row r="13" customFormat="false" ht="12.8" hidden="false" customHeight="false" outlineLevel="0" collapsed="false">
      <c r="B13" s="0" t="s">
        <v>704</v>
      </c>
      <c r="C13" s="0" t="s">
        <v>789</v>
      </c>
      <c r="D13" s="0" t="s">
        <v>790</v>
      </c>
      <c r="E13" s="0" t="s">
        <v>791</v>
      </c>
      <c r="F13" s="0" t="s">
        <v>792</v>
      </c>
      <c r="G13" s="0" t="s">
        <v>734</v>
      </c>
      <c r="H13" s="0" t="s">
        <v>768</v>
      </c>
      <c r="I13" s="0" t="s">
        <v>759</v>
      </c>
      <c r="J13" s="0" t="s">
        <v>793</v>
      </c>
      <c r="K13" s="0" t="s">
        <v>746</v>
      </c>
      <c r="L13" s="0" t="s">
        <v>425</v>
      </c>
    </row>
  </sheetData>
  <mergeCells count="2">
    <mergeCell ref="C1:E1"/>
    <mergeCell ref="G1:I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62"/>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M48" activeCellId="0" sqref="M48"/>
    </sheetView>
  </sheetViews>
  <sheetFormatPr defaultRowHeight="12.8" zeroHeight="false" outlineLevelRow="0" outlineLevelCol="0"/>
  <cols>
    <col collapsed="false" customWidth="true" hidden="false" outlineLevel="0" max="2" min="1" style="0" width="19.86"/>
    <col collapsed="false" customWidth="true" hidden="false" outlineLevel="0" max="3" min="3" style="0" width="7.78"/>
    <col collapsed="false" customWidth="true" hidden="false" outlineLevel="0" max="4" min="4" style="0" width="26.12"/>
    <col collapsed="false" customWidth="false" hidden="false" outlineLevel="0" max="1025" min="5" style="0" width="11.52"/>
  </cols>
  <sheetData>
    <row r="1" customFormat="false" ht="12.8" hidden="false" customHeight="false" outlineLevel="0" collapsed="false">
      <c r="A1" s="0" t="s">
        <v>794</v>
      </c>
    </row>
    <row r="2" customFormat="false" ht="12.8" hidden="false" customHeight="false" outlineLevel="0" collapsed="false">
      <c r="A2" s="14" t="s">
        <v>795</v>
      </c>
      <c r="B2" s="14" t="s">
        <v>13</v>
      </c>
      <c r="C2" s="14" t="s">
        <v>796</v>
      </c>
      <c r="D2" s="14" t="s">
        <v>797</v>
      </c>
    </row>
    <row r="3" customFormat="false" ht="12.8" hidden="false" customHeight="false" outlineLevel="0" collapsed="false">
      <c r="A3" s="29" t="s">
        <v>756</v>
      </c>
      <c r="B3" s="30" t="s">
        <v>798</v>
      </c>
      <c r="C3" s="0" t="s">
        <v>799</v>
      </c>
    </row>
    <row r="4" customFormat="false" ht="12.8" hidden="false" customHeight="false" outlineLevel="0" collapsed="false">
      <c r="A4" s="29"/>
      <c r="B4" s="30" t="s">
        <v>800</v>
      </c>
      <c r="C4" s="0" t="s">
        <v>801</v>
      </c>
    </row>
    <row r="5" customFormat="false" ht="12.8" hidden="false" customHeight="false" outlineLevel="0" collapsed="false">
      <c r="A5" s="29"/>
      <c r="B5" s="30" t="s">
        <v>802</v>
      </c>
      <c r="C5" s="0" t="s">
        <v>801</v>
      </c>
    </row>
    <row r="6" customFormat="false" ht="12.8" hidden="false" customHeight="false" outlineLevel="0" collapsed="false">
      <c r="A6" s="29"/>
      <c r="B6" s="30" t="s">
        <v>803</v>
      </c>
      <c r="C6" s="0" t="s">
        <v>801</v>
      </c>
    </row>
    <row r="7" customFormat="false" ht="12.8" hidden="false" customHeight="false" outlineLevel="0" collapsed="false">
      <c r="A7" s="29"/>
      <c r="B7" s="30" t="s">
        <v>804</v>
      </c>
      <c r="C7" s="0" t="s">
        <v>805</v>
      </c>
    </row>
    <row r="8" customFormat="false" ht="12.8" hidden="false" customHeight="false" outlineLevel="0" collapsed="false">
      <c r="A8" s="29" t="s">
        <v>788</v>
      </c>
      <c r="B8" s="30" t="s">
        <v>806</v>
      </c>
      <c r="C8" s="0" t="s">
        <v>807</v>
      </c>
    </row>
    <row r="9" customFormat="false" ht="12.8" hidden="false" customHeight="false" outlineLevel="0" collapsed="false">
      <c r="A9" s="29"/>
      <c r="B9" s="30" t="s">
        <v>808</v>
      </c>
      <c r="C9" s="0" t="s">
        <v>809</v>
      </c>
    </row>
    <row r="10" customFormat="false" ht="12.8" hidden="false" customHeight="false" outlineLevel="0" collapsed="false">
      <c r="A10" s="29"/>
      <c r="B10" s="30" t="s">
        <v>810</v>
      </c>
      <c r="C10" s="0" t="s">
        <v>809</v>
      </c>
    </row>
    <row r="11" customFormat="false" ht="12.8" hidden="false" customHeight="false" outlineLevel="0" collapsed="false">
      <c r="A11" s="29"/>
      <c r="B11" s="30" t="s">
        <v>811</v>
      </c>
      <c r="C11" s="0" t="s">
        <v>812</v>
      </c>
    </row>
    <row r="12" customFormat="false" ht="12.8" hidden="false" customHeight="false" outlineLevel="0" collapsed="false">
      <c r="A12" s="29"/>
      <c r="B12" s="30" t="s">
        <v>813</v>
      </c>
      <c r="C12" s="0" t="s">
        <v>812</v>
      </c>
    </row>
    <row r="13" customFormat="false" ht="12.8" hidden="false" customHeight="false" outlineLevel="0" collapsed="false">
      <c r="A13" s="29" t="s">
        <v>814</v>
      </c>
      <c r="B13" s="30" t="s">
        <v>815</v>
      </c>
      <c r="C13" s="0" t="s">
        <v>816</v>
      </c>
    </row>
    <row r="14" customFormat="false" ht="12.8" hidden="false" customHeight="false" outlineLevel="0" collapsed="false">
      <c r="A14" s="29"/>
      <c r="B14" s="30" t="s">
        <v>817</v>
      </c>
      <c r="C14" s="0" t="s">
        <v>816</v>
      </c>
    </row>
    <row r="15" customFormat="false" ht="12.8" hidden="false" customHeight="false" outlineLevel="0" collapsed="false">
      <c r="A15" s="29"/>
      <c r="B15" s="30" t="s">
        <v>818</v>
      </c>
      <c r="C15" s="0" t="s">
        <v>816</v>
      </c>
    </row>
    <row r="16" customFormat="false" ht="12.8" hidden="false" customHeight="false" outlineLevel="0" collapsed="false">
      <c r="A16" s="29"/>
      <c r="B16" s="30" t="s">
        <v>819</v>
      </c>
      <c r="C16" s="0" t="s">
        <v>816</v>
      </c>
    </row>
    <row r="17" customFormat="false" ht="12.8" hidden="false" customHeight="false" outlineLevel="0" collapsed="false">
      <c r="A17" s="29"/>
      <c r="B17" s="30" t="s">
        <v>820</v>
      </c>
      <c r="C17" s="0" t="s">
        <v>816</v>
      </c>
    </row>
    <row r="18" customFormat="false" ht="12.8" hidden="false" customHeight="false" outlineLevel="0" collapsed="false">
      <c r="A18" s="29" t="s">
        <v>532</v>
      </c>
      <c r="B18" s="30" t="s">
        <v>821</v>
      </c>
      <c r="C18" s="0" t="s">
        <v>822</v>
      </c>
    </row>
    <row r="19" customFormat="false" ht="12.8" hidden="false" customHeight="false" outlineLevel="0" collapsed="false">
      <c r="A19" s="29"/>
      <c r="B19" s="30" t="s">
        <v>823</v>
      </c>
      <c r="C19" s="0" t="s">
        <v>822</v>
      </c>
    </row>
    <row r="20" customFormat="false" ht="12.8" hidden="false" customHeight="false" outlineLevel="0" collapsed="false">
      <c r="A20" s="29"/>
      <c r="B20" s="30" t="s">
        <v>824</v>
      </c>
      <c r="C20" s="0" t="s">
        <v>822</v>
      </c>
    </row>
    <row r="21" customFormat="false" ht="12.8" hidden="false" customHeight="false" outlineLevel="0" collapsed="false">
      <c r="A21" s="29"/>
      <c r="B21" s="30" t="s">
        <v>825</v>
      </c>
      <c r="C21" s="0" t="s">
        <v>822</v>
      </c>
    </row>
    <row r="22" customFormat="false" ht="12.8" hidden="false" customHeight="false" outlineLevel="0" collapsed="false">
      <c r="A22" s="29"/>
      <c r="B22" s="30" t="s">
        <v>826</v>
      </c>
      <c r="C22" s="0" t="s">
        <v>822</v>
      </c>
    </row>
    <row r="23" customFormat="false" ht="12.8" hidden="false" customHeight="false" outlineLevel="0" collapsed="false">
      <c r="A23" s="29" t="s">
        <v>729</v>
      </c>
      <c r="B23" s="25" t="s">
        <v>827</v>
      </c>
      <c r="C23" s="0" t="s">
        <v>822</v>
      </c>
      <c r="D23" s="0" t="s">
        <v>828</v>
      </c>
    </row>
    <row r="24" customFormat="false" ht="12.8" hidden="false" customHeight="false" outlineLevel="0" collapsed="false">
      <c r="A24" s="29"/>
      <c r="B24" s="30" t="s">
        <v>829</v>
      </c>
      <c r="C24" s="0" t="s">
        <v>822</v>
      </c>
      <c r="H24" s="30" t="s">
        <v>723</v>
      </c>
    </row>
    <row r="25" customFormat="false" ht="12.8" hidden="false" customHeight="false" outlineLevel="0" collapsed="false">
      <c r="A25" s="29"/>
      <c r="B25" s="30" t="s">
        <v>830</v>
      </c>
      <c r="C25" s="0" t="s">
        <v>822</v>
      </c>
      <c r="J25" s="30" t="s">
        <v>831</v>
      </c>
      <c r="L25" s="30" t="s">
        <v>738</v>
      </c>
      <c r="N25" s="30" t="s">
        <v>832</v>
      </c>
      <c r="P25" s="30" t="s">
        <v>833</v>
      </c>
      <c r="R25" s="25" t="s">
        <v>834</v>
      </c>
    </row>
    <row r="26" customFormat="false" ht="12.8" hidden="false" customHeight="false" outlineLevel="0" collapsed="false">
      <c r="A26" s="29"/>
      <c r="B26" s="25" t="s">
        <v>835</v>
      </c>
      <c r="C26" s="0" t="s">
        <v>822</v>
      </c>
      <c r="D26" s="0" t="s">
        <v>836</v>
      </c>
      <c r="J26" s="30" t="s">
        <v>837</v>
      </c>
      <c r="L26" s="31" t="s">
        <v>838</v>
      </c>
      <c r="N26" s="30" t="s">
        <v>839</v>
      </c>
      <c r="P26" s="30" t="s">
        <v>840</v>
      </c>
      <c r="R26" s="25" t="s">
        <v>841</v>
      </c>
    </row>
    <row r="27" customFormat="false" ht="12.8" hidden="false" customHeight="false" outlineLevel="0" collapsed="false">
      <c r="A27" s="29"/>
      <c r="B27" s="30" t="s">
        <v>842</v>
      </c>
      <c r="C27" s="0" t="s">
        <v>822</v>
      </c>
      <c r="H27" s="32" t="s">
        <v>843</v>
      </c>
      <c r="J27" s="31" t="s">
        <v>844</v>
      </c>
      <c r="L27" s="31" t="s">
        <v>845</v>
      </c>
      <c r="N27" s="30" t="s">
        <v>846</v>
      </c>
      <c r="P27" s="30" t="s">
        <v>847</v>
      </c>
      <c r="R27" s="25" t="s">
        <v>848</v>
      </c>
    </row>
    <row r="28" customFormat="false" ht="12.8" hidden="false" customHeight="false" outlineLevel="0" collapsed="false">
      <c r="A28" s="29" t="s">
        <v>849</v>
      </c>
      <c r="B28" s="30" t="s">
        <v>850</v>
      </c>
      <c r="C28" s="0" t="s">
        <v>851</v>
      </c>
      <c r="J28" s="31" t="s">
        <v>852</v>
      </c>
      <c r="L28" s="31" t="s">
        <v>853</v>
      </c>
      <c r="N28" s="30" t="s">
        <v>854</v>
      </c>
      <c r="P28" s="30" t="s">
        <v>774</v>
      </c>
      <c r="R28" s="25" t="s">
        <v>855</v>
      </c>
    </row>
    <row r="29" customFormat="false" ht="12.8" hidden="false" customHeight="false" outlineLevel="0" collapsed="false">
      <c r="A29" s="29"/>
      <c r="B29" s="30" t="s">
        <v>856</v>
      </c>
      <c r="C29" s="0" t="s">
        <v>822</v>
      </c>
      <c r="J29" s="30" t="s">
        <v>857</v>
      </c>
      <c r="L29" s="25" t="s">
        <v>479</v>
      </c>
      <c r="R29" s="25" t="s">
        <v>858</v>
      </c>
    </row>
    <row r="30" customFormat="false" ht="12.8" hidden="false" customHeight="false" outlineLevel="0" collapsed="false">
      <c r="A30" s="29"/>
      <c r="B30" s="30" t="s">
        <v>859</v>
      </c>
      <c r="C30" s="0" t="s">
        <v>822</v>
      </c>
      <c r="H30" s="30" t="s">
        <v>750</v>
      </c>
      <c r="L30" s="31" t="s">
        <v>860</v>
      </c>
    </row>
    <row r="31" customFormat="false" ht="12.8" hidden="false" customHeight="false" outlineLevel="0" collapsed="false">
      <c r="A31" s="29"/>
      <c r="B31" s="30" t="s">
        <v>861</v>
      </c>
      <c r="C31" s="0" t="s">
        <v>822</v>
      </c>
      <c r="L31" s="31" t="s">
        <v>862</v>
      </c>
    </row>
    <row r="32" customFormat="false" ht="12.8" hidden="false" customHeight="false" outlineLevel="0" collapsed="false">
      <c r="A32" s="29"/>
      <c r="B32" s="30" t="s">
        <v>863</v>
      </c>
      <c r="C32" s="0" t="s">
        <v>864</v>
      </c>
    </row>
    <row r="33" customFormat="false" ht="12.8" hidden="false" customHeight="false" outlineLevel="0" collapsed="false">
      <c r="A33" s="33" t="s">
        <v>865</v>
      </c>
      <c r="B33" s="30" t="s">
        <v>866</v>
      </c>
      <c r="C33" s="0" t="s">
        <v>822</v>
      </c>
      <c r="H33" s="0" t="s">
        <v>867</v>
      </c>
      <c r="J33" s="16"/>
      <c r="L33" s="30" t="s">
        <v>868</v>
      </c>
      <c r="N33" s="30" t="s">
        <v>869</v>
      </c>
      <c r="P33" s="30" t="s">
        <v>870</v>
      </c>
    </row>
    <row r="34" customFormat="false" ht="12.8" hidden="false" customHeight="false" outlineLevel="0" collapsed="false">
      <c r="A34" s="33"/>
      <c r="B34" s="30" t="s">
        <v>871</v>
      </c>
      <c r="C34" s="0" t="s">
        <v>822</v>
      </c>
      <c r="J34" s="16"/>
      <c r="L34" s="30" t="s">
        <v>872</v>
      </c>
      <c r="N34" s="30" t="s">
        <v>873</v>
      </c>
      <c r="P34" s="30" t="s">
        <v>874</v>
      </c>
    </row>
    <row r="35" customFormat="false" ht="12.8" hidden="false" customHeight="false" outlineLevel="0" collapsed="false">
      <c r="A35" s="33"/>
      <c r="B35" s="25" t="s">
        <v>875</v>
      </c>
      <c r="C35" s="0" t="s">
        <v>822</v>
      </c>
      <c r="D35" s="0" t="s">
        <v>876</v>
      </c>
      <c r="H35" s="0" t="s">
        <v>867</v>
      </c>
      <c r="L35" s="25" t="s">
        <v>877</v>
      </c>
      <c r="N35" s="30" t="s">
        <v>737</v>
      </c>
      <c r="P35" s="30" t="s">
        <v>878</v>
      </c>
    </row>
    <row r="36" customFormat="false" ht="12.8" hidden="false" customHeight="false" outlineLevel="0" collapsed="false">
      <c r="A36" s="33"/>
      <c r="B36" s="30" t="s">
        <v>879</v>
      </c>
      <c r="C36" s="0" t="s">
        <v>822</v>
      </c>
      <c r="L36" s="25" t="s">
        <v>880</v>
      </c>
      <c r="P36" s="31" t="s">
        <v>881</v>
      </c>
    </row>
    <row r="37" customFormat="false" ht="12.8" hidden="false" customHeight="false" outlineLevel="0" collapsed="false">
      <c r="A37" s="33"/>
      <c r="B37" s="30" t="s">
        <v>882</v>
      </c>
      <c r="C37" s="0" t="s">
        <v>822</v>
      </c>
      <c r="L37" s="25" t="s">
        <v>883</v>
      </c>
    </row>
    <row r="38" customFormat="false" ht="12.8" hidden="false" customHeight="false" outlineLevel="0" collapsed="false">
      <c r="A38" s="29" t="s">
        <v>884</v>
      </c>
      <c r="B38" s="30" t="s">
        <v>885</v>
      </c>
      <c r="C38" s="0" t="s">
        <v>807</v>
      </c>
      <c r="H38" s="0" t="s">
        <v>886</v>
      </c>
      <c r="L38" s="31" t="s">
        <v>887</v>
      </c>
    </row>
    <row r="39" customFormat="false" ht="12.8" hidden="false" customHeight="false" outlineLevel="0" collapsed="false">
      <c r="A39" s="29"/>
      <c r="B39" s="30" t="s">
        <v>888</v>
      </c>
      <c r="C39" s="0" t="s">
        <v>807</v>
      </c>
    </row>
    <row r="40" customFormat="false" ht="12.8" hidden="false" customHeight="false" outlineLevel="0" collapsed="false">
      <c r="A40" s="29"/>
      <c r="B40" s="30" t="s">
        <v>889</v>
      </c>
      <c r="C40" s="0" t="s">
        <v>807</v>
      </c>
    </row>
    <row r="41" customFormat="false" ht="12.8" hidden="false" customHeight="false" outlineLevel="0" collapsed="false">
      <c r="A41" s="29"/>
      <c r="B41" s="30" t="s">
        <v>890</v>
      </c>
      <c r="C41" s="0" t="s">
        <v>807</v>
      </c>
      <c r="H41" s="0" t="s">
        <v>891</v>
      </c>
    </row>
    <row r="42" customFormat="false" ht="12.8" hidden="false" customHeight="false" outlineLevel="0" collapsed="false">
      <c r="A42" s="29"/>
      <c r="B42" s="30" t="s">
        <v>892</v>
      </c>
      <c r="C42" s="0" t="s">
        <v>807</v>
      </c>
    </row>
    <row r="43" customFormat="false" ht="12.8" hidden="false" customHeight="false" outlineLevel="0" collapsed="false">
      <c r="A43" s="29" t="s">
        <v>893</v>
      </c>
      <c r="B43" s="30" t="s">
        <v>894</v>
      </c>
      <c r="C43" s="0" t="s">
        <v>807</v>
      </c>
      <c r="H43" s="0" t="s">
        <v>895</v>
      </c>
    </row>
    <row r="44" customFormat="false" ht="12.8" hidden="false" customHeight="false" outlineLevel="0" collapsed="false">
      <c r="A44" s="29"/>
      <c r="B44" s="30" t="s">
        <v>896</v>
      </c>
      <c r="C44" s="0" t="s">
        <v>897</v>
      </c>
    </row>
    <row r="45" customFormat="false" ht="12.8" hidden="false" customHeight="false" outlineLevel="0" collapsed="false">
      <c r="A45" s="29"/>
      <c r="B45" s="30" t="s">
        <v>898</v>
      </c>
      <c r="C45" s="0" t="s">
        <v>807</v>
      </c>
      <c r="H45" s="0" t="s">
        <v>780</v>
      </c>
    </row>
    <row r="46" customFormat="false" ht="12.8" hidden="false" customHeight="false" outlineLevel="0" collapsed="false">
      <c r="A46" s="29"/>
      <c r="B46" s="30" t="s">
        <v>899</v>
      </c>
      <c r="C46" s="0" t="s">
        <v>807</v>
      </c>
    </row>
    <row r="47" customFormat="false" ht="12.8" hidden="false" customHeight="false" outlineLevel="0" collapsed="false">
      <c r="A47" s="29"/>
      <c r="B47" s="30" t="s">
        <v>900</v>
      </c>
      <c r="C47" s="0" t="s">
        <v>807</v>
      </c>
    </row>
    <row r="48" customFormat="false" ht="12.8" hidden="false" customHeight="false" outlineLevel="0" collapsed="false">
      <c r="A48" s="29" t="s">
        <v>761</v>
      </c>
      <c r="B48" s="30" t="s">
        <v>901</v>
      </c>
      <c r="C48" s="0" t="s">
        <v>816</v>
      </c>
      <c r="H48" s="0" t="s">
        <v>902</v>
      </c>
    </row>
    <row r="49" customFormat="false" ht="12.8" hidden="false" customHeight="false" outlineLevel="0" collapsed="false">
      <c r="A49" s="29"/>
      <c r="B49" s="30" t="s">
        <v>903</v>
      </c>
      <c r="C49" s="0" t="s">
        <v>816</v>
      </c>
    </row>
    <row r="50" customFormat="false" ht="12.8" hidden="false" customHeight="false" outlineLevel="0" collapsed="false">
      <c r="A50" s="29"/>
      <c r="B50" s="30" t="s">
        <v>904</v>
      </c>
      <c r="C50" s="0" t="s">
        <v>816</v>
      </c>
    </row>
    <row r="51" customFormat="false" ht="12.8" hidden="false" customHeight="false" outlineLevel="0" collapsed="false">
      <c r="A51" s="29"/>
      <c r="B51" s="30" t="s">
        <v>905</v>
      </c>
      <c r="C51" s="0" t="s">
        <v>816</v>
      </c>
      <c r="H51" s="0" t="s">
        <v>887</v>
      </c>
    </row>
    <row r="52" customFormat="false" ht="12.8" hidden="false" customHeight="false" outlineLevel="0" collapsed="false">
      <c r="A52" s="29"/>
      <c r="B52" s="30" t="s">
        <v>906</v>
      </c>
      <c r="C52" s="0" t="s">
        <v>816</v>
      </c>
    </row>
    <row r="53" customFormat="false" ht="12.8" hidden="false" customHeight="false" outlineLevel="0" collapsed="false">
      <c r="H53" s="0" t="s">
        <v>907</v>
      </c>
    </row>
    <row r="55" customFormat="false" ht="12.8" hidden="false" customHeight="false" outlineLevel="0" collapsed="false">
      <c r="H55" s="0" t="s">
        <v>908</v>
      </c>
    </row>
    <row r="58" customFormat="false" ht="12.8" hidden="false" customHeight="false" outlineLevel="0" collapsed="false">
      <c r="H58" s="0" t="s">
        <v>909</v>
      </c>
    </row>
    <row r="60" customFormat="false" ht="12.8" hidden="false" customHeight="false" outlineLevel="0" collapsed="false">
      <c r="H60" s="0" t="s">
        <v>910</v>
      </c>
    </row>
    <row r="62" customFormat="false" ht="12.8" hidden="false" customHeight="false" outlineLevel="0" collapsed="false">
      <c r="H62" s="0" t="s">
        <v>911</v>
      </c>
    </row>
  </sheetData>
  <mergeCells count="10">
    <mergeCell ref="A3:A7"/>
    <mergeCell ref="A8:A12"/>
    <mergeCell ref="A13:A17"/>
    <mergeCell ref="A18:A22"/>
    <mergeCell ref="A23:A27"/>
    <mergeCell ref="A28:A32"/>
    <mergeCell ref="A33:A37"/>
    <mergeCell ref="A38:A42"/>
    <mergeCell ref="A43:A47"/>
    <mergeCell ref="A48:A52"/>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123092</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2016-03-08T18:22:03Z</dcterms:created>
  <dc:creator/>
  <dc:description/>
  <dc:language>en-CA</dc:language>
  <cp:lastModifiedBy/>
  <dcterms:modified xsi:type="dcterms:W3CDTF">2018-08-08T12:26:13Z</dcterms:modified>
  <cp:revision>1251</cp:revision>
  <dc:subject/>
  <dc:title/>
</cp:coreProperties>
</file>