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4920" yWindow="-16320" windowWidth="29040" windowHeight="15720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Results" sheetId="2" state="visible" r:id="rId2"/>
    <sheet xmlns:r="http://schemas.openxmlformats.org/officeDocument/2006/relationships" name="Visualization" sheetId="3" state="visible" r:id="rId3"/>
    <sheet xmlns:r="http://schemas.openxmlformats.org/officeDocument/2006/relationships" name="Train" sheetId="4" state="visible" r:id="rId4"/>
    <sheet xmlns:r="http://schemas.openxmlformats.org/officeDocument/2006/relationships" name="Optimization" sheetId="5" state="visible" r:id="rId5"/>
    <sheet xmlns:r="http://schemas.openxmlformats.org/officeDocument/2006/relationships" name="Data" sheetId="6" state="visible" r:id="rId6"/>
    <sheet xmlns:r="http://schemas.openxmlformats.org/officeDocument/2006/relationships" name="Rule" sheetId="7" state="visible" r:id="rId7"/>
    <sheet xmlns:r="http://schemas.openxmlformats.org/officeDocument/2006/relationships" name="TA-Lib" sheetId="8" state="visible" r:id="rId8"/>
    <sheet xmlns:r="http://schemas.openxmlformats.org/officeDocument/2006/relationships" name="Paste" sheetId="9" state="visible" r:id="rId9"/>
  </sheets>
  <definedNames>
    <definedName name="_xlnm._FilterDatabase" localSheetId="1" hidden="1">'Results'!$A$1:$J$103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\-mm\-dd;@"/>
    <numFmt numFmtId="165" formatCode="yyyy\-mm\-dd\ h:mm:ss"/>
    <numFmt numFmtId="166" formatCode="0.00_);[Red]\(0.00\)"/>
    <numFmt numFmtId="167" formatCode="0.000%"/>
    <numFmt numFmtId="168" formatCode="[hh]:mm:ss"/>
  </numFmts>
  <fonts count="13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  <font>
      <name val="Arial"/>
      <family val="2"/>
      <b val="1"/>
      <color theme="0"/>
      <sz val="11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Calibri"/>
      <family val="2"/>
      <color theme="1"/>
      <sz val="12"/>
    </font>
    <font>
      <name val="Calibri"/>
      <family val="2"/>
      <color theme="1"/>
      <sz val="12"/>
      <u val="single"/>
    </font>
    <font>
      <name val="新細明體"/>
      <family val="2"/>
      <color theme="1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sz val="11"/>
    </font>
    <font>
      <name val="Arial"/>
      <family val="2"/>
      <sz val="11"/>
    </font>
    <font>
      <name val="新細明體"/>
      <family val="2"/>
      <color theme="10"/>
      <sz val="11"/>
      <u val="single"/>
      <scheme val="minor"/>
    </font>
    <font>
      <name val="Arial"/>
      <family val="2"/>
      <b val="1"/>
      <color theme="8" tint="-0.249977111117893"/>
      <sz val="11"/>
    </font>
  </fonts>
  <fills count="9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3" tint="0.7999816888943144"/>
        <bgColor indexed="64"/>
      </patternFill>
    </fill>
  </fills>
  <borders count="1">
    <border>
      <left/>
      <right/>
      <top/>
      <bottom/>
      <diagonal/>
    </border>
  </borders>
  <cellStyleXfs count="4">
    <xf numFmtId="0" fontId="7" fillId="0" borderId="0"/>
    <xf numFmtId="44" fontId="7" fillId="0" borderId="0" applyAlignment="1">
      <alignment vertical="center"/>
    </xf>
    <xf numFmtId="9" fontId="7" fillId="0" borderId="0" applyAlignment="1">
      <alignment vertical="center"/>
    </xf>
    <xf numFmtId="0" fontId="11" fillId="0" borderId="0"/>
  </cellStyleXfs>
  <cellXfs count="66">
    <xf numFmtId="0" fontId="0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applyAlignment="1" pivotButton="0" quotePrefix="0" xfId="2">
      <alignment vertical="center"/>
    </xf>
    <xf numFmtId="0" fontId="2" fillId="4" borderId="0" pivotButton="0" quotePrefix="0" xfId="0"/>
    <xf numFmtId="0" fontId="3" fillId="2" borderId="0" pivotButton="0" quotePrefix="0" xfId="0"/>
    <xf numFmtId="0" fontId="8" fillId="2" borderId="0" pivotButton="0" quotePrefix="0" xfId="0"/>
    <xf numFmtId="0" fontId="3" fillId="3" borderId="0" pivotButton="0" quotePrefix="0" xfId="0"/>
    <xf numFmtId="0" fontId="9" fillId="0" borderId="0" pivotButton="0" quotePrefix="0" xfId="0"/>
    <xf numFmtId="0" fontId="2" fillId="0" borderId="0" pivotButton="0" quotePrefix="0" xfId="0"/>
    <xf numFmtId="14" fontId="2" fillId="2" borderId="0" pivotButton="0" quotePrefix="0" xfId="0"/>
    <xf numFmtId="14" fontId="0" fillId="0" borderId="0" pivotButton="0" quotePrefix="0" xfId="0"/>
    <xf numFmtId="14" fontId="10" fillId="0" borderId="0" pivotButton="0" quotePrefix="0" xfId="0"/>
    <xf numFmtId="14" fontId="3" fillId="0" borderId="0" pivotButton="0" quotePrefix="0" xfId="0"/>
    <xf numFmtId="0" fontId="11" fillId="2" borderId="0" pivotButton="0" quotePrefix="0" xfId="3"/>
    <xf numFmtId="0" fontId="2" fillId="3" borderId="0" pivotButton="0" quotePrefix="0" xfId="0"/>
    <xf numFmtId="0" fontId="3" fillId="0" borderId="0" applyAlignment="1" pivotButton="0" quotePrefix="0" xfId="2">
      <alignment vertical="center"/>
    </xf>
    <xf numFmtId="0" fontId="12" fillId="0" borderId="0" pivotButton="0" quotePrefix="0" xfId="0"/>
    <xf numFmtId="0" fontId="2" fillId="2" borderId="0" pivotButton="0" quotePrefix="0" xfId="0"/>
    <xf numFmtId="0" fontId="0" fillId="0" borderId="0" pivotButton="0" quotePrefix="0" xfId="0"/>
    <xf numFmtId="0" fontId="10" fillId="0" borderId="0" pivotButton="0" quotePrefix="0" xfId="0"/>
    <xf numFmtId="0" fontId="3" fillId="0" borderId="0" pivotButton="0" quotePrefix="0" xfId="0"/>
    <xf numFmtId="0" fontId="4" fillId="5" borderId="0" pivotButton="0" quotePrefix="0" xfId="0"/>
    <xf numFmtId="0" fontId="4" fillId="0" borderId="0" pivotButton="0" quotePrefix="0" xfId="0"/>
    <xf numFmtId="0" fontId="4" fillId="0" borderId="0" pivotButton="0" quotePrefix="1" xfId="0"/>
    <xf numFmtId="164" fontId="2" fillId="3" borderId="0" pivotButton="0" quotePrefix="0" xfId="0"/>
    <xf numFmtId="165" fontId="2" fillId="3" borderId="0" pivotButton="0" quotePrefix="0" xfId="0"/>
    <xf numFmtId="165" fontId="2" fillId="2" borderId="0" pivotButton="0" quotePrefix="0" xfId="0"/>
    <xf numFmtId="165" fontId="4" fillId="0" borderId="0" pivotButton="0" quotePrefix="0" xfId="0"/>
    <xf numFmtId="164" fontId="4" fillId="0" borderId="0" pivotButton="0" quotePrefix="0" xfId="0"/>
    <xf numFmtId="165" fontId="3" fillId="0" borderId="0" pivotButton="0" quotePrefix="0" xfId="0"/>
    <xf numFmtId="165" fontId="0" fillId="0" borderId="0" pivotButton="0" quotePrefix="0" xfId="0"/>
    <xf numFmtId="166" fontId="3" fillId="0" borderId="0" pivotButton="0" quotePrefix="0" xfId="0"/>
    <xf numFmtId="167" fontId="3" fillId="0" borderId="0" pivotButton="0" quotePrefix="0" xfId="2"/>
    <xf numFmtId="166" fontId="2" fillId="2" borderId="0" pivotButton="0" quotePrefix="0" xfId="0"/>
    <xf numFmtId="166" fontId="0" fillId="0" borderId="0" pivotButton="0" quotePrefix="0" xfId="0"/>
    <xf numFmtId="168" fontId="4" fillId="0" borderId="0" pivotButton="0" quotePrefix="0" xfId="0"/>
    <xf numFmtId="168" fontId="0" fillId="0" borderId="0" pivotButton="0" quotePrefix="0" xfId="0"/>
    <xf numFmtId="168" fontId="10" fillId="0" borderId="0" pivotButton="0" quotePrefix="0" xfId="0"/>
    <xf numFmtId="166" fontId="10" fillId="0" borderId="0" pivotButton="0" quotePrefix="0" xfId="0"/>
    <xf numFmtId="164" fontId="2" fillId="0" borderId="0" pivotButton="0" quotePrefix="0" xfId="0"/>
    <xf numFmtId="164" fontId="2" fillId="2" borderId="0" pivotButton="0" quotePrefix="0" xfId="0"/>
    <xf numFmtId="0" fontId="4" fillId="6" borderId="0" pivotButton="0" quotePrefix="0" xfId="0"/>
    <xf numFmtId="0" fontId="4" fillId="6" borderId="0" pivotButton="0" quotePrefix="1" xfId="0"/>
    <xf numFmtId="165" fontId="4" fillId="5" borderId="0" pivotButton="0" quotePrefix="0" xfId="0"/>
    <xf numFmtId="0" fontId="4" fillId="7" borderId="0" pivotButton="0" quotePrefix="0" xfId="0"/>
    <xf numFmtId="0" fontId="4" fillId="8" borderId="0" pivotButton="0" quotePrefix="0" xfId="0"/>
    <xf numFmtId="164" fontId="2" fillId="3" borderId="0" pivotButton="0" quotePrefix="0" xfId="0"/>
    <xf numFmtId="165" fontId="2" fillId="3" borderId="0" pivotButton="0" quotePrefix="0" xfId="0"/>
    <xf numFmtId="165" fontId="2" fillId="2" borderId="0" pivotButton="0" quotePrefix="0" xfId="0"/>
    <xf numFmtId="165" fontId="4" fillId="0" borderId="0" pivotButton="0" quotePrefix="0" xfId="0"/>
    <xf numFmtId="164" fontId="4" fillId="0" borderId="0" pivotButton="0" quotePrefix="0" xfId="0"/>
    <xf numFmtId="165" fontId="3" fillId="0" borderId="0" pivotButton="0" quotePrefix="0" xfId="0"/>
    <xf numFmtId="165" fontId="0" fillId="0" borderId="0" pivotButton="0" quotePrefix="0" xfId="0"/>
    <xf numFmtId="165" fontId="4" fillId="5" borderId="0" pivotButton="0" quotePrefix="0" xfId="0"/>
    <xf numFmtId="166" fontId="3" fillId="0" borderId="0" pivotButton="0" quotePrefix="0" xfId="0"/>
    <xf numFmtId="167" fontId="3" fillId="0" borderId="0" pivotButton="0" quotePrefix="0" xfId="2"/>
    <xf numFmtId="166" fontId="2" fillId="2" borderId="0" pivotButton="0" quotePrefix="0" xfId="0"/>
    <xf numFmtId="166" fontId="0" fillId="0" borderId="0" pivotButton="0" quotePrefix="0" xfId="0"/>
    <xf numFmtId="168" fontId="4" fillId="0" borderId="0" pivotButton="0" quotePrefix="0" xfId="0"/>
    <xf numFmtId="168" fontId="0" fillId="0" borderId="0" pivotButton="0" quotePrefix="0" xfId="0"/>
    <xf numFmtId="168" fontId="10" fillId="0" borderId="0" pivotButton="0" quotePrefix="0" xfId="0"/>
    <xf numFmtId="166" fontId="10" fillId="0" borderId="0" pivotButton="0" quotePrefix="0" xfId="0"/>
    <xf numFmtId="164" fontId="2" fillId="0" borderId="0" pivotButton="0" quotePrefix="0" xfId="0"/>
    <xf numFmtId="164" fontId="2" fillId="2" borderId="0" pivotButton="0" quotePrefix="0" xfId="0"/>
  </cellXfs>
  <cellStyles count="4">
    <cellStyle name="一般" xfId="0" builtinId="0"/>
    <cellStyle name="貨幣" xfId="1" builtinId="4"/>
    <cellStyle name="百分比" xfId="2" builtinId="5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068352945580693"/>
          <y val="0.02608700117596915"/>
          <w val="0.9441025244269189"/>
          <h val="0.8884837187328291"/>
        </manualLayout>
      </layout>
      <stockChart>
        <ser>
          <idx val="0"/>
          <order val="0"/>
          <tx>
            <strRef>
              <f>Dashboard!$M$1</f>
              <strCache>
                <ptCount val="1"/>
                <pt idx="0">
                  <v>Open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Dashboard!$L$2:$L$274</f>
              <numCache>
                <formatCode>m/d/yyyy</formatCode>
                <ptCount val="273"/>
                <pt idx="0">
                  <v>45476</v>
                </pt>
                <pt idx="1">
                  <v>45478</v>
                </pt>
                <pt idx="2">
                  <v>45481</v>
                </pt>
                <pt idx="3">
                  <v>45482</v>
                </pt>
                <pt idx="4">
                  <v>45483</v>
                </pt>
                <pt idx="5">
                  <v>45484</v>
                </pt>
                <pt idx="6">
                  <v>45485</v>
                </pt>
                <pt idx="7">
                  <v>45488</v>
                </pt>
                <pt idx="8">
                  <v>45489</v>
                </pt>
                <pt idx="9">
                  <v>45490</v>
                </pt>
                <pt idx="10">
                  <v>45491</v>
                </pt>
                <pt idx="11">
                  <v>45492</v>
                </pt>
                <pt idx="12">
                  <v>45495</v>
                </pt>
                <pt idx="13">
                  <v>45496</v>
                </pt>
                <pt idx="14">
                  <v>45497</v>
                </pt>
                <pt idx="15">
                  <v>45498</v>
                </pt>
                <pt idx="16">
                  <v>45499</v>
                </pt>
                <pt idx="17">
                  <v>45502</v>
                </pt>
                <pt idx="18">
                  <v>45503</v>
                </pt>
                <pt idx="19">
                  <v>45504</v>
                </pt>
                <pt idx="20">
                  <v>45505</v>
                </pt>
                <pt idx="21">
                  <v>45506</v>
                </pt>
                <pt idx="22">
                  <v>45509</v>
                </pt>
                <pt idx="23">
                  <v>45510</v>
                </pt>
                <pt idx="24">
                  <v>45511</v>
                </pt>
                <pt idx="25">
                  <v>45512</v>
                </pt>
                <pt idx="26">
                  <v>45513</v>
                </pt>
                <pt idx="27">
                  <v>45516</v>
                </pt>
                <pt idx="28">
                  <v>45517</v>
                </pt>
                <pt idx="29">
                  <v>45518</v>
                </pt>
                <pt idx="30">
                  <v>45519</v>
                </pt>
                <pt idx="31">
                  <v>45520</v>
                </pt>
                <pt idx="32">
                  <v>45523</v>
                </pt>
                <pt idx="33">
                  <v>45524</v>
                </pt>
                <pt idx="34">
                  <v>45525</v>
                </pt>
                <pt idx="35">
                  <v>45526</v>
                </pt>
                <pt idx="36">
                  <v>45527</v>
                </pt>
                <pt idx="37">
                  <v>45530</v>
                </pt>
                <pt idx="38">
                  <v>45531</v>
                </pt>
                <pt idx="39">
                  <v>45532</v>
                </pt>
                <pt idx="40">
                  <v>45533</v>
                </pt>
                <pt idx="41">
                  <v>45534</v>
                </pt>
                <pt idx="42">
                  <v>45538</v>
                </pt>
                <pt idx="43">
                  <v>45539</v>
                </pt>
                <pt idx="44">
                  <v>45540</v>
                </pt>
                <pt idx="45">
                  <v>45541</v>
                </pt>
                <pt idx="46">
                  <v>45544</v>
                </pt>
                <pt idx="47">
                  <v>45545</v>
                </pt>
                <pt idx="48">
                  <v>45546</v>
                </pt>
                <pt idx="49">
                  <v>45547</v>
                </pt>
                <pt idx="50">
                  <v>45548</v>
                </pt>
                <pt idx="51">
                  <v>45551</v>
                </pt>
                <pt idx="52">
                  <v>45552</v>
                </pt>
                <pt idx="53">
                  <v>45553</v>
                </pt>
                <pt idx="54">
                  <v>45554</v>
                </pt>
                <pt idx="55">
                  <v>45555</v>
                </pt>
                <pt idx="56">
                  <v>45558</v>
                </pt>
                <pt idx="57">
                  <v>45559</v>
                </pt>
                <pt idx="58">
                  <v>45560</v>
                </pt>
                <pt idx="59">
                  <v>45561</v>
                </pt>
                <pt idx="60">
                  <v>45562</v>
                </pt>
                <pt idx="61">
                  <v>45565</v>
                </pt>
                <pt idx="62">
                  <v>45566</v>
                </pt>
                <pt idx="63">
                  <v>45567</v>
                </pt>
                <pt idx="64">
                  <v>45568</v>
                </pt>
                <pt idx="65">
                  <v>45569</v>
                </pt>
                <pt idx="66">
                  <v>45572</v>
                </pt>
                <pt idx="67">
                  <v>45573</v>
                </pt>
                <pt idx="68">
                  <v>45574</v>
                </pt>
                <pt idx="69">
                  <v>45575</v>
                </pt>
                <pt idx="70">
                  <v>45576</v>
                </pt>
                <pt idx="71">
                  <v>45579</v>
                </pt>
                <pt idx="72">
                  <v>45580</v>
                </pt>
                <pt idx="73">
                  <v>45581</v>
                </pt>
                <pt idx="74">
                  <v>45582</v>
                </pt>
                <pt idx="75">
                  <v>45583</v>
                </pt>
                <pt idx="76">
                  <v>45586</v>
                </pt>
                <pt idx="77">
                  <v>45587</v>
                </pt>
                <pt idx="78">
                  <v>45588</v>
                </pt>
                <pt idx="79">
                  <v>45589</v>
                </pt>
                <pt idx="80">
                  <v>45590</v>
                </pt>
                <pt idx="81">
                  <v>45593</v>
                </pt>
                <pt idx="82">
                  <v>45594</v>
                </pt>
                <pt idx="83">
                  <v>45595</v>
                </pt>
                <pt idx="84">
                  <v>45596</v>
                </pt>
                <pt idx="85">
                  <v>45597</v>
                </pt>
                <pt idx="86">
                  <v>45600</v>
                </pt>
                <pt idx="87">
                  <v>45601</v>
                </pt>
                <pt idx="88">
                  <v>45602</v>
                </pt>
                <pt idx="89">
                  <v>45603</v>
                </pt>
                <pt idx="90">
                  <v>45604</v>
                </pt>
                <pt idx="91">
                  <v>45607</v>
                </pt>
                <pt idx="92">
                  <v>45608</v>
                </pt>
                <pt idx="93">
                  <v>45609</v>
                </pt>
                <pt idx="94">
                  <v>45610</v>
                </pt>
                <pt idx="95">
                  <v>45611</v>
                </pt>
                <pt idx="96">
                  <v>45614</v>
                </pt>
                <pt idx="97">
                  <v>45615</v>
                </pt>
                <pt idx="98">
                  <v>45616</v>
                </pt>
                <pt idx="99">
                  <v>45617</v>
                </pt>
                <pt idx="100">
                  <v>45618</v>
                </pt>
                <pt idx="101">
                  <v>45621</v>
                </pt>
                <pt idx="102">
                  <v>45622</v>
                </pt>
                <pt idx="103">
                  <v>45623</v>
                </pt>
                <pt idx="104">
                  <v>45625</v>
                </pt>
                <pt idx="105">
                  <v>45628</v>
                </pt>
                <pt idx="106">
                  <v>45629</v>
                </pt>
                <pt idx="107">
                  <v>45630</v>
                </pt>
                <pt idx="108">
                  <v>45631</v>
                </pt>
                <pt idx="109">
                  <v>45632</v>
                </pt>
                <pt idx="110">
                  <v>45635</v>
                </pt>
                <pt idx="111">
                  <v>45636</v>
                </pt>
                <pt idx="112">
                  <v>45637</v>
                </pt>
                <pt idx="113">
                  <v>45638</v>
                </pt>
                <pt idx="114">
                  <v>45639</v>
                </pt>
                <pt idx="115">
                  <v>45642</v>
                </pt>
                <pt idx="116">
                  <v>45643</v>
                </pt>
                <pt idx="117">
                  <v>45644</v>
                </pt>
                <pt idx="118">
                  <v>45645</v>
                </pt>
                <pt idx="119">
                  <v>45646</v>
                </pt>
                <pt idx="120">
                  <v>45649</v>
                </pt>
                <pt idx="121">
                  <v>45650</v>
                </pt>
                <pt idx="122">
                  <v>45652</v>
                </pt>
                <pt idx="123">
                  <v>45653</v>
                </pt>
                <pt idx="124">
                  <v>45656</v>
                </pt>
                <pt idx="125">
                  <v>45657</v>
                </pt>
                <pt idx="126">
                  <v>45659</v>
                </pt>
                <pt idx="127">
                  <v>45660</v>
                </pt>
                <pt idx="128">
                  <v>45663</v>
                </pt>
                <pt idx="129">
                  <v>45664</v>
                </pt>
                <pt idx="130">
                  <v>45665</v>
                </pt>
                <pt idx="131">
                  <v>45666</v>
                </pt>
                <pt idx="132">
                  <v>45670</v>
                </pt>
                <pt idx="133">
                  <v>45671</v>
                </pt>
                <pt idx="134">
                  <v>45672</v>
                </pt>
                <pt idx="135">
                  <v>45673</v>
                </pt>
                <pt idx="136">
                  <v>45674</v>
                </pt>
                <pt idx="137">
                  <v>45678</v>
                </pt>
                <pt idx="138">
                  <v>45679</v>
                </pt>
                <pt idx="139">
                  <v>45680</v>
                </pt>
                <pt idx="140">
                  <v>45681</v>
                </pt>
                <pt idx="141">
                  <v>45684</v>
                </pt>
                <pt idx="142">
                  <v>45685</v>
                </pt>
                <pt idx="143">
                  <v>45686</v>
                </pt>
                <pt idx="144">
                  <v>45687</v>
                </pt>
                <pt idx="145">
                  <v>45688</v>
                </pt>
                <pt idx="146">
                  <v>45691</v>
                </pt>
                <pt idx="147">
                  <v>45692</v>
                </pt>
                <pt idx="148">
                  <v>45693</v>
                </pt>
                <pt idx="149">
                  <v>45694</v>
                </pt>
                <pt idx="150">
                  <v>45695</v>
                </pt>
                <pt idx="151">
                  <v>45698</v>
                </pt>
                <pt idx="152">
                  <v>45699</v>
                </pt>
                <pt idx="153">
                  <v>45700</v>
                </pt>
                <pt idx="154">
                  <v>45701</v>
                </pt>
                <pt idx="155">
                  <v>45702</v>
                </pt>
                <pt idx="156">
                  <v>45706</v>
                </pt>
                <pt idx="157">
                  <v>45707</v>
                </pt>
                <pt idx="158">
                  <v>45708</v>
                </pt>
                <pt idx="159">
                  <v>45709</v>
                </pt>
                <pt idx="160">
                  <v>45712</v>
                </pt>
                <pt idx="161">
                  <v>45713</v>
                </pt>
                <pt idx="162">
                  <v>45714</v>
                </pt>
                <pt idx="163">
                  <v>45715</v>
                </pt>
                <pt idx="164">
                  <v>45716</v>
                </pt>
                <pt idx="165">
                  <v>45719</v>
                </pt>
                <pt idx="166">
                  <v>45720</v>
                </pt>
                <pt idx="167">
                  <v>45721</v>
                </pt>
                <pt idx="168">
                  <v>45722</v>
                </pt>
                <pt idx="169">
                  <v>45723</v>
                </pt>
                <pt idx="170">
                  <v>45726</v>
                </pt>
                <pt idx="171">
                  <v>45727</v>
                </pt>
                <pt idx="172">
                  <v>45728</v>
                </pt>
                <pt idx="173">
                  <v>45729</v>
                </pt>
                <pt idx="174">
                  <v>45730</v>
                </pt>
                <pt idx="175">
                  <v>45733</v>
                </pt>
                <pt idx="176">
                  <v>45734</v>
                </pt>
                <pt idx="177">
                  <v>45735</v>
                </pt>
                <pt idx="178">
                  <v>45736</v>
                </pt>
                <pt idx="179">
                  <v>45737</v>
                </pt>
                <pt idx="180">
                  <v>45740</v>
                </pt>
                <pt idx="181">
                  <v>45741</v>
                </pt>
                <pt idx="182">
                  <v>45742</v>
                </pt>
                <pt idx="183">
                  <v>45743</v>
                </pt>
                <pt idx="184">
                  <v>45744</v>
                </pt>
                <pt idx="185">
                  <v>45747</v>
                </pt>
                <pt idx="186">
                  <v>45748</v>
                </pt>
                <pt idx="187">
                  <v>45749</v>
                </pt>
                <pt idx="188">
                  <v>45750</v>
                </pt>
                <pt idx="189">
                  <v>45751</v>
                </pt>
                <pt idx="190">
                  <v>45754</v>
                </pt>
                <pt idx="191">
                  <v>45755</v>
                </pt>
                <pt idx="192">
                  <v>45756</v>
                </pt>
                <pt idx="193">
                  <v>45757</v>
                </pt>
                <pt idx="194">
                  <v>45758</v>
                </pt>
                <pt idx="195">
                  <v>45761</v>
                </pt>
                <pt idx="196">
                  <v>45762</v>
                </pt>
                <pt idx="197">
                  <v>45763</v>
                </pt>
                <pt idx="198">
                  <v>45764</v>
                </pt>
                <pt idx="199">
                  <v>45768</v>
                </pt>
                <pt idx="200">
                  <v>45769</v>
                </pt>
                <pt idx="201">
                  <v>45770</v>
                </pt>
                <pt idx="202">
                  <v>45771</v>
                </pt>
                <pt idx="203">
                  <v>45772</v>
                </pt>
                <pt idx="204">
                  <v>45775</v>
                </pt>
                <pt idx="205">
                  <v>45776</v>
                </pt>
                <pt idx="206">
                  <v>45777</v>
                </pt>
                <pt idx="207">
                  <v>45778</v>
                </pt>
                <pt idx="208">
                  <v>45779</v>
                </pt>
                <pt idx="209">
                  <v>45782</v>
                </pt>
                <pt idx="210">
                  <v>45783</v>
                </pt>
                <pt idx="211">
                  <v>45784</v>
                </pt>
                <pt idx="212">
                  <v>45785</v>
                </pt>
                <pt idx="213">
                  <v>45786</v>
                </pt>
                <pt idx="214">
                  <v>45789</v>
                </pt>
                <pt idx="215">
                  <v>45790</v>
                </pt>
                <pt idx="216">
                  <v>45791</v>
                </pt>
                <pt idx="217">
                  <v>45792</v>
                </pt>
                <pt idx="218">
                  <v>45793</v>
                </pt>
                <pt idx="219">
                  <v>45796</v>
                </pt>
                <pt idx="220">
                  <v>45797</v>
                </pt>
                <pt idx="221">
                  <v>45798</v>
                </pt>
                <pt idx="222">
                  <v>45799</v>
                </pt>
                <pt idx="223">
                  <v>45800</v>
                </pt>
                <pt idx="224">
                  <v>45804</v>
                </pt>
                <pt idx="225">
                  <v>45805</v>
                </pt>
                <pt idx="226">
                  <v>45806</v>
                </pt>
                <pt idx="227">
                  <v>45807</v>
                </pt>
                <pt idx="228">
                  <v>45810</v>
                </pt>
                <pt idx="229">
                  <v>45811</v>
                </pt>
                <pt idx="230">
                  <v>45812</v>
                </pt>
                <pt idx="231">
                  <v>45813</v>
                </pt>
                <pt idx="232">
                  <v>45814</v>
                </pt>
                <pt idx="233">
                  <v>45817</v>
                </pt>
                <pt idx="234">
                  <v>45818</v>
                </pt>
                <pt idx="235">
                  <v>45819</v>
                </pt>
                <pt idx="236">
                  <v>45820</v>
                </pt>
                <pt idx="237">
                  <v>45821</v>
                </pt>
                <pt idx="238">
                  <v>45824</v>
                </pt>
                <pt idx="239">
                  <v>45825</v>
                </pt>
                <pt idx="240">
                  <v>45826</v>
                </pt>
                <pt idx="241">
                  <v>45828</v>
                </pt>
                <pt idx="242">
                  <v>45831</v>
                </pt>
                <pt idx="243">
                  <v>45832</v>
                </pt>
                <pt idx="244">
                  <v>45833</v>
                </pt>
                <pt idx="245">
                  <v>45834</v>
                </pt>
                <pt idx="246">
                  <v>45835</v>
                </pt>
                <pt idx="247">
                  <v>45838</v>
                </pt>
                <pt idx="248">
                  <v>45839</v>
                </pt>
                <pt idx="249">
                  <v>45840</v>
                </pt>
                <pt idx="250">
                  <v>45841</v>
                </pt>
                <pt idx="251">
                  <v>45845</v>
                </pt>
                <pt idx="252">
                  <v>45846</v>
                </pt>
                <pt idx="253">
                  <v>45847</v>
                </pt>
                <pt idx="254">
                  <v>45848</v>
                </pt>
                <pt idx="255">
                  <v>45849</v>
                </pt>
                <pt idx="256">
                  <v>45852</v>
                </pt>
                <pt idx="257">
                  <v>45853</v>
                </pt>
                <pt idx="258">
                  <v>45854</v>
                </pt>
                <pt idx="259">
                  <v>45855</v>
                </pt>
                <pt idx="260">
                  <v>45856</v>
                </pt>
                <pt idx="261">
                  <v>45859</v>
                </pt>
                <pt idx="262">
                  <v>45860</v>
                </pt>
                <pt idx="263">
                  <v>45861</v>
                </pt>
                <pt idx="264">
                  <v>45862</v>
                </pt>
                <pt idx="265">
                  <v>45863</v>
                </pt>
                <pt idx="266">
                  <v>45866</v>
                </pt>
                <pt idx="267">
                  <v>45867</v>
                </pt>
                <pt idx="268">
                  <v>45868</v>
                </pt>
                <pt idx="269">
                  <v>45869</v>
                </pt>
                <pt idx="270">
                  <v>45870</v>
                </pt>
                <pt idx="271">
                  <v>45873</v>
                </pt>
                <pt idx="272">
                  <v>45874</v>
                </pt>
              </numCache>
            </numRef>
          </cat>
          <val>
            <numRef>
              <f>Dashboard!$M$2:$M$274</f>
              <numCache>
                <formatCode>General</formatCode>
                <ptCount val="273"/>
                <pt idx="0">
                  <v>5563.75</v>
                </pt>
                <pt idx="1">
                  <v>5591</v>
                </pt>
                <pt idx="2">
                  <v>5612</v>
                </pt>
                <pt idx="3">
                  <v>5627.75</v>
                </pt>
                <pt idx="4">
                  <v>5631.75</v>
                </pt>
                <pt idx="5">
                  <v>5684.25</v>
                </pt>
                <pt idx="6">
                  <v>5638.5</v>
                </pt>
                <pt idx="7">
                  <v>5681</v>
                </pt>
                <pt idx="8">
                  <v>5688.75</v>
                </pt>
                <pt idx="9">
                  <v>5715</v>
                </pt>
                <pt idx="10">
                  <v>5644</v>
                </pt>
                <pt idx="11">
                  <v>5602.5</v>
                </pt>
                <pt idx="12">
                  <v>5564.5</v>
                </pt>
                <pt idx="13">
                  <v>5607.75</v>
                </pt>
                <pt idx="14">
                  <v>5585</v>
                </pt>
                <pt idx="15">
                  <v>5482.5</v>
                </pt>
                <pt idx="16">
                  <v>5446</v>
                </pt>
                <pt idx="17">
                  <v>5496.5</v>
                </pt>
                <pt idx="18">
                  <v>5504.5</v>
                </pt>
                <pt idx="19">
                  <v>5454.75</v>
                </pt>
                <pt idx="20">
                  <v>5574.75</v>
                </pt>
                <pt idx="21">
                  <v>5464.25</v>
                </pt>
                <pt idx="22">
                  <v>5330</v>
                </pt>
                <pt idx="23">
                  <v>5250</v>
                </pt>
                <pt idx="24">
                  <v>5241.5</v>
                </pt>
                <pt idx="25">
                  <v>5208.25</v>
                </pt>
                <pt idx="26">
                  <v>5348.25</v>
                </pt>
                <pt idx="27">
                  <v>5364.25</v>
                </pt>
                <pt idx="28">
                  <v>5372.5</v>
                </pt>
                <pt idx="29">
                  <v>5457.5</v>
                </pt>
                <pt idx="30">
                  <v>5481.25</v>
                </pt>
                <pt idx="31">
                  <v>5568.5</v>
                </pt>
                <pt idx="32">
                  <v>5584</v>
                </pt>
                <pt idx="33">
                  <v>5629.5</v>
                </pt>
                <pt idx="34">
                  <v>5619.5</v>
                </pt>
                <pt idx="35">
                  <v>5642</v>
                </pt>
                <pt idx="36">
                  <v>5597.75</v>
                </pt>
                <pt idx="37">
                  <v>5650.5</v>
                </pt>
                <pt idx="38">
                  <v>5630</v>
                </pt>
                <pt idx="39">
                  <v>5643.75</v>
                </pt>
                <pt idx="40">
                  <v>5580.5</v>
                </pt>
                <pt idx="41">
                  <v>5618.5</v>
                </pt>
                <pt idx="42">
                  <v>5656.25</v>
                </pt>
                <pt idx="43">
                  <v>5538.5</v>
                </pt>
                <pt idx="44">
                  <v>5527.5</v>
                </pt>
                <pt idx="45">
                  <v>5513</v>
                </pt>
                <pt idx="46">
                  <v>5410</v>
                </pt>
                <pt idx="47">
                  <v>5488.25</v>
                </pt>
                <pt idx="48">
                  <v>5499.25</v>
                </pt>
                <pt idx="49">
                  <v>5558</v>
                </pt>
                <pt idx="50">
                  <v>5598.5</v>
                </pt>
                <pt idx="51">
                  <v>5684</v>
                </pt>
                <pt idx="52">
                  <v>5694.25</v>
                </pt>
                <pt idx="53">
                  <v>5701</v>
                </pt>
                <pt idx="54">
                  <v>5693</v>
                </pt>
                <pt idx="55">
                  <v>5776</v>
                </pt>
                <pt idx="56">
                  <v>5762</v>
                </pt>
                <pt idx="57">
                  <v>5774</v>
                </pt>
                <pt idx="58">
                  <v>5792.25</v>
                </pt>
                <pt idx="59">
                  <v>5783.5</v>
                </pt>
                <pt idx="60">
                  <v>5804.25</v>
                </pt>
                <pt idx="61">
                  <v>5784</v>
                </pt>
                <pt idx="62">
                  <v>5807</v>
                </pt>
                <pt idx="63">
                  <v>5760.25</v>
                </pt>
                <pt idx="64">
                  <v>5769.5</v>
                </pt>
                <pt idx="65">
                  <v>5745.75</v>
                </pt>
                <pt idx="66">
                  <v>5802</v>
                </pt>
                <pt idx="67">
                  <v>5752.5</v>
                </pt>
                <pt idx="68">
                  <v>5799.25</v>
                </pt>
                <pt idx="69">
                  <v>5836</v>
                </pt>
                <pt idx="70">
                  <v>5831</v>
                </pt>
                <pt idx="71">
                  <v>5854.5</v>
                </pt>
                <pt idx="72">
                  <v>5914.25</v>
                </pt>
                <pt idx="73">
                  <v>5861</v>
                </pt>
                <pt idx="74">
                  <v>5882.75</v>
                </pt>
                <pt idx="75">
                  <v>5888.25</v>
                </pt>
                <pt idx="76">
                  <v>5911.5</v>
                </pt>
                <pt idx="77">
                  <v>5900.75</v>
                </pt>
                <pt idx="78">
                  <v>5887.25</v>
                </pt>
                <pt idx="79">
                  <v>5844</v>
                </pt>
                <pt idx="80">
                  <v>5853.25</v>
                </pt>
                <pt idx="81">
                  <v>5857</v>
                </pt>
                <pt idx="82">
                  <v>5867</v>
                </pt>
                <pt idx="83">
                  <v>5883</v>
                </pt>
                <pt idx="84">
                  <v>5840</v>
                </pt>
                <pt idx="85">
                  <v>5742</v>
                </pt>
                <pt idx="86">
                  <v>5741.75</v>
                </pt>
                <pt idx="87">
                  <v>5752.25</v>
                </pt>
                <pt idx="88">
                  <v>5820.25</v>
                </pt>
                <pt idx="89">
                  <v>5963.5</v>
                </pt>
                <pt idx="90">
                  <v>6007.75</v>
                </pt>
                <pt idx="91">
                  <v>6030</v>
                </pt>
                <pt idx="92">
                  <v>6029.25</v>
                </pt>
                <pt idx="93">
                  <v>6012.25</v>
                </pt>
                <pt idx="94">
                  <v>6017.75</v>
                </pt>
                <pt idx="95">
                  <v>5972</v>
                </pt>
                <pt idx="96">
                  <v>5899.75</v>
                </pt>
                <pt idx="97">
                  <v>5919</v>
                </pt>
                <pt idx="98">
                  <v>5937.75</v>
                </pt>
                <pt idx="99">
                  <v>5937.25</v>
                </pt>
                <pt idx="100">
                  <v>5967</v>
                </pt>
                <pt idx="101">
                  <v>6006</v>
                </pt>
                <pt idx="102">
                  <v>6013.25</v>
                </pt>
                <pt idx="103">
                  <v>6041.75</v>
                </pt>
                <pt idx="104">
                  <v>6015</v>
                </pt>
                <pt idx="105">
                  <v>6051.5</v>
                </pt>
                <pt idx="106">
                  <v>6064</v>
                </pt>
                <pt idx="107">
                  <v>6067</v>
                </pt>
                <pt idx="108">
                  <v>6095.25</v>
                </pt>
                <pt idx="109">
                  <v>6085.5</v>
                </pt>
                <pt idx="110">
                  <v>6096.25</v>
                </pt>
                <pt idx="111">
                  <v>6065.25</v>
                </pt>
                <pt idx="112">
                  <v>6052.75</v>
                </pt>
                <pt idx="113">
                  <v>6087.5</v>
                </pt>
                <pt idx="114">
                  <v>6065</v>
                </pt>
                <pt idx="115">
                  <v>6125.5</v>
                </pt>
                <pt idx="116">
                  <v>6150.25</v>
                </pt>
                <pt idx="117">
                  <v>6126.75</v>
                </pt>
                <pt idx="118">
                  <v>5949.5</v>
                </pt>
                <pt idx="119">
                  <v>5944.5</v>
                </pt>
                <pt idx="120">
                  <v>6001.75</v>
                </pt>
                <pt idx="121">
                  <v>6037.75</v>
                </pt>
                <pt idx="122">
                  <v>6099.25</v>
                </pt>
                <pt idx="123">
                  <v>6092</v>
                </pt>
                <pt idx="124">
                  <v>6028.75</v>
                </pt>
                <pt idx="125">
                  <v>5955</v>
                </pt>
                <pt idx="126">
                  <v>5949.25</v>
                </pt>
                <pt idx="127">
                  <v>5921</v>
                </pt>
                <pt idx="128">
                  <v>5994.5</v>
                </pt>
                <pt idx="129">
                  <v>6028</v>
                </pt>
                <pt idx="130">
                  <v>5955.5</v>
                </pt>
                <pt idx="131">
                  <v>5955</v>
                </pt>
                <pt idx="132">
                  <v>5943.75</v>
                </pt>
                <pt idx="133">
                  <v>5864.5</v>
                </pt>
                <pt idx="134">
                  <v>5887.25</v>
                </pt>
                <pt idx="135">
                  <v>5988.5</v>
                </pt>
                <pt idx="136">
                  <v>5970.25</v>
                </pt>
                <pt idx="137">
                  <v>6032.25</v>
                </pt>
                <pt idx="138">
                  <v>6094</v>
                </pt>
                <pt idx="139">
                  <v>6120</v>
                </pt>
                <pt idx="140">
                  <v>6148</v>
                </pt>
                <pt idx="141">
                  <v>6102.25</v>
                </pt>
                <pt idx="142">
                  <v>6059.5</v>
                </pt>
                <pt idx="143">
                  <v>6090.75</v>
                </pt>
                <pt idx="144">
                  <v>6068.5</v>
                </pt>
                <pt idx="145">
                  <v>6106</v>
                </pt>
                <pt idx="146">
                  <v>5982.25</v>
                </pt>
                <pt idx="147">
                  <v>6069</v>
                </pt>
                <pt idx="148">
                  <v>6042.75</v>
                </pt>
                <pt idx="149">
                  <v>6090.25</v>
                </pt>
                <pt idx="150">
                  <v>6089.75</v>
                </pt>
                <pt idx="151">
                  <v>6016</v>
                </pt>
                <pt idx="152">
                  <v>6085.5</v>
                </pt>
                <pt idx="153">
                  <v>6090.75</v>
                </pt>
                <pt idx="154">
                  <v>6079.75</v>
                </pt>
                <pt idx="155">
                  <v>6131.75</v>
                </pt>
                <pt idx="156">
                  <v>6138.25</v>
                </pt>
                <pt idx="157">
                  <v>6143.75</v>
                </pt>
                <pt idx="158">
                  <v>6153.75</v>
                </pt>
                <pt idx="159">
                  <v>6132.5</v>
                </pt>
                <pt idx="160">
                  <v>6040.75</v>
                </pt>
                <pt idx="161">
                  <v>6006.5</v>
                </pt>
                <pt idx="162">
                  <v>5982</v>
                </pt>
                <pt idx="163">
                  <v>5980</v>
                </pt>
                <pt idx="164">
                  <v>5883</v>
                </pt>
                <pt idx="165">
                  <v>5967.5</v>
                </pt>
                <pt idx="166">
                  <v>5874</v>
                </pt>
                <pt idx="167">
                  <v>5832</v>
                </pt>
                <pt idx="168">
                  <v>5844.75</v>
                </pt>
                <pt idx="169">
                  <v>5766</v>
                </pt>
                <pt idx="170">
                  <v>5753</v>
                </pt>
                <pt idx="171">
                  <v>5622</v>
                </pt>
                <pt idx="172">
                  <v>5580</v>
                </pt>
                <pt idx="173">
                  <v>5596.5</v>
                </pt>
                <pt idx="174">
                  <v>5540</v>
                </pt>
                <pt idx="175">
                  <v>5678.75</v>
                </pt>
                <pt idx="176">
                  <v>5731.5</v>
                </pt>
                <pt idx="177">
                  <v>5670.5</v>
                </pt>
                <pt idx="178">
                  <v>5731.75</v>
                </pt>
                <pt idx="179">
                  <v>5715.25</v>
                </pt>
                <pt idx="180">
                  <v>5740</v>
                </pt>
                <pt idx="181">
                  <v>5813</v>
                </pt>
                <pt idx="182">
                  <v>5831</v>
                </pt>
                <pt idx="183">
                  <v>5737.25</v>
                </pt>
                <pt idx="184">
                  <v>5741.75</v>
                </pt>
                <pt idx="185">
                  <v>5590</v>
                </pt>
                <pt idx="186">
                  <v>5644.25</v>
                </pt>
                <pt idx="187">
                  <v>5672</v>
                </pt>
                <pt idx="188">
                  <v>5550.5</v>
                </pt>
                <pt idx="189">
                  <v>5423</v>
                </pt>
                <pt idx="190">
                  <v>5007</v>
                </pt>
                <pt idx="191">
                  <v>5126.5</v>
                </pt>
                <pt idx="192">
                  <v>5006.25</v>
                </pt>
                <pt idx="193">
                  <v>5502.5</v>
                </pt>
                <pt idx="194">
                  <v>5299.25</v>
                </pt>
                <pt idx="195">
                  <v>5452.5</v>
                </pt>
                <pt idx="196">
                  <v>5431.75</v>
                </pt>
                <pt idx="197">
                  <v>5403.75</v>
                </pt>
                <pt idx="198">
                  <v>5308</v>
                </pt>
                <pt idx="199">
                  <v>5283.75</v>
                </pt>
                <pt idx="200">
                  <v>5182.5</v>
                </pt>
                <pt idx="201">
                  <v>5379.75</v>
                </pt>
                <pt idx="202">
                  <v>5409</v>
                </pt>
                <pt idx="203">
                  <v>5529</v>
                </pt>
                <pt idx="204">
                  <v>5544</v>
                </pt>
                <pt idx="205">
                  <v>5543</v>
                </pt>
                <pt idx="206">
                  <v>5579.5</v>
                </pt>
                <pt idx="207">
                  <v>5617.5</v>
                </pt>
                <pt idx="208">
                  <v>5608.5</v>
                </pt>
                <pt idx="209">
                  <v>5705</v>
                </pt>
                <pt idx="210">
                  <v>5666.25</v>
                </pt>
                <pt idx="211">
                  <v>5608.5</v>
                </pt>
                <pt idx="212">
                  <v>5643.25</v>
                </pt>
                <pt idx="213">
                  <v>5688.5</v>
                </pt>
                <pt idx="214">
                  <v>5761</v>
                </pt>
                <pt idx="215">
                  <v>5868</v>
                </pt>
                <pt idx="216">
                  <v>5902</v>
                </pt>
                <pt idx="217">
                  <v>5904</v>
                </pt>
                <pt idx="218">
                  <v>5935</v>
                </pt>
                <pt idx="219">
                  <v>5930.25</v>
                </pt>
                <pt idx="220">
                  <v>5980</v>
                </pt>
                <pt idx="221">
                  <v>5953.5</v>
                </pt>
                <pt idx="222">
                  <v>5858</v>
                </pt>
                <pt idx="223">
                  <v>5869.25</v>
                </pt>
                <pt idx="224">
                  <v>5820</v>
                </pt>
                <pt idx="225">
                  <v>5940.75</v>
                </pt>
                <pt idx="226">
                  <v>5923.5</v>
                </pt>
                <pt idx="227">
                  <v>5912.25</v>
                </pt>
                <pt idx="228">
                  <v>5898.75</v>
                </pt>
                <pt idx="229">
                  <v>5949</v>
                </pt>
                <pt idx="230">
                  <v>5980</v>
                </pt>
                <pt idx="231">
                  <v>5974.25</v>
                </pt>
                <pt idx="232">
                  <v>5931.75</v>
                </pt>
                <pt idx="233">
                  <v>6010</v>
                </pt>
                <pt idx="234">
                  <v>6012.25</v>
                </pt>
                <pt idx="235">
                  <v>6038.75</v>
                </pt>
                <pt idx="236">
                  <v>6022.25</v>
                </pt>
                <pt idx="237">
                  <v>6045</v>
                </pt>
                <pt idx="238">
                  <v>6001</v>
                </pt>
                <pt idx="239">
                  <v>6093</v>
                </pt>
                <pt idx="240">
                  <v>6030.75</v>
                </pt>
                <pt idx="241">
                  <v>6038.25</v>
                </pt>
                <pt idx="242">
                  <v>5964</v>
                </pt>
                <pt idx="243">
                  <v>6078</v>
                </pt>
                <pt idx="244">
                  <v>6144.75</v>
                </pt>
                <pt idx="245">
                  <v>6144.75</v>
                </pt>
                <pt idx="246">
                  <v>6197.5</v>
                </pt>
                <pt idx="247">
                  <v>6223.25</v>
                </pt>
                <pt idx="248">
                  <v>6245.75</v>
                </pt>
                <pt idx="249">
                  <v>6247.75</v>
                </pt>
                <pt idx="250">
                  <v>6276.5</v>
                </pt>
                <pt idx="251">
                  <v>6307.75</v>
                </pt>
                <pt idx="252">
                  <v>6262.5</v>
                </pt>
                <pt idx="253">
                  <v>6272</v>
                </pt>
                <pt idx="254">
                  <v>6306</v>
                </pt>
                <pt idx="255">
                  <v>6323</v>
                </pt>
                <pt idx="256">
                  <v>6274</v>
                </pt>
                <pt idx="257">
                  <v>6309.5</v>
                </pt>
                <pt idx="258">
                  <v>6273.75</v>
                </pt>
                <pt idx="259">
                  <v>6299.25</v>
                </pt>
                <pt idx="260">
                  <v>6342.5</v>
                </pt>
                <pt idx="261">
                  <v>6335.75</v>
                </pt>
                <pt idx="262">
                  <v>6347</v>
                </pt>
                <pt idx="263">
                  <v>6346.5</v>
                </pt>
                <pt idx="264">
                  <v>6404</v>
                </pt>
                <pt idx="265">
                  <v>6406.75</v>
                </pt>
                <pt idx="266">
                  <v>6450</v>
                </pt>
                <pt idx="267">
                  <v>6424.25</v>
                </pt>
                <pt idx="268">
                  <v>6404</v>
                </pt>
                <pt idx="269">
                  <v>6435.5</v>
                </pt>
                <pt idx="270">
                  <v>6359.5</v>
                </pt>
                <pt idx="271">
                  <v>6257</v>
                </pt>
                <pt idx="272">
                  <v>6370</v>
                </pt>
              </numCache>
            </numRef>
          </val>
          <smooth val="0"/>
        </ser>
        <ser>
          <idx val="1"/>
          <order val="1"/>
          <tx>
            <strRef>
              <f>Dashboard!$N$1</f>
              <strCache>
                <ptCount val="1"/>
                <pt idx="0">
                  <v>High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Dashboard!$L$2:$L$274</f>
              <numCache>
                <formatCode>m/d/yyyy</formatCode>
                <ptCount val="273"/>
                <pt idx="0">
                  <v>45476</v>
                </pt>
                <pt idx="1">
                  <v>45478</v>
                </pt>
                <pt idx="2">
                  <v>45481</v>
                </pt>
                <pt idx="3">
                  <v>45482</v>
                </pt>
                <pt idx="4">
                  <v>45483</v>
                </pt>
                <pt idx="5">
                  <v>45484</v>
                </pt>
                <pt idx="6">
                  <v>45485</v>
                </pt>
                <pt idx="7">
                  <v>45488</v>
                </pt>
                <pt idx="8">
                  <v>45489</v>
                </pt>
                <pt idx="9">
                  <v>45490</v>
                </pt>
                <pt idx="10">
                  <v>45491</v>
                </pt>
                <pt idx="11">
                  <v>45492</v>
                </pt>
                <pt idx="12">
                  <v>45495</v>
                </pt>
                <pt idx="13">
                  <v>45496</v>
                </pt>
                <pt idx="14">
                  <v>45497</v>
                </pt>
                <pt idx="15">
                  <v>45498</v>
                </pt>
                <pt idx="16">
                  <v>45499</v>
                </pt>
                <pt idx="17">
                  <v>45502</v>
                </pt>
                <pt idx="18">
                  <v>45503</v>
                </pt>
                <pt idx="19">
                  <v>45504</v>
                </pt>
                <pt idx="20">
                  <v>45505</v>
                </pt>
                <pt idx="21">
                  <v>45506</v>
                </pt>
                <pt idx="22">
                  <v>45509</v>
                </pt>
                <pt idx="23">
                  <v>45510</v>
                </pt>
                <pt idx="24">
                  <v>45511</v>
                </pt>
                <pt idx="25">
                  <v>45512</v>
                </pt>
                <pt idx="26">
                  <v>45513</v>
                </pt>
                <pt idx="27">
                  <v>45516</v>
                </pt>
                <pt idx="28">
                  <v>45517</v>
                </pt>
                <pt idx="29">
                  <v>45518</v>
                </pt>
                <pt idx="30">
                  <v>45519</v>
                </pt>
                <pt idx="31">
                  <v>45520</v>
                </pt>
                <pt idx="32">
                  <v>45523</v>
                </pt>
                <pt idx="33">
                  <v>45524</v>
                </pt>
                <pt idx="34">
                  <v>45525</v>
                </pt>
                <pt idx="35">
                  <v>45526</v>
                </pt>
                <pt idx="36">
                  <v>45527</v>
                </pt>
                <pt idx="37">
                  <v>45530</v>
                </pt>
                <pt idx="38">
                  <v>45531</v>
                </pt>
                <pt idx="39">
                  <v>45532</v>
                </pt>
                <pt idx="40">
                  <v>45533</v>
                </pt>
                <pt idx="41">
                  <v>45534</v>
                </pt>
                <pt idx="42">
                  <v>45538</v>
                </pt>
                <pt idx="43">
                  <v>45539</v>
                </pt>
                <pt idx="44">
                  <v>45540</v>
                </pt>
                <pt idx="45">
                  <v>45541</v>
                </pt>
                <pt idx="46">
                  <v>45544</v>
                </pt>
                <pt idx="47">
                  <v>45545</v>
                </pt>
                <pt idx="48">
                  <v>45546</v>
                </pt>
                <pt idx="49">
                  <v>45547</v>
                </pt>
                <pt idx="50">
                  <v>45548</v>
                </pt>
                <pt idx="51">
                  <v>45551</v>
                </pt>
                <pt idx="52">
                  <v>45552</v>
                </pt>
                <pt idx="53">
                  <v>45553</v>
                </pt>
                <pt idx="54">
                  <v>45554</v>
                </pt>
                <pt idx="55">
                  <v>45555</v>
                </pt>
                <pt idx="56">
                  <v>45558</v>
                </pt>
                <pt idx="57">
                  <v>45559</v>
                </pt>
                <pt idx="58">
                  <v>45560</v>
                </pt>
                <pt idx="59">
                  <v>45561</v>
                </pt>
                <pt idx="60">
                  <v>45562</v>
                </pt>
                <pt idx="61">
                  <v>45565</v>
                </pt>
                <pt idx="62">
                  <v>45566</v>
                </pt>
                <pt idx="63">
                  <v>45567</v>
                </pt>
                <pt idx="64">
                  <v>45568</v>
                </pt>
                <pt idx="65">
                  <v>45569</v>
                </pt>
                <pt idx="66">
                  <v>45572</v>
                </pt>
                <pt idx="67">
                  <v>45573</v>
                </pt>
                <pt idx="68">
                  <v>45574</v>
                </pt>
                <pt idx="69">
                  <v>45575</v>
                </pt>
                <pt idx="70">
                  <v>45576</v>
                </pt>
                <pt idx="71">
                  <v>45579</v>
                </pt>
                <pt idx="72">
                  <v>45580</v>
                </pt>
                <pt idx="73">
                  <v>45581</v>
                </pt>
                <pt idx="74">
                  <v>45582</v>
                </pt>
                <pt idx="75">
                  <v>45583</v>
                </pt>
                <pt idx="76">
                  <v>45586</v>
                </pt>
                <pt idx="77">
                  <v>45587</v>
                </pt>
                <pt idx="78">
                  <v>45588</v>
                </pt>
                <pt idx="79">
                  <v>45589</v>
                </pt>
                <pt idx="80">
                  <v>45590</v>
                </pt>
                <pt idx="81">
                  <v>45593</v>
                </pt>
                <pt idx="82">
                  <v>45594</v>
                </pt>
                <pt idx="83">
                  <v>45595</v>
                </pt>
                <pt idx="84">
                  <v>45596</v>
                </pt>
                <pt idx="85">
                  <v>45597</v>
                </pt>
                <pt idx="86">
                  <v>45600</v>
                </pt>
                <pt idx="87">
                  <v>45601</v>
                </pt>
                <pt idx="88">
                  <v>45602</v>
                </pt>
                <pt idx="89">
                  <v>45603</v>
                </pt>
                <pt idx="90">
                  <v>45604</v>
                </pt>
                <pt idx="91">
                  <v>45607</v>
                </pt>
                <pt idx="92">
                  <v>45608</v>
                </pt>
                <pt idx="93">
                  <v>45609</v>
                </pt>
                <pt idx="94">
                  <v>45610</v>
                </pt>
                <pt idx="95">
                  <v>45611</v>
                </pt>
                <pt idx="96">
                  <v>45614</v>
                </pt>
                <pt idx="97">
                  <v>45615</v>
                </pt>
                <pt idx="98">
                  <v>45616</v>
                </pt>
                <pt idx="99">
                  <v>45617</v>
                </pt>
                <pt idx="100">
                  <v>45618</v>
                </pt>
                <pt idx="101">
                  <v>45621</v>
                </pt>
                <pt idx="102">
                  <v>45622</v>
                </pt>
                <pt idx="103">
                  <v>45623</v>
                </pt>
                <pt idx="104">
                  <v>45625</v>
                </pt>
                <pt idx="105">
                  <v>45628</v>
                </pt>
                <pt idx="106">
                  <v>45629</v>
                </pt>
                <pt idx="107">
                  <v>45630</v>
                </pt>
                <pt idx="108">
                  <v>45631</v>
                </pt>
                <pt idx="109">
                  <v>45632</v>
                </pt>
                <pt idx="110">
                  <v>45635</v>
                </pt>
                <pt idx="111">
                  <v>45636</v>
                </pt>
                <pt idx="112">
                  <v>45637</v>
                </pt>
                <pt idx="113">
                  <v>45638</v>
                </pt>
                <pt idx="114">
                  <v>45639</v>
                </pt>
                <pt idx="115">
                  <v>45642</v>
                </pt>
                <pt idx="116">
                  <v>45643</v>
                </pt>
                <pt idx="117">
                  <v>45644</v>
                </pt>
                <pt idx="118">
                  <v>45645</v>
                </pt>
                <pt idx="119">
                  <v>45646</v>
                </pt>
                <pt idx="120">
                  <v>45649</v>
                </pt>
                <pt idx="121">
                  <v>45650</v>
                </pt>
                <pt idx="122">
                  <v>45652</v>
                </pt>
                <pt idx="123">
                  <v>45653</v>
                </pt>
                <pt idx="124">
                  <v>45656</v>
                </pt>
                <pt idx="125">
                  <v>45657</v>
                </pt>
                <pt idx="126">
                  <v>45659</v>
                </pt>
                <pt idx="127">
                  <v>45660</v>
                </pt>
                <pt idx="128">
                  <v>45663</v>
                </pt>
                <pt idx="129">
                  <v>45664</v>
                </pt>
                <pt idx="130">
                  <v>45665</v>
                </pt>
                <pt idx="131">
                  <v>45666</v>
                </pt>
                <pt idx="132">
                  <v>45670</v>
                </pt>
                <pt idx="133">
                  <v>45671</v>
                </pt>
                <pt idx="134">
                  <v>45672</v>
                </pt>
                <pt idx="135">
                  <v>45673</v>
                </pt>
                <pt idx="136">
                  <v>45674</v>
                </pt>
                <pt idx="137">
                  <v>45678</v>
                </pt>
                <pt idx="138">
                  <v>45679</v>
                </pt>
                <pt idx="139">
                  <v>45680</v>
                </pt>
                <pt idx="140">
                  <v>45681</v>
                </pt>
                <pt idx="141">
                  <v>45684</v>
                </pt>
                <pt idx="142">
                  <v>45685</v>
                </pt>
                <pt idx="143">
                  <v>45686</v>
                </pt>
                <pt idx="144">
                  <v>45687</v>
                </pt>
                <pt idx="145">
                  <v>45688</v>
                </pt>
                <pt idx="146">
                  <v>45691</v>
                </pt>
                <pt idx="147">
                  <v>45692</v>
                </pt>
                <pt idx="148">
                  <v>45693</v>
                </pt>
                <pt idx="149">
                  <v>45694</v>
                </pt>
                <pt idx="150">
                  <v>45695</v>
                </pt>
                <pt idx="151">
                  <v>45698</v>
                </pt>
                <pt idx="152">
                  <v>45699</v>
                </pt>
                <pt idx="153">
                  <v>45700</v>
                </pt>
                <pt idx="154">
                  <v>45701</v>
                </pt>
                <pt idx="155">
                  <v>45702</v>
                </pt>
                <pt idx="156">
                  <v>45706</v>
                </pt>
                <pt idx="157">
                  <v>45707</v>
                </pt>
                <pt idx="158">
                  <v>45708</v>
                </pt>
                <pt idx="159">
                  <v>45709</v>
                </pt>
                <pt idx="160">
                  <v>45712</v>
                </pt>
                <pt idx="161">
                  <v>45713</v>
                </pt>
                <pt idx="162">
                  <v>45714</v>
                </pt>
                <pt idx="163">
                  <v>45715</v>
                </pt>
                <pt idx="164">
                  <v>45716</v>
                </pt>
                <pt idx="165">
                  <v>45719</v>
                </pt>
                <pt idx="166">
                  <v>45720</v>
                </pt>
                <pt idx="167">
                  <v>45721</v>
                </pt>
                <pt idx="168">
                  <v>45722</v>
                </pt>
                <pt idx="169">
                  <v>45723</v>
                </pt>
                <pt idx="170">
                  <v>45726</v>
                </pt>
                <pt idx="171">
                  <v>45727</v>
                </pt>
                <pt idx="172">
                  <v>45728</v>
                </pt>
                <pt idx="173">
                  <v>45729</v>
                </pt>
                <pt idx="174">
                  <v>45730</v>
                </pt>
                <pt idx="175">
                  <v>45733</v>
                </pt>
                <pt idx="176">
                  <v>45734</v>
                </pt>
                <pt idx="177">
                  <v>45735</v>
                </pt>
                <pt idx="178">
                  <v>45736</v>
                </pt>
                <pt idx="179">
                  <v>45737</v>
                </pt>
                <pt idx="180">
                  <v>45740</v>
                </pt>
                <pt idx="181">
                  <v>45741</v>
                </pt>
                <pt idx="182">
                  <v>45742</v>
                </pt>
                <pt idx="183">
                  <v>45743</v>
                </pt>
                <pt idx="184">
                  <v>45744</v>
                </pt>
                <pt idx="185">
                  <v>45747</v>
                </pt>
                <pt idx="186">
                  <v>45748</v>
                </pt>
                <pt idx="187">
                  <v>45749</v>
                </pt>
                <pt idx="188">
                  <v>45750</v>
                </pt>
                <pt idx="189">
                  <v>45751</v>
                </pt>
                <pt idx="190">
                  <v>45754</v>
                </pt>
                <pt idx="191">
                  <v>45755</v>
                </pt>
                <pt idx="192">
                  <v>45756</v>
                </pt>
                <pt idx="193">
                  <v>45757</v>
                </pt>
                <pt idx="194">
                  <v>45758</v>
                </pt>
                <pt idx="195">
                  <v>45761</v>
                </pt>
                <pt idx="196">
                  <v>45762</v>
                </pt>
                <pt idx="197">
                  <v>45763</v>
                </pt>
                <pt idx="198">
                  <v>45764</v>
                </pt>
                <pt idx="199">
                  <v>45768</v>
                </pt>
                <pt idx="200">
                  <v>45769</v>
                </pt>
                <pt idx="201">
                  <v>45770</v>
                </pt>
                <pt idx="202">
                  <v>45771</v>
                </pt>
                <pt idx="203">
                  <v>45772</v>
                </pt>
                <pt idx="204">
                  <v>45775</v>
                </pt>
                <pt idx="205">
                  <v>45776</v>
                </pt>
                <pt idx="206">
                  <v>45777</v>
                </pt>
                <pt idx="207">
                  <v>45778</v>
                </pt>
                <pt idx="208">
                  <v>45779</v>
                </pt>
                <pt idx="209">
                  <v>45782</v>
                </pt>
                <pt idx="210">
                  <v>45783</v>
                </pt>
                <pt idx="211">
                  <v>45784</v>
                </pt>
                <pt idx="212">
                  <v>45785</v>
                </pt>
                <pt idx="213">
                  <v>45786</v>
                </pt>
                <pt idx="214">
                  <v>45789</v>
                </pt>
                <pt idx="215">
                  <v>45790</v>
                </pt>
                <pt idx="216">
                  <v>45791</v>
                </pt>
                <pt idx="217">
                  <v>45792</v>
                </pt>
                <pt idx="218">
                  <v>45793</v>
                </pt>
                <pt idx="219">
                  <v>45796</v>
                </pt>
                <pt idx="220">
                  <v>45797</v>
                </pt>
                <pt idx="221">
                  <v>45798</v>
                </pt>
                <pt idx="222">
                  <v>45799</v>
                </pt>
                <pt idx="223">
                  <v>45800</v>
                </pt>
                <pt idx="224">
                  <v>45804</v>
                </pt>
                <pt idx="225">
                  <v>45805</v>
                </pt>
                <pt idx="226">
                  <v>45806</v>
                </pt>
                <pt idx="227">
                  <v>45807</v>
                </pt>
                <pt idx="228">
                  <v>45810</v>
                </pt>
                <pt idx="229">
                  <v>45811</v>
                </pt>
                <pt idx="230">
                  <v>45812</v>
                </pt>
                <pt idx="231">
                  <v>45813</v>
                </pt>
                <pt idx="232">
                  <v>45814</v>
                </pt>
                <pt idx="233">
                  <v>45817</v>
                </pt>
                <pt idx="234">
                  <v>45818</v>
                </pt>
                <pt idx="235">
                  <v>45819</v>
                </pt>
                <pt idx="236">
                  <v>45820</v>
                </pt>
                <pt idx="237">
                  <v>45821</v>
                </pt>
                <pt idx="238">
                  <v>45824</v>
                </pt>
                <pt idx="239">
                  <v>45825</v>
                </pt>
                <pt idx="240">
                  <v>45826</v>
                </pt>
                <pt idx="241">
                  <v>45828</v>
                </pt>
                <pt idx="242">
                  <v>45831</v>
                </pt>
                <pt idx="243">
                  <v>45832</v>
                </pt>
                <pt idx="244">
                  <v>45833</v>
                </pt>
                <pt idx="245">
                  <v>45834</v>
                </pt>
                <pt idx="246">
                  <v>45835</v>
                </pt>
                <pt idx="247">
                  <v>45838</v>
                </pt>
                <pt idx="248">
                  <v>45839</v>
                </pt>
                <pt idx="249">
                  <v>45840</v>
                </pt>
                <pt idx="250">
                  <v>45841</v>
                </pt>
                <pt idx="251">
                  <v>45845</v>
                </pt>
                <pt idx="252">
                  <v>45846</v>
                </pt>
                <pt idx="253">
                  <v>45847</v>
                </pt>
                <pt idx="254">
                  <v>45848</v>
                </pt>
                <pt idx="255">
                  <v>45849</v>
                </pt>
                <pt idx="256">
                  <v>45852</v>
                </pt>
                <pt idx="257">
                  <v>45853</v>
                </pt>
                <pt idx="258">
                  <v>45854</v>
                </pt>
                <pt idx="259">
                  <v>45855</v>
                </pt>
                <pt idx="260">
                  <v>45856</v>
                </pt>
                <pt idx="261">
                  <v>45859</v>
                </pt>
                <pt idx="262">
                  <v>45860</v>
                </pt>
                <pt idx="263">
                  <v>45861</v>
                </pt>
                <pt idx="264">
                  <v>45862</v>
                </pt>
                <pt idx="265">
                  <v>45863</v>
                </pt>
                <pt idx="266">
                  <v>45866</v>
                </pt>
                <pt idx="267">
                  <v>45867</v>
                </pt>
                <pt idx="268">
                  <v>45868</v>
                </pt>
                <pt idx="269">
                  <v>45869</v>
                </pt>
                <pt idx="270">
                  <v>45870</v>
                </pt>
                <pt idx="271">
                  <v>45873</v>
                </pt>
                <pt idx="272">
                  <v>45874</v>
                </pt>
              </numCache>
            </numRef>
          </cat>
          <val>
            <numRef>
              <f>Dashboard!$N$2:$N$273</f>
              <numCache>
                <formatCode>General</formatCode>
                <ptCount val="272"/>
                <pt idx="0">
                  <v>5595.75</v>
                </pt>
                <pt idx="1">
                  <v>5626</v>
                </pt>
                <pt idx="2">
                  <v>5637.5</v>
                </pt>
                <pt idx="3">
                  <v>5645.75</v>
                </pt>
                <pt idx="4">
                  <v>5690.5</v>
                </pt>
                <pt idx="5">
                  <v>5707.75</v>
                </pt>
                <pt idx="6">
                  <v>5708.25</v>
                </pt>
                <pt idx="7">
                  <v>5718.75</v>
                </pt>
                <pt idx="8">
                  <v>5721.25</v>
                </pt>
                <pt idx="9">
                  <v>5717.75</v>
                </pt>
                <pt idx="10">
                  <v>5664</v>
                </pt>
                <pt idx="11">
                  <v>5607.5</v>
                </pt>
                <pt idx="12">
                  <v>5616</v>
                </pt>
                <pt idx="13">
                  <v>5629.75</v>
                </pt>
                <pt idx="14">
                  <v>5585</v>
                </pt>
                <pt idx="15">
                  <v>5533.25</v>
                </pt>
                <pt idx="16">
                  <v>5528.25</v>
                </pt>
                <pt idx="17">
                  <v>5534.5</v>
                </pt>
                <pt idx="18">
                  <v>5527.5</v>
                </pt>
                <pt idx="19">
                  <v>5588.5</v>
                </pt>
                <pt idx="20">
                  <v>5600.75</v>
                </pt>
                <pt idx="21">
                  <v>5473.25</v>
                </pt>
                <pt idx="22">
                  <v>5345.5</v>
                </pt>
                <pt idx="23">
                  <v>5342</v>
                </pt>
                <pt idx="24">
                  <v>5359.25</v>
                </pt>
                <pt idx="25">
                  <v>5361</v>
                </pt>
                <pt idx="26">
                  <v>5385.25</v>
                </pt>
                <pt idx="27">
                  <v>5396.75</v>
                </pt>
                <pt idx="28">
                  <v>5461.25</v>
                </pt>
                <pt idx="29">
                  <v>5487.75</v>
                </pt>
                <pt idx="30">
                  <v>5571.75</v>
                </pt>
                <pt idx="31">
                  <v>5586.25</v>
                </pt>
                <pt idx="32">
                  <v>5631.75</v>
                </pt>
                <pt idx="33">
                  <v>5643.75</v>
                </pt>
                <pt idx="34">
                  <v>5655.25</v>
                </pt>
                <pt idx="35">
                  <v>5665.25</v>
                </pt>
                <pt idx="36">
                  <v>5662.25</v>
                </pt>
                <pt idx="37">
                  <v>5669</v>
                </pt>
                <pt idx="38">
                  <v>5649.5</v>
                </pt>
                <pt idx="39">
                  <v>5650.5</v>
                </pt>
                <pt idx="40">
                  <v>5663.75</v>
                </pt>
                <pt idx="41">
                  <v>5665</v>
                </pt>
                <pt idx="42">
                  <v>5669.75</v>
                </pt>
                <pt idx="43">
                  <v>5565</v>
                </pt>
                <pt idx="44">
                  <v>5557.25</v>
                </pt>
                <pt idx="45">
                  <v>5532.5</v>
                </pt>
                <pt idx="46">
                  <v>5493</v>
                </pt>
                <pt idx="47">
                  <v>5506</v>
                </pt>
                <pt idx="48">
                  <v>5567.5</v>
                </pt>
                <pt idx="49">
                  <v>5607</v>
                </pt>
                <pt idx="50">
                  <v>5641.5</v>
                </pt>
                <pt idx="51">
                  <v>5702.75</v>
                </pt>
                <pt idx="52">
                  <v>5737</v>
                </pt>
                <pt idx="53">
                  <v>5755.75</v>
                </pt>
                <pt idx="54">
                  <v>5797.5</v>
                </pt>
                <pt idx="55">
                  <v>5776.75</v>
                </pt>
                <pt idx="56">
                  <v>5784.5</v>
                </pt>
                <pt idx="57">
                  <v>5794.25</v>
                </pt>
                <pt idx="58">
                  <v>5798.75</v>
                </pt>
                <pt idx="59">
                  <v>5830</v>
                </pt>
                <pt idx="60">
                  <v>5821.5</v>
                </pt>
                <pt idx="61">
                  <v>5820.25</v>
                </pt>
                <pt idx="62">
                  <v>5822.5</v>
                </pt>
                <pt idx="63">
                  <v>5773.25</v>
                </pt>
                <pt idx="64">
                  <v>5772.75</v>
                </pt>
                <pt idx="65">
                  <v>5804.75</v>
                </pt>
                <pt idx="66">
                  <v>5808</v>
                </pt>
                <pt idx="67">
                  <v>5806.75</v>
                </pt>
                <pt idx="68">
                  <v>5846.5</v>
                </pt>
                <pt idx="69">
                  <v>5844</v>
                </pt>
                <pt idx="70">
                  <v>5868.25</v>
                </pt>
                <pt idx="71">
                  <v>5918.5</v>
                </pt>
                <pt idx="72">
                  <v>5915.5</v>
                </pt>
                <pt idx="73">
                  <v>5892.75</v>
                </pt>
                <pt idx="74">
                  <v>5927.25</v>
                </pt>
                <pt idx="75">
                  <v>5915.5</v>
                </pt>
                <pt idx="76">
                  <v>5915.5</v>
                </pt>
                <pt idx="77">
                  <v>5904.25</v>
                </pt>
                <pt idx="78">
                  <v>5893.75</v>
                </pt>
                <pt idx="79">
                  <v>5870</v>
                </pt>
                <pt idx="80">
                  <v>5900.75</v>
                </pt>
                <pt idx="81">
                  <v>5884.5</v>
                </pt>
                <pt idx="82">
                  <v>5883.75</v>
                </pt>
                <pt idx="83">
                  <v>5893</v>
                </pt>
                <pt idx="84">
                  <v>5844</v>
                </pt>
                <pt idx="85">
                  <v>5803.75</v>
                </pt>
                <pt idx="86">
                  <v>5776.5</v>
                </pt>
                <pt idx="87">
                  <v>5823.25</v>
                </pt>
                <pt idx="88">
                  <v>5967</v>
                </pt>
                <pt idx="89">
                  <v>6013</v>
                </pt>
                <pt idx="90">
                  <v>6040.5</v>
                </pt>
                <pt idx="91">
                  <v>6053.25</v>
                </pt>
                <pt idx="92">
                  <v>6036.5</v>
                </pt>
                <pt idx="93">
                  <v>6035.25</v>
                </pt>
                <pt idx="94">
                  <v>6025.25</v>
                </pt>
                <pt idx="95">
                  <v>5974.25</v>
                </pt>
                <pt idx="96">
                  <v>5933</v>
                </pt>
                <pt idx="97">
                  <v>5947.5</v>
                </pt>
                <pt idx="98">
                  <v>5957.75</v>
                </pt>
                <pt idx="99">
                  <v>5985</v>
                </pt>
                <pt idx="100">
                  <v>5993.5</v>
                </pt>
                <pt idx="101">
                  <v>6040</v>
                </pt>
                <pt idx="102">
                  <v>6044</v>
                </pt>
                <pt idx="103">
                  <v>6047</v>
                </pt>
                <pt idx="104">
                  <v>6060</v>
                </pt>
                <pt idx="105">
                  <v>6068.5</v>
                </pt>
                <pt idx="106">
                  <v>6070.75</v>
                </pt>
                <pt idx="107">
                  <v>6102.25</v>
                </pt>
                <pt idx="108">
                  <v>6107.25</v>
                </pt>
                <pt idx="109">
                  <v>6111</v>
                </pt>
                <pt idx="110">
                  <v>6105.75</v>
                </pt>
                <pt idx="111">
                  <v>6075.25</v>
                </pt>
                <pt idx="112">
                  <v>6102.5</v>
                </pt>
                <pt idx="113">
                  <v>6088.25</v>
                </pt>
                <pt idx="114">
                  <v>6085.25</v>
                </pt>
                <pt idx="115">
                  <v>6163.75</v>
                </pt>
                <pt idx="116">
                  <v>6152.75</v>
                </pt>
                <pt idx="117">
                  <v>6148</v>
                </pt>
                <pt idx="118">
                  <v>6005.25</v>
                </pt>
                <pt idx="119">
                  <v>6050.75</v>
                </pt>
                <pt idx="120">
                  <v>6043</v>
                </pt>
                <pt idx="121">
                  <v>6099.5</v>
                </pt>
                <pt idx="122">
                  <v>6107.5</v>
                </pt>
                <pt idx="123">
                  <v>6095.25</v>
                </pt>
                <pt idx="124">
                  <v>6036.25</v>
                </pt>
                <pt idx="125">
                  <v>5983.25</v>
                </pt>
                <pt idx="126">
                  <v>5995.25</v>
                </pt>
                <pt idx="127">
                  <v>5996.75</v>
                </pt>
                <pt idx="128">
                  <v>6068.25</v>
                </pt>
                <pt idx="129">
                  <v>6045.5</v>
                </pt>
                <pt idx="130">
                  <v>5975</v>
                </pt>
                <pt idx="131">
                  <v>5957</v>
                </pt>
                <pt idx="132">
                  <v>5959.25</v>
                </pt>
                <pt idx="133">
                  <v>5883.25</v>
                </pt>
                <pt idx="134">
                  <v>5918.5</v>
                </pt>
                <pt idx="135">
                  <v>6017.5</v>
                </pt>
                <pt idx="136">
                  <v>6051.5</v>
                </pt>
                <pt idx="137">
                  <v>6093.25</v>
                </pt>
                <pt idx="138">
                  <v>6135.75</v>
                </pt>
                <pt idx="139">
                  <v>6154</v>
                </pt>
                <pt idx="140">
                  <v>6162.25</v>
                </pt>
                <pt idx="141">
                  <v>6105.25</v>
                </pt>
                <pt idx="142">
                  <v>6105.5</v>
                </pt>
                <pt idx="143">
                  <v>6111.5</v>
                </pt>
                <pt idx="144">
                  <v>6116.25</v>
                </pt>
                <pt idx="145">
                  <v>6147.75</v>
                </pt>
                <pt idx="146">
                  <v>6062</v>
                </pt>
                <pt idx="147">
                  <v>6069</v>
                </pt>
                <pt idx="148">
                  <v>6092</v>
                </pt>
                <pt idx="149">
                  <v>6108.5</v>
                </pt>
                <pt idx="150">
                  <v>6123.25</v>
                </pt>
                <pt idx="151">
                  <v>6096</v>
                </pt>
                <pt idx="152">
                  <v>6098.75</v>
                </pt>
                <pt idx="153">
                  <v>6098</v>
                </pt>
                <pt idx="154">
                  <v>6138</v>
                </pt>
                <pt idx="155">
                  <v>6146.75</v>
                </pt>
                <pt idx="156">
                  <v>6157.75</v>
                </pt>
                <pt idx="157">
                  <v>6166.5</v>
                </pt>
                <pt idx="158">
                  <v>6159.5</v>
                </pt>
                <pt idx="159">
                  <v>6142.5</v>
                </pt>
                <pt idx="160">
                  <v>6067.5</v>
                </pt>
                <pt idx="161">
                  <v>6016</v>
                </pt>
                <pt idx="162">
                  <v>6023.75</v>
                </pt>
                <pt idx="163">
                  <v>6014.5</v>
                </pt>
                <pt idx="164">
                  <v>5971</v>
                </pt>
                <pt idx="165">
                  <v>6000.5</v>
                </pt>
                <pt idx="166">
                  <v>5884</v>
                </pt>
                <pt idx="167">
                  <v>5869.5</v>
                </pt>
                <pt idx="168">
                  <v>5853.5</v>
                </pt>
                <pt idx="169">
                  <v>5791</v>
                </pt>
                <pt idx="170">
                  <v>5757.75</v>
                </pt>
                <pt idx="171">
                  <v>5651.75</v>
                </pt>
                <pt idx="172">
                  <v>5675</v>
                </pt>
                <pt idx="173">
                  <v>5623</v>
                </pt>
                <pt idx="174">
                  <v>5648.75</v>
                </pt>
                <pt idx="175">
                  <v>5759.75</v>
                </pt>
                <pt idx="176">
                  <v>5738.25</v>
                </pt>
                <pt idx="177">
                  <v>5770.5</v>
                </pt>
                <pt idx="178">
                  <v>5765.25</v>
                </pt>
                <pt idx="179">
                  <v>5723.75</v>
                </pt>
                <pt idx="180">
                  <v>5825.5</v>
                </pt>
                <pt idx="181">
                  <v>5837.25</v>
                </pt>
                <pt idx="182">
                  <v>5836.5</v>
                </pt>
                <pt idx="183">
                  <v>5779.75</v>
                </pt>
                <pt idx="184">
                  <v>5747.75</v>
                </pt>
                <pt idx="185">
                  <v>5672.75</v>
                </pt>
                <pt idx="186">
                  <v>5694.75</v>
                </pt>
                <pt idx="187">
                  <v>5773.25</v>
                </pt>
                <pt idx="188">
                  <v>5564.75</v>
                </pt>
                <pt idx="189">
                  <v>5435</v>
                </pt>
                <pt idx="190">
                  <v>5286.5</v>
                </pt>
                <pt idx="191">
                  <v>5305.25</v>
                </pt>
                <pt idx="192">
                  <v>5520</v>
                </pt>
                <pt idx="193">
                  <v>5528.75</v>
                </pt>
                <pt idx="194">
                  <v>5418.25</v>
                </pt>
                <pt idx="195">
                  <v>5497.75</v>
                </pt>
                <pt idx="196">
                  <v>5485</v>
                </pt>
                <pt idx="197">
                  <v>5425</v>
                </pt>
                <pt idx="198">
                  <v>5371.25</v>
                </pt>
                <pt idx="199">
                  <v>5306.75</v>
                </pt>
                <pt idx="200">
                  <v>5339.25</v>
                </pt>
                <pt idx="201">
                  <v>5499.75</v>
                </pt>
                <pt idx="202">
                  <v>5541.5</v>
                </pt>
                <pt idx="203">
                  <v>5562.25</v>
                </pt>
                <pt idx="204">
                  <v>5578.75</v>
                </pt>
                <pt idx="205">
                  <v>5597.25</v>
                </pt>
                <pt idx="206">
                  <v>5626.25</v>
                </pt>
                <pt idx="207">
                  <v>5682.5</v>
                </pt>
                <pt idx="208">
                  <v>5724.75</v>
                </pt>
                <pt idx="209">
                  <v>5706.25</v>
                </pt>
                <pt idx="210">
                  <v>5673.25</v>
                </pt>
                <pt idx="211">
                  <v>5689.75</v>
                </pt>
                <pt idx="212">
                  <v>5741</v>
                </pt>
                <pt idx="213">
                  <v>5715.25</v>
                </pt>
                <pt idx="214">
                  <v>5876.25</v>
                </pt>
                <pt idx="215">
                  <v>5927</v>
                </pt>
                <pt idx="216">
                  <v>5925</v>
                </pt>
                <pt idx="217">
                  <v>5944.5</v>
                </pt>
                <pt idx="218">
                  <v>5977.5</v>
                </pt>
                <pt idx="219">
                  <v>5987.5</v>
                </pt>
                <pt idx="220">
                  <v>5993.5</v>
                </pt>
                <pt idx="221">
                  <v>5958.25</v>
                </pt>
                <pt idx="222">
                  <v>5895</v>
                </pt>
                <pt idx="223">
                  <v>5872</v>
                </pt>
                <pt idx="224">
                  <v>5941.75</v>
                </pt>
                <pt idx="225">
                  <v>5952.5</v>
                </pt>
                <pt idx="226">
                  <v>6008</v>
                </pt>
                <pt idx="227">
                  <v>5932.75</v>
                </pt>
                <pt idx="228">
                  <v>5955.5</v>
                </pt>
                <pt idx="229">
                  <v>5991.25</v>
                </pt>
                <pt idx="230">
                  <v>5999</v>
                </pt>
                <pt idx="231">
                  <v>6016.5</v>
                </pt>
                <pt idx="232">
                  <v>6025</v>
                </pt>
                <pt idx="233">
                  <v>6027.75</v>
                </pt>
                <pt idx="234">
                  <v>6049.5</v>
                </pt>
                <pt idx="235">
                  <v>6074.75</v>
                </pt>
                <pt idx="236">
                  <v>6051.25</v>
                </pt>
                <pt idx="237">
                  <v>6045</v>
                </pt>
                <pt idx="238">
                  <v>6109</v>
                </pt>
                <pt idx="239">
                  <v>6093.5</v>
                </pt>
                <pt idx="240">
                  <v>6073.75</v>
                </pt>
                <pt idx="241">
                  <v>6071</v>
                </pt>
                <pt idx="242">
                  <v>6081.5</v>
                </pt>
                <pt idx="243">
                  <v>6155.25</v>
                </pt>
                <pt idx="244">
                  <v>6160.25</v>
                </pt>
                <pt idx="245">
                  <v>6200</v>
                </pt>
                <pt idx="246">
                  <v>6239</v>
                </pt>
                <pt idx="247">
                  <v>6265.5</v>
                </pt>
                <pt idx="248">
                  <v>6261.5</v>
                </pt>
                <pt idx="249">
                  <v>6279.5</v>
                </pt>
                <pt idx="250">
                  <v>6333.25</v>
                </pt>
                <pt idx="251">
                  <v>6315</v>
                </pt>
                <pt idx="252">
                  <v>6289</v>
                </pt>
                <pt idx="253">
                  <v>6315.25</v>
                </pt>
                <pt idx="254">
                  <v>6335.5</v>
                </pt>
                <pt idx="255">
                  <v>6330.25</v>
                </pt>
                <pt idx="256">
                  <v>6315</v>
                </pt>
                <pt idx="257">
                  <v>6343</v>
                </pt>
                <pt idx="258">
                  <v>6308.75</v>
                </pt>
                <pt idx="259">
                  <v>6345.5</v>
                </pt>
                <pt idx="260">
                  <v>6357</v>
                </pt>
                <pt idx="261">
                  <v>6374</v>
                </pt>
                <pt idx="262">
                  <v>6353.75</v>
                </pt>
                <pt idx="263">
                  <v>6407.25</v>
                </pt>
                <pt idx="264">
                  <v>6418.25</v>
                </pt>
                <pt idx="265">
                  <v>6431</v>
                </pt>
                <pt idx="266">
                  <v>6457.75</v>
                </pt>
                <pt idx="267">
                  <v>6442.5</v>
                </pt>
                <pt idx="268">
                  <v>6435.25</v>
                </pt>
                <pt idx="269">
                  <v>6468.5</v>
                </pt>
                <pt idx="270">
                  <v>6373.5</v>
                </pt>
                <pt idx="271">
                  <v>6370</v>
                </pt>
              </numCache>
            </numRef>
          </val>
          <smooth val="0"/>
        </ser>
        <ser>
          <idx val="2"/>
          <order val="2"/>
          <tx>
            <strRef>
              <f>Dashboard!$O$1</f>
              <strCache>
                <ptCount val="1"/>
                <pt idx="0">
                  <v>Low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Dashboard!$L$2:$L$274</f>
              <numCache>
                <formatCode>m/d/yyyy</formatCode>
                <ptCount val="273"/>
                <pt idx="0">
                  <v>45476</v>
                </pt>
                <pt idx="1">
                  <v>45478</v>
                </pt>
                <pt idx="2">
                  <v>45481</v>
                </pt>
                <pt idx="3">
                  <v>45482</v>
                </pt>
                <pt idx="4">
                  <v>45483</v>
                </pt>
                <pt idx="5">
                  <v>45484</v>
                </pt>
                <pt idx="6">
                  <v>45485</v>
                </pt>
                <pt idx="7">
                  <v>45488</v>
                </pt>
                <pt idx="8">
                  <v>45489</v>
                </pt>
                <pt idx="9">
                  <v>45490</v>
                </pt>
                <pt idx="10">
                  <v>45491</v>
                </pt>
                <pt idx="11">
                  <v>45492</v>
                </pt>
                <pt idx="12">
                  <v>45495</v>
                </pt>
                <pt idx="13">
                  <v>45496</v>
                </pt>
                <pt idx="14">
                  <v>45497</v>
                </pt>
                <pt idx="15">
                  <v>45498</v>
                </pt>
                <pt idx="16">
                  <v>45499</v>
                </pt>
                <pt idx="17">
                  <v>45502</v>
                </pt>
                <pt idx="18">
                  <v>45503</v>
                </pt>
                <pt idx="19">
                  <v>45504</v>
                </pt>
                <pt idx="20">
                  <v>45505</v>
                </pt>
                <pt idx="21">
                  <v>45506</v>
                </pt>
                <pt idx="22">
                  <v>45509</v>
                </pt>
                <pt idx="23">
                  <v>45510</v>
                </pt>
                <pt idx="24">
                  <v>45511</v>
                </pt>
                <pt idx="25">
                  <v>45512</v>
                </pt>
                <pt idx="26">
                  <v>45513</v>
                </pt>
                <pt idx="27">
                  <v>45516</v>
                </pt>
                <pt idx="28">
                  <v>45517</v>
                </pt>
                <pt idx="29">
                  <v>45518</v>
                </pt>
                <pt idx="30">
                  <v>45519</v>
                </pt>
                <pt idx="31">
                  <v>45520</v>
                </pt>
                <pt idx="32">
                  <v>45523</v>
                </pt>
                <pt idx="33">
                  <v>45524</v>
                </pt>
                <pt idx="34">
                  <v>45525</v>
                </pt>
                <pt idx="35">
                  <v>45526</v>
                </pt>
                <pt idx="36">
                  <v>45527</v>
                </pt>
                <pt idx="37">
                  <v>45530</v>
                </pt>
                <pt idx="38">
                  <v>45531</v>
                </pt>
                <pt idx="39">
                  <v>45532</v>
                </pt>
                <pt idx="40">
                  <v>45533</v>
                </pt>
                <pt idx="41">
                  <v>45534</v>
                </pt>
                <pt idx="42">
                  <v>45538</v>
                </pt>
                <pt idx="43">
                  <v>45539</v>
                </pt>
                <pt idx="44">
                  <v>45540</v>
                </pt>
                <pt idx="45">
                  <v>45541</v>
                </pt>
                <pt idx="46">
                  <v>45544</v>
                </pt>
                <pt idx="47">
                  <v>45545</v>
                </pt>
                <pt idx="48">
                  <v>45546</v>
                </pt>
                <pt idx="49">
                  <v>45547</v>
                </pt>
                <pt idx="50">
                  <v>45548</v>
                </pt>
                <pt idx="51">
                  <v>45551</v>
                </pt>
                <pt idx="52">
                  <v>45552</v>
                </pt>
                <pt idx="53">
                  <v>45553</v>
                </pt>
                <pt idx="54">
                  <v>45554</v>
                </pt>
                <pt idx="55">
                  <v>45555</v>
                </pt>
                <pt idx="56">
                  <v>45558</v>
                </pt>
                <pt idx="57">
                  <v>45559</v>
                </pt>
                <pt idx="58">
                  <v>45560</v>
                </pt>
                <pt idx="59">
                  <v>45561</v>
                </pt>
                <pt idx="60">
                  <v>45562</v>
                </pt>
                <pt idx="61">
                  <v>45565</v>
                </pt>
                <pt idx="62">
                  <v>45566</v>
                </pt>
                <pt idx="63">
                  <v>45567</v>
                </pt>
                <pt idx="64">
                  <v>45568</v>
                </pt>
                <pt idx="65">
                  <v>45569</v>
                </pt>
                <pt idx="66">
                  <v>45572</v>
                </pt>
                <pt idx="67">
                  <v>45573</v>
                </pt>
                <pt idx="68">
                  <v>45574</v>
                </pt>
                <pt idx="69">
                  <v>45575</v>
                </pt>
                <pt idx="70">
                  <v>45576</v>
                </pt>
                <pt idx="71">
                  <v>45579</v>
                </pt>
                <pt idx="72">
                  <v>45580</v>
                </pt>
                <pt idx="73">
                  <v>45581</v>
                </pt>
                <pt idx="74">
                  <v>45582</v>
                </pt>
                <pt idx="75">
                  <v>45583</v>
                </pt>
                <pt idx="76">
                  <v>45586</v>
                </pt>
                <pt idx="77">
                  <v>45587</v>
                </pt>
                <pt idx="78">
                  <v>45588</v>
                </pt>
                <pt idx="79">
                  <v>45589</v>
                </pt>
                <pt idx="80">
                  <v>45590</v>
                </pt>
                <pt idx="81">
                  <v>45593</v>
                </pt>
                <pt idx="82">
                  <v>45594</v>
                </pt>
                <pt idx="83">
                  <v>45595</v>
                </pt>
                <pt idx="84">
                  <v>45596</v>
                </pt>
                <pt idx="85">
                  <v>45597</v>
                </pt>
                <pt idx="86">
                  <v>45600</v>
                </pt>
                <pt idx="87">
                  <v>45601</v>
                </pt>
                <pt idx="88">
                  <v>45602</v>
                </pt>
                <pt idx="89">
                  <v>45603</v>
                </pt>
                <pt idx="90">
                  <v>45604</v>
                </pt>
                <pt idx="91">
                  <v>45607</v>
                </pt>
                <pt idx="92">
                  <v>45608</v>
                </pt>
                <pt idx="93">
                  <v>45609</v>
                </pt>
                <pt idx="94">
                  <v>45610</v>
                </pt>
                <pt idx="95">
                  <v>45611</v>
                </pt>
                <pt idx="96">
                  <v>45614</v>
                </pt>
                <pt idx="97">
                  <v>45615</v>
                </pt>
                <pt idx="98">
                  <v>45616</v>
                </pt>
                <pt idx="99">
                  <v>45617</v>
                </pt>
                <pt idx="100">
                  <v>45618</v>
                </pt>
                <pt idx="101">
                  <v>45621</v>
                </pt>
                <pt idx="102">
                  <v>45622</v>
                </pt>
                <pt idx="103">
                  <v>45623</v>
                </pt>
                <pt idx="104">
                  <v>45625</v>
                </pt>
                <pt idx="105">
                  <v>45628</v>
                </pt>
                <pt idx="106">
                  <v>45629</v>
                </pt>
                <pt idx="107">
                  <v>45630</v>
                </pt>
                <pt idx="108">
                  <v>45631</v>
                </pt>
                <pt idx="109">
                  <v>45632</v>
                </pt>
                <pt idx="110">
                  <v>45635</v>
                </pt>
                <pt idx="111">
                  <v>45636</v>
                </pt>
                <pt idx="112">
                  <v>45637</v>
                </pt>
                <pt idx="113">
                  <v>45638</v>
                </pt>
                <pt idx="114">
                  <v>45639</v>
                </pt>
                <pt idx="115">
                  <v>45642</v>
                </pt>
                <pt idx="116">
                  <v>45643</v>
                </pt>
                <pt idx="117">
                  <v>45644</v>
                </pt>
                <pt idx="118">
                  <v>45645</v>
                </pt>
                <pt idx="119">
                  <v>45646</v>
                </pt>
                <pt idx="120">
                  <v>45649</v>
                </pt>
                <pt idx="121">
                  <v>45650</v>
                </pt>
                <pt idx="122">
                  <v>45652</v>
                </pt>
                <pt idx="123">
                  <v>45653</v>
                </pt>
                <pt idx="124">
                  <v>45656</v>
                </pt>
                <pt idx="125">
                  <v>45657</v>
                </pt>
                <pt idx="126">
                  <v>45659</v>
                </pt>
                <pt idx="127">
                  <v>45660</v>
                </pt>
                <pt idx="128">
                  <v>45663</v>
                </pt>
                <pt idx="129">
                  <v>45664</v>
                </pt>
                <pt idx="130">
                  <v>45665</v>
                </pt>
                <pt idx="131">
                  <v>45666</v>
                </pt>
                <pt idx="132">
                  <v>45670</v>
                </pt>
                <pt idx="133">
                  <v>45671</v>
                </pt>
                <pt idx="134">
                  <v>45672</v>
                </pt>
                <pt idx="135">
                  <v>45673</v>
                </pt>
                <pt idx="136">
                  <v>45674</v>
                </pt>
                <pt idx="137">
                  <v>45678</v>
                </pt>
                <pt idx="138">
                  <v>45679</v>
                </pt>
                <pt idx="139">
                  <v>45680</v>
                </pt>
                <pt idx="140">
                  <v>45681</v>
                </pt>
                <pt idx="141">
                  <v>45684</v>
                </pt>
                <pt idx="142">
                  <v>45685</v>
                </pt>
                <pt idx="143">
                  <v>45686</v>
                </pt>
                <pt idx="144">
                  <v>45687</v>
                </pt>
                <pt idx="145">
                  <v>45688</v>
                </pt>
                <pt idx="146">
                  <v>45691</v>
                </pt>
                <pt idx="147">
                  <v>45692</v>
                </pt>
                <pt idx="148">
                  <v>45693</v>
                </pt>
                <pt idx="149">
                  <v>45694</v>
                </pt>
                <pt idx="150">
                  <v>45695</v>
                </pt>
                <pt idx="151">
                  <v>45698</v>
                </pt>
                <pt idx="152">
                  <v>45699</v>
                </pt>
                <pt idx="153">
                  <v>45700</v>
                </pt>
                <pt idx="154">
                  <v>45701</v>
                </pt>
                <pt idx="155">
                  <v>45702</v>
                </pt>
                <pt idx="156">
                  <v>45706</v>
                </pt>
                <pt idx="157">
                  <v>45707</v>
                </pt>
                <pt idx="158">
                  <v>45708</v>
                </pt>
                <pt idx="159">
                  <v>45709</v>
                </pt>
                <pt idx="160">
                  <v>45712</v>
                </pt>
                <pt idx="161">
                  <v>45713</v>
                </pt>
                <pt idx="162">
                  <v>45714</v>
                </pt>
                <pt idx="163">
                  <v>45715</v>
                </pt>
                <pt idx="164">
                  <v>45716</v>
                </pt>
                <pt idx="165">
                  <v>45719</v>
                </pt>
                <pt idx="166">
                  <v>45720</v>
                </pt>
                <pt idx="167">
                  <v>45721</v>
                </pt>
                <pt idx="168">
                  <v>45722</v>
                </pt>
                <pt idx="169">
                  <v>45723</v>
                </pt>
                <pt idx="170">
                  <v>45726</v>
                </pt>
                <pt idx="171">
                  <v>45727</v>
                </pt>
                <pt idx="172">
                  <v>45728</v>
                </pt>
                <pt idx="173">
                  <v>45729</v>
                </pt>
                <pt idx="174">
                  <v>45730</v>
                </pt>
                <pt idx="175">
                  <v>45733</v>
                </pt>
                <pt idx="176">
                  <v>45734</v>
                </pt>
                <pt idx="177">
                  <v>45735</v>
                </pt>
                <pt idx="178">
                  <v>45736</v>
                </pt>
                <pt idx="179">
                  <v>45737</v>
                </pt>
                <pt idx="180">
                  <v>45740</v>
                </pt>
                <pt idx="181">
                  <v>45741</v>
                </pt>
                <pt idx="182">
                  <v>45742</v>
                </pt>
                <pt idx="183">
                  <v>45743</v>
                </pt>
                <pt idx="184">
                  <v>45744</v>
                </pt>
                <pt idx="185">
                  <v>45747</v>
                </pt>
                <pt idx="186">
                  <v>45748</v>
                </pt>
                <pt idx="187">
                  <v>45749</v>
                </pt>
                <pt idx="188">
                  <v>45750</v>
                </pt>
                <pt idx="189">
                  <v>45751</v>
                </pt>
                <pt idx="190">
                  <v>45754</v>
                </pt>
                <pt idx="191">
                  <v>45755</v>
                </pt>
                <pt idx="192">
                  <v>45756</v>
                </pt>
                <pt idx="193">
                  <v>45757</v>
                </pt>
                <pt idx="194">
                  <v>45758</v>
                </pt>
                <pt idx="195">
                  <v>45761</v>
                </pt>
                <pt idx="196">
                  <v>45762</v>
                </pt>
                <pt idx="197">
                  <v>45763</v>
                </pt>
                <pt idx="198">
                  <v>45764</v>
                </pt>
                <pt idx="199">
                  <v>45768</v>
                </pt>
                <pt idx="200">
                  <v>45769</v>
                </pt>
                <pt idx="201">
                  <v>45770</v>
                </pt>
                <pt idx="202">
                  <v>45771</v>
                </pt>
                <pt idx="203">
                  <v>45772</v>
                </pt>
                <pt idx="204">
                  <v>45775</v>
                </pt>
                <pt idx="205">
                  <v>45776</v>
                </pt>
                <pt idx="206">
                  <v>45777</v>
                </pt>
                <pt idx="207">
                  <v>45778</v>
                </pt>
                <pt idx="208">
                  <v>45779</v>
                </pt>
                <pt idx="209">
                  <v>45782</v>
                </pt>
                <pt idx="210">
                  <v>45783</v>
                </pt>
                <pt idx="211">
                  <v>45784</v>
                </pt>
                <pt idx="212">
                  <v>45785</v>
                </pt>
                <pt idx="213">
                  <v>45786</v>
                </pt>
                <pt idx="214">
                  <v>45789</v>
                </pt>
                <pt idx="215">
                  <v>45790</v>
                </pt>
                <pt idx="216">
                  <v>45791</v>
                </pt>
                <pt idx="217">
                  <v>45792</v>
                </pt>
                <pt idx="218">
                  <v>45793</v>
                </pt>
                <pt idx="219">
                  <v>45796</v>
                </pt>
                <pt idx="220">
                  <v>45797</v>
                </pt>
                <pt idx="221">
                  <v>45798</v>
                </pt>
                <pt idx="222">
                  <v>45799</v>
                </pt>
                <pt idx="223">
                  <v>45800</v>
                </pt>
                <pt idx="224">
                  <v>45804</v>
                </pt>
                <pt idx="225">
                  <v>45805</v>
                </pt>
                <pt idx="226">
                  <v>45806</v>
                </pt>
                <pt idx="227">
                  <v>45807</v>
                </pt>
                <pt idx="228">
                  <v>45810</v>
                </pt>
                <pt idx="229">
                  <v>45811</v>
                </pt>
                <pt idx="230">
                  <v>45812</v>
                </pt>
                <pt idx="231">
                  <v>45813</v>
                </pt>
                <pt idx="232">
                  <v>45814</v>
                </pt>
                <pt idx="233">
                  <v>45817</v>
                </pt>
                <pt idx="234">
                  <v>45818</v>
                </pt>
                <pt idx="235">
                  <v>45819</v>
                </pt>
                <pt idx="236">
                  <v>45820</v>
                </pt>
                <pt idx="237">
                  <v>45821</v>
                </pt>
                <pt idx="238">
                  <v>45824</v>
                </pt>
                <pt idx="239">
                  <v>45825</v>
                </pt>
                <pt idx="240">
                  <v>45826</v>
                </pt>
                <pt idx="241">
                  <v>45828</v>
                </pt>
                <pt idx="242">
                  <v>45831</v>
                </pt>
                <pt idx="243">
                  <v>45832</v>
                </pt>
                <pt idx="244">
                  <v>45833</v>
                </pt>
                <pt idx="245">
                  <v>45834</v>
                </pt>
                <pt idx="246">
                  <v>45835</v>
                </pt>
                <pt idx="247">
                  <v>45838</v>
                </pt>
                <pt idx="248">
                  <v>45839</v>
                </pt>
                <pt idx="249">
                  <v>45840</v>
                </pt>
                <pt idx="250">
                  <v>45841</v>
                </pt>
                <pt idx="251">
                  <v>45845</v>
                </pt>
                <pt idx="252">
                  <v>45846</v>
                </pt>
                <pt idx="253">
                  <v>45847</v>
                </pt>
                <pt idx="254">
                  <v>45848</v>
                </pt>
                <pt idx="255">
                  <v>45849</v>
                </pt>
                <pt idx="256">
                  <v>45852</v>
                </pt>
                <pt idx="257">
                  <v>45853</v>
                </pt>
                <pt idx="258">
                  <v>45854</v>
                </pt>
                <pt idx="259">
                  <v>45855</v>
                </pt>
                <pt idx="260">
                  <v>45856</v>
                </pt>
                <pt idx="261">
                  <v>45859</v>
                </pt>
                <pt idx="262">
                  <v>45860</v>
                </pt>
                <pt idx="263">
                  <v>45861</v>
                </pt>
                <pt idx="264">
                  <v>45862</v>
                </pt>
                <pt idx="265">
                  <v>45863</v>
                </pt>
                <pt idx="266">
                  <v>45866</v>
                </pt>
                <pt idx="267">
                  <v>45867</v>
                </pt>
                <pt idx="268">
                  <v>45868</v>
                </pt>
                <pt idx="269">
                  <v>45869</v>
                </pt>
                <pt idx="270">
                  <v>45870</v>
                </pt>
                <pt idx="271">
                  <v>45873</v>
                </pt>
                <pt idx="272">
                  <v>45874</v>
                </pt>
              </numCache>
            </numRef>
          </cat>
          <val>
            <numRef>
              <f>Dashboard!$O$2:$O$273</f>
              <numCache>
                <formatCode>General</formatCode>
                <ptCount val="272"/>
                <pt idx="0">
                  <v>5559.75</v>
                </pt>
                <pt idx="1">
                  <v>5585</v>
                </pt>
                <pt idx="2">
                  <v>5610.75</v>
                </pt>
                <pt idx="3">
                  <v>5626.25</v>
                </pt>
                <pt idx="4">
                  <v>5630.75</v>
                </pt>
                <pt idx="5">
                  <v>5630</v>
                </pt>
                <pt idx="6">
                  <v>5621.25</v>
                </pt>
                <pt idx="7">
                  <v>5665.5</v>
                </pt>
                <pt idx="8">
                  <v>5673</v>
                </pt>
                <pt idx="9">
                  <v>5631.75</v>
                </pt>
                <pt idx="10">
                  <v>5570.25</v>
                </pt>
                <pt idx="11">
                  <v>5542</v>
                </pt>
                <pt idx="12">
                  <v>5553.5</v>
                </pt>
                <pt idx="13">
                  <v>5587.75</v>
                </pt>
                <pt idx="14">
                  <v>5462</v>
                </pt>
                <pt idx="15">
                  <v>5432.5</v>
                </pt>
                <pt idx="16">
                  <v>5445.25</v>
                </pt>
                <pt idx="17">
                  <v>5481</v>
                </pt>
                <pt idx="18">
                  <v>5433</v>
                </pt>
                <pt idx="19">
                  <v>5451.5</v>
                </pt>
                <pt idx="20">
                  <v>5444.75</v>
                </pt>
                <pt idx="21">
                  <v>5331.75</v>
                </pt>
                <pt idx="22">
                  <v>5120</v>
                </pt>
                <pt idx="23">
                  <v>5221.75</v>
                </pt>
                <pt idx="24">
                  <v>5196.75</v>
                </pt>
                <pt idx="25">
                  <v>5182</v>
                </pt>
                <pt idx="26">
                  <v>5319.5</v>
                </pt>
                <pt idx="27">
                  <v>5347.75</v>
                </pt>
                <pt idx="28">
                  <v>5367.5</v>
                </pt>
                <pt idx="29">
                  <v>5438.75</v>
                </pt>
                <pt idx="30">
                  <v>5471.75</v>
                </pt>
                <pt idx="31">
                  <v>5536.5</v>
                </pt>
                <pt idx="32">
                  <v>5565.25</v>
                </pt>
                <pt idx="33">
                  <v>5607.75</v>
                </pt>
                <pt idx="34">
                  <v>5613.5</v>
                </pt>
                <pt idx="35">
                  <v>5582.75</v>
                </pt>
                <pt idx="36">
                  <v>5597.75</v>
                </pt>
                <pt idx="37">
                  <v>5619.75</v>
                </pt>
                <pt idx="38">
                  <v>5611.5</v>
                </pt>
                <pt idx="39">
                  <v>5576</v>
                </pt>
                <pt idx="40">
                  <v>5561.25</v>
                </pt>
                <pt idx="41">
                  <v>5594.25</v>
                </pt>
                <pt idx="42">
                  <v>5516.75</v>
                </pt>
                <pt idx="43">
                  <v>5506.75</v>
                </pt>
                <pt idx="44">
                  <v>5490</v>
                </pt>
                <pt idx="45">
                  <v>5394</v>
                </pt>
                <pt idx="46">
                  <v>5405.25</v>
                </pt>
                <pt idx="47">
                  <v>5448.25</v>
                </pt>
                <pt idx="48">
                  <v>5412</v>
                </pt>
                <pt idx="49">
                  <v>5540.25</v>
                </pt>
                <pt idx="50">
                  <v>5597.25</v>
                </pt>
                <pt idx="51">
                  <v>5669.5</v>
                </pt>
                <pt idx="52">
                  <v>5677.75</v>
                </pt>
                <pt idx="53">
                  <v>5675.25</v>
                </pt>
                <pt idx="54">
                  <v>5691</v>
                </pt>
                <pt idx="55">
                  <v>5733.5</v>
                </pt>
                <pt idx="56">
                  <v>5745.25</v>
                </pt>
                <pt idx="57">
                  <v>5754.75</v>
                </pt>
                <pt idx="58">
                  <v>5768</v>
                </pt>
                <pt idx="59">
                  <v>5778.25</v>
                </pt>
                <pt idx="60">
                  <v>5782</v>
                </pt>
                <pt idx="61">
                  <v>5756.25</v>
                </pt>
                <pt idx="62">
                  <v>5733</v>
                </pt>
                <pt idx="63">
                  <v>5724</v>
                </pt>
                <pt idx="64">
                  <v>5725.75</v>
                </pt>
                <pt idx="65">
                  <v>5741</v>
                </pt>
                <pt idx="66">
                  <v>5734.25</v>
                </pt>
                <pt idx="67">
                  <v>5725.25</v>
                </pt>
                <pt idx="68">
                  <v>5780.75</v>
                </pt>
                <pt idx="69">
                  <v>5811.5</v>
                </pt>
                <pt idx="70">
                  <v>5816</v>
                </pt>
                <pt idx="71">
                  <v>5850</v>
                </pt>
                <pt idx="72">
                  <v>5850</v>
                </pt>
                <pt idx="73">
                  <v>5853.25</v>
                </pt>
                <pt idx="74">
                  <v>5871.25</v>
                </pt>
                <pt idx="75">
                  <v>5876.25</v>
                </pt>
                <pt idx="76">
                  <v>5865</v>
                </pt>
                <pt idx="77">
                  <v>5861.25</v>
                </pt>
                <pt idx="78">
                  <v>5801</v>
                </pt>
                <pt idx="79">
                  <v>5822.5</v>
                </pt>
                <pt idx="80">
                  <v>5835</v>
                </pt>
                <pt idx="81">
                  <v>5857</v>
                </pt>
                <pt idx="82">
                  <v>5837.5</v>
                </pt>
                <pt idx="83">
                  <v>5840.25</v>
                </pt>
                <pt idx="84">
                  <v>5733.25</v>
                </pt>
                <pt idx="85">
                  <v>5732.5</v>
                </pt>
                <pt idx="86">
                  <v>5724.25</v>
                </pt>
                <pt idx="87">
                  <v>5735</v>
                </pt>
                <pt idx="88">
                  <v>5814.75</v>
                </pt>
                <pt idx="89">
                  <v>5951</v>
                </pt>
                <pt idx="90">
                  <v>5990.25</v>
                </pt>
                <pt idx="91">
                  <v>6013.5</v>
                </pt>
                <pt idx="92">
                  <v>5986.75</v>
                </pt>
                <pt idx="93">
                  <v>5991.75</v>
                </pt>
                <pt idx="94">
                  <v>5964.25</v>
                </pt>
                <pt idx="95">
                  <v>5876.75</v>
                </pt>
                <pt idx="96">
                  <v>5886.5</v>
                </pt>
                <pt idx="97">
                  <v>5855</v>
                </pt>
                <pt idx="98">
                  <v>5880</v>
                </pt>
                <pt idx="99">
                  <v>5905.25</v>
                </pt>
                <pt idx="100">
                  <v>5940.75</v>
                </pt>
                <pt idx="101">
                  <v>5982.5</v>
                </pt>
                <pt idx="102">
                  <v>5976.25</v>
                </pt>
                <pt idx="103">
                  <v>6000.25</v>
                </pt>
                <pt idx="104">
                  <v>6014.75</v>
                </pt>
                <pt idx="105">
                  <v>6036</v>
                </pt>
                <pt idx="106">
                  <v>6047.5</v>
                </pt>
                <pt idx="107">
                  <v>6063</v>
                </pt>
                <pt idx="108">
                  <v>6081.5</v>
                </pt>
                <pt idx="109">
                  <v>6076</v>
                </pt>
                <pt idx="110">
                  <v>6060</v>
                </pt>
                <pt idx="111">
                  <v>6039.75</v>
                </pt>
                <pt idx="112">
                  <v>6045.5</v>
                </pt>
                <pt idx="113">
                  <v>6055.5</v>
                </pt>
                <pt idx="114">
                  <v>6041.25</v>
                </pt>
                <pt idx="115">
                  <v>6122</v>
                </pt>
                <pt idx="116">
                  <v>6114.25</v>
                </pt>
                <pt idx="117">
                  <v>5906.5</v>
                </pt>
                <pt idx="118">
                  <v>5931.25</v>
                </pt>
                <pt idx="119">
                  <v>5866</v>
                </pt>
                <pt idx="120">
                  <v>5965</v>
                </pt>
                <pt idx="121">
                  <v>6030</v>
                </pt>
                <pt idx="122">
                  <v>6063.25</v>
                </pt>
                <pt idx="123">
                  <v>5982.75</v>
                </pt>
                <pt idx="124">
                  <v>5918.25</v>
                </pt>
                <pt idx="125">
                  <v>5917.25</v>
                </pt>
                <pt idx="126">
                  <v>5874.75</v>
                </pt>
                <pt idx="127">
                  <v>5911.25</v>
                </pt>
                <pt idx="128">
                  <v>5980.75</v>
                </pt>
                <pt idx="129">
                  <v>5935</v>
                </pt>
                <pt idx="130">
                  <v>5917</v>
                </pt>
                <pt idx="131">
                  <v>5929.25</v>
                </pt>
                <pt idx="132">
                  <v>5845.25</v>
                </pt>
                <pt idx="133">
                  <v>5809</v>
                </pt>
                <pt idx="134">
                  <v>5842.5</v>
                </pt>
                <pt idx="135">
                  <v>5961.75</v>
                </pt>
                <pt idx="136">
                  <v>5968</v>
                </pt>
                <pt idx="137">
                  <v>5994.5</v>
                </pt>
                <pt idx="138">
                  <v>6087</v>
                </pt>
                <pt idx="139">
                  <v>6101.5</v>
                </pt>
                <pt idx="140">
                  <v>6122</v>
                </pt>
                <pt idx="141">
                  <v>5948</v>
                </pt>
                <pt idx="142">
                  <v>6023.5</v>
                </pt>
                <pt idx="143">
                  <v>6042.25</v>
                </pt>
                <pt idx="144">
                  <v>6056.5</v>
                </pt>
                <pt idx="145">
                  <v>6057.75</v>
                </pt>
                <pt idx="146">
                  <v>5935.5</v>
                </pt>
                <pt idx="147">
                  <v>5987</v>
                </pt>
                <pt idx="148">
                  <v>6020.25</v>
                </pt>
                <pt idx="149">
                  <v>6070</v>
                </pt>
                <pt idx="150">
                  <v>6041.25</v>
                </pt>
                <pt idx="151">
                  <v>6014</v>
                </pt>
                <pt idx="152">
                  <v>6057.75</v>
                </pt>
                <pt idx="153">
                  <v>6020.75</v>
                </pt>
                <pt idx="154">
                  <v>6053.5</v>
                </pt>
                <pt idx="155">
                  <v>6121.25</v>
                </pt>
                <pt idx="156">
                  <v>6118.25</v>
                </pt>
                <pt idx="157">
                  <v>6129.25</v>
                </pt>
                <pt idx="158">
                  <v>6102.75</v>
                </pt>
                <pt idx="159">
                  <v>6024.5</v>
                </pt>
                <pt idx="160">
                  <v>5994.5</v>
                </pt>
                <pt idx="161">
                  <v>5924</v>
                </pt>
                <pt idx="162">
                  <v>5945.5</v>
                </pt>
                <pt idx="163">
                  <v>5873</v>
                </pt>
                <pt idx="164">
                  <v>5848</v>
                </pt>
                <pt idx="165">
                  <v>5821.75</v>
                </pt>
                <pt idx="166">
                  <v>5744</v>
                </pt>
                <pt idx="167">
                  <v>5750.75</v>
                </pt>
                <pt idx="168">
                  <v>5720</v>
                </pt>
                <pt idx="169">
                  <v>5673</v>
                </pt>
                <pt idx="170">
                  <v>5571.5</v>
                </pt>
                <pt idx="171">
                  <v>5534</v>
                </pt>
                <pt idx="172">
                  <v>5550.25</v>
                </pt>
                <pt idx="173">
                  <v>5509.25</v>
                </pt>
                <pt idx="174">
                  <v>5538.75</v>
                </pt>
                <pt idx="175">
                  <v>5651.5</v>
                </pt>
                <pt idx="176">
                  <v>5650.75</v>
                </pt>
                <pt idx="177">
                  <v>5657.5</v>
                </pt>
                <pt idx="178">
                  <v>5682.5</v>
                </pt>
                <pt idx="179">
                  <v>5651.25</v>
                </pt>
                <pt idx="180">
                  <v>5739</v>
                </pt>
                <pt idx="181">
                  <v>5802.25</v>
                </pt>
                <pt idx="182">
                  <v>5743</v>
                </pt>
                <pt idx="183">
                  <v>5720</v>
                </pt>
                <pt idx="184">
                  <v>5602.25</v>
                </pt>
                <pt idx="185">
                  <v>5533.75</v>
                </pt>
                <pt idx="186">
                  <v>5600.25</v>
                </pt>
                <pt idx="187">
                  <v>5566.25</v>
                </pt>
                <pt idx="188">
                  <v>5415.25</v>
                </pt>
                <pt idx="189">
                  <v>5074</v>
                </pt>
                <pt idx="190">
                  <v>4830</v>
                </pt>
                <pt idx="191">
                  <v>4940.5</v>
                </pt>
                <pt idx="192">
                  <v>4871.75</v>
                </pt>
                <pt idx="193">
                  <v>5146.75</v>
                </pt>
                <pt idx="194">
                  <v>5206</v>
                </pt>
                <pt idx="195">
                  <v>5391</v>
                </pt>
                <pt idx="196">
                  <v>5413</v>
                </pt>
                <pt idx="197">
                  <v>5251</v>
                </pt>
                <pt idx="198">
                  <v>5285.5</v>
                </pt>
                <pt idx="199">
                  <v>5127.25</v>
                </pt>
                <pt idx="200">
                  <v>5171.75</v>
                </pt>
                <pt idx="201">
                  <v>5377.75</v>
                </pt>
                <pt idx="202">
                  <v>5355.25</v>
                </pt>
                <pt idx="203">
                  <v>5480.25</v>
                </pt>
                <pt idx="204">
                  <v>5492</v>
                </pt>
                <pt idx="205">
                  <v>5521.5</v>
                </pt>
                <pt idx="206">
                  <v>5455.5</v>
                </pt>
                <pt idx="207">
                  <v>5601.75</v>
                </pt>
                <pt idx="208">
                  <v>5601</v>
                </pt>
                <pt idx="209">
                  <v>5655.25</v>
                </pt>
                <pt idx="210">
                  <v>5605</v>
                </pt>
                <pt idx="211">
                  <v>5596</v>
                </pt>
                <pt idx="212">
                  <v>5636.5</v>
                </pt>
                <pt idx="213">
                  <v>5662.5</v>
                </pt>
                <pt idx="214">
                  <v>5734.25</v>
                </pt>
                <pt idx="215">
                  <v>5835.75</v>
                </pt>
                <pt idx="216">
                  <v>5890</v>
                </pt>
                <pt idx="217">
                  <v>5867</v>
                </pt>
                <pt idx="218">
                  <v>5923</v>
                </pt>
                <pt idx="219">
                  <v>5892.75</v>
                </pt>
                <pt idx="220">
                  <v>5926.75</v>
                </pt>
                <pt idx="221">
                  <v>5847.75</v>
                </pt>
                <pt idx="222">
                  <v>5828.75</v>
                </pt>
                <pt idx="223">
                  <v>5756.5</v>
                </pt>
                <pt idx="224">
                  <v>5813</v>
                </pt>
                <pt idx="225">
                  <v>5890</v>
                </pt>
                <pt idx="226">
                  <v>5884</v>
                </pt>
                <pt idx="227">
                  <v>5853.25</v>
                </pt>
                <pt idx="228">
                  <v>5867.5</v>
                </pt>
                <pt idx="229">
                  <v>5909.25</v>
                </pt>
                <pt idx="230">
                  <v>5974</v>
                </pt>
                <pt idx="231">
                  <v>5928.75</v>
                </pt>
                <pt idx="232">
                  <v>5930</v>
                </pt>
                <pt idx="233">
                  <v>5992.25</v>
                </pt>
                <pt idx="234">
                  <v>5991.25</v>
                </pt>
                <pt idx="235">
                  <v>6006.25</v>
                </pt>
                <pt idx="236">
                  <v>5987.75</v>
                </pt>
                <pt idx="237">
                  <v>5927.5</v>
                </pt>
                <pt idx="238">
                  <v>6000</v>
                </pt>
                <pt idx="239">
                  <v>6030.25</v>
                </pt>
                <pt idx="240">
                  <v>6017.75</v>
                </pt>
                <pt idx="241">
                  <v>5969.5</v>
                </pt>
                <pt idx="242">
                  <v>5959</v>
                </pt>
                <pt idx="243">
                  <v>6075.25</v>
                </pt>
                <pt idx="244">
                  <v>6130.75</v>
                </pt>
                <pt idx="245">
                  <v>6141.25</v>
                </pt>
                <pt idx="246">
                  <v>6183.25</v>
                </pt>
                <pt idx="247">
                  <v>6223.25</v>
                </pt>
                <pt idx="248">
                  <v>6227.25</v>
                </pt>
                <pt idx="249">
                  <v>6235.5</v>
                </pt>
                <pt idx="250">
                  <v>6270.5</v>
                </pt>
                <pt idx="251">
                  <v>6246.25</v>
                </pt>
                <pt idx="252">
                  <v>6254.5</v>
                </pt>
                <pt idx="253">
                  <v>6260</v>
                </pt>
                <pt idx="254">
                  <v>6287.5</v>
                </pt>
                <pt idx="255">
                  <v>6276.75</v>
                </pt>
                <pt idx="256">
                  <v>6259.75</v>
                </pt>
                <pt idx="257">
                  <v>6272.5</v>
                </pt>
                <pt idx="258">
                  <v>6241</v>
                </pt>
                <pt idx="259">
                  <v>6288.25</v>
                </pt>
                <pt idx="260">
                  <v>6323.25</v>
                </pt>
                <pt idx="261">
                  <v>6329.75</v>
                </pt>
                <pt idx="262">
                  <v>6318.75</v>
                </pt>
                <pt idx="263">
                  <v>6342.75</v>
                </pt>
                <pt idx="264">
                  <v>6391.5</v>
                </pt>
                <pt idx="265">
                  <v>6401</v>
                </pt>
                <pt idx="266">
                  <v>6408.75</v>
                </pt>
                <pt idx="267">
                  <v>6396.25</v>
                </pt>
                <pt idx="268">
                  <v>6366.75</v>
                </pt>
                <pt idx="269">
                  <v>6357.5</v>
                </pt>
                <pt idx="270">
                  <v>6239.5</v>
                </pt>
                <pt idx="271">
                  <v>6251.25</v>
                </pt>
              </numCache>
            </numRef>
          </val>
          <smooth val="0"/>
        </ser>
        <ser>
          <idx val="3"/>
          <order val="3"/>
          <tx>
            <strRef>
              <f>Dashboard!$P$1</f>
              <strCache>
                <ptCount val="1"/>
                <pt idx="0">
                  <v>Close</v>
                </pt>
              </strCache>
            </strRef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Dashboard!$L$2:$L$274</f>
              <numCache>
                <formatCode>m/d/yyyy</formatCode>
                <ptCount val="273"/>
                <pt idx="0">
                  <v>45476</v>
                </pt>
                <pt idx="1">
                  <v>45478</v>
                </pt>
                <pt idx="2">
                  <v>45481</v>
                </pt>
                <pt idx="3">
                  <v>45482</v>
                </pt>
                <pt idx="4">
                  <v>45483</v>
                </pt>
                <pt idx="5">
                  <v>45484</v>
                </pt>
                <pt idx="6">
                  <v>45485</v>
                </pt>
                <pt idx="7">
                  <v>45488</v>
                </pt>
                <pt idx="8">
                  <v>45489</v>
                </pt>
                <pt idx="9">
                  <v>45490</v>
                </pt>
                <pt idx="10">
                  <v>45491</v>
                </pt>
                <pt idx="11">
                  <v>45492</v>
                </pt>
                <pt idx="12">
                  <v>45495</v>
                </pt>
                <pt idx="13">
                  <v>45496</v>
                </pt>
                <pt idx="14">
                  <v>45497</v>
                </pt>
                <pt idx="15">
                  <v>45498</v>
                </pt>
                <pt idx="16">
                  <v>45499</v>
                </pt>
                <pt idx="17">
                  <v>45502</v>
                </pt>
                <pt idx="18">
                  <v>45503</v>
                </pt>
                <pt idx="19">
                  <v>45504</v>
                </pt>
                <pt idx="20">
                  <v>45505</v>
                </pt>
                <pt idx="21">
                  <v>45506</v>
                </pt>
                <pt idx="22">
                  <v>45509</v>
                </pt>
                <pt idx="23">
                  <v>45510</v>
                </pt>
                <pt idx="24">
                  <v>45511</v>
                </pt>
                <pt idx="25">
                  <v>45512</v>
                </pt>
                <pt idx="26">
                  <v>45513</v>
                </pt>
                <pt idx="27">
                  <v>45516</v>
                </pt>
                <pt idx="28">
                  <v>45517</v>
                </pt>
                <pt idx="29">
                  <v>45518</v>
                </pt>
                <pt idx="30">
                  <v>45519</v>
                </pt>
                <pt idx="31">
                  <v>45520</v>
                </pt>
                <pt idx="32">
                  <v>45523</v>
                </pt>
                <pt idx="33">
                  <v>45524</v>
                </pt>
                <pt idx="34">
                  <v>45525</v>
                </pt>
                <pt idx="35">
                  <v>45526</v>
                </pt>
                <pt idx="36">
                  <v>45527</v>
                </pt>
                <pt idx="37">
                  <v>45530</v>
                </pt>
                <pt idx="38">
                  <v>45531</v>
                </pt>
                <pt idx="39">
                  <v>45532</v>
                </pt>
                <pt idx="40">
                  <v>45533</v>
                </pt>
                <pt idx="41">
                  <v>45534</v>
                </pt>
                <pt idx="42">
                  <v>45538</v>
                </pt>
                <pt idx="43">
                  <v>45539</v>
                </pt>
                <pt idx="44">
                  <v>45540</v>
                </pt>
                <pt idx="45">
                  <v>45541</v>
                </pt>
                <pt idx="46">
                  <v>45544</v>
                </pt>
                <pt idx="47">
                  <v>45545</v>
                </pt>
                <pt idx="48">
                  <v>45546</v>
                </pt>
                <pt idx="49">
                  <v>45547</v>
                </pt>
                <pt idx="50">
                  <v>45548</v>
                </pt>
                <pt idx="51">
                  <v>45551</v>
                </pt>
                <pt idx="52">
                  <v>45552</v>
                </pt>
                <pt idx="53">
                  <v>45553</v>
                </pt>
                <pt idx="54">
                  <v>45554</v>
                </pt>
                <pt idx="55">
                  <v>45555</v>
                </pt>
                <pt idx="56">
                  <v>45558</v>
                </pt>
                <pt idx="57">
                  <v>45559</v>
                </pt>
                <pt idx="58">
                  <v>45560</v>
                </pt>
                <pt idx="59">
                  <v>45561</v>
                </pt>
                <pt idx="60">
                  <v>45562</v>
                </pt>
                <pt idx="61">
                  <v>45565</v>
                </pt>
                <pt idx="62">
                  <v>45566</v>
                </pt>
                <pt idx="63">
                  <v>45567</v>
                </pt>
                <pt idx="64">
                  <v>45568</v>
                </pt>
                <pt idx="65">
                  <v>45569</v>
                </pt>
                <pt idx="66">
                  <v>45572</v>
                </pt>
                <pt idx="67">
                  <v>45573</v>
                </pt>
                <pt idx="68">
                  <v>45574</v>
                </pt>
                <pt idx="69">
                  <v>45575</v>
                </pt>
                <pt idx="70">
                  <v>45576</v>
                </pt>
                <pt idx="71">
                  <v>45579</v>
                </pt>
                <pt idx="72">
                  <v>45580</v>
                </pt>
                <pt idx="73">
                  <v>45581</v>
                </pt>
                <pt idx="74">
                  <v>45582</v>
                </pt>
                <pt idx="75">
                  <v>45583</v>
                </pt>
                <pt idx="76">
                  <v>45586</v>
                </pt>
                <pt idx="77">
                  <v>45587</v>
                </pt>
                <pt idx="78">
                  <v>45588</v>
                </pt>
                <pt idx="79">
                  <v>45589</v>
                </pt>
                <pt idx="80">
                  <v>45590</v>
                </pt>
                <pt idx="81">
                  <v>45593</v>
                </pt>
                <pt idx="82">
                  <v>45594</v>
                </pt>
                <pt idx="83">
                  <v>45595</v>
                </pt>
                <pt idx="84">
                  <v>45596</v>
                </pt>
                <pt idx="85">
                  <v>45597</v>
                </pt>
                <pt idx="86">
                  <v>45600</v>
                </pt>
                <pt idx="87">
                  <v>45601</v>
                </pt>
                <pt idx="88">
                  <v>45602</v>
                </pt>
                <pt idx="89">
                  <v>45603</v>
                </pt>
                <pt idx="90">
                  <v>45604</v>
                </pt>
                <pt idx="91">
                  <v>45607</v>
                </pt>
                <pt idx="92">
                  <v>45608</v>
                </pt>
                <pt idx="93">
                  <v>45609</v>
                </pt>
                <pt idx="94">
                  <v>45610</v>
                </pt>
                <pt idx="95">
                  <v>45611</v>
                </pt>
                <pt idx="96">
                  <v>45614</v>
                </pt>
                <pt idx="97">
                  <v>45615</v>
                </pt>
                <pt idx="98">
                  <v>45616</v>
                </pt>
                <pt idx="99">
                  <v>45617</v>
                </pt>
                <pt idx="100">
                  <v>45618</v>
                </pt>
                <pt idx="101">
                  <v>45621</v>
                </pt>
                <pt idx="102">
                  <v>45622</v>
                </pt>
                <pt idx="103">
                  <v>45623</v>
                </pt>
                <pt idx="104">
                  <v>45625</v>
                </pt>
                <pt idx="105">
                  <v>45628</v>
                </pt>
                <pt idx="106">
                  <v>45629</v>
                </pt>
                <pt idx="107">
                  <v>45630</v>
                </pt>
                <pt idx="108">
                  <v>45631</v>
                </pt>
                <pt idx="109">
                  <v>45632</v>
                </pt>
                <pt idx="110">
                  <v>45635</v>
                </pt>
                <pt idx="111">
                  <v>45636</v>
                </pt>
                <pt idx="112">
                  <v>45637</v>
                </pt>
                <pt idx="113">
                  <v>45638</v>
                </pt>
                <pt idx="114">
                  <v>45639</v>
                </pt>
                <pt idx="115">
                  <v>45642</v>
                </pt>
                <pt idx="116">
                  <v>45643</v>
                </pt>
                <pt idx="117">
                  <v>45644</v>
                </pt>
                <pt idx="118">
                  <v>45645</v>
                </pt>
                <pt idx="119">
                  <v>45646</v>
                </pt>
                <pt idx="120">
                  <v>45649</v>
                </pt>
                <pt idx="121">
                  <v>45650</v>
                </pt>
                <pt idx="122">
                  <v>45652</v>
                </pt>
                <pt idx="123">
                  <v>45653</v>
                </pt>
                <pt idx="124">
                  <v>45656</v>
                </pt>
                <pt idx="125">
                  <v>45657</v>
                </pt>
                <pt idx="126">
                  <v>45659</v>
                </pt>
                <pt idx="127">
                  <v>45660</v>
                </pt>
                <pt idx="128">
                  <v>45663</v>
                </pt>
                <pt idx="129">
                  <v>45664</v>
                </pt>
                <pt idx="130">
                  <v>45665</v>
                </pt>
                <pt idx="131">
                  <v>45666</v>
                </pt>
                <pt idx="132">
                  <v>45670</v>
                </pt>
                <pt idx="133">
                  <v>45671</v>
                </pt>
                <pt idx="134">
                  <v>45672</v>
                </pt>
                <pt idx="135">
                  <v>45673</v>
                </pt>
                <pt idx="136">
                  <v>45674</v>
                </pt>
                <pt idx="137">
                  <v>45678</v>
                </pt>
                <pt idx="138">
                  <v>45679</v>
                </pt>
                <pt idx="139">
                  <v>45680</v>
                </pt>
                <pt idx="140">
                  <v>45681</v>
                </pt>
                <pt idx="141">
                  <v>45684</v>
                </pt>
                <pt idx="142">
                  <v>45685</v>
                </pt>
                <pt idx="143">
                  <v>45686</v>
                </pt>
                <pt idx="144">
                  <v>45687</v>
                </pt>
                <pt idx="145">
                  <v>45688</v>
                </pt>
                <pt idx="146">
                  <v>45691</v>
                </pt>
                <pt idx="147">
                  <v>45692</v>
                </pt>
                <pt idx="148">
                  <v>45693</v>
                </pt>
                <pt idx="149">
                  <v>45694</v>
                </pt>
                <pt idx="150">
                  <v>45695</v>
                </pt>
                <pt idx="151">
                  <v>45698</v>
                </pt>
                <pt idx="152">
                  <v>45699</v>
                </pt>
                <pt idx="153">
                  <v>45700</v>
                </pt>
                <pt idx="154">
                  <v>45701</v>
                </pt>
                <pt idx="155">
                  <v>45702</v>
                </pt>
                <pt idx="156">
                  <v>45706</v>
                </pt>
                <pt idx="157">
                  <v>45707</v>
                </pt>
                <pt idx="158">
                  <v>45708</v>
                </pt>
                <pt idx="159">
                  <v>45709</v>
                </pt>
                <pt idx="160">
                  <v>45712</v>
                </pt>
                <pt idx="161">
                  <v>45713</v>
                </pt>
                <pt idx="162">
                  <v>45714</v>
                </pt>
                <pt idx="163">
                  <v>45715</v>
                </pt>
                <pt idx="164">
                  <v>45716</v>
                </pt>
                <pt idx="165">
                  <v>45719</v>
                </pt>
                <pt idx="166">
                  <v>45720</v>
                </pt>
                <pt idx="167">
                  <v>45721</v>
                </pt>
                <pt idx="168">
                  <v>45722</v>
                </pt>
                <pt idx="169">
                  <v>45723</v>
                </pt>
                <pt idx="170">
                  <v>45726</v>
                </pt>
                <pt idx="171">
                  <v>45727</v>
                </pt>
                <pt idx="172">
                  <v>45728</v>
                </pt>
                <pt idx="173">
                  <v>45729</v>
                </pt>
                <pt idx="174">
                  <v>45730</v>
                </pt>
                <pt idx="175">
                  <v>45733</v>
                </pt>
                <pt idx="176">
                  <v>45734</v>
                </pt>
                <pt idx="177">
                  <v>45735</v>
                </pt>
                <pt idx="178">
                  <v>45736</v>
                </pt>
                <pt idx="179">
                  <v>45737</v>
                </pt>
                <pt idx="180">
                  <v>45740</v>
                </pt>
                <pt idx="181">
                  <v>45741</v>
                </pt>
                <pt idx="182">
                  <v>45742</v>
                </pt>
                <pt idx="183">
                  <v>45743</v>
                </pt>
                <pt idx="184">
                  <v>45744</v>
                </pt>
                <pt idx="185">
                  <v>45747</v>
                </pt>
                <pt idx="186">
                  <v>45748</v>
                </pt>
                <pt idx="187">
                  <v>45749</v>
                </pt>
                <pt idx="188">
                  <v>45750</v>
                </pt>
                <pt idx="189">
                  <v>45751</v>
                </pt>
                <pt idx="190">
                  <v>45754</v>
                </pt>
                <pt idx="191">
                  <v>45755</v>
                </pt>
                <pt idx="192">
                  <v>45756</v>
                </pt>
                <pt idx="193">
                  <v>45757</v>
                </pt>
                <pt idx="194">
                  <v>45758</v>
                </pt>
                <pt idx="195">
                  <v>45761</v>
                </pt>
                <pt idx="196">
                  <v>45762</v>
                </pt>
                <pt idx="197">
                  <v>45763</v>
                </pt>
                <pt idx="198">
                  <v>45764</v>
                </pt>
                <pt idx="199">
                  <v>45768</v>
                </pt>
                <pt idx="200">
                  <v>45769</v>
                </pt>
                <pt idx="201">
                  <v>45770</v>
                </pt>
                <pt idx="202">
                  <v>45771</v>
                </pt>
                <pt idx="203">
                  <v>45772</v>
                </pt>
                <pt idx="204">
                  <v>45775</v>
                </pt>
                <pt idx="205">
                  <v>45776</v>
                </pt>
                <pt idx="206">
                  <v>45777</v>
                </pt>
                <pt idx="207">
                  <v>45778</v>
                </pt>
                <pt idx="208">
                  <v>45779</v>
                </pt>
                <pt idx="209">
                  <v>45782</v>
                </pt>
                <pt idx="210">
                  <v>45783</v>
                </pt>
                <pt idx="211">
                  <v>45784</v>
                </pt>
                <pt idx="212">
                  <v>45785</v>
                </pt>
                <pt idx="213">
                  <v>45786</v>
                </pt>
                <pt idx="214">
                  <v>45789</v>
                </pt>
                <pt idx="215">
                  <v>45790</v>
                </pt>
                <pt idx="216">
                  <v>45791</v>
                </pt>
                <pt idx="217">
                  <v>45792</v>
                </pt>
                <pt idx="218">
                  <v>45793</v>
                </pt>
                <pt idx="219">
                  <v>45796</v>
                </pt>
                <pt idx="220">
                  <v>45797</v>
                </pt>
                <pt idx="221">
                  <v>45798</v>
                </pt>
                <pt idx="222">
                  <v>45799</v>
                </pt>
                <pt idx="223">
                  <v>45800</v>
                </pt>
                <pt idx="224">
                  <v>45804</v>
                </pt>
                <pt idx="225">
                  <v>45805</v>
                </pt>
                <pt idx="226">
                  <v>45806</v>
                </pt>
                <pt idx="227">
                  <v>45807</v>
                </pt>
                <pt idx="228">
                  <v>45810</v>
                </pt>
                <pt idx="229">
                  <v>45811</v>
                </pt>
                <pt idx="230">
                  <v>45812</v>
                </pt>
                <pt idx="231">
                  <v>45813</v>
                </pt>
                <pt idx="232">
                  <v>45814</v>
                </pt>
                <pt idx="233">
                  <v>45817</v>
                </pt>
                <pt idx="234">
                  <v>45818</v>
                </pt>
                <pt idx="235">
                  <v>45819</v>
                </pt>
                <pt idx="236">
                  <v>45820</v>
                </pt>
                <pt idx="237">
                  <v>45821</v>
                </pt>
                <pt idx="238">
                  <v>45824</v>
                </pt>
                <pt idx="239">
                  <v>45825</v>
                </pt>
                <pt idx="240">
                  <v>45826</v>
                </pt>
                <pt idx="241">
                  <v>45828</v>
                </pt>
                <pt idx="242">
                  <v>45831</v>
                </pt>
                <pt idx="243">
                  <v>45832</v>
                </pt>
                <pt idx="244">
                  <v>45833</v>
                </pt>
                <pt idx="245">
                  <v>45834</v>
                </pt>
                <pt idx="246">
                  <v>45835</v>
                </pt>
                <pt idx="247">
                  <v>45838</v>
                </pt>
                <pt idx="248">
                  <v>45839</v>
                </pt>
                <pt idx="249">
                  <v>45840</v>
                </pt>
                <pt idx="250">
                  <v>45841</v>
                </pt>
                <pt idx="251">
                  <v>45845</v>
                </pt>
                <pt idx="252">
                  <v>45846</v>
                </pt>
                <pt idx="253">
                  <v>45847</v>
                </pt>
                <pt idx="254">
                  <v>45848</v>
                </pt>
                <pt idx="255">
                  <v>45849</v>
                </pt>
                <pt idx="256">
                  <v>45852</v>
                </pt>
                <pt idx="257">
                  <v>45853</v>
                </pt>
                <pt idx="258">
                  <v>45854</v>
                </pt>
                <pt idx="259">
                  <v>45855</v>
                </pt>
                <pt idx="260">
                  <v>45856</v>
                </pt>
                <pt idx="261">
                  <v>45859</v>
                </pt>
                <pt idx="262">
                  <v>45860</v>
                </pt>
                <pt idx="263">
                  <v>45861</v>
                </pt>
                <pt idx="264">
                  <v>45862</v>
                </pt>
                <pt idx="265">
                  <v>45863</v>
                </pt>
                <pt idx="266">
                  <v>45866</v>
                </pt>
                <pt idx="267">
                  <v>45867</v>
                </pt>
                <pt idx="268">
                  <v>45868</v>
                </pt>
                <pt idx="269">
                  <v>45869</v>
                </pt>
                <pt idx="270">
                  <v>45870</v>
                </pt>
                <pt idx="271">
                  <v>45873</v>
                </pt>
                <pt idx="272">
                  <v>45874</v>
                </pt>
              </numCache>
            </numRef>
          </cat>
          <val>
            <numRef>
              <f>Dashboard!$P$2:$P$273</f>
              <numCache>
                <formatCode>General</formatCode>
                <ptCount val="272"/>
                <pt idx="0">
                  <v>5590.25</v>
                </pt>
                <pt idx="1">
                  <v>5621.5</v>
                </pt>
                <pt idx="2">
                  <v>5625.25</v>
                </pt>
                <pt idx="3">
                  <v>5631.25</v>
                </pt>
                <pt idx="4">
                  <v>5688</v>
                </pt>
                <pt idx="5">
                  <v>5639.75</v>
                </pt>
                <pt idx="6">
                  <v>5664.75</v>
                </pt>
                <pt idx="7">
                  <v>5683</v>
                </pt>
                <pt idx="8">
                  <v>5717.25</v>
                </pt>
                <pt idx="9">
                  <v>5639</v>
                </pt>
                <pt idx="10">
                  <v>5594.5</v>
                </pt>
                <pt idx="11">
                  <v>5553.75</v>
                </pt>
                <pt idx="12">
                  <v>5610.75</v>
                </pt>
                <pt idx="13">
                  <v>5599.25</v>
                </pt>
                <pt idx="14">
                  <v>5472</v>
                </pt>
                <pt idx="15">
                  <v>5441.25</v>
                </pt>
                <pt idx="16">
                  <v>5499</v>
                </pt>
                <pt idx="17">
                  <v>5503</v>
                </pt>
                <pt idx="18">
                  <v>5472.5</v>
                </pt>
                <pt idx="19">
                  <v>5558</v>
                </pt>
                <pt idx="20">
                  <v>5480.25</v>
                </pt>
                <pt idx="21">
                  <v>5376</v>
                </pt>
                <pt idx="22">
                  <v>5217.5</v>
                </pt>
                <pt idx="23">
                  <v>5266.25</v>
                </pt>
                <pt idx="24">
                  <v>5227.5</v>
                </pt>
                <pt idx="25">
                  <v>5348.25</v>
                </pt>
                <pt idx="26">
                  <v>5370.25</v>
                </pt>
                <pt idx="27">
                  <v>5369.75</v>
                </pt>
                <pt idx="28">
                  <v>5459</v>
                </pt>
                <pt idx="29">
                  <v>5477</v>
                </pt>
                <pt idx="30">
                  <v>5567.5</v>
                </pt>
                <pt idx="31">
                  <v>5578.25</v>
                </pt>
                <pt idx="32">
                  <v>5630</v>
                </pt>
                <pt idx="33">
                  <v>5619.75</v>
                </pt>
                <pt idx="34">
                  <v>5641.5</v>
                </pt>
                <pt idx="35">
                  <v>5594</v>
                </pt>
                <pt idx="36">
                  <v>5652.5</v>
                </pt>
                <pt idx="37">
                  <v>5637</v>
                </pt>
                <pt idx="38">
                  <v>5644.75</v>
                </pt>
                <pt idx="39">
                  <v>5610.25</v>
                </pt>
                <pt idx="40">
                  <v>5610</v>
                </pt>
                <pt idx="41">
                  <v>5661</v>
                </pt>
                <pt idx="42">
                  <v>5541.75</v>
                </pt>
                <pt idx="43">
                  <v>5530</v>
                </pt>
                <pt idx="44">
                  <v>5512.25</v>
                </pt>
                <pt idx="45">
                  <v>5419.5</v>
                </pt>
                <pt idx="46">
                  <v>5479.5</v>
                </pt>
                <pt idx="47">
                  <v>5504</v>
                </pt>
                <pt idx="48">
                  <v>5561.25</v>
                </pt>
                <pt idx="49">
                  <v>5602.25</v>
                </pt>
                <pt idx="50">
                  <v>5629.75</v>
                </pt>
                <pt idx="51">
                  <v>5699.25</v>
                </pt>
                <pt idx="52">
                  <v>5700.25</v>
                </pt>
                <pt idx="53">
                  <v>5680</v>
                </pt>
                <pt idx="54">
                  <v>5778</v>
                </pt>
                <pt idx="55">
                  <v>5762</v>
                </pt>
                <pt idx="56">
                  <v>5776.75</v>
                </pt>
                <pt idx="57">
                  <v>5792</v>
                </pt>
                <pt idx="58">
                  <v>5779</v>
                </pt>
                <pt idx="59">
                  <v>5804.5</v>
                </pt>
                <pt idx="60">
                  <v>5791.25</v>
                </pt>
                <pt idx="61">
                  <v>5814.25</v>
                </pt>
                <pt idx="62">
                  <v>5759.75</v>
                </pt>
                <pt idx="63">
                  <v>5760.25</v>
                </pt>
                <pt idx="64">
                  <v>5749.5</v>
                </pt>
                <pt idx="65">
                  <v>5800</v>
                </pt>
                <pt idx="66">
                  <v>5744.75</v>
                </pt>
                <pt idx="67">
                  <v>5800.5</v>
                </pt>
                <pt idx="68">
                  <v>5841.25</v>
                </pt>
                <pt idx="69">
                  <v>5829</v>
                </pt>
                <pt idx="70">
                  <v>5859.75</v>
                </pt>
                <pt idx="71">
                  <v>5908.25</v>
                </pt>
                <pt idx="72">
                  <v>5862.75</v>
                </pt>
                <pt idx="73">
                  <v>5887</v>
                </pt>
                <pt idx="74">
                  <v>5887</v>
                </pt>
                <pt idx="75">
                  <v>5906</v>
                </pt>
                <pt idx="76">
                  <v>5896.25</v>
                </pt>
                <pt idx="77">
                  <v>5892.5</v>
                </pt>
                <pt idx="78">
                  <v>5837.75</v>
                </pt>
                <pt idx="79">
                  <v>5849</v>
                </pt>
                <pt idx="80">
                  <v>5846</v>
                </pt>
                <pt idx="81">
                  <v>5861.5</v>
                </pt>
                <pt idx="82">
                  <v>5871</v>
                </pt>
                <pt idx="83">
                  <v>5852</v>
                </pt>
                <pt idx="84">
                  <v>5738.5</v>
                </pt>
                <pt idx="85">
                  <v>5758.25</v>
                </pt>
                <pt idx="86">
                  <v>5743.25</v>
                </pt>
                <pt idx="87">
                  <v>5812.25</v>
                </pt>
                <pt idx="88">
                  <v>5958.25</v>
                </pt>
                <pt idx="89">
                  <v>6003.75</v>
                </pt>
                <pt idx="90">
                  <v>6025.25</v>
                </pt>
                <pt idx="91">
                  <v>6031.75</v>
                </pt>
                <pt idx="92">
                  <v>6013</v>
                </pt>
                <pt idx="93">
                  <v>6016</v>
                </pt>
                <pt idx="94">
                  <v>5978.25</v>
                </pt>
                <pt idx="95">
                  <v>5896.5</v>
                </pt>
                <pt idx="96">
                  <v>5920</v>
                </pt>
                <pt idx="97">
                  <v>5938.75</v>
                </pt>
                <pt idx="98">
                  <v>5937.75</v>
                </pt>
                <pt idx="99">
                  <v>5970.5</v>
                </pt>
                <pt idx="100">
                  <v>5987</v>
                </pt>
                <pt idx="101">
                  <v>6001.75</v>
                </pt>
                <pt idx="102">
                  <v>6038.25</v>
                </pt>
                <pt idx="103">
                  <v>6015</v>
                </pt>
                <pt idx="104">
                  <v>6051.5</v>
                </pt>
                <pt idx="105">
                  <v>6061.75</v>
                </pt>
                <pt idx="106">
                  <v>6063.25</v>
                </pt>
                <pt idx="107">
                  <v>6098.5</v>
                </pt>
                <pt idx="108">
                  <v>6088.75</v>
                </pt>
                <pt idx="109">
                  <v>6099</v>
                </pt>
                <pt idx="110">
                  <v>6065.75</v>
                </pt>
                <pt idx="111">
                  <v>6046.25</v>
                </pt>
                <pt idx="112">
                  <v>6092.75</v>
                </pt>
                <pt idx="113">
                  <v>6060.75</v>
                </pt>
                <pt idx="114">
                  <v>6055.5</v>
                </pt>
                <pt idx="115">
                  <v>6154</v>
                </pt>
                <pt idx="116">
                  <v>6127.25</v>
                </pt>
                <pt idx="117">
                  <v>5940.25</v>
                </pt>
                <pt idx="118">
                  <v>5934</v>
                </pt>
                <pt idx="119">
                  <v>6001.75</v>
                </pt>
                <pt idx="120">
                  <v>6036</v>
                </pt>
                <pt idx="121">
                  <v>6098</v>
                </pt>
                <pt idx="122">
                  <v>6095.25</v>
                </pt>
                <pt idx="123">
                  <v>6027</v>
                </pt>
                <pt idx="124">
                  <v>5958.75</v>
                </pt>
                <pt idx="125">
                  <v>5935.75</v>
                </pt>
                <pt idx="126">
                  <v>5916.5</v>
                </pt>
                <pt idx="127">
                  <v>5989.5</v>
                </pt>
                <pt idx="128">
                  <v>6020.5</v>
                </pt>
                <pt idx="129">
                  <v>5954.25</v>
                </pt>
                <pt idx="130">
                  <v>5959.25</v>
                </pt>
                <pt idx="131">
                  <v>5944.75</v>
                </pt>
                <pt idx="132">
                  <v>5866.25</v>
                </pt>
                <pt idx="133">
                  <v>5874.5</v>
                </pt>
                <pt idx="134">
                  <v>5882.25</v>
                </pt>
                <pt idx="135">
                  <v>5975.5</v>
                </pt>
                <pt idx="136">
                  <v>6033.5</v>
                </pt>
                <pt idx="137">
                  <v>6084.25</v>
                </pt>
                <pt idx="138">
                  <v>6120.5</v>
                </pt>
                <pt idx="139">
                  <v>6152</v>
                </pt>
                <pt idx="140">
                  <v>6133.25</v>
                </pt>
                <pt idx="141">
                  <v>6046.75</v>
                </pt>
                <pt idx="142">
                  <v>6097</v>
                </pt>
                <pt idx="143">
                  <v>6067.5</v>
                </pt>
                <pt idx="144">
                  <v>6099.25</v>
                </pt>
                <pt idx="145">
                  <v>6067.25</v>
                </pt>
                <pt idx="146">
                  <v>6022.25</v>
                </pt>
                <pt idx="147">
                  <v>6063</v>
                </pt>
                <pt idx="148">
                  <v>6086.5</v>
                </pt>
                <pt idx="149">
                  <v>6106</v>
                </pt>
                <pt idx="150">
                  <v>6049.5</v>
                </pt>
                <pt idx="151">
                  <v>6088.75</v>
                </pt>
                <pt idx="152">
                  <v>6092.25</v>
                </pt>
                <pt idx="153">
                  <v>6072.75</v>
                </pt>
                <pt idx="154">
                  <v>6135.25</v>
                </pt>
                <pt idx="155">
                  <v>6132</v>
                </pt>
                <pt idx="156">
                  <v>6146.75</v>
                </pt>
                <pt idx="157">
                  <v>6163</v>
                </pt>
                <pt idx="158">
                  <v>6136.5</v>
                </pt>
                <pt idx="159">
                  <v>6029</v>
                </pt>
                <pt idx="160">
                  <v>6000.75</v>
                </pt>
                <pt idx="161">
                  <v>5970</v>
                </pt>
                <pt idx="162">
                  <v>5970.75</v>
                </pt>
                <pt idx="163">
                  <v>5876.25</v>
                </pt>
                <pt idx="164">
                  <v>5963.25</v>
                </pt>
                <pt idx="165">
                  <v>5860.75</v>
                </pt>
                <pt idx="166">
                  <v>5789.5</v>
                </pt>
                <pt idx="167">
                  <v>5851.25</v>
                </pt>
                <pt idx="168">
                  <v>5746.25</v>
                </pt>
                <pt idx="169">
                  <v>5776</v>
                </pt>
                <pt idx="170">
                  <v>5620.75</v>
                </pt>
                <pt idx="171">
                  <v>5577</v>
                </pt>
                <pt idx="172">
                  <v>5604.75</v>
                </pt>
                <pt idx="173">
                  <v>5527.5</v>
                </pt>
                <pt idx="174">
                  <v>5640</v>
                </pt>
                <pt idx="175">
                  <v>5732.25</v>
                </pt>
                <pt idx="176">
                  <v>5669.25</v>
                </pt>
                <pt idx="177">
                  <v>5729.75</v>
                </pt>
                <pt idx="178">
                  <v>5712.75</v>
                </pt>
                <pt idx="179">
                  <v>5718.25</v>
                </pt>
                <pt idx="180">
                  <v>5815.5</v>
                </pt>
                <pt idx="181">
                  <v>5826.5</v>
                </pt>
                <pt idx="182">
                  <v>5759.5</v>
                </pt>
                <pt idx="183">
                  <v>5739.25</v>
                </pt>
                <pt idx="184">
                  <v>5623</v>
                </pt>
                <pt idx="185">
                  <v>5653.25</v>
                </pt>
                <pt idx="186">
                  <v>5674.5</v>
                </pt>
                <pt idx="187">
                  <v>5712.25</v>
                </pt>
                <pt idx="188">
                  <v>5432.75</v>
                </pt>
                <pt idx="189">
                  <v>5110.25</v>
                </pt>
                <pt idx="190">
                  <v>5097.25</v>
                </pt>
                <pt idx="191">
                  <v>5020.25</v>
                </pt>
                <pt idx="192">
                  <v>5491</v>
                </pt>
                <pt idx="193">
                  <v>5302</v>
                </pt>
                <pt idx="194">
                  <v>5391.25</v>
                </pt>
                <pt idx="195">
                  <v>5440.75</v>
                </pt>
                <pt idx="196">
                  <v>5428.25</v>
                </pt>
                <pt idx="197">
                  <v>5305.75</v>
                </pt>
                <pt idx="198">
                  <v>5312.75</v>
                </pt>
                <pt idx="199">
                  <v>5184.75</v>
                </pt>
                <pt idx="200">
                  <v>5314.75</v>
                </pt>
                <pt idx="201">
                  <v>5401.75</v>
                </pt>
                <pt idx="202">
                  <v>5511.25</v>
                </pt>
                <pt idx="203">
                  <v>5549.75</v>
                </pt>
                <pt idx="204">
                  <v>5553</v>
                </pt>
                <pt idx="205">
                  <v>5583.75</v>
                </pt>
                <pt idx="206">
                  <v>5587</v>
                </pt>
                <pt idx="207">
                  <v>5623.25</v>
                </pt>
                <pt idx="208">
                  <v>5709</v>
                </pt>
                <pt idx="209">
                  <v>5671.75</v>
                </pt>
                <pt idx="210">
                  <v>5625.75</v>
                </pt>
                <pt idx="211">
                  <v>5652</v>
                </pt>
                <pt idx="212">
                  <v>5684.5</v>
                </pt>
                <pt idx="213">
                  <v>5678</v>
                </pt>
                <pt idx="214">
                  <v>5865</v>
                </pt>
                <pt idx="215">
                  <v>5904.5</v>
                </pt>
                <pt idx="216">
                  <v>5908.5</v>
                </pt>
                <pt idx="217">
                  <v>5933.25</v>
                </pt>
                <pt idx="218">
                  <v>5975.5</v>
                </pt>
                <pt idx="219">
                  <v>5982.5</v>
                </pt>
                <pt idx="220">
                  <v>5959.75</v>
                </pt>
                <pt idx="221">
                  <v>5861.25</v>
                </pt>
                <pt idx="222">
                  <v>5856.75</v>
                </pt>
                <pt idx="223">
                  <v>5817</v>
                </pt>
                <pt idx="224">
                  <v>5934.25</v>
                </pt>
                <pt idx="225">
                  <v>5902.75</v>
                </pt>
                <pt idx="226">
                  <v>5922.75</v>
                </pt>
                <pt idx="227">
                  <v>5916</v>
                </pt>
                <pt idx="228">
                  <v>5947.25</v>
                </pt>
                <pt idx="229">
                  <v>5981.5</v>
                </pt>
                <pt idx="230">
                  <v>5981</v>
                </pt>
                <pt idx="231">
                  <v>5946</v>
                </pt>
                <pt idx="232">
                  <v>6006.75</v>
                </pt>
                <pt idx="233">
                  <v>6010.25</v>
                </pt>
                <pt idx="234">
                  <v>6045</v>
                </pt>
                <pt idx="235">
                  <v>6029</v>
                </pt>
                <pt idx="236">
                  <v>6049.5</v>
                </pt>
                <pt idx="237">
                  <v>5979.25</v>
                </pt>
                <pt idx="238">
                  <v>6089.75</v>
                </pt>
                <pt idx="239">
                  <v>6038.5</v>
                </pt>
                <pt idx="240">
                  <v>6034.25</v>
                </pt>
                <pt idx="241">
                  <v>6018</v>
                </pt>
                <pt idx="242">
                  <v>6077</v>
                </pt>
                <pt idx="243">
                  <v>6146.25</v>
                </pt>
                <pt idx="244">
                  <v>6147</v>
                </pt>
                <pt idx="245">
                  <v>6195</v>
                </pt>
                <pt idx="246">
                  <v>6223.75</v>
                </pt>
                <pt idx="247">
                  <v>6253.75</v>
                </pt>
                <pt idx="248">
                  <v>6248.75</v>
                </pt>
                <pt idx="249">
                  <v>6275</v>
                </pt>
                <pt idx="250">
                  <v>6324.25</v>
                </pt>
                <pt idx="251">
                  <v>6276</v>
                </pt>
                <pt idx="252">
                  <v>6272</v>
                </pt>
                <pt idx="253">
                  <v>6307.25</v>
                </pt>
                <pt idx="254">
                  <v>6324.25</v>
                </pt>
                <pt idx="255">
                  <v>6300</v>
                </pt>
                <pt idx="256">
                  <v>6311</v>
                </pt>
                <pt idx="257">
                  <v>6284</v>
                </pt>
                <pt idx="258">
                  <v>6303.25</v>
                </pt>
                <pt idx="259">
                  <v>6340.5</v>
                </pt>
                <pt idx="260">
                  <v>6334.75</v>
                </pt>
                <pt idx="261">
                  <v>6344.75</v>
                </pt>
                <pt idx="262">
                  <v>6346.75</v>
                </pt>
                <pt idx="263">
                  <v>6396.25</v>
                </pt>
                <pt idx="264">
                  <v>6401.5</v>
                </pt>
                <pt idx="265">
                  <v>6425</v>
                </pt>
                <pt idx="266">
                  <v>6422.75</v>
                </pt>
                <pt idx="267">
                  <v>6406</v>
                </pt>
                <pt idx="268">
                  <v>6396.25</v>
                </pt>
                <pt idx="269">
                  <v>6374.25</v>
                </pt>
                <pt idx="270">
                  <v>6264.5</v>
                </pt>
                <pt idx="271">
                  <v>6356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>
          <spPr>
            <a:ln xmlns:a="http://schemas.openxmlformats.org/drawingml/2006/main"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spPr>
        </hiLowLines>
        <upDownBars>
          <gapWidth val="0"/>
          <upBars>
            <spPr>
              <a:solidFill xmlns:a="http://schemas.openxmlformats.org/drawingml/2006/main">
                <a:srgbClr val="00B050"/>
              </a:solidFill>
              <a:ln xmlns:a="http://schemas.openxmlformats.org/drawingml/2006/main" w="9525" cap="flat" cmpd="sng" algn="ctr">
                <a:solidFill>
                  <a:srgbClr val="00B050"/>
                </a:solidFill>
                <a:prstDash val="solid"/>
                <a:round/>
              </a:ln>
            </spPr>
          </upBars>
          <downBars>
            <spPr>
              <a:solidFill xmlns:a="http://schemas.openxmlformats.org/drawingml/2006/main">
                <a:srgbClr val="FF0000"/>
              </a:solidFill>
              <a:ln xmlns:a="http://schemas.openxmlformats.org/drawingml/2006/main" w="9525" cap="flat" cmpd="sng" algn="ctr">
                <a:solidFill>
                  <a:srgbClr val="FF0000"/>
                </a:solidFill>
                <a:prstDash val="solid"/>
                <a:round/>
              </a:ln>
            </spPr>
          </downBars>
        </upDownBars>
        <axId val="712612368"/>
        <axId val="712609456"/>
      </stockChart>
      <dateAx>
        <axId val="712612368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TW"/>
          </a:p>
        </txPr>
        <crossAx val="712609456"/>
        <crosses val="autoZero"/>
        <lblOffset val="100"/>
        <baseTimeUnit val="days"/>
      </dateAx>
      <valAx>
        <axId val="712609456"/>
        <scaling>
          <orientation val="minMax"/>
          <min val="400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TW"/>
          </a:p>
        </txPr>
        <crossAx val="712612368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511243561574422"/>
          <y val="0.03054846633360019"/>
          <w val="0.9282551360892346"/>
          <h val="0.8414995995023902"/>
        </manualLayout>
      </layout>
      <scatterChart>
        <scatterStyle val="smoothMarker"/>
        <varyColors val="0"/>
        <ser>
          <idx val="0"/>
          <order val="0"/>
          <tx>
            <strRef>
              <f>Dashboard!$R$1</f>
              <strCache>
                <ptCount val="1"/>
                <pt idx="0">
                  <v>Pt</v>
                </pt>
              </strCache>
            </strRef>
          </tx>
          <spPr>
            <a:ln xmlns:a="http://schemas.openxmlformats.org/drawingml/2006/main" w="25400" cap="rnd">
              <a:solidFill>
                <a:schemeClr val="accent3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Dashboard!$L$2:$L$274</f>
              <numCache>
                <formatCode>m/d/yyyy</formatCode>
                <ptCount val="273"/>
                <pt idx="0">
                  <v>45476</v>
                </pt>
                <pt idx="1">
                  <v>45478</v>
                </pt>
                <pt idx="2">
                  <v>45481</v>
                </pt>
                <pt idx="3">
                  <v>45482</v>
                </pt>
                <pt idx="4">
                  <v>45483</v>
                </pt>
                <pt idx="5">
                  <v>45484</v>
                </pt>
                <pt idx="6">
                  <v>45485</v>
                </pt>
                <pt idx="7">
                  <v>45488</v>
                </pt>
                <pt idx="8">
                  <v>45489</v>
                </pt>
                <pt idx="9">
                  <v>45490</v>
                </pt>
                <pt idx="10">
                  <v>45491</v>
                </pt>
                <pt idx="11">
                  <v>45492</v>
                </pt>
                <pt idx="12">
                  <v>45495</v>
                </pt>
                <pt idx="13">
                  <v>45496</v>
                </pt>
                <pt idx="14">
                  <v>45497</v>
                </pt>
                <pt idx="15">
                  <v>45498</v>
                </pt>
                <pt idx="16">
                  <v>45499</v>
                </pt>
                <pt idx="17">
                  <v>45502</v>
                </pt>
                <pt idx="18">
                  <v>45503</v>
                </pt>
                <pt idx="19">
                  <v>45504</v>
                </pt>
                <pt idx="20">
                  <v>45505</v>
                </pt>
                <pt idx="21">
                  <v>45506</v>
                </pt>
                <pt idx="22">
                  <v>45509</v>
                </pt>
                <pt idx="23">
                  <v>45510</v>
                </pt>
                <pt idx="24">
                  <v>45511</v>
                </pt>
                <pt idx="25">
                  <v>45512</v>
                </pt>
                <pt idx="26">
                  <v>45513</v>
                </pt>
                <pt idx="27">
                  <v>45516</v>
                </pt>
                <pt idx="28">
                  <v>45517</v>
                </pt>
                <pt idx="29">
                  <v>45518</v>
                </pt>
                <pt idx="30">
                  <v>45519</v>
                </pt>
                <pt idx="31">
                  <v>45520</v>
                </pt>
                <pt idx="32">
                  <v>45523</v>
                </pt>
                <pt idx="33">
                  <v>45524</v>
                </pt>
                <pt idx="34">
                  <v>45525</v>
                </pt>
                <pt idx="35">
                  <v>45526</v>
                </pt>
                <pt idx="36">
                  <v>45527</v>
                </pt>
                <pt idx="37">
                  <v>45530</v>
                </pt>
                <pt idx="38">
                  <v>45531</v>
                </pt>
                <pt idx="39">
                  <v>45532</v>
                </pt>
                <pt idx="40">
                  <v>45533</v>
                </pt>
                <pt idx="41">
                  <v>45534</v>
                </pt>
                <pt idx="42">
                  <v>45538</v>
                </pt>
                <pt idx="43">
                  <v>45539</v>
                </pt>
                <pt idx="44">
                  <v>45540</v>
                </pt>
                <pt idx="45">
                  <v>45541</v>
                </pt>
                <pt idx="46">
                  <v>45544</v>
                </pt>
                <pt idx="47">
                  <v>45545</v>
                </pt>
                <pt idx="48">
                  <v>45546</v>
                </pt>
                <pt idx="49">
                  <v>45547</v>
                </pt>
                <pt idx="50">
                  <v>45548</v>
                </pt>
                <pt idx="51">
                  <v>45551</v>
                </pt>
                <pt idx="52">
                  <v>45552</v>
                </pt>
                <pt idx="53">
                  <v>45553</v>
                </pt>
                <pt idx="54">
                  <v>45554</v>
                </pt>
                <pt idx="55">
                  <v>45555</v>
                </pt>
                <pt idx="56">
                  <v>45558</v>
                </pt>
                <pt idx="57">
                  <v>45559</v>
                </pt>
                <pt idx="58">
                  <v>45560</v>
                </pt>
                <pt idx="59">
                  <v>45561</v>
                </pt>
                <pt idx="60">
                  <v>45562</v>
                </pt>
                <pt idx="61">
                  <v>45565</v>
                </pt>
                <pt idx="62">
                  <v>45566</v>
                </pt>
                <pt idx="63">
                  <v>45567</v>
                </pt>
                <pt idx="64">
                  <v>45568</v>
                </pt>
                <pt idx="65">
                  <v>45569</v>
                </pt>
                <pt idx="66">
                  <v>45572</v>
                </pt>
                <pt idx="67">
                  <v>45573</v>
                </pt>
                <pt idx="68">
                  <v>45574</v>
                </pt>
                <pt idx="69">
                  <v>45575</v>
                </pt>
                <pt idx="70">
                  <v>45576</v>
                </pt>
                <pt idx="71">
                  <v>45579</v>
                </pt>
                <pt idx="72">
                  <v>45580</v>
                </pt>
                <pt idx="73">
                  <v>45581</v>
                </pt>
                <pt idx="74">
                  <v>45582</v>
                </pt>
                <pt idx="75">
                  <v>45583</v>
                </pt>
                <pt idx="76">
                  <v>45586</v>
                </pt>
                <pt idx="77">
                  <v>45587</v>
                </pt>
                <pt idx="78">
                  <v>45588</v>
                </pt>
                <pt idx="79">
                  <v>45589</v>
                </pt>
                <pt idx="80">
                  <v>45590</v>
                </pt>
                <pt idx="81">
                  <v>45593</v>
                </pt>
                <pt idx="82">
                  <v>45594</v>
                </pt>
                <pt idx="83">
                  <v>45595</v>
                </pt>
                <pt idx="84">
                  <v>45596</v>
                </pt>
                <pt idx="85">
                  <v>45597</v>
                </pt>
                <pt idx="86">
                  <v>45600</v>
                </pt>
                <pt idx="87">
                  <v>45601</v>
                </pt>
                <pt idx="88">
                  <v>45602</v>
                </pt>
                <pt idx="89">
                  <v>45603</v>
                </pt>
                <pt idx="90">
                  <v>45604</v>
                </pt>
                <pt idx="91">
                  <v>45607</v>
                </pt>
                <pt idx="92">
                  <v>45608</v>
                </pt>
                <pt idx="93">
                  <v>45609</v>
                </pt>
                <pt idx="94">
                  <v>45610</v>
                </pt>
                <pt idx="95">
                  <v>45611</v>
                </pt>
                <pt idx="96">
                  <v>45614</v>
                </pt>
                <pt idx="97">
                  <v>45615</v>
                </pt>
                <pt idx="98">
                  <v>45616</v>
                </pt>
                <pt idx="99">
                  <v>45617</v>
                </pt>
                <pt idx="100">
                  <v>45618</v>
                </pt>
                <pt idx="101">
                  <v>45621</v>
                </pt>
                <pt idx="102">
                  <v>45622</v>
                </pt>
                <pt idx="103">
                  <v>45623</v>
                </pt>
                <pt idx="104">
                  <v>45625</v>
                </pt>
                <pt idx="105">
                  <v>45628</v>
                </pt>
                <pt idx="106">
                  <v>45629</v>
                </pt>
                <pt idx="107">
                  <v>45630</v>
                </pt>
                <pt idx="108">
                  <v>45631</v>
                </pt>
                <pt idx="109">
                  <v>45632</v>
                </pt>
                <pt idx="110">
                  <v>45635</v>
                </pt>
                <pt idx="111">
                  <v>45636</v>
                </pt>
                <pt idx="112">
                  <v>45637</v>
                </pt>
                <pt idx="113">
                  <v>45638</v>
                </pt>
                <pt idx="114">
                  <v>45639</v>
                </pt>
                <pt idx="115">
                  <v>45642</v>
                </pt>
                <pt idx="116">
                  <v>45643</v>
                </pt>
                <pt idx="117">
                  <v>45644</v>
                </pt>
                <pt idx="118">
                  <v>45645</v>
                </pt>
                <pt idx="119">
                  <v>45646</v>
                </pt>
                <pt idx="120">
                  <v>45649</v>
                </pt>
                <pt idx="121">
                  <v>45650</v>
                </pt>
                <pt idx="122">
                  <v>45652</v>
                </pt>
                <pt idx="123">
                  <v>45653</v>
                </pt>
                <pt idx="124">
                  <v>45656</v>
                </pt>
                <pt idx="125">
                  <v>45657</v>
                </pt>
                <pt idx="126">
                  <v>45659</v>
                </pt>
                <pt idx="127">
                  <v>45660</v>
                </pt>
                <pt idx="128">
                  <v>45663</v>
                </pt>
                <pt idx="129">
                  <v>45664</v>
                </pt>
                <pt idx="130">
                  <v>45665</v>
                </pt>
                <pt idx="131">
                  <v>45666</v>
                </pt>
                <pt idx="132">
                  <v>45670</v>
                </pt>
                <pt idx="133">
                  <v>45671</v>
                </pt>
                <pt idx="134">
                  <v>45672</v>
                </pt>
                <pt idx="135">
                  <v>45673</v>
                </pt>
                <pt idx="136">
                  <v>45674</v>
                </pt>
                <pt idx="137">
                  <v>45678</v>
                </pt>
                <pt idx="138">
                  <v>45679</v>
                </pt>
                <pt idx="139">
                  <v>45680</v>
                </pt>
                <pt idx="140">
                  <v>45681</v>
                </pt>
                <pt idx="141">
                  <v>45684</v>
                </pt>
                <pt idx="142">
                  <v>45685</v>
                </pt>
                <pt idx="143">
                  <v>45686</v>
                </pt>
                <pt idx="144">
                  <v>45687</v>
                </pt>
                <pt idx="145">
                  <v>45688</v>
                </pt>
                <pt idx="146">
                  <v>45691</v>
                </pt>
                <pt idx="147">
                  <v>45692</v>
                </pt>
                <pt idx="148">
                  <v>45693</v>
                </pt>
                <pt idx="149">
                  <v>45694</v>
                </pt>
                <pt idx="150">
                  <v>45695</v>
                </pt>
                <pt idx="151">
                  <v>45698</v>
                </pt>
                <pt idx="152">
                  <v>45699</v>
                </pt>
                <pt idx="153">
                  <v>45700</v>
                </pt>
                <pt idx="154">
                  <v>45701</v>
                </pt>
                <pt idx="155">
                  <v>45702</v>
                </pt>
                <pt idx="156">
                  <v>45706</v>
                </pt>
                <pt idx="157">
                  <v>45707</v>
                </pt>
                <pt idx="158">
                  <v>45708</v>
                </pt>
                <pt idx="159">
                  <v>45709</v>
                </pt>
                <pt idx="160">
                  <v>45712</v>
                </pt>
                <pt idx="161">
                  <v>45713</v>
                </pt>
                <pt idx="162">
                  <v>45714</v>
                </pt>
                <pt idx="163">
                  <v>45715</v>
                </pt>
                <pt idx="164">
                  <v>45716</v>
                </pt>
                <pt idx="165">
                  <v>45719</v>
                </pt>
                <pt idx="166">
                  <v>45720</v>
                </pt>
                <pt idx="167">
                  <v>45721</v>
                </pt>
                <pt idx="168">
                  <v>45722</v>
                </pt>
                <pt idx="169">
                  <v>45723</v>
                </pt>
                <pt idx="170">
                  <v>45726</v>
                </pt>
                <pt idx="171">
                  <v>45727</v>
                </pt>
                <pt idx="172">
                  <v>45728</v>
                </pt>
                <pt idx="173">
                  <v>45729</v>
                </pt>
                <pt idx="174">
                  <v>45730</v>
                </pt>
                <pt idx="175">
                  <v>45733</v>
                </pt>
                <pt idx="176">
                  <v>45734</v>
                </pt>
                <pt idx="177">
                  <v>45735</v>
                </pt>
                <pt idx="178">
                  <v>45736</v>
                </pt>
                <pt idx="179">
                  <v>45737</v>
                </pt>
                <pt idx="180">
                  <v>45740</v>
                </pt>
                <pt idx="181">
                  <v>45741</v>
                </pt>
                <pt idx="182">
                  <v>45742</v>
                </pt>
                <pt idx="183">
                  <v>45743</v>
                </pt>
                <pt idx="184">
                  <v>45744</v>
                </pt>
                <pt idx="185">
                  <v>45747</v>
                </pt>
                <pt idx="186">
                  <v>45748</v>
                </pt>
                <pt idx="187">
                  <v>45749</v>
                </pt>
                <pt idx="188">
                  <v>45750</v>
                </pt>
                <pt idx="189">
                  <v>45751</v>
                </pt>
                <pt idx="190">
                  <v>45754</v>
                </pt>
                <pt idx="191">
                  <v>45755</v>
                </pt>
                <pt idx="192">
                  <v>45756</v>
                </pt>
                <pt idx="193">
                  <v>45757</v>
                </pt>
                <pt idx="194">
                  <v>45758</v>
                </pt>
                <pt idx="195">
                  <v>45761</v>
                </pt>
                <pt idx="196">
                  <v>45762</v>
                </pt>
                <pt idx="197">
                  <v>45763</v>
                </pt>
                <pt idx="198">
                  <v>45764</v>
                </pt>
                <pt idx="199">
                  <v>45768</v>
                </pt>
                <pt idx="200">
                  <v>45769</v>
                </pt>
                <pt idx="201">
                  <v>45770</v>
                </pt>
                <pt idx="202">
                  <v>45771</v>
                </pt>
                <pt idx="203">
                  <v>45772</v>
                </pt>
                <pt idx="204">
                  <v>45775</v>
                </pt>
                <pt idx="205">
                  <v>45776</v>
                </pt>
                <pt idx="206">
                  <v>45777</v>
                </pt>
                <pt idx="207">
                  <v>45778</v>
                </pt>
                <pt idx="208">
                  <v>45779</v>
                </pt>
                <pt idx="209">
                  <v>45782</v>
                </pt>
                <pt idx="210">
                  <v>45783</v>
                </pt>
                <pt idx="211">
                  <v>45784</v>
                </pt>
                <pt idx="212">
                  <v>45785</v>
                </pt>
                <pt idx="213">
                  <v>45786</v>
                </pt>
                <pt idx="214">
                  <v>45789</v>
                </pt>
                <pt idx="215">
                  <v>45790</v>
                </pt>
                <pt idx="216">
                  <v>45791</v>
                </pt>
                <pt idx="217">
                  <v>45792</v>
                </pt>
                <pt idx="218">
                  <v>45793</v>
                </pt>
                <pt idx="219">
                  <v>45796</v>
                </pt>
                <pt idx="220">
                  <v>45797</v>
                </pt>
                <pt idx="221">
                  <v>45798</v>
                </pt>
                <pt idx="222">
                  <v>45799</v>
                </pt>
                <pt idx="223">
                  <v>45800</v>
                </pt>
                <pt idx="224">
                  <v>45804</v>
                </pt>
                <pt idx="225">
                  <v>45805</v>
                </pt>
                <pt idx="226">
                  <v>45806</v>
                </pt>
                <pt idx="227">
                  <v>45807</v>
                </pt>
                <pt idx="228">
                  <v>45810</v>
                </pt>
                <pt idx="229">
                  <v>45811</v>
                </pt>
                <pt idx="230">
                  <v>45812</v>
                </pt>
                <pt idx="231">
                  <v>45813</v>
                </pt>
                <pt idx="232">
                  <v>45814</v>
                </pt>
                <pt idx="233">
                  <v>45817</v>
                </pt>
                <pt idx="234">
                  <v>45818</v>
                </pt>
                <pt idx="235">
                  <v>45819</v>
                </pt>
                <pt idx="236">
                  <v>45820</v>
                </pt>
                <pt idx="237">
                  <v>45821</v>
                </pt>
                <pt idx="238">
                  <v>45824</v>
                </pt>
                <pt idx="239">
                  <v>45825</v>
                </pt>
                <pt idx="240">
                  <v>45826</v>
                </pt>
                <pt idx="241">
                  <v>45828</v>
                </pt>
                <pt idx="242">
                  <v>45831</v>
                </pt>
                <pt idx="243">
                  <v>45832</v>
                </pt>
                <pt idx="244">
                  <v>45833</v>
                </pt>
                <pt idx="245">
                  <v>45834</v>
                </pt>
                <pt idx="246">
                  <v>45835</v>
                </pt>
                <pt idx="247">
                  <v>45838</v>
                </pt>
                <pt idx="248">
                  <v>45839</v>
                </pt>
                <pt idx="249">
                  <v>45840</v>
                </pt>
                <pt idx="250">
                  <v>45841</v>
                </pt>
                <pt idx="251">
                  <v>45845</v>
                </pt>
                <pt idx="252">
                  <v>45846</v>
                </pt>
                <pt idx="253">
                  <v>45847</v>
                </pt>
                <pt idx="254">
                  <v>45848</v>
                </pt>
                <pt idx="255">
                  <v>45849</v>
                </pt>
                <pt idx="256">
                  <v>45852</v>
                </pt>
                <pt idx="257">
                  <v>45853</v>
                </pt>
                <pt idx="258">
                  <v>45854</v>
                </pt>
                <pt idx="259">
                  <v>45855</v>
                </pt>
                <pt idx="260">
                  <v>45856</v>
                </pt>
                <pt idx="261">
                  <v>45859</v>
                </pt>
                <pt idx="262">
                  <v>45860</v>
                </pt>
                <pt idx="263">
                  <v>45861</v>
                </pt>
                <pt idx="264">
                  <v>45862</v>
                </pt>
                <pt idx="265">
                  <v>45863</v>
                </pt>
                <pt idx="266">
                  <v>45866</v>
                </pt>
                <pt idx="267">
                  <v>45867</v>
                </pt>
                <pt idx="268">
                  <v>45868</v>
                </pt>
                <pt idx="269">
                  <v>45869</v>
                </pt>
                <pt idx="270">
                  <v>45870</v>
                </pt>
                <pt idx="271">
                  <v>45873</v>
                </pt>
                <pt idx="272">
                  <v>45874</v>
                </pt>
              </numCache>
            </numRef>
          </xVal>
          <yVal>
            <numRef>
              <f>Dashboard!$R$2:$R$274</f>
              <numCache>
                <formatCode>General</formatCode>
                <ptCount val="273"/>
                <pt idx="0">
                  <v>5472.719712</v>
                </pt>
                <pt idx="1">
                  <v>5479.658471</v>
                </pt>
                <pt idx="2">
                  <v>5498.639999</v>
                </pt>
                <pt idx="3">
                  <v>5512.529214</v>
                </pt>
                <pt idx="4">
                  <v>5522.618934</v>
                </pt>
                <pt idx="5">
                  <v>5533.74793</v>
                </pt>
                <pt idx="6">
                  <v>5535.376284</v>
                </pt>
                <pt idx="7">
                  <v>5551.554936</v>
                </pt>
                <pt idx="8">
                  <v>5561.371353</v>
                </pt>
                <pt idx="9">
                  <v>5625.284</v>
                </pt>
                <pt idx="10">
                  <v>5579.731575</v>
                </pt>
                <pt idx="11">
                  <v>5580.240767</v>
                </pt>
                <pt idx="12">
                  <v>5582.013793</v>
                </pt>
                <pt idx="13">
                  <v>5585.682132</v>
                </pt>
                <pt idx="14">
                  <v>5589.424043</v>
                </pt>
                <pt idx="15">
                  <v>5578.117667</v>
                </pt>
                <pt idx="16">
                  <v>5520.513628</v>
                </pt>
                <pt idx="17">
                  <v>5570.423495</v>
                </pt>
                <pt idx="18">
                  <v>5541.021695</v>
                </pt>
                <pt idx="19">
                  <v>5480.502548</v>
                </pt>
                <pt idx="20">
                  <v>5581.987941</v>
                </pt>
                <pt idx="21">
                  <v>5506.910956</v>
                </pt>
                <pt idx="22">
                  <v>5532.046133</v>
                </pt>
                <pt idx="23">
                  <v>5241.918</v>
                </pt>
                <pt idx="24">
                  <v>5312.609894</v>
                </pt>
                <pt idx="25">
                  <v>5262.519181</v>
                </pt>
                <pt idx="26">
                  <v>5303.849482</v>
                </pt>
                <pt idx="27">
                  <v>5329.150845</v>
                </pt>
                <pt idx="28">
                  <v>5333.545929</v>
                </pt>
                <pt idx="29">
                  <v>5410.200874</v>
                </pt>
                <pt idx="30">
                  <v>5403.73393</v>
                </pt>
                <pt idx="31">
                  <v>5527.556152</v>
                </pt>
                <pt idx="32">
                  <v>5568.094509</v>
                </pt>
                <pt idx="33">
                  <v>5576.20599</v>
                </pt>
                <pt idx="34">
                  <v>5576.246523</v>
                </pt>
                <pt idx="35">
                  <v>5621.971</v>
                </pt>
                <pt idx="36">
                  <v>5592.339799</v>
                </pt>
                <pt idx="37">
                  <v>5616.192369</v>
                </pt>
                <pt idx="38">
                  <v>5622.624086</v>
                </pt>
                <pt idx="39">
                  <v>5635.694381</v>
                </pt>
                <pt idx="40">
                  <v>5609.742937</v>
                </pt>
                <pt idx="41">
                  <v>5611.848852</v>
                </pt>
                <pt idx="42">
                  <v>5618.28281</v>
                </pt>
                <pt idx="43">
                  <v>5544.97986</v>
                </pt>
                <pt idx="44">
                  <v>5549.480997</v>
                </pt>
                <pt idx="45">
                  <v>5503.847795</v>
                </pt>
                <pt idx="46">
                  <v>5374.483254</v>
                </pt>
                <pt idx="47">
                  <v>5461.122732</v>
                </pt>
                <pt idx="48">
                  <v>5496.299777</v>
                </pt>
                <pt idx="49">
                  <v>5502.94778</v>
                </pt>
                <pt idx="50">
                  <v>5572.146112</v>
                </pt>
                <pt idx="51">
                  <v>5563.456278</v>
                </pt>
                <pt idx="52">
                  <v>5599.54584</v>
                </pt>
                <pt idx="53">
                  <v>5634.117929</v>
                </pt>
                <pt idx="54">
                  <v>5649.341298</v>
                </pt>
                <pt idx="55">
                  <v>5660.862896</v>
                </pt>
                <pt idx="56">
                  <v>5661.353403</v>
                </pt>
                <pt idx="57">
                  <v>5640.238732</v>
                </pt>
                <pt idx="58">
                  <v>5649.900105</v>
                </pt>
                <pt idx="59">
                  <v>5635.941139</v>
                </pt>
                <pt idx="60">
                  <v>5655.782209</v>
                </pt>
                <pt idx="61">
                  <v>5690.814469</v>
                </pt>
                <pt idx="62">
                  <v>5695.178107</v>
                </pt>
                <pt idx="63">
                  <v>5704.783612</v>
                </pt>
                <pt idx="64">
                  <v>5702.525772</v>
                </pt>
                <pt idx="65">
                  <v>5708.535808</v>
                </pt>
                <pt idx="66">
                  <v>5711.218994</v>
                </pt>
                <pt idx="67">
                  <v>5721.159718</v>
                </pt>
                <pt idx="68">
                  <v>5734.964942</v>
                </pt>
                <pt idx="69">
                  <v>5779.113</v>
                </pt>
                <pt idx="70">
                  <v>5756.47813</v>
                </pt>
                <pt idx="71">
                  <v>5770.252621</v>
                </pt>
                <pt idx="72">
                  <v>5781.435583</v>
                </pt>
                <pt idx="73">
                  <v>5789.564599</v>
                </pt>
                <pt idx="74">
                  <v>5797.172764</v>
                </pt>
                <pt idx="75">
                  <v>5807.402398</v>
                </pt>
                <pt idx="76">
                  <v>5815.020276</v>
                </pt>
                <pt idx="77">
                  <v>5824.120361</v>
                </pt>
                <pt idx="78">
                  <v>5828.186537</v>
                </pt>
                <pt idx="79">
                  <v>5830.225682</v>
                </pt>
                <pt idx="80">
                  <v>5834.250241</v>
                </pt>
                <pt idx="81">
                  <v>5835.584932</v>
                </pt>
                <pt idx="82">
                  <v>5835.077275</v>
                </pt>
                <pt idx="83">
                  <v>5844.049211</v>
                </pt>
                <pt idx="84">
                  <v>5843.223361</v>
                </pt>
                <pt idx="85">
                  <v>5783.395141</v>
                </pt>
                <pt idx="86">
                  <v>5730.982718</v>
                </pt>
                <pt idx="87">
                  <v>5735.125079</v>
                </pt>
                <pt idx="88">
                  <v>5806.966825</v>
                </pt>
                <pt idx="89">
                  <v>5854.611814</v>
                </pt>
                <pt idx="90">
                  <v>5859.502525</v>
                </pt>
                <pt idx="91">
                  <v>5861.975536</v>
                </pt>
                <pt idx="92">
                  <v>5855.436291</v>
                </pt>
                <pt idx="93">
                  <v>5866.592915</v>
                </pt>
                <pt idx="94">
                  <v>5855.980957</v>
                </pt>
                <pt idx="95">
                  <v>5874.097537</v>
                </pt>
                <pt idx="96">
                  <v>5870.319576</v>
                </pt>
                <pt idx="97">
                  <v>5898.995115</v>
                </pt>
                <pt idx="98">
                  <v>5903.376096</v>
                </pt>
                <pt idx="99">
                  <v>5903.879849</v>
                </pt>
                <pt idx="100">
                  <v>5952.7373</v>
                </pt>
                <pt idx="101">
                  <v>5970.0396</v>
                </pt>
                <pt idx="102">
                  <v>5921.303923</v>
                </pt>
                <pt idx="103">
                  <v>5940.391573</v>
                </pt>
                <pt idx="104">
                  <v>5949.77118</v>
                </pt>
                <pt idx="105">
                  <v>5965.325783</v>
                </pt>
                <pt idx="106">
                  <v>5966.59881</v>
                </pt>
                <pt idx="107">
                  <v>5978.267644</v>
                </pt>
                <pt idx="108">
                  <v>5987.216826</v>
                </pt>
                <pt idx="109">
                  <v>5995.644058</v>
                </pt>
                <pt idx="110">
                  <v>6004.176404</v>
                </pt>
                <pt idx="111">
                  <v>6011.630185</v>
                </pt>
                <pt idx="112">
                  <v>6015.12213</v>
                </pt>
                <pt idx="113">
                  <v>6025.618062</v>
                </pt>
                <pt idx="114">
                  <v>6022.737957</v>
                </pt>
                <pt idx="115">
                  <v>6031.409035</v>
                </pt>
                <pt idx="116">
                  <v>6036.085955</v>
                </pt>
                <pt idx="117">
                  <v>6043.368231</v>
                </pt>
                <pt idx="118">
                  <v>5965.149574</v>
                </pt>
                <pt idx="119">
                  <v>5882.005266</v>
                </pt>
                <pt idx="120">
                  <v>5878.043174</v>
                </pt>
                <pt idx="121">
                  <v>6035.431638</v>
                </pt>
                <pt idx="122">
                  <v>6055.80694</v>
                </pt>
                <pt idx="123">
                  <v>6047.558265</v>
                </pt>
                <pt idx="124">
                  <v>6034.686073</v>
                </pt>
                <pt idx="125">
                  <v>5919.950952</v>
                </pt>
                <pt idx="126">
                  <v>5912.183682</v>
                </pt>
                <pt idx="127">
                  <v>5944.948133</v>
                </pt>
                <pt idx="128">
                  <v>5966.989412</v>
                </pt>
                <pt idx="129">
                  <v>6055.352053</v>
                </pt>
                <pt idx="130">
                  <v>5964.690262</v>
                </pt>
                <pt idx="131">
                  <v>5962.293518</v>
                </pt>
                <pt idx="132">
                  <v>5896.745441</v>
                </pt>
                <pt idx="133">
                  <v>5890.528615</v>
                </pt>
                <pt idx="134">
                  <v>5891.34895</v>
                </pt>
                <pt idx="135">
                  <v>5956.191892</v>
                </pt>
                <pt idx="136">
                  <v>5975.128976</v>
                </pt>
                <pt idx="137">
                  <v>6048.217012</v>
                </pt>
                <pt idx="138">
                  <v>6018.350098</v>
                </pt>
                <pt idx="139">
                  <v>6015.678658</v>
                </pt>
                <pt idx="140">
                  <v>6049.752782</v>
                </pt>
                <pt idx="141">
                  <v>6046.232787</v>
                </pt>
                <pt idx="142">
                  <v>6046.421204</v>
                </pt>
                <pt idx="143">
                  <v>6055.159714</v>
                </pt>
                <pt idx="144">
                  <v>6068.111318</v>
                </pt>
                <pt idx="145">
                  <v>6134.25</v>
                </pt>
                <pt idx="146">
                  <v>6057.182214</v>
                </pt>
                <pt idx="147">
                  <v>6009.526317</v>
                </pt>
                <pt idx="148">
                  <v>6043.04961</v>
                </pt>
                <pt idx="149">
                  <v>6046.092899</v>
                </pt>
                <pt idx="150">
                  <v>6053.61031</v>
                </pt>
                <pt idx="151">
                  <v>6030.537086</v>
                </pt>
                <pt idx="152">
                  <v>6041.641173</v>
                </pt>
                <pt idx="153">
                  <v>6051.859372</v>
                </pt>
                <pt idx="154">
                  <v>6062.797776</v>
                </pt>
                <pt idx="155">
                  <v>6074.622605</v>
                </pt>
                <pt idx="156">
                  <v>6051.647849</v>
                </pt>
                <pt idx="157">
                  <v>6071.576755</v>
                </pt>
                <pt idx="158">
                  <v>6077.939497</v>
                </pt>
                <pt idx="159">
                  <v>6096.562572</v>
                </pt>
                <pt idx="160">
                  <v>6030.959231</v>
                </pt>
                <pt idx="161">
                  <v>6028.452465</v>
                </pt>
                <pt idx="162">
                  <v>5970.813452</v>
                </pt>
                <pt idx="163">
                  <v>5958.292199</v>
                </pt>
                <pt idx="164">
                  <v>5904.7945</v>
                </pt>
                <pt idx="165">
                  <v>5980.379052</v>
                </pt>
                <pt idx="166">
                  <v>5893.512608</v>
                </pt>
                <pt idx="167">
                  <v>5865.520872</v>
                </pt>
                <pt idx="168">
                  <v>5873.51272</v>
                </pt>
                <pt idx="169">
                  <v>5845.557911</v>
                </pt>
                <pt idx="170">
                  <v>5812.469394</v>
                </pt>
                <pt idx="171">
                  <v>5661.40136</v>
                </pt>
                <pt idx="172">
                  <v>5575.560209</v>
                </pt>
                <pt idx="173">
                  <v>5598.38162</v>
                </pt>
                <pt idx="174">
                  <v>5492.965791</v>
                </pt>
                <pt idx="175">
                  <v>5614.962151</v>
                </pt>
                <pt idx="176">
                  <v>5668.369823</v>
                </pt>
                <pt idx="177">
                  <v>5639.712704</v>
                </pt>
                <pt idx="178">
                  <v>5608.690413</v>
                </pt>
                <pt idx="179">
                  <v>5661.64868</v>
                </pt>
                <pt idx="180">
                  <v>5617.832049</v>
                </pt>
                <pt idx="181">
                  <v>5767.627315</v>
                </pt>
                <pt idx="182">
                  <v>5822.823659</v>
                </pt>
                <pt idx="183">
                  <v>5775.918635</v>
                </pt>
                <pt idx="184">
                  <v>5671.038785</v>
                </pt>
                <pt idx="185">
                  <v>5654.580744</v>
                </pt>
                <pt idx="186">
                  <v>5622.480288</v>
                </pt>
                <pt idx="187">
                  <v>5662.679219</v>
                </pt>
                <pt idx="188">
                  <v>5691.347505</v>
                </pt>
                <pt idx="189">
                  <v>5516.757857</v>
                </pt>
                <pt idx="190">
                  <v>5227.938518</v>
                </pt>
                <pt idx="191">
                  <v>5196.388128</v>
                </pt>
                <pt idx="192">
                  <v>5074.901591</v>
                </pt>
                <pt idx="193">
                  <v>5428.663825</v>
                </pt>
                <pt idx="194">
                  <v>5272.534979</v>
                </pt>
                <pt idx="195">
                  <v>5367.307324</v>
                </pt>
                <pt idx="196">
                  <v>5480.897096</v>
                </pt>
                <pt idx="197">
                  <v>5399.556765</v>
                </pt>
                <pt idx="198">
                  <v>5333.140806</v>
                </pt>
                <pt idx="199">
                  <v>5346.89121</v>
                </pt>
                <pt idx="200">
                  <v>5249.89418006203</v>
                </pt>
                <pt idx="201">
                  <v>5303.35460941175</v>
                </pt>
                <pt idx="202">
                  <v>5366.44469268246</v>
                </pt>
                <pt idx="203">
                  <v>5508.07708502345</v>
                </pt>
                <pt idx="204">
                  <v>5615.45158933933</v>
                </pt>
                <pt idx="205">
                  <v>5609.83261482612</v>
                </pt>
                <pt idx="206">
                  <v>5584.45553188032</v>
                </pt>
                <pt idx="207">
                  <v>5580.52138145856</v>
                </pt>
                <pt idx="208">
                  <v>5637.39718736907</v>
                </pt>
                <pt idx="209">
                  <v>5683.27400981607</v>
                </pt>
                <pt idx="210">
                  <v>5676.30097184818</v>
                </pt>
                <pt idx="211">
                  <v>5703.34130067442</v>
                </pt>
                <pt idx="212">
                  <v>5667.41892160256</v>
                </pt>
                <pt idx="213">
                  <v>5691.2818435459</v>
                </pt>
                <pt idx="214">
                  <v>5672.59890237278</v>
                </pt>
                <pt idx="215">
                  <v>5741.64533640402</v>
                </pt>
                <pt idx="216">
                  <v>5826.7670855903</v>
                </pt>
                <pt idx="217">
                  <v>5858.32945841782</v>
                </pt>
                <pt idx="218">
                  <v>5897.07942321092</v>
                </pt>
                <pt idx="219">
                  <v>5901.38259405349</v>
                </pt>
                <pt idx="220">
                  <v>5929.1654520697</v>
                </pt>
                <pt idx="221">
                  <v>5923.53346954348</v>
                </pt>
                <pt idx="222">
                  <v>5818.041213887</v>
                </pt>
                <pt idx="223">
                  <v>5823.84790817924</v>
                </pt>
                <pt idx="224">
                  <v>5832.89917562906</v>
                </pt>
                <pt idx="225">
                  <v>5942.90931902033</v>
                </pt>
                <pt idx="226">
                  <v>5911.276</v>
                </pt>
                <pt idx="227">
                  <v>5922.5899366125</v>
                </pt>
                <pt idx="228">
                  <v>5956.51687121558</v>
                </pt>
                <pt idx="229">
                  <v>5958.95019047942</v>
                </pt>
                <pt idx="230">
                  <v>5982.2148998842</v>
                </pt>
                <pt idx="231">
                  <v>5946.67358666514</v>
                </pt>
                <pt idx="232">
                  <v>5940.37575100163</v>
                </pt>
                <pt idx="233">
                  <v>5991.13911425685</v>
                </pt>
                <pt idx="234">
                  <v>6047.02196076013</v>
                </pt>
                <pt idx="235">
                  <v>6059.55678352535</v>
                </pt>
                <pt idx="236">
                  <v>6021.86987349792</v>
                </pt>
                <pt idx="237">
                  <v>6060.90256417012</v>
                </pt>
                <pt idx="238">
                  <v>6002.34203757383</v>
                </pt>
                <pt idx="239">
                  <v>6037.38862824516</v>
                </pt>
                <pt idx="240">
                  <v>6011.31878337073</v>
                </pt>
                <pt idx="241">
                  <v>6008.27972570135</v>
                </pt>
                <pt idx="242">
                  <v>6020.64835340458</v>
                </pt>
                <pt idx="243">
                  <v>6076.16638599492</v>
                </pt>
                <pt idx="244">
                  <v>6101.94672360797</v>
                </pt>
                <pt idx="245">
                  <v>6101.02504218594</v>
                </pt>
                <pt idx="246">
                  <v>6114.06657020607</v>
                </pt>
                <pt idx="247">
                  <v>6127.92690574766</v>
                </pt>
                <pt idx="248">
                  <v>6145.27</v>
                </pt>
                <pt idx="249">
                  <v>6149.71</v>
                </pt>
                <pt idx="250">
                  <v>6122.2</v>
                </pt>
                <pt idx="251">
                  <v>6149.65</v>
                </pt>
                <pt idx="252">
                  <v>6129.86</v>
                </pt>
                <pt idx="253">
                  <v>6153.11</v>
                </pt>
                <pt idx="254">
                  <v>6175.45</v>
                </pt>
                <pt idx="255">
                  <v>6194.05</v>
                </pt>
                <pt idx="256">
                  <v>6201.2</v>
                </pt>
                <pt idx="257">
                  <v>6225.65</v>
                </pt>
                <pt idx="258">
                  <v>6241.65</v>
                </pt>
                <pt idx="259">
                  <v>6254.31</v>
                </pt>
                <pt idx="260">
                  <v>6265.82</v>
                </pt>
                <pt idx="261">
                  <v>6276.04</v>
                </pt>
                <pt idx="262">
                  <v>6280.83</v>
                </pt>
                <pt idx="263">
                  <v>6316.09</v>
                </pt>
                <pt idx="264">
                  <v>6295.09</v>
                </pt>
                <pt idx="265">
                  <v>6305.13</v>
                </pt>
                <pt idx="266">
                  <v>6334.3</v>
                </pt>
                <pt idx="267">
                  <v>6321.77</v>
                </pt>
                <pt idx="268">
                  <v>6333.59</v>
                </pt>
                <pt idx="269">
                  <v>6334.81</v>
                </pt>
                <pt idx="270">
                  <v>6339.2</v>
                </pt>
                <pt idx="271">
                  <v>6338.82</v>
                </pt>
                <pt idx="272">
                  <v>6377.92</v>
                </pt>
              </numCache>
            </numRef>
          </yVal>
          <smooth val="1"/>
        </ser>
        <ser>
          <idx val="1"/>
          <order val="1"/>
          <tx>
            <strRef>
              <f>Dashboard!$AC$1</f>
              <strCache>
                <ptCount val="1"/>
                <pt idx="0">
                  <v>MA</v>
                </pt>
              </strCache>
            </strRef>
          </tx>
          <spPr>
            <a:ln xmlns:a="http://schemas.openxmlformats.org/drawingml/2006/main" w="25400" cap="rnd">
              <a:solidFill>
                <a:schemeClr val="accent1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Dashboard!$L$2:$L$274</f>
              <numCache>
                <formatCode>m/d/yyyy</formatCode>
                <ptCount val="273"/>
                <pt idx="0">
                  <v>45476</v>
                </pt>
                <pt idx="1">
                  <v>45478</v>
                </pt>
                <pt idx="2">
                  <v>45481</v>
                </pt>
                <pt idx="3">
                  <v>45482</v>
                </pt>
                <pt idx="4">
                  <v>45483</v>
                </pt>
                <pt idx="5">
                  <v>45484</v>
                </pt>
                <pt idx="6">
                  <v>45485</v>
                </pt>
                <pt idx="7">
                  <v>45488</v>
                </pt>
                <pt idx="8">
                  <v>45489</v>
                </pt>
                <pt idx="9">
                  <v>45490</v>
                </pt>
                <pt idx="10">
                  <v>45491</v>
                </pt>
                <pt idx="11">
                  <v>45492</v>
                </pt>
                <pt idx="12">
                  <v>45495</v>
                </pt>
                <pt idx="13">
                  <v>45496</v>
                </pt>
                <pt idx="14">
                  <v>45497</v>
                </pt>
                <pt idx="15">
                  <v>45498</v>
                </pt>
                <pt idx="16">
                  <v>45499</v>
                </pt>
                <pt idx="17">
                  <v>45502</v>
                </pt>
                <pt idx="18">
                  <v>45503</v>
                </pt>
                <pt idx="19">
                  <v>45504</v>
                </pt>
                <pt idx="20">
                  <v>45505</v>
                </pt>
                <pt idx="21">
                  <v>45506</v>
                </pt>
                <pt idx="22">
                  <v>45509</v>
                </pt>
                <pt idx="23">
                  <v>45510</v>
                </pt>
                <pt idx="24">
                  <v>45511</v>
                </pt>
                <pt idx="25">
                  <v>45512</v>
                </pt>
                <pt idx="26">
                  <v>45513</v>
                </pt>
                <pt idx="27">
                  <v>45516</v>
                </pt>
                <pt idx="28">
                  <v>45517</v>
                </pt>
                <pt idx="29">
                  <v>45518</v>
                </pt>
                <pt idx="30">
                  <v>45519</v>
                </pt>
                <pt idx="31">
                  <v>45520</v>
                </pt>
                <pt idx="32">
                  <v>45523</v>
                </pt>
                <pt idx="33">
                  <v>45524</v>
                </pt>
                <pt idx="34">
                  <v>45525</v>
                </pt>
                <pt idx="35">
                  <v>45526</v>
                </pt>
                <pt idx="36">
                  <v>45527</v>
                </pt>
                <pt idx="37">
                  <v>45530</v>
                </pt>
                <pt idx="38">
                  <v>45531</v>
                </pt>
                <pt idx="39">
                  <v>45532</v>
                </pt>
                <pt idx="40">
                  <v>45533</v>
                </pt>
                <pt idx="41">
                  <v>45534</v>
                </pt>
                <pt idx="42">
                  <v>45538</v>
                </pt>
                <pt idx="43">
                  <v>45539</v>
                </pt>
                <pt idx="44">
                  <v>45540</v>
                </pt>
                <pt idx="45">
                  <v>45541</v>
                </pt>
                <pt idx="46">
                  <v>45544</v>
                </pt>
                <pt idx="47">
                  <v>45545</v>
                </pt>
                <pt idx="48">
                  <v>45546</v>
                </pt>
                <pt idx="49">
                  <v>45547</v>
                </pt>
                <pt idx="50">
                  <v>45548</v>
                </pt>
                <pt idx="51">
                  <v>45551</v>
                </pt>
                <pt idx="52">
                  <v>45552</v>
                </pt>
                <pt idx="53">
                  <v>45553</v>
                </pt>
                <pt idx="54">
                  <v>45554</v>
                </pt>
                <pt idx="55">
                  <v>45555</v>
                </pt>
                <pt idx="56">
                  <v>45558</v>
                </pt>
                <pt idx="57">
                  <v>45559</v>
                </pt>
                <pt idx="58">
                  <v>45560</v>
                </pt>
                <pt idx="59">
                  <v>45561</v>
                </pt>
                <pt idx="60">
                  <v>45562</v>
                </pt>
                <pt idx="61">
                  <v>45565</v>
                </pt>
                <pt idx="62">
                  <v>45566</v>
                </pt>
                <pt idx="63">
                  <v>45567</v>
                </pt>
                <pt idx="64">
                  <v>45568</v>
                </pt>
                <pt idx="65">
                  <v>45569</v>
                </pt>
                <pt idx="66">
                  <v>45572</v>
                </pt>
                <pt idx="67">
                  <v>45573</v>
                </pt>
                <pt idx="68">
                  <v>45574</v>
                </pt>
                <pt idx="69">
                  <v>45575</v>
                </pt>
                <pt idx="70">
                  <v>45576</v>
                </pt>
                <pt idx="71">
                  <v>45579</v>
                </pt>
                <pt idx="72">
                  <v>45580</v>
                </pt>
                <pt idx="73">
                  <v>45581</v>
                </pt>
                <pt idx="74">
                  <v>45582</v>
                </pt>
                <pt idx="75">
                  <v>45583</v>
                </pt>
                <pt idx="76">
                  <v>45586</v>
                </pt>
                <pt idx="77">
                  <v>45587</v>
                </pt>
                <pt idx="78">
                  <v>45588</v>
                </pt>
                <pt idx="79">
                  <v>45589</v>
                </pt>
                <pt idx="80">
                  <v>45590</v>
                </pt>
                <pt idx="81">
                  <v>45593</v>
                </pt>
                <pt idx="82">
                  <v>45594</v>
                </pt>
                <pt idx="83">
                  <v>45595</v>
                </pt>
                <pt idx="84">
                  <v>45596</v>
                </pt>
                <pt idx="85">
                  <v>45597</v>
                </pt>
                <pt idx="86">
                  <v>45600</v>
                </pt>
                <pt idx="87">
                  <v>45601</v>
                </pt>
                <pt idx="88">
                  <v>45602</v>
                </pt>
                <pt idx="89">
                  <v>45603</v>
                </pt>
                <pt idx="90">
                  <v>45604</v>
                </pt>
                <pt idx="91">
                  <v>45607</v>
                </pt>
                <pt idx="92">
                  <v>45608</v>
                </pt>
                <pt idx="93">
                  <v>45609</v>
                </pt>
                <pt idx="94">
                  <v>45610</v>
                </pt>
                <pt idx="95">
                  <v>45611</v>
                </pt>
                <pt idx="96">
                  <v>45614</v>
                </pt>
                <pt idx="97">
                  <v>45615</v>
                </pt>
                <pt idx="98">
                  <v>45616</v>
                </pt>
                <pt idx="99">
                  <v>45617</v>
                </pt>
                <pt idx="100">
                  <v>45618</v>
                </pt>
                <pt idx="101">
                  <v>45621</v>
                </pt>
                <pt idx="102">
                  <v>45622</v>
                </pt>
                <pt idx="103">
                  <v>45623</v>
                </pt>
                <pt idx="104">
                  <v>45625</v>
                </pt>
                <pt idx="105">
                  <v>45628</v>
                </pt>
                <pt idx="106">
                  <v>45629</v>
                </pt>
                <pt idx="107">
                  <v>45630</v>
                </pt>
                <pt idx="108">
                  <v>45631</v>
                </pt>
                <pt idx="109">
                  <v>45632</v>
                </pt>
                <pt idx="110">
                  <v>45635</v>
                </pt>
                <pt idx="111">
                  <v>45636</v>
                </pt>
                <pt idx="112">
                  <v>45637</v>
                </pt>
                <pt idx="113">
                  <v>45638</v>
                </pt>
                <pt idx="114">
                  <v>45639</v>
                </pt>
                <pt idx="115">
                  <v>45642</v>
                </pt>
                <pt idx="116">
                  <v>45643</v>
                </pt>
                <pt idx="117">
                  <v>45644</v>
                </pt>
                <pt idx="118">
                  <v>45645</v>
                </pt>
                <pt idx="119">
                  <v>45646</v>
                </pt>
                <pt idx="120">
                  <v>45649</v>
                </pt>
                <pt idx="121">
                  <v>45650</v>
                </pt>
                <pt idx="122">
                  <v>45652</v>
                </pt>
                <pt idx="123">
                  <v>45653</v>
                </pt>
                <pt idx="124">
                  <v>45656</v>
                </pt>
                <pt idx="125">
                  <v>45657</v>
                </pt>
                <pt idx="126">
                  <v>45659</v>
                </pt>
                <pt idx="127">
                  <v>45660</v>
                </pt>
                <pt idx="128">
                  <v>45663</v>
                </pt>
                <pt idx="129">
                  <v>45664</v>
                </pt>
                <pt idx="130">
                  <v>45665</v>
                </pt>
                <pt idx="131">
                  <v>45666</v>
                </pt>
                <pt idx="132">
                  <v>45670</v>
                </pt>
                <pt idx="133">
                  <v>45671</v>
                </pt>
                <pt idx="134">
                  <v>45672</v>
                </pt>
                <pt idx="135">
                  <v>45673</v>
                </pt>
                <pt idx="136">
                  <v>45674</v>
                </pt>
                <pt idx="137">
                  <v>45678</v>
                </pt>
                <pt idx="138">
                  <v>45679</v>
                </pt>
                <pt idx="139">
                  <v>45680</v>
                </pt>
                <pt idx="140">
                  <v>45681</v>
                </pt>
                <pt idx="141">
                  <v>45684</v>
                </pt>
                <pt idx="142">
                  <v>45685</v>
                </pt>
                <pt idx="143">
                  <v>45686</v>
                </pt>
                <pt idx="144">
                  <v>45687</v>
                </pt>
                <pt idx="145">
                  <v>45688</v>
                </pt>
                <pt idx="146">
                  <v>45691</v>
                </pt>
                <pt idx="147">
                  <v>45692</v>
                </pt>
                <pt idx="148">
                  <v>45693</v>
                </pt>
                <pt idx="149">
                  <v>45694</v>
                </pt>
                <pt idx="150">
                  <v>45695</v>
                </pt>
                <pt idx="151">
                  <v>45698</v>
                </pt>
                <pt idx="152">
                  <v>45699</v>
                </pt>
                <pt idx="153">
                  <v>45700</v>
                </pt>
                <pt idx="154">
                  <v>45701</v>
                </pt>
                <pt idx="155">
                  <v>45702</v>
                </pt>
                <pt idx="156">
                  <v>45706</v>
                </pt>
                <pt idx="157">
                  <v>45707</v>
                </pt>
                <pt idx="158">
                  <v>45708</v>
                </pt>
                <pt idx="159">
                  <v>45709</v>
                </pt>
                <pt idx="160">
                  <v>45712</v>
                </pt>
                <pt idx="161">
                  <v>45713</v>
                </pt>
                <pt idx="162">
                  <v>45714</v>
                </pt>
                <pt idx="163">
                  <v>45715</v>
                </pt>
                <pt idx="164">
                  <v>45716</v>
                </pt>
                <pt idx="165">
                  <v>45719</v>
                </pt>
                <pt idx="166">
                  <v>45720</v>
                </pt>
                <pt idx="167">
                  <v>45721</v>
                </pt>
                <pt idx="168">
                  <v>45722</v>
                </pt>
                <pt idx="169">
                  <v>45723</v>
                </pt>
                <pt idx="170">
                  <v>45726</v>
                </pt>
                <pt idx="171">
                  <v>45727</v>
                </pt>
                <pt idx="172">
                  <v>45728</v>
                </pt>
                <pt idx="173">
                  <v>45729</v>
                </pt>
                <pt idx="174">
                  <v>45730</v>
                </pt>
                <pt idx="175">
                  <v>45733</v>
                </pt>
                <pt idx="176">
                  <v>45734</v>
                </pt>
                <pt idx="177">
                  <v>45735</v>
                </pt>
                <pt idx="178">
                  <v>45736</v>
                </pt>
                <pt idx="179">
                  <v>45737</v>
                </pt>
                <pt idx="180">
                  <v>45740</v>
                </pt>
                <pt idx="181">
                  <v>45741</v>
                </pt>
                <pt idx="182">
                  <v>45742</v>
                </pt>
                <pt idx="183">
                  <v>45743</v>
                </pt>
                <pt idx="184">
                  <v>45744</v>
                </pt>
                <pt idx="185">
                  <v>45747</v>
                </pt>
                <pt idx="186">
                  <v>45748</v>
                </pt>
                <pt idx="187">
                  <v>45749</v>
                </pt>
                <pt idx="188">
                  <v>45750</v>
                </pt>
                <pt idx="189">
                  <v>45751</v>
                </pt>
                <pt idx="190">
                  <v>45754</v>
                </pt>
                <pt idx="191">
                  <v>45755</v>
                </pt>
                <pt idx="192">
                  <v>45756</v>
                </pt>
                <pt idx="193">
                  <v>45757</v>
                </pt>
                <pt idx="194">
                  <v>45758</v>
                </pt>
                <pt idx="195">
                  <v>45761</v>
                </pt>
                <pt idx="196">
                  <v>45762</v>
                </pt>
                <pt idx="197">
                  <v>45763</v>
                </pt>
                <pt idx="198">
                  <v>45764</v>
                </pt>
                <pt idx="199">
                  <v>45768</v>
                </pt>
                <pt idx="200">
                  <v>45769</v>
                </pt>
                <pt idx="201">
                  <v>45770</v>
                </pt>
                <pt idx="202">
                  <v>45771</v>
                </pt>
                <pt idx="203">
                  <v>45772</v>
                </pt>
                <pt idx="204">
                  <v>45775</v>
                </pt>
                <pt idx="205">
                  <v>45776</v>
                </pt>
                <pt idx="206">
                  <v>45777</v>
                </pt>
                <pt idx="207">
                  <v>45778</v>
                </pt>
                <pt idx="208">
                  <v>45779</v>
                </pt>
                <pt idx="209">
                  <v>45782</v>
                </pt>
                <pt idx="210">
                  <v>45783</v>
                </pt>
                <pt idx="211">
                  <v>45784</v>
                </pt>
                <pt idx="212">
                  <v>45785</v>
                </pt>
                <pt idx="213">
                  <v>45786</v>
                </pt>
                <pt idx="214">
                  <v>45789</v>
                </pt>
                <pt idx="215">
                  <v>45790</v>
                </pt>
                <pt idx="216">
                  <v>45791</v>
                </pt>
                <pt idx="217">
                  <v>45792</v>
                </pt>
                <pt idx="218">
                  <v>45793</v>
                </pt>
                <pt idx="219">
                  <v>45796</v>
                </pt>
                <pt idx="220">
                  <v>45797</v>
                </pt>
                <pt idx="221">
                  <v>45798</v>
                </pt>
                <pt idx="222">
                  <v>45799</v>
                </pt>
                <pt idx="223">
                  <v>45800</v>
                </pt>
                <pt idx="224">
                  <v>45804</v>
                </pt>
                <pt idx="225">
                  <v>45805</v>
                </pt>
                <pt idx="226">
                  <v>45806</v>
                </pt>
                <pt idx="227">
                  <v>45807</v>
                </pt>
                <pt idx="228">
                  <v>45810</v>
                </pt>
                <pt idx="229">
                  <v>45811</v>
                </pt>
                <pt idx="230">
                  <v>45812</v>
                </pt>
                <pt idx="231">
                  <v>45813</v>
                </pt>
                <pt idx="232">
                  <v>45814</v>
                </pt>
                <pt idx="233">
                  <v>45817</v>
                </pt>
                <pt idx="234">
                  <v>45818</v>
                </pt>
                <pt idx="235">
                  <v>45819</v>
                </pt>
                <pt idx="236">
                  <v>45820</v>
                </pt>
                <pt idx="237">
                  <v>45821</v>
                </pt>
                <pt idx="238">
                  <v>45824</v>
                </pt>
                <pt idx="239">
                  <v>45825</v>
                </pt>
                <pt idx="240">
                  <v>45826</v>
                </pt>
                <pt idx="241">
                  <v>45828</v>
                </pt>
                <pt idx="242">
                  <v>45831</v>
                </pt>
                <pt idx="243">
                  <v>45832</v>
                </pt>
                <pt idx="244">
                  <v>45833</v>
                </pt>
                <pt idx="245">
                  <v>45834</v>
                </pt>
                <pt idx="246">
                  <v>45835</v>
                </pt>
                <pt idx="247">
                  <v>45838</v>
                </pt>
                <pt idx="248">
                  <v>45839</v>
                </pt>
                <pt idx="249">
                  <v>45840</v>
                </pt>
                <pt idx="250">
                  <v>45841</v>
                </pt>
                <pt idx="251">
                  <v>45845</v>
                </pt>
                <pt idx="252">
                  <v>45846</v>
                </pt>
                <pt idx="253">
                  <v>45847</v>
                </pt>
                <pt idx="254">
                  <v>45848</v>
                </pt>
                <pt idx="255">
                  <v>45849</v>
                </pt>
                <pt idx="256">
                  <v>45852</v>
                </pt>
                <pt idx="257">
                  <v>45853</v>
                </pt>
                <pt idx="258">
                  <v>45854</v>
                </pt>
                <pt idx="259">
                  <v>45855</v>
                </pt>
                <pt idx="260">
                  <v>45856</v>
                </pt>
                <pt idx="261">
                  <v>45859</v>
                </pt>
                <pt idx="262">
                  <v>45860</v>
                </pt>
                <pt idx="263">
                  <v>45861</v>
                </pt>
                <pt idx="264">
                  <v>45862</v>
                </pt>
                <pt idx="265">
                  <v>45863</v>
                </pt>
                <pt idx="266">
                  <v>45866</v>
                </pt>
                <pt idx="267">
                  <v>45867</v>
                </pt>
                <pt idx="268">
                  <v>45868</v>
                </pt>
                <pt idx="269">
                  <v>45869</v>
                </pt>
                <pt idx="270">
                  <v>45870</v>
                </pt>
                <pt idx="271">
                  <v>45873</v>
                </pt>
                <pt idx="272">
                  <v>45874</v>
                </pt>
              </numCache>
            </numRef>
          </xVal>
          <yVal>
            <numRef>
              <f>Dashboard!$AC$2:$AC$274</f>
              <numCache>
                <formatCode>General</formatCode>
                <ptCount val="273"/>
                <pt idx="3">
                  <v>5612.333333333333</v>
                </pt>
                <pt idx="4">
                  <v>5626</v>
                </pt>
                <pt idx="5">
                  <v>5648.166666666667</v>
                </pt>
                <pt idx="6">
                  <v>5653</v>
                </pt>
                <pt idx="7">
                  <v>5664.166666666667</v>
                </pt>
                <pt idx="8">
                  <v>5662.5</v>
                </pt>
                <pt idx="9">
                  <v>5688.333333333333</v>
                </pt>
                <pt idx="10">
                  <v>5679.75</v>
                </pt>
                <pt idx="11">
                  <v>5650.25</v>
                </pt>
                <pt idx="12">
                  <v>5595.75</v>
                </pt>
                <pt idx="13">
                  <v>5586.333333333333</v>
                </pt>
                <pt idx="14">
                  <v>5587.916666666667</v>
                </pt>
                <pt idx="15">
                  <v>5560.666666666667</v>
                </pt>
                <pt idx="16">
                  <v>5504.166666666667</v>
                </pt>
                <pt idx="17">
                  <v>5470.75</v>
                </pt>
                <pt idx="18">
                  <v>5481.083333333333</v>
                </pt>
                <pt idx="19">
                  <v>5491.5</v>
                </pt>
                <pt idx="20">
                  <v>5511.166666666667</v>
                </pt>
                <pt idx="21">
                  <v>5503.583333333333</v>
                </pt>
                <pt idx="22">
                  <v>5471.416666666667</v>
                </pt>
                <pt idx="23">
                  <v>5357.916666666667</v>
                </pt>
                <pt idx="24">
                  <v>5286.583333333333</v>
                </pt>
                <pt idx="25">
                  <v>5237.083333333333</v>
                </pt>
                <pt idx="26">
                  <v>5280.666666666667</v>
                </pt>
                <pt idx="27">
                  <v>5315.333333333333</v>
                </pt>
                <pt idx="28">
                  <v>5362.75</v>
                </pt>
                <pt idx="29">
                  <v>5399.666666666667</v>
                </pt>
                <pt idx="30">
                  <v>5435.25</v>
                </pt>
                <pt idx="31">
                  <v>5501.166666666667</v>
                </pt>
                <pt idx="32">
                  <v>5540.916666666667</v>
                </pt>
                <pt idx="33">
                  <v>5591.916666666667</v>
                </pt>
                <pt idx="34">
                  <v>5609.333333333333</v>
                </pt>
                <pt idx="35">
                  <v>5630.416666666667</v>
                </pt>
                <pt idx="36">
                  <v>5618.416666666667</v>
                </pt>
                <pt idx="37">
                  <v>5629.333333333333</v>
                </pt>
                <pt idx="38">
                  <v>5627.833333333333</v>
                </pt>
                <pt idx="39">
                  <v>5644.75</v>
                </pt>
                <pt idx="40">
                  <v>5630.666666666667</v>
                </pt>
                <pt idx="41">
                  <v>5621.666666666667</v>
                </pt>
                <pt idx="42">
                  <v>5627.083333333333</v>
                </pt>
                <pt idx="43">
                  <v>5604.25</v>
                </pt>
                <pt idx="44">
                  <v>5577.583333333333</v>
                </pt>
                <pt idx="45">
                  <v>5528</v>
                </pt>
                <pt idx="46">
                  <v>5487.25</v>
                </pt>
                <pt idx="47">
                  <v>5470.416666666667</v>
                </pt>
                <pt idx="48">
                  <v>5467.666666666667</v>
                </pt>
                <pt idx="49">
                  <v>5514.916666666667</v>
                </pt>
                <pt idx="50">
                  <v>5555.833333333333</v>
                </pt>
                <pt idx="51">
                  <v>5597.75</v>
                </pt>
                <pt idx="52">
                  <v>5643.75</v>
                </pt>
                <pt idx="53">
                  <v>5676.416666666667</v>
                </pt>
                <pt idx="54">
                  <v>5693.166666666667</v>
                </pt>
                <pt idx="55">
                  <v>5719.416666666667</v>
                </pt>
                <pt idx="56">
                  <v>5740</v>
                </pt>
                <pt idx="57">
                  <v>5772.25</v>
                </pt>
                <pt idx="58">
                  <v>5776.916666666667</v>
                </pt>
                <pt idx="59">
                  <v>5782.583333333333</v>
                </pt>
                <pt idx="60">
                  <v>5791.833333333333</v>
                </pt>
                <pt idx="61">
                  <v>5791.583333333333</v>
                </pt>
                <pt idx="62">
                  <v>5803.333333333333</v>
                </pt>
                <pt idx="63">
                  <v>5788.416666666667</v>
                </pt>
                <pt idx="64">
                  <v>5778.083333333333</v>
                </pt>
                <pt idx="65">
                  <v>5756.5</v>
                </pt>
                <pt idx="66">
                  <v>5769.916666666667</v>
                </pt>
                <pt idx="67">
                  <v>5764.75</v>
                </pt>
                <pt idx="68">
                  <v>5781.75</v>
                </pt>
                <pt idx="69">
                  <v>5795.5</v>
                </pt>
                <pt idx="70">
                  <v>5823.583333333333</v>
                </pt>
                <pt idx="71">
                  <v>5843.333333333333</v>
                </pt>
                <pt idx="72">
                  <v>5865.666666666667</v>
                </pt>
                <pt idx="73">
                  <v>5876.916666666667</v>
                </pt>
                <pt idx="74">
                  <v>5886</v>
                </pt>
                <pt idx="75">
                  <v>5878.916666666667</v>
                </pt>
                <pt idx="76">
                  <v>5893.333333333333</v>
                </pt>
                <pt idx="77">
                  <v>5896.416666666667</v>
                </pt>
                <pt idx="78">
                  <v>5898.25</v>
                </pt>
                <pt idx="79">
                  <v>5875.5</v>
                </pt>
                <pt idx="80">
                  <v>5859.75</v>
                </pt>
                <pt idx="81">
                  <v>5844.25</v>
                </pt>
                <pt idx="82">
                  <v>5852.166666666667</v>
                </pt>
                <pt idx="83">
                  <v>5859.5</v>
                </pt>
                <pt idx="84">
                  <v>5861.5</v>
                </pt>
                <pt idx="85">
                  <v>5820.5</v>
                </pt>
                <pt idx="86">
                  <v>5782.916666666667</v>
                </pt>
                <pt idx="87">
                  <v>5746.666666666667</v>
                </pt>
                <pt idx="88">
                  <v>5771.25</v>
                </pt>
                <pt idx="89">
                  <v>5837.916666666667</v>
                </pt>
                <pt idx="90">
                  <v>5924.75</v>
                </pt>
                <pt idx="91">
                  <v>5995.75</v>
                </pt>
                <pt idx="92">
                  <v>6020.25</v>
                </pt>
                <pt idx="93">
                  <v>6023.333333333333</v>
                </pt>
                <pt idx="94">
                  <v>6020.25</v>
                </pt>
                <pt idx="95">
                  <v>6002.416666666667</v>
                </pt>
                <pt idx="96">
                  <v>5963.583333333333</v>
                </pt>
                <pt idx="97">
                  <v>5931.583333333333</v>
                </pt>
                <pt idx="98">
                  <v>5918.416666666667</v>
                </pt>
                <pt idx="99">
                  <v>5932.166666666667</v>
                </pt>
                <pt idx="100">
                  <v>5949</v>
                </pt>
                <pt idx="101">
                  <v>5965.083333333333</v>
                </pt>
                <pt idx="102">
                  <v>5986.416666666667</v>
                </pt>
                <pt idx="103">
                  <v>6009</v>
                </pt>
                <pt idx="104">
                  <v>6018.333333333333</v>
                </pt>
                <pt idx="105">
                  <v>6034.916666666667</v>
                </pt>
                <pt idx="106">
                  <v>6042.75</v>
                </pt>
                <pt idx="107">
                  <v>6058.833333333333</v>
                </pt>
                <pt idx="108">
                  <v>6074.5</v>
                </pt>
                <pt idx="109">
                  <v>6083.5</v>
                </pt>
                <pt idx="110">
                  <v>6095.416666666667</v>
                </pt>
                <pt idx="111">
                  <v>6084.5</v>
                </pt>
                <pt idx="112">
                  <v>6070.333333333333</v>
                </pt>
                <pt idx="113">
                  <v>6068.25</v>
                </pt>
                <pt idx="114">
                  <v>6066.583333333333</v>
                </pt>
                <pt idx="115">
                  <v>6069.666666666667</v>
                </pt>
                <pt idx="116">
                  <v>6090.083333333333</v>
                </pt>
                <pt idx="117">
                  <v>6112.25</v>
                </pt>
                <pt idx="118">
                  <v>6073.833333333333</v>
                </pt>
                <pt idx="119">
                  <v>6000.5</v>
                </pt>
                <pt idx="120">
                  <v>5958.666666666667</v>
                </pt>
                <pt idx="121">
                  <v>5990.583333333333</v>
                </pt>
                <pt idx="122">
                  <v>6045.25</v>
                </pt>
                <pt idx="123">
                  <v>6076.416666666667</v>
                </pt>
                <pt idx="124">
                  <v>6073.416666666667</v>
                </pt>
                <pt idx="125">
                  <v>6027</v>
                </pt>
                <pt idx="126">
                  <v>5973.833333333333</v>
                </pt>
                <pt idx="127">
                  <v>5937</v>
                </pt>
                <pt idx="128">
                  <v>5947.25</v>
                </pt>
                <pt idx="129">
                  <v>5975.5</v>
                </pt>
                <pt idx="130">
                  <v>5988.083333333333</v>
                </pt>
                <pt idx="131">
                  <v>5978</v>
                </pt>
                <pt idx="132">
                  <v>5952.75</v>
                </pt>
                <pt idx="133">
                  <v>5923.416666666667</v>
                </pt>
                <pt idx="134">
                  <v>5895.166666666667</v>
                </pt>
                <pt idx="135">
                  <v>5874.333333333333</v>
                </pt>
                <pt idx="136">
                  <v>5910.75</v>
                </pt>
                <pt idx="137">
                  <v>5963.75</v>
                </pt>
                <pt idx="138">
                  <v>6031.083333333333</v>
                </pt>
                <pt idx="139">
                  <v>6079.416666666667</v>
                </pt>
                <pt idx="140">
                  <v>6118.916666666667</v>
                </pt>
                <pt idx="141">
                  <v>6135.25</v>
                </pt>
                <pt idx="142">
                  <v>6110.666666666667</v>
                </pt>
                <pt idx="143">
                  <v>6092.333333333333</v>
                </pt>
                <pt idx="144">
                  <v>6070.416666666667</v>
                </pt>
                <pt idx="145">
                  <v>6087.916666666667</v>
                </pt>
                <pt idx="146">
                  <v>6078</v>
                </pt>
                <pt idx="147">
                  <v>6062.916666666667</v>
                </pt>
                <pt idx="148">
                  <v>6050.833333333333</v>
                </pt>
                <pt idx="149">
                  <v>6057.25</v>
                </pt>
                <pt idx="150">
                  <v>6085.166666666667</v>
                </pt>
                <pt idx="151">
                  <v>6080.666666666667</v>
                </pt>
                <pt idx="152">
                  <v>6081.416666666667</v>
                </pt>
                <pt idx="153">
                  <v>6076.833333333333</v>
                </pt>
                <pt idx="154">
                  <v>6084.583333333333</v>
                </pt>
                <pt idx="155">
                  <v>6100.083333333333</v>
                </pt>
                <pt idx="156">
                  <v>6113.333333333333</v>
                </pt>
                <pt idx="157">
                  <v>6138</v>
                </pt>
                <pt idx="158">
                  <v>6147.25</v>
                </pt>
                <pt idx="159">
                  <v>6148.75</v>
                </pt>
                <pt idx="160">
                  <v>6109.5</v>
                </pt>
                <pt idx="161">
                  <v>6055.416666666667</v>
                </pt>
                <pt idx="162">
                  <v>5999.916666666667</v>
                </pt>
                <pt idx="163">
                  <v>5980.5</v>
                </pt>
                <pt idx="164">
                  <v>5939</v>
                </pt>
                <pt idx="165">
                  <v>5936.75</v>
                </pt>
                <pt idx="166">
                  <v>5900.083333333333</v>
                </pt>
                <pt idx="167">
                  <v>5871.166666666667</v>
                </pt>
                <pt idx="168">
                  <v>5833.833333333333</v>
                </pt>
                <pt idx="169">
                  <v>5795.666666666667</v>
                </pt>
                <pt idx="170">
                  <v>5791.166666666667</v>
                </pt>
                <pt idx="171">
                  <v>5714.333333333333</v>
                </pt>
                <pt idx="172">
                  <v>5657.916666666667</v>
                </pt>
                <pt idx="173">
                  <v>5600.833333333333</v>
                </pt>
                <pt idx="174">
                  <v>5569.75</v>
                </pt>
                <pt idx="175">
                  <v>5590.75</v>
                </pt>
                <pt idx="176">
                  <v>5633.25</v>
                </pt>
                <pt idx="177">
                  <v>5680.5</v>
                </pt>
                <pt idx="178">
                  <v>5710.416666666667</v>
                </pt>
                <pt idx="179">
                  <v>5703.916666666667</v>
                </pt>
                <pt idx="180">
                  <v>5720.25</v>
                </pt>
                <pt idx="181">
                  <v>5748.833333333333</v>
                </pt>
                <pt idx="182">
                  <v>5786.75</v>
                </pt>
                <pt idx="183">
                  <v>5800.5</v>
                </pt>
                <pt idx="184">
                  <v>5775.083333333333</v>
                </pt>
                <pt idx="185">
                  <v>5707.25</v>
                </pt>
                <pt idx="186">
                  <v>5671.833333333333</v>
                </pt>
                <pt idx="187">
                  <v>5650.25</v>
                </pt>
                <pt idx="188">
                  <v>5680</v>
                </pt>
                <pt idx="189">
                  <v>5606.5</v>
                </pt>
                <pt idx="190">
                  <v>5418.416666666667</v>
                </pt>
                <pt idx="191">
                  <v>5213.416666666667</v>
                </pt>
                <pt idx="192">
                  <v>5075.916666666667</v>
                </pt>
                <pt idx="193">
                  <v>5202.833333333333</v>
                </pt>
                <pt idx="194">
                  <v>5271.083333333333</v>
                </pt>
                <pt idx="195">
                  <v>5394.75</v>
                </pt>
                <pt idx="196">
                  <v>5378</v>
                </pt>
                <pt idx="197">
                  <v>5420.083333333333</v>
                </pt>
                <pt idx="198">
                  <v>5391.583333333333</v>
                </pt>
                <pt idx="199">
                  <v>5348.916666666667</v>
                </pt>
                <pt idx="200">
                  <v>5267.75</v>
                </pt>
                <pt idx="201">
                  <v>5270.75</v>
                </pt>
                <pt idx="202">
                  <v>5300.416666666667</v>
                </pt>
                <pt idx="203">
                  <v>5409.25</v>
                </pt>
                <pt idx="204">
                  <v>5487.583333333333</v>
                </pt>
                <pt idx="205">
                  <v>5538</v>
                </pt>
                <pt idx="206">
                  <v>5562.166666666667</v>
                </pt>
                <pt idx="207">
                  <v>5574.583333333333</v>
                </pt>
                <pt idx="208">
                  <v>5598</v>
                </pt>
                <pt idx="209">
                  <v>5639.75</v>
                </pt>
                <pt idx="210">
                  <v>5668</v>
                </pt>
                <pt idx="211">
                  <v>5668.833333333333</v>
                </pt>
                <pt idx="212">
                  <v>5649.833333333333</v>
                </pt>
                <pt idx="213">
                  <v>5654.083333333333</v>
                </pt>
                <pt idx="214">
                  <v>5671.5</v>
                </pt>
                <pt idx="215">
                  <v>5742.5</v>
                </pt>
                <pt idx="216">
                  <v>5815.833333333333</v>
                </pt>
                <pt idx="217">
                  <v>5892.666666666667</v>
                </pt>
                <pt idx="218">
                  <v>5915.416666666667</v>
                </pt>
                <pt idx="219">
                  <v>5939.083333333333</v>
                </pt>
                <pt idx="220">
                  <v>5963.75</v>
                </pt>
                <pt idx="221">
                  <v>5972.583333333333</v>
                </pt>
                <pt idx="222">
                  <v>5934.5</v>
                </pt>
                <pt idx="223">
                  <v>5892.583333333333</v>
                </pt>
                <pt idx="224">
                  <v>5845</v>
                </pt>
                <pt idx="225">
                  <v>5869.333333333333</v>
                </pt>
                <pt idx="226">
                  <v>5884.666666666667</v>
                </pt>
                <pt idx="227">
                  <v>5919.916666666667</v>
                </pt>
                <pt idx="228">
                  <v>5913.833333333333</v>
                </pt>
                <pt idx="229">
                  <v>5928.666666666667</v>
                </pt>
                <pt idx="230">
                  <v>5948.25</v>
                </pt>
                <pt idx="231">
                  <v>5969.916666666667</v>
                </pt>
                <pt idx="232">
                  <v>5969.5</v>
                </pt>
                <pt idx="233">
                  <v>5977.916666666667</v>
                </pt>
                <pt idx="234">
                  <v>5987.666666666667</v>
                </pt>
                <pt idx="235">
                  <v>6020.666666666667</v>
                </pt>
                <pt idx="236">
                  <v>6028.083333333333</v>
                </pt>
                <pt idx="237">
                  <v>6041.166666666667</v>
                </pt>
                <pt idx="238">
                  <v>6019.25</v>
                </pt>
                <pt idx="239">
                  <v>6039.5</v>
                </pt>
                <pt idx="240">
                  <v>6035.833333333333</v>
                </pt>
                <pt idx="241">
                  <v>6054.166666666667</v>
                </pt>
                <pt idx="242">
                  <v>6030.25</v>
                </pt>
                <pt idx="243">
                  <v>6043.083333333333</v>
                </pt>
                <pt idx="244">
                  <v>6080.416666666667</v>
                </pt>
                <pt idx="245">
                  <v>6123.416666666667</v>
                </pt>
                <pt idx="246">
                  <v>6162.75</v>
                </pt>
                <pt idx="247">
                  <v>6188.583333333333</v>
                </pt>
                <pt idx="248">
                  <v>6224.166666666667</v>
                </pt>
                <pt idx="249">
                  <v>6242.083333333333</v>
                </pt>
                <pt idx="250">
                  <v>6259.166666666667</v>
                </pt>
                <pt idx="251">
                  <v>6282.666666666667</v>
                </pt>
                <pt idx="252">
                  <v>6291.75</v>
                </pt>
                <pt idx="253">
                  <v>6290.75</v>
                </pt>
                <pt idx="254">
                  <v>6285.083333333333</v>
                </pt>
                <pt idx="255">
                  <v>6301.166666666667</v>
                </pt>
                <pt idx="256">
                  <v>6310.5</v>
                </pt>
                <pt idx="257">
                  <v>6311.75</v>
                </pt>
                <pt idx="258">
                  <v>6298.333333333333</v>
                </pt>
                <pt idx="259">
                  <v>6299.416666666667</v>
                </pt>
                <pt idx="260">
                  <v>6309.25</v>
                </pt>
                <pt idx="261">
                  <v>6326.166666666667</v>
                </pt>
                <pt idx="262">
                  <v>6340</v>
                </pt>
                <pt idx="263">
                  <v>6342.083333333333</v>
                </pt>
                <pt idx="264">
                  <v>6362.583333333333</v>
                </pt>
                <pt idx="265">
                  <v>6381.5</v>
                </pt>
                <pt idx="266">
                  <v>6407.583333333333</v>
                </pt>
                <pt idx="267">
                  <v>6416.416666666667</v>
                </pt>
                <pt idx="268">
                  <v>6417.916666666667</v>
                </pt>
                <pt idx="269">
                  <v>6408.333333333333</v>
                </pt>
                <pt idx="270">
                  <v>6392.166666666667</v>
                </pt>
                <pt idx="271">
                  <v>6345</v>
                </pt>
                <pt idx="272">
                  <v>6331.583333333333</v>
                </pt>
              </numCache>
            </numRef>
          </yVal>
          <smooth val="1"/>
        </ser>
        <ser>
          <idx val="2"/>
          <order val="2"/>
          <tx>
            <strRef>
              <f>Dashboard!$P$1</f>
              <strCache>
                <ptCount val="1"/>
                <pt idx="0">
                  <v>Close</v>
                </pt>
              </strCache>
            </strRef>
          </tx>
          <spPr>
            <a:ln xmlns:a="http://schemas.openxmlformats.org/drawingml/2006/main">
              <a:solidFill>
                <a:schemeClr val="accent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Dashboard!$L$2:$L$274</f>
              <numCache>
                <formatCode>m/d/yyyy</formatCode>
                <ptCount val="273"/>
                <pt idx="0">
                  <v>45476</v>
                </pt>
                <pt idx="1">
                  <v>45478</v>
                </pt>
                <pt idx="2">
                  <v>45481</v>
                </pt>
                <pt idx="3">
                  <v>45482</v>
                </pt>
                <pt idx="4">
                  <v>45483</v>
                </pt>
                <pt idx="5">
                  <v>45484</v>
                </pt>
                <pt idx="6">
                  <v>45485</v>
                </pt>
                <pt idx="7">
                  <v>45488</v>
                </pt>
                <pt idx="8">
                  <v>45489</v>
                </pt>
                <pt idx="9">
                  <v>45490</v>
                </pt>
                <pt idx="10">
                  <v>45491</v>
                </pt>
                <pt idx="11">
                  <v>45492</v>
                </pt>
                <pt idx="12">
                  <v>45495</v>
                </pt>
                <pt idx="13">
                  <v>45496</v>
                </pt>
                <pt idx="14">
                  <v>45497</v>
                </pt>
                <pt idx="15">
                  <v>45498</v>
                </pt>
                <pt idx="16">
                  <v>45499</v>
                </pt>
                <pt idx="17">
                  <v>45502</v>
                </pt>
                <pt idx="18">
                  <v>45503</v>
                </pt>
                <pt idx="19">
                  <v>45504</v>
                </pt>
                <pt idx="20">
                  <v>45505</v>
                </pt>
                <pt idx="21">
                  <v>45506</v>
                </pt>
                <pt idx="22">
                  <v>45509</v>
                </pt>
                <pt idx="23">
                  <v>45510</v>
                </pt>
                <pt idx="24">
                  <v>45511</v>
                </pt>
                <pt idx="25">
                  <v>45512</v>
                </pt>
                <pt idx="26">
                  <v>45513</v>
                </pt>
                <pt idx="27">
                  <v>45516</v>
                </pt>
                <pt idx="28">
                  <v>45517</v>
                </pt>
                <pt idx="29">
                  <v>45518</v>
                </pt>
                <pt idx="30">
                  <v>45519</v>
                </pt>
                <pt idx="31">
                  <v>45520</v>
                </pt>
                <pt idx="32">
                  <v>45523</v>
                </pt>
                <pt idx="33">
                  <v>45524</v>
                </pt>
                <pt idx="34">
                  <v>45525</v>
                </pt>
                <pt idx="35">
                  <v>45526</v>
                </pt>
                <pt idx="36">
                  <v>45527</v>
                </pt>
                <pt idx="37">
                  <v>45530</v>
                </pt>
                <pt idx="38">
                  <v>45531</v>
                </pt>
                <pt idx="39">
                  <v>45532</v>
                </pt>
                <pt idx="40">
                  <v>45533</v>
                </pt>
                <pt idx="41">
                  <v>45534</v>
                </pt>
                <pt idx="42">
                  <v>45538</v>
                </pt>
                <pt idx="43">
                  <v>45539</v>
                </pt>
                <pt idx="44">
                  <v>45540</v>
                </pt>
                <pt idx="45">
                  <v>45541</v>
                </pt>
                <pt idx="46">
                  <v>45544</v>
                </pt>
                <pt idx="47">
                  <v>45545</v>
                </pt>
                <pt idx="48">
                  <v>45546</v>
                </pt>
                <pt idx="49">
                  <v>45547</v>
                </pt>
                <pt idx="50">
                  <v>45548</v>
                </pt>
                <pt idx="51">
                  <v>45551</v>
                </pt>
                <pt idx="52">
                  <v>45552</v>
                </pt>
                <pt idx="53">
                  <v>45553</v>
                </pt>
                <pt idx="54">
                  <v>45554</v>
                </pt>
                <pt idx="55">
                  <v>45555</v>
                </pt>
                <pt idx="56">
                  <v>45558</v>
                </pt>
                <pt idx="57">
                  <v>45559</v>
                </pt>
                <pt idx="58">
                  <v>45560</v>
                </pt>
                <pt idx="59">
                  <v>45561</v>
                </pt>
                <pt idx="60">
                  <v>45562</v>
                </pt>
                <pt idx="61">
                  <v>45565</v>
                </pt>
                <pt idx="62">
                  <v>45566</v>
                </pt>
                <pt idx="63">
                  <v>45567</v>
                </pt>
                <pt idx="64">
                  <v>45568</v>
                </pt>
                <pt idx="65">
                  <v>45569</v>
                </pt>
                <pt idx="66">
                  <v>45572</v>
                </pt>
                <pt idx="67">
                  <v>45573</v>
                </pt>
                <pt idx="68">
                  <v>45574</v>
                </pt>
                <pt idx="69">
                  <v>45575</v>
                </pt>
                <pt idx="70">
                  <v>45576</v>
                </pt>
                <pt idx="71">
                  <v>45579</v>
                </pt>
                <pt idx="72">
                  <v>45580</v>
                </pt>
                <pt idx="73">
                  <v>45581</v>
                </pt>
                <pt idx="74">
                  <v>45582</v>
                </pt>
                <pt idx="75">
                  <v>45583</v>
                </pt>
                <pt idx="76">
                  <v>45586</v>
                </pt>
                <pt idx="77">
                  <v>45587</v>
                </pt>
                <pt idx="78">
                  <v>45588</v>
                </pt>
                <pt idx="79">
                  <v>45589</v>
                </pt>
                <pt idx="80">
                  <v>45590</v>
                </pt>
                <pt idx="81">
                  <v>45593</v>
                </pt>
                <pt idx="82">
                  <v>45594</v>
                </pt>
                <pt idx="83">
                  <v>45595</v>
                </pt>
                <pt idx="84">
                  <v>45596</v>
                </pt>
                <pt idx="85">
                  <v>45597</v>
                </pt>
                <pt idx="86">
                  <v>45600</v>
                </pt>
                <pt idx="87">
                  <v>45601</v>
                </pt>
                <pt idx="88">
                  <v>45602</v>
                </pt>
                <pt idx="89">
                  <v>45603</v>
                </pt>
                <pt idx="90">
                  <v>45604</v>
                </pt>
                <pt idx="91">
                  <v>45607</v>
                </pt>
                <pt idx="92">
                  <v>45608</v>
                </pt>
                <pt idx="93">
                  <v>45609</v>
                </pt>
                <pt idx="94">
                  <v>45610</v>
                </pt>
                <pt idx="95">
                  <v>45611</v>
                </pt>
                <pt idx="96">
                  <v>45614</v>
                </pt>
                <pt idx="97">
                  <v>45615</v>
                </pt>
                <pt idx="98">
                  <v>45616</v>
                </pt>
                <pt idx="99">
                  <v>45617</v>
                </pt>
                <pt idx="100">
                  <v>45618</v>
                </pt>
                <pt idx="101">
                  <v>45621</v>
                </pt>
                <pt idx="102">
                  <v>45622</v>
                </pt>
                <pt idx="103">
                  <v>45623</v>
                </pt>
                <pt idx="104">
                  <v>45625</v>
                </pt>
                <pt idx="105">
                  <v>45628</v>
                </pt>
                <pt idx="106">
                  <v>45629</v>
                </pt>
                <pt idx="107">
                  <v>45630</v>
                </pt>
                <pt idx="108">
                  <v>45631</v>
                </pt>
                <pt idx="109">
                  <v>45632</v>
                </pt>
                <pt idx="110">
                  <v>45635</v>
                </pt>
                <pt idx="111">
                  <v>45636</v>
                </pt>
                <pt idx="112">
                  <v>45637</v>
                </pt>
                <pt idx="113">
                  <v>45638</v>
                </pt>
                <pt idx="114">
                  <v>45639</v>
                </pt>
                <pt idx="115">
                  <v>45642</v>
                </pt>
                <pt idx="116">
                  <v>45643</v>
                </pt>
                <pt idx="117">
                  <v>45644</v>
                </pt>
                <pt idx="118">
                  <v>45645</v>
                </pt>
                <pt idx="119">
                  <v>45646</v>
                </pt>
                <pt idx="120">
                  <v>45649</v>
                </pt>
                <pt idx="121">
                  <v>45650</v>
                </pt>
                <pt idx="122">
                  <v>45652</v>
                </pt>
                <pt idx="123">
                  <v>45653</v>
                </pt>
                <pt idx="124">
                  <v>45656</v>
                </pt>
                <pt idx="125">
                  <v>45657</v>
                </pt>
                <pt idx="126">
                  <v>45659</v>
                </pt>
                <pt idx="127">
                  <v>45660</v>
                </pt>
                <pt idx="128">
                  <v>45663</v>
                </pt>
                <pt idx="129">
                  <v>45664</v>
                </pt>
                <pt idx="130">
                  <v>45665</v>
                </pt>
                <pt idx="131">
                  <v>45666</v>
                </pt>
                <pt idx="132">
                  <v>45670</v>
                </pt>
                <pt idx="133">
                  <v>45671</v>
                </pt>
                <pt idx="134">
                  <v>45672</v>
                </pt>
                <pt idx="135">
                  <v>45673</v>
                </pt>
                <pt idx="136">
                  <v>45674</v>
                </pt>
                <pt idx="137">
                  <v>45678</v>
                </pt>
                <pt idx="138">
                  <v>45679</v>
                </pt>
                <pt idx="139">
                  <v>45680</v>
                </pt>
                <pt idx="140">
                  <v>45681</v>
                </pt>
                <pt idx="141">
                  <v>45684</v>
                </pt>
                <pt idx="142">
                  <v>45685</v>
                </pt>
                <pt idx="143">
                  <v>45686</v>
                </pt>
                <pt idx="144">
                  <v>45687</v>
                </pt>
                <pt idx="145">
                  <v>45688</v>
                </pt>
                <pt idx="146">
                  <v>45691</v>
                </pt>
                <pt idx="147">
                  <v>45692</v>
                </pt>
                <pt idx="148">
                  <v>45693</v>
                </pt>
                <pt idx="149">
                  <v>45694</v>
                </pt>
                <pt idx="150">
                  <v>45695</v>
                </pt>
                <pt idx="151">
                  <v>45698</v>
                </pt>
                <pt idx="152">
                  <v>45699</v>
                </pt>
                <pt idx="153">
                  <v>45700</v>
                </pt>
                <pt idx="154">
                  <v>45701</v>
                </pt>
                <pt idx="155">
                  <v>45702</v>
                </pt>
                <pt idx="156">
                  <v>45706</v>
                </pt>
                <pt idx="157">
                  <v>45707</v>
                </pt>
                <pt idx="158">
                  <v>45708</v>
                </pt>
                <pt idx="159">
                  <v>45709</v>
                </pt>
                <pt idx="160">
                  <v>45712</v>
                </pt>
                <pt idx="161">
                  <v>45713</v>
                </pt>
                <pt idx="162">
                  <v>45714</v>
                </pt>
                <pt idx="163">
                  <v>45715</v>
                </pt>
                <pt idx="164">
                  <v>45716</v>
                </pt>
                <pt idx="165">
                  <v>45719</v>
                </pt>
                <pt idx="166">
                  <v>45720</v>
                </pt>
                <pt idx="167">
                  <v>45721</v>
                </pt>
                <pt idx="168">
                  <v>45722</v>
                </pt>
                <pt idx="169">
                  <v>45723</v>
                </pt>
                <pt idx="170">
                  <v>45726</v>
                </pt>
                <pt idx="171">
                  <v>45727</v>
                </pt>
                <pt idx="172">
                  <v>45728</v>
                </pt>
                <pt idx="173">
                  <v>45729</v>
                </pt>
                <pt idx="174">
                  <v>45730</v>
                </pt>
                <pt idx="175">
                  <v>45733</v>
                </pt>
                <pt idx="176">
                  <v>45734</v>
                </pt>
                <pt idx="177">
                  <v>45735</v>
                </pt>
                <pt idx="178">
                  <v>45736</v>
                </pt>
                <pt idx="179">
                  <v>45737</v>
                </pt>
                <pt idx="180">
                  <v>45740</v>
                </pt>
                <pt idx="181">
                  <v>45741</v>
                </pt>
                <pt idx="182">
                  <v>45742</v>
                </pt>
                <pt idx="183">
                  <v>45743</v>
                </pt>
                <pt idx="184">
                  <v>45744</v>
                </pt>
                <pt idx="185">
                  <v>45747</v>
                </pt>
                <pt idx="186">
                  <v>45748</v>
                </pt>
                <pt idx="187">
                  <v>45749</v>
                </pt>
                <pt idx="188">
                  <v>45750</v>
                </pt>
                <pt idx="189">
                  <v>45751</v>
                </pt>
                <pt idx="190">
                  <v>45754</v>
                </pt>
                <pt idx="191">
                  <v>45755</v>
                </pt>
                <pt idx="192">
                  <v>45756</v>
                </pt>
                <pt idx="193">
                  <v>45757</v>
                </pt>
                <pt idx="194">
                  <v>45758</v>
                </pt>
                <pt idx="195">
                  <v>45761</v>
                </pt>
                <pt idx="196">
                  <v>45762</v>
                </pt>
                <pt idx="197">
                  <v>45763</v>
                </pt>
                <pt idx="198">
                  <v>45764</v>
                </pt>
                <pt idx="199">
                  <v>45768</v>
                </pt>
                <pt idx="200">
                  <v>45769</v>
                </pt>
                <pt idx="201">
                  <v>45770</v>
                </pt>
                <pt idx="202">
                  <v>45771</v>
                </pt>
                <pt idx="203">
                  <v>45772</v>
                </pt>
                <pt idx="204">
                  <v>45775</v>
                </pt>
                <pt idx="205">
                  <v>45776</v>
                </pt>
                <pt idx="206">
                  <v>45777</v>
                </pt>
                <pt idx="207">
                  <v>45778</v>
                </pt>
                <pt idx="208">
                  <v>45779</v>
                </pt>
                <pt idx="209">
                  <v>45782</v>
                </pt>
                <pt idx="210">
                  <v>45783</v>
                </pt>
                <pt idx="211">
                  <v>45784</v>
                </pt>
                <pt idx="212">
                  <v>45785</v>
                </pt>
                <pt idx="213">
                  <v>45786</v>
                </pt>
                <pt idx="214">
                  <v>45789</v>
                </pt>
                <pt idx="215">
                  <v>45790</v>
                </pt>
                <pt idx="216">
                  <v>45791</v>
                </pt>
                <pt idx="217">
                  <v>45792</v>
                </pt>
                <pt idx="218">
                  <v>45793</v>
                </pt>
                <pt idx="219">
                  <v>45796</v>
                </pt>
                <pt idx="220">
                  <v>45797</v>
                </pt>
                <pt idx="221">
                  <v>45798</v>
                </pt>
                <pt idx="222">
                  <v>45799</v>
                </pt>
                <pt idx="223">
                  <v>45800</v>
                </pt>
                <pt idx="224">
                  <v>45804</v>
                </pt>
                <pt idx="225">
                  <v>45805</v>
                </pt>
                <pt idx="226">
                  <v>45806</v>
                </pt>
                <pt idx="227">
                  <v>45807</v>
                </pt>
                <pt idx="228">
                  <v>45810</v>
                </pt>
                <pt idx="229">
                  <v>45811</v>
                </pt>
                <pt idx="230">
                  <v>45812</v>
                </pt>
                <pt idx="231">
                  <v>45813</v>
                </pt>
                <pt idx="232">
                  <v>45814</v>
                </pt>
                <pt idx="233">
                  <v>45817</v>
                </pt>
                <pt idx="234">
                  <v>45818</v>
                </pt>
                <pt idx="235">
                  <v>45819</v>
                </pt>
                <pt idx="236">
                  <v>45820</v>
                </pt>
                <pt idx="237">
                  <v>45821</v>
                </pt>
                <pt idx="238">
                  <v>45824</v>
                </pt>
                <pt idx="239">
                  <v>45825</v>
                </pt>
                <pt idx="240">
                  <v>45826</v>
                </pt>
                <pt idx="241">
                  <v>45828</v>
                </pt>
                <pt idx="242">
                  <v>45831</v>
                </pt>
                <pt idx="243">
                  <v>45832</v>
                </pt>
                <pt idx="244">
                  <v>45833</v>
                </pt>
                <pt idx="245">
                  <v>45834</v>
                </pt>
                <pt idx="246">
                  <v>45835</v>
                </pt>
                <pt idx="247">
                  <v>45838</v>
                </pt>
                <pt idx="248">
                  <v>45839</v>
                </pt>
                <pt idx="249">
                  <v>45840</v>
                </pt>
                <pt idx="250">
                  <v>45841</v>
                </pt>
                <pt idx="251">
                  <v>45845</v>
                </pt>
                <pt idx="252">
                  <v>45846</v>
                </pt>
                <pt idx="253">
                  <v>45847</v>
                </pt>
                <pt idx="254">
                  <v>45848</v>
                </pt>
                <pt idx="255">
                  <v>45849</v>
                </pt>
                <pt idx="256">
                  <v>45852</v>
                </pt>
                <pt idx="257">
                  <v>45853</v>
                </pt>
                <pt idx="258">
                  <v>45854</v>
                </pt>
                <pt idx="259">
                  <v>45855</v>
                </pt>
                <pt idx="260">
                  <v>45856</v>
                </pt>
                <pt idx="261">
                  <v>45859</v>
                </pt>
                <pt idx="262">
                  <v>45860</v>
                </pt>
                <pt idx="263">
                  <v>45861</v>
                </pt>
                <pt idx="264">
                  <v>45862</v>
                </pt>
                <pt idx="265">
                  <v>45863</v>
                </pt>
                <pt idx="266">
                  <v>45866</v>
                </pt>
                <pt idx="267">
                  <v>45867</v>
                </pt>
                <pt idx="268">
                  <v>45868</v>
                </pt>
                <pt idx="269">
                  <v>45869</v>
                </pt>
                <pt idx="270">
                  <v>45870</v>
                </pt>
                <pt idx="271">
                  <v>45873</v>
                </pt>
                <pt idx="272">
                  <v>45874</v>
                </pt>
              </numCache>
            </numRef>
          </xVal>
          <yVal>
            <numRef>
              <f>Dashboard!$P$2:$P$273</f>
              <numCache>
                <formatCode>General</formatCode>
                <ptCount val="272"/>
                <pt idx="0">
                  <v>5590.25</v>
                </pt>
                <pt idx="1">
                  <v>5621.5</v>
                </pt>
                <pt idx="2">
                  <v>5625.25</v>
                </pt>
                <pt idx="3">
                  <v>5631.25</v>
                </pt>
                <pt idx="4">
                  <v>5688</v>
                </pt>
                <pt idx="5">
                  <v>5639.75</v>
                </pt>
                <pt idx="6">
                  <v>5664.75</v>
                </pt>
                <pt idx="7">
                  <v>5683</v>
                </pt>
                <pt idx="8">
                  <v>5717.25</v>
                </pt>
                <pt idx="9">
                  <v>5639</v>
                </pt>
                <pt idx="10">
                  <v>5594.5</v>
                </pt>
                <pt idx="11">
                  <v>5553.75</v>
                </pt>
                <pt idx="12">
                  <v>5610.75</v>
                </pt>
                <pt idx="13">
                  <v>5599.25</v>
                </pt>
                <pt idx="14">
                  <v>5472</v>
                </pt>
                <pt idx="15">
                  <v>5441.25</v>
                </pt>
                <pt idx="16">
                  <v>5499</v>
                </pt>
                <pt idx="17">
                  <v>5503</v>
                </pt>
                <pt idx="18">
                  <v>5472.5</v>
                </pt>
                <pt idx="19">
                  <v>5558</v>
                </pt>
                <pt idx="20">
                  <v>5480.25</v>
                </pt>
                <pt idx="21">
                  <v>5376</v>
                </pt>
                <pt idx="22">
                  <v>5217.5</v>
                </pt>
                <pt idx="23">
                  <v>5266.25</v>
                </pt>
                <pt idx="24">
                  <v>5227.5</v>
                </pt>
                <pt idx="25">
                  <v>5348.25</v>
                </pt>
                <pt idx="26">
                  <v>5370.25</v>
                </pt>
                <pt idx="27">
                  <v>5369.75</v>
                </pt>
                <pt idx="28">
                  <v>5459</v>
                </pt>
                <pt idx="29">
                  <v>5477</v>
                </pt>
                <pt idx="30">
                  <v>5567.5</v>
                </pt>
                <pt idx="31">
                  <v>5578.25</v>
                </pt>
                <pt idx="32">
                  <v>5630</v>
                </pt>
                <pt idx="33">
                  <v>5619.75</v>
                </pt>
                <pt idx="34">
                  <v>5641.5</v>
                </pt>
                <pt idx="35">
                  <v>5594</v>
                </pt>
                <pt idx="36">
                  <v>5652.5</v>
                </pt>
                <pt idx="37">
                  <v>5637</v>
                </pt>
                <pt idx="38">
                  <v>5644.75</v>
                </pt>
                <pt idx="39">
                  <v>5610.25</v>
                </pt>
                <pt idx="40">
                  <v>5610</v>
                </pt>
                <pt idx="41">
                  <v>5661</v>
                </pt>
                <pt idx="42">
                  <v>5541.75</v>
                </pt>
                <pt idx="43">
                  <v>5530</v>
                </pt>
                <pt idx="44">
                  <v>5512.25</v>
                </pt>
                <pt idx="45">
                  <v>5419.5</v>
                </pt>
                <pt idx="46">
                  <v>5479.5</v>
                </pt>
                <pt idx="47">
                  <v>5504</v>
                </pt>
                <pt idx="48">
                  <v>5561.25</v>
                </pt>
                <pt idx="49">
                  <v>5602.25</v>
                </pt>
                <pt idx="50">
                  <v>5629.75</v>
                </pt>
                <pt idx="51">
                  <v>5699.25</v>
                </pt>
                <pt idx="52">
                  <v>5700.25</v>
                </pt>
                <pt idx="53">
                  <v>5680</v>
                </pt>
                <pt idx="54">
                  <v>5778</v>
                </pt>
                <pt idx="55">
                  <v>5762</v>
                </pt>
                <pt idx="56">
                  <v>5776.75</v>
                </pt>
                <pt idx="57">
                  <v>5792</v>
                </pt>
                <pt idx="58">
                  <v>5779</v>
                </pt>
                <pt idx="59">
                  <v>5804.5</v>
                </pt>
                <pt idx="60">
                  <v>5791.25</v>
                </pt>
                <pt idx="61">
                  <v>5814.25</v>
                </pt>
                <pt idx="62">
                  <v>5759.75</v>
                </pt>
                <pt idx="63">
                  <v>5760.25</v>
                </pt>
                <pt idx="64">
                  <v>5749.5</v>
                </pt>
                <pt idx="65">
                  <v>5800</v>
                </pt>
                <pt idx="66">
                  <v>5744.75</v>
                </pt>
                <pt idx="67">
                  <v>5800.5</v>
                </pt>
                <pt idx="68">
                  <v>5841.25</v>
                </pt>
                <pt idx="69">
                  <v>5829</v>
                </pt>
                <pt idx="70">
                  <v>5859.75</v>
                </pt>
                <pt idx="71">
                  <v>5908.25</v>
                </pt>
                <pt idx="72">
                  <v>5862.75</v>
                </pt>
                <pt idx="73">
                  <v>5887</v>
                </pt>
                <pt idx="74">
                  <v>5887</v>
                </pt>
                <pt idx="75">
                  <v>5906</v>
                </pt>
                <pt idx="76">
                  <v>5896.25</v>
                </pt>
                <pt idx="77">
                  <v>5892.5</v>
                </pt>
                <pt idx="78">
                  <v>5837.75</v>
                </pt>
                <pt idx="79">
                  <v>5849</v>
                </pt>
                <pt idx="80">
                  <v>5846</v>
                </pt>
                <pt idx="81">
                  <v>5861.5</v>
                </pt>
                <pt idx="82">
                  <v>5871</v>
                </pt>
                <pt idx="83">
                  <v>5852</v>
                </pt>
                <pt idx="84">
                  <v>5738.5</v>
                </pt>
                <pt idx="85">
                  <v>5758.25</v>
                </pt>
                <pt idx="86">
                  <v>5743.25</v>
                </pt>
                <pt idx="87">
                  <v>5812.25</v>
                </pt>
                <pt idx="88">
                  <v>5958.25</v>
                </pt>
                <pt idx="89">
                  <v>6003.75</v>
                </pt>
                <pt idx="90">
                  <v>6025.25</v>
                </pt>
                <pt idx="91">
                  <v>6031.75</v>
                </pt>
                <pt idx="92">
                  <v>6013</v>
                </pt>
                <pt idx="93">
                  <v>6016</v>
                </pt>
                <pt idx="94">
                  <v>5978.25</v>
                </pt>
                <pt idx="95">
                  <v>5896.5</v>
                </pt>
                <pt idx="96">
                  <v>5920</v>
                </pt>
                <pt idx="97">
                  <v>5938.75</v>
                </pt>
                <pt idx="98">
                  <v>5937.75</v>
                </pt>
                <pt idx="99">
                  <v>5970.5</v>
                </pt>
                <pt idx="100">
                  <v>5987</v>
                </pt>
                <pt idx="101">
                  <v>6001.75</v>
                </pt>
                <pt idx="102">
                  <v>6038.25</v>
                </pt>
                <pt idx="103">
                  <v>6015</v>
                </pt>
                <pt idx="104">
                  <v>6051.5</v>
                </pt>
                <pt idx="105">
                  <v>6061.75</v>
                </pt>
                <pt idx="106">
                  <v>6063.25</v>
                </pt>
                <pt idx="107">
                  <v>6098.5</v>
                </pt>
                <pt idx="108">
                  <v>6088.75</v>
                </pt>
                <pt idx="109">
                  <v>6099</v>
                </pt>
                <pt idx="110">
                  <v>6065.75</v>
                </pt>
                <pt idx="111">
                  <v>6046.25</v>
                </pt>
                <pt idx="112">
                  <v>6092.75</v>
                </pt>
                <pt idx="113">
                  <v>6060.75</v>
                </pt>
                <pt idx="114">
                  <v>6055.5</v>
                </pt>
                <pt idx="115">
                  <v>6154</v>
                </pt>
                <pt idx="116">
                  <v>6127.25</v>
                </pt>
                <pt idx="117">
                  <v>5940.25</v>
                </pt>
                <pt idx="118">
                  <v>5934</v>
                </pt>
                <pt idx="119">
                  <v>6001.75</v>
                </pt>
                <pt idx="120">
                  <v>6036</v>
                </pt>
                <pt idx="121">
                  <v>6098</v>
                </pt>
                <pt idx="122">
                  <v>6095.25</v>
                </pt>
                <pt idx="123">
                  <v>6027</v>
                </pt>
                <pt idx="124">
                  <v>5958.75</v>
                </pt>
                <pt idx="125">
                  <v>5935.75</v>
                </pt>
                <pt idx="126">
                  <v>5916.5</v>
                </pt>
                <pt idx="127">
                  <v>5989.5</v>
                </pt>
                <pt idx="128">
                  <v>6020.5</v>
                </pt>
                <pt idx="129">
                  <v>5954.25</v>
                </pt>
                <pt idx="130">
                  <v>5959.25</v>
                </pt>
                <pt idx="131">
                  <v>5944.75</v>
                </pt>
                <pt idx="132">
                  <v>5866.25</v>
                </pt>
                <pt idx="133">
                  <v>5874.5</v>
                </pt>
                <pt idx="134">
                  <v>5882.25</v>
                </pt>
                <pt idx="135">
                  <v>5975.5</v>
                </pt>
                <pt idx="136">
                  <v>6033.5</v>
                </pt>
                <pt idx="137">
                  <v>6084.25</v>
                </pt>
                <pt idx="138">
                  <v>6120.5</v>
                </pt>
                <pt idx="139">
                  <v>6152</v>
                </pt>
                <pt idx="140">
                  <v>6133.25</v>
                </pt>
                <pt idx="141">
                  <v>6046.75</v>
                </pt>
                <pt idx="142">
                  <v>6097</v>
                </pt>
                <pt idx="143">
                  <v>6067.5</v>
                </pt>
                <pt idx="144">
                  <v>6099.25</v>
                </pt>
                <pt idx="145">
                  <v>6067.25</v>
                </pt>
                <pt idx="146">
                  <v>6022.25</v>
                </pt>
                <pt idx="147">
                  <v>6063</v>
                </pt>
                <pt idx="148">
                  <v>6086.5</v>
                </pt>
                <pt idx="149">
                  <v>6106</v>
                </pt>
                <pt idx="150">
                  <v>6049.5</v>
                </pt>
                <pt idx="151">
                  <v>6088.75</v>
                </pt>
                <pt idx="152">
                  <v>6092.25</v>
                </pt>
                <pt idx="153">
                  <v>6072.75</v>
                </pt>
                <pt idx="154">
                  <v>6135.25</v>
                </pt>
                <pt idx="155">
                  <v>6132</v>
                </pt>
                <pt idx="156">
                  <v>6146.75</v>
                </pt>
                <pt idx="157">
                  <v>6163</v>
                </pt>
                <pt idx="158">
                  <v>6136.5</v>
                </pt>
                <pt idx="159">
                  <v>6029</v>
                </pt>
                <pt idx="160">
                  <v>6000.75</v>
                </pt>
                <pt idx="161">
                  <v>5970</v>
                </pt>
                <pt idx="162">
                  <v>5970.75</v>
                </pt>
                <pt idx="163">
                  <v>5876.25</v>
                </pt>
                <pt idx="164">
                  <v>5963.25</v>
                </pt>
                <pt idx="165">
                  <v>5860.75</v>
                </pt>
                <pt idx="166">
                  <v>5789.5</v>
                </pt>
                <pt idx="167">
                  <v>5851.25</v>
                </pt>
                <pt idx="168">
                  <v>5746.25</v>
                </pt>
                <pt idx="169">
                  <v>5776</v>
                </pt>
                <pt idx="170">
                  <v>5620.75</v>
                </pt>
                <pt idx="171">
                  <v>5577</v>
                </pt>
                <pt idx="172">
                  <v>5604.75</v>
                </pt>
                <pt idx="173">
                  <v>5527.5</v>
                </pt>
                <pt idx="174">
                  <v>5640</v>
                </pt>
                <pt idx="175">
                  <v>5732.25</v>
                </pt>
                <pt idx="176">
                  <v>5669.25</v>
                </pt>
                <pt idx="177">
                  <v>5729.75</v>
                </pt>
                <pt idx="178">
                  <v>5712.75</v>
                </pt>
                <pt idx="179">
                  <v>5718.25</v>
                </pt>
                <pt idx="180">
                  <v>5815.5</v>
                </pt>
                <pt idx="181">
                  <v>5826.5</v>
                </pt>
                <pt idx="182">
                  <v>5759.5</v>
                </pt>
                <pt idx="183">
                  <v>5739.25</v>
                </pt>
                <pt idx="184">
                  <v>5623</v>
                </pt>
                <pt idx="185">
                  <v>5653.25</v>
                </pt>
                <pt idx="186">
                  <v>5674.5</v>
                </pt>
                <pt idx="187">
                  <v>5712.25</v>
                </pt>
                <pt idx="188">
                  <v>5432.75</v>
                </pt>
                <pt idx="189">
                  <v>5110.25</v>
                </pt>
                <pt idx="190">
                  <v>5097.25</v>
                </pt>
                <pt idx="191">
                  <v>5020.25</v>
                </pt>
                <pt idx="192">
                  <v>5491</v>
                </pt>
                <pt idx="193">
                  <v>5302</v>
                </pt>
                <pt idx="194">
                  <v>5391.25</v>
                </pt>
                <pt idx="195">
                  <v>5440.75</v>
                </pt>
                <pt idx="196">
                  <v>5428.25</v>
                </pt>
                <pt idx="197">
                  <v>5305.75</v>
                </pt>
                <pt idx="198">
                  <v>5312.75</v>
                </pt>
                <pt idx="199">
                  <v>5184.75</v>
                </pt>
                <pt idx="200">
                  <v>5314.75</v>
                </pt>
                <pt idx="201">
                  <v>5401.75</v>
                </pt>
                <pt idx="202">
                  <v>5511.25</v>
                </pt>
                <pt idx="203">
                  <v>5549.75</v>
                </pt>
                <pt idx="204">
                  <v>5553</v>
                </pt>
                <pt idx="205">
                  <v>5583.75</v>
                </pt>
                <pt idx="206">
                  <v>5587</v>
                </pt>
                <pt idx="207">
                  <v>5623.25</v>
                </pt>
                <pt idx="208">
                  <v>5709</v>
                </pt>
                <pt idx="209">
                  <v>5671.75</v>
                </pt>
                <pt idx="210">
                  <v>5625.75</v>
                </pt>
                <pt idx="211">
                  <v>5652</v>
                </pt>
                <pt idx="212">
                  <v>5684.5</v>
                </pt>
                <pt idx="213">
                  <v>5678</v>
                </pt>
                <pt idx="214">
                  <v>5865</v>
                </pt>
                <pt idx="215">
                  <v>5904.5</v>
                </pt>
                <pt idx="216">
                  <v>5908.5</v>
                </pt>
                <pt idx="217">
                  <v>5933.25</v>
                </pt>
                <pt idx="218">
                  <v>5975.5</v>
                </pt>
                <pt idx="219">
                  <v>5982.5</v>
                </pt>
                <pt idx="220">
                  <v>5959.75</v>
                </pt>
                <pt idx="221">
                  <v>5861.25</v>
                </pt>
                <pt idx="222">
                  <v>5856.75</v>
                </pt>
                <pt idx="223">
                  <v>5817</v>
                </pt>
                <pt idx="224">
                  <v>5934.25</v>
                </pt>
                <pt idx="225">
                  <v>5902.75</v>
                </pt>
                <pt idx="226">
                  <v>5922.75</v>
                </pt>
                <pt idx="227">
                  <v>5916</v>
                </pt>
                <pt idx="228">
                  <v>5947.25</v>
                </pt>
                <pt idx="229">
                  <v>5981.5</v>
                </pt>
                <pt idx="230">
                  <v>5981</v>
                </pt>
                <pt idx="231">
                  <v>5946</v>
                </pt>
                <pt idx="232">
                  <v>6006.75</v>
                </pt>
                <pt idx="233">
                  <v>6010.25</v>
                </pt>
                <pt idx="234">
                  <v>6045</v>
                </pt>
                <pt idx="235">
                  <v>6029</v>
                </pt>
                <pt idx="236">
                  <v>6049.5</v>
                </pt>
                <pt idx="237">
                  <v>5979.25</v>
                </pt>
                <pt idx="238">
                  <v>6089.75</v>
                </pt>
                <pt idx="239">
                  <v>6038.5</v>
                </pt>
                <pt idx="240">
                  <v>6034.25</v>
                </pt>
                <pt idx="241">
                  <v>6018</v>
                </pt>
                <pt idx="242">
                  <v>6077</v>
                </pt>
                <pt idx="243">
                  <v>6146.25</v>
                </pt>
                <pt idx="244">
                  <v>6147</v>
                </pt>
                <pt idx="245">
                  <v>6195</v>
                </pt>
                <pt idx="246">
                  <v>6223.75</v>
                </pt>
                <pt idx="247">
                  <v>6253.75</v>
                </pt>
                <pt idx="248">
                  <v>6248.75</v>
                </pt>
                <pt idx="249">
                  <v>6275</v>
                </pt>
                <pt idx="250">
                  <v>6324.25</v>
                </pt>
                <pt idx="251">
                  <v>6276</v>
                </pt>
                <pt idx="252">
                  <v>6272</v>
                </pt>
                <pt idx="253">
                  <v>6307.25</v>
                </pt>
                <pt idx="254">
                  <v>6324.25</v>
                </pt>
                <pt idx="255">
                  <v>6300</v>
                </pt>
                <pt idx="256">
                  <v>6311</v>
                </pt>
                <pt idx="257">
                  <v>6284</v>
                </pt>
                <pt idx="258">
                  <v>6303.25</v>
                </pt>
                <pt idx="259">
                  <v>6340.5</v>
                </pt>
                <pt idx="260">
                  <v>6334.75</v>
                </pt>
                <pt idx="261">
                  <v>6344.75</v>
                </pt>
                <pt idx="262">
                  <v>6346.75</v>
                </pt>
                <pt idx="263">
                  <v>6396.25</v>
                </pt>
                <pt idx="264">
                  <v>6401.5</v>
                </pt>
                <pt idx="265">
                  <v>6425</v>
                </pt>
                <pt idx="266">
                  <v>6422.75</v>
                </pt>
                <pt idx="267">
                  <v>6406</v>
                </pt>
                <pt idx="268">
                  <v>6396.25</v>
                </pt>
                <pt idx="269">
                  <v>6374.25</v>
                </pt>
                <pt idx="270">
                  <v>6264.5</v>
                </pt>
                <pt idx="271">
                  <v>6356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286576336"/>
        <axId val="286577168"/>
      </scatterChart>
      <valAx>
        <axId val="286576336"/>
        <scaling>
          <orientation val="minMax"/>
          <max val="45862"/>
          <min val="45476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algn="ctr">
              <a:defRPr lang="en-US" altLang="zh-TW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TW"/>
          </a:p>
        </txPr>
        <crossAx val="286577168"/>
        <crosses val="autoZero"/>
        <crossBetween val="midCat"/>
      </valAx>
      <valAx>
        <axId val="286577168"/>
        <scaling>
          <orientation val="minMax"/>
          <min val="400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TW"/>
          </a:p>
        </txPr>
        <crossAx val="286576336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TW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37</col>
      <colOff>457727</colOff>
      <row>3</row>
      <rowOff>43919</rowOff>
    </from>
    <to>
      <col>54</col>
      <colOff>416431</colOff>
      <row>30</row>
      <rowOff>1472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37</col>
      <colOff>433915</colOff>
      <row>30</row>
      <rowOff>182031</rowOff>
    </from>
    <to>
      <col>70</col>
      <colOff>50425</colOff>
      <row>66</row>
      <rowOff>118782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11430000" cy="13335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hyperlink" Target="https://github.com/TA-Lib/ta-lib-python/blob/master/docs/funcs.md" TargetMode="External" Id="rId1"/></Relationships>
</file>

<file path=xl/worksheets/sheet1.xml><?xml version="1.0" encoding="utf-8"?>
<worksheet xmlns="http://schemas.openxmlformats.org/spreadsheetml/2006/main">
  <sheetPr codeName="工作表1">
    <outlinePr summaryBelow="1" summaryRight="1"/>
    <pageSetUpPr/>
  </sheetPr>
  <dimension ref="A1:AK1389"/>
  <sheetViews>
    <sheetView tabSelected="1" zoomScaleNormal="100" workbookViewId="0">
      <pane ySplit="1" topLeftCell="A2" activePane="bottomLeft" state="frozen"/>
      <selection pane="bottomLeft" activeCell="I12" sqref="I12"/>
    </sheetView>
  </sheetViews>
  <sheetFormatPr baseColWidth="8" defaultRowHeight="15.75"/>
  <cols>
    <col width="33.140625" customWidth="1" style="24" min="1" max="1"/>
    <col width="18.42578125" bestFit="1" customWidth="1" style="24" min="2" max="2"/>
    <col width="11.28515625" bestFit="1" customWidth="1" style="24" min="3" max="3"/>
    <col width="20" bestFit="1" customWidth="1" style="24" min="4" max="4"/>
    <col width="17.28515625" customWidth="1" style="22" min="5" max="5"/>
    <col width="13.140625" bestFit="1" customWidth="1" style="24" min="6" max="6"/>
    <col width="30.28515625" bestFit="1" customWidth="1" style="24" min="7" max="7"/>
    <col width="18.7109375" bestFit="1" customWidth="1" style="24" min="8" max="8"/>
    <col width="27.85546875" bestFit="1" customWidth="1" style="24" min="9" max="9"/>
    <col width="33" customWidth="1" style="24" min="10" max="10"/>
    <col width="9.140625" customWidth="1" style="20" min="11" max="11"/>
    <col width="10.7109375" bestFit="1" customWidth="1" style="12" min="12" max="12"/>
    <col width="9.140625" customWidth="1" style="20" min="13" max="18"/>
    <col width="9.5703125" bestFit="1" customWidth="1" style="22" min="19" max="19"/>
    <col width="9.140625" customWidth="1" style="20" min="20" max="23"/>
    <col width="9.5703125" bestFit="1" customWidth="1" style="22" min="24" max="25"/>
    <col width="16.5703125" bestFit="1" customWidth="1" style="22" min="26" max="26"/>
    <col width="16.7109375" bestFit="1" customWidth="1" style="22" min="27" max="27"/>
    <col width="11.5703125" customWidth="1" style="20" min="28" max="28"/>
    <col width="12.28515625" customWidth="1" style="20" min="29" max="29"/>
    <col width="9.5703125" bestFit="1" customWidth="1" style="22" min="30" max="33"/>
    <col width="9.140625" customWidth="1" style="22" min="34" max="630"/>
    <col width="9.140625" customWidth="1" style="22" min="631" max="16384"/>
  </cols>
  <sheetData>
    <row r="1" ht="15" customHeight="1" s="20">
      <c r="A1" s="19" t="inlineStr">
        <is>
          <t>Indicator Builder:</t>
        </is>
      </c>
      <c r="B1" s="19" t="n"/>
      <c r="C1" s="19" t="n"/>
      <c r="D1" s="19" t="n"/>
      <c r="E1" s="19" t="n"/>
      <c r="G1" s="19" t="inlineStr">
        <is>
          <t>Indicator Builder (TA-Lib):</t>
        </is>
      </c>
      <c r="H1" s="19" t="n"/>
      <c r="I1" s="19" t="n"/>
      <c r="J1" s="19" t="n"/>
      <c r="L1" s="11" t="inlineStr">
        <is>
          <t>Date</t>
        </is>
      </c>
      <c r="M1" s="19" t="inlineStr">
        <is>
          <t>Open</t>
        </is>
      </c>
      <c r="N1" s="19" t="inlineStr">
        <is>
          <t>High</t>
        </is>
      </c>
      <c r="O1" s="19" t="inlineStr">
        <is>
          <t>Low</t>
        </is>
      </c>
      <c r="P1" s="19" t="inlineStr">
        <is>
          <t>Close</t>
        </is>
      </c>
      <c r="Q1" s="19" t="inlineStr">
        <is>
          <t>Volume</t>
        </is>
      </c>
      <c r="R1" s="16" t="inlineStr">
        <is>
          <t>Pt</t>
        </is>
      </c>
      <c r="S1" s="16" t="inlineStr">
        <is>
          <t>Oy</t>
        </is>
      </c>
      <c r="T1" s="16" t="inlineStr">
        <is>
          <t>Hy</t>
        </is>
      </c>
      <c r="U1" s="16" t="inlineStr">
        <is>
          <t>Ly</t>
        </is>
      </c>
      <c r="V1" s="16" t="inlineStr">
        <is>
          <t>Cy</t>
        </is>
      </c>
      <c r="W1" s="16" t="inlineStr">
        <is>
          <t>Vy</t>
        </is>
      </c>
      <c r="X1" s="48" t="inlineStr">
        <is>
          <t>Move</t>
        </is>
      </c>
      <c r="Y1" s="48" t="inlineStr">
        <is>
          <t>Noise</t>
        </is>
      </c>
      <c r="Z1" s="48" t="inlineStr">
        <is>
          <t>HBound</t>
        </is>
      </c>
      <c r="AA1" s="48" t="inlineStr">
        <is>
          <t>LBound</t>
        </is>
      </c>
      <c r="AB1" s="16" t="inlineStr">
        <is>
          <t>IBS</t>
        </is>
      </c>
      <c r="AC1" s="16" t="inlineStr">
        <is>
          <t>MA</t>
        </is>
      </c>
      <c r="AD1" s="48" t="n"/>
      <c r="AE1" s="48" t="n"/>
      <c r="AF1" s="48" t="n"/>
      <c r="AG1" s="48" t="n"/>
      <c r="AH1" s="48" t="n"/>
      <c r="AI1" s="48" t="n"/>
      <c r="AJ1" s="48" t="n"/>
      <c r="AK1" s="10" t="n"/>
    </row>
    <row r="2" ht="15.75" customHeight="1" s="20">
      <c r="A2" s="49" t="inlineStr">
        <is>
          <t>Indicator Name</t>
        </is>
      </c>
      <c r="B2" s="16" t="inlineStr">
        <is>
          <t>Indicator A</t>
        </is>
      </c>
      <c r="C2" s="16" t="inlineStr">
        <is>
          <t>Operator</t>
        </is>
      </c>
      <c r="D2" s="16" t="inlineStr">
        <is>
          <t>Value / Param</t>
        </is>
      </c>
      <c r="E2" s="16" t="inlineStr">
        <is>
          <t>Combination</t>
        </is>
      </c>
      <c r="G2" s="16" t="inlineStr">
        <is>
          <t>TA-Lib Name</t>
        </is>
      </c>
      <c r="H2" s="16" t="inlineStr">
        <is>
          <t>TA-Lib Function</t>
        </is>
      </c>
      <c r="I2" s="16" t="inlineStr">
        <is>
          <t>In order Indicators</t>
        </is>
      </c>
      <c r="J2" s="16" t="inlineStr">
        <is>
          <t>In order Param</t>
        </is>
      </c>
      <c r="L2" s="12" t="n">
        <v>45476</v>
      </c>
      <c r="M2" t="n">
        <v>5563.75</v>
      </c>
      <c r="N2" t="n">
        <v>5595.75</v>
      </c>
      <c r="O2" t="n">
        <v>5559.75</v>
      </c>
      <c r="P2" t="n">
        <v>5590.25</v>
      </c>
      <c r="Q2" t="n">
        <v>809904</v>
      </c>
      <c r="R2" t="n">
        <v>5472.719712</v>
      </c>
    </row>
    <row r="3" ht="15" customHeight="1" s="20">
      <c r="E3" s="24" t="n"/>
      <c r="L3" s="12" t="n">
        <v>45478</v>
      </c>
      <c r="M3" t="n">
        <v>5591</v>
      </c>
      <c r="N3" t="n">
        <v>5626</v>
      </c>
      <c r="O3" t="n">
        <v>5585</v>
      </c>
      <c r="P3" t="n">
        <v>5621.5</v>
      </c>
      <c r="Q3" t="n">
        <v>1234277</v>
      </c>
      <c r="R3" t="n">
        <v>5479.658471</v>
      </c>
      <c r="S3">
        <f>M2</f>
        <v/>
      </c>
      <c r="T3">
        <f>N2</f>
        <v/>
      </c>
      <c r="U3">
        <f>O2</f>
        <v/>
      </c>
      <c r="V3">
        <f>P2</f>
        <v/>
      </c>
      <c r="W3">
        <f>Q2</f>
        <v/>
      </c>
      <c r="X3" s="22">
        <f>ABS(S3/V3-1)</f>
        <v/>
      </c>
      <c r="AB3">
        <f>(V3-U3)/(T3-U3)</f>
        <v/>
      </c>
    </row>
    <row r="4" ht="15" customHeight="1" s="20">
      <c r="E4" s="24" t="n"/>
      <c r="L4" s="12" t="n">
        <v>45481</v>
      </c>
      <c r="M4" t="n">
        <v>5612</v>
      </c>
      <c r="N4" t="n">
        <v>5637.5</v>
      </c>
      <c r="O4" t="n">
        <v>5610.75</v>
      </c>
      <c r="P4" t="n">
        <v>5625.25</v>
      </c>
      <c r="Q4" t="n">
        <v>983070</v>
      </c>
      <c r="R4" t="n">
        <v>5498.639999</v>
      </c>
      <c r="S4">
        <f>M3</f>
        <v/>
      </c>
      <c r="T4">
        <f>N3</f>
        <v/>
      </c>
      <c r="U4">
        <f>O3</f>
        <v/>
      </c>
      <c r="V4">
        <f>P3</f>
        <v/>
      </c>
      <c r="W4">
        <f>Q3</f>
        <v/>
      </c>
      <c r="X4" s="22">
        <f>ABS(S4/V4-1)</f>
        <v/>
      </c>
      <c r="AB4">
        <f>(V4-U4)/(T4-U4)</f>
        <v/>
      </c>
    </row>
    <row r="5" ht="15" customHeight="1" s="20">
      <c r="E5" s="24" t="n"/>
      <c r="L5" s="12" t="n">
        <v>45482</v>
      </c>
      <c r="M5" t="n">
        <v>5627.75</v>
      </c>
      <c r="N5" t="n">
        <v>5645.75</v>
      </c>
      <c r="O5" t="n">
        <v>5626.25</v>
      </c>
      <c r="P5" t="n">
        <v>5631.25</v>
      </c>
      <c r="Q5" t="n">
        <v>1064605</v>
      </c>
      <c r="R5" t="n">
        <v>5512.529214</v>
      </c>
      <c r="S5">
        <f>M4</f>
        <v/>
      </c>
      <c r="T5">
        <f>N4</f>
        <v/>
      </c>
      <c r="U5">
        <f>O4</f>
        <v/>
      </c>
      <c r="V5">
        <f>P4</f>
        <v/>
      </c>
      <c r="W5">
        <f>Q4</f>
        <v/>
      </c>
      <c r="X5" s="22">
        <f>ABS(S5/V5-1)</f>
        <v/>
      </c>
      <c r="AB5">
        <f>(V5-U5)/(T5-U5)</f>
        <v/>
      </c>
      <c r="AC5">
        <f>AVERAGE(V3:V5)</f>
        <v/>
      </c>
    </row>
    <row r="6" ht="15" customHeight="1" s="20">
      <c r="E6" s="24" t="n"/>
      <c r="L6" s="12" t="n">
        <v>45483</v>
      </c>
      <c r="M6" t="n">
        <v>5631.75</v>
      </c>
      <c r="N6" t="n">
        <v>5690.5</v>
      </c>
      <c r="O6" t="n">
        <v>5630.75</v>
      </c>
      <c r="P6" t="n">
        <v>5688</v>
      </c>
      <c r="Q6" t="n">
        <v>1201616</v>
      </c>
      <c r="R6" t="n">
        <v>5522.618934</v>
      </c>
      <c r="S6">
        <f>M5</f>
        <v/>
      </c>
      <c r="T6">
        <f>N5</f>
        <v/>
      </c>
      <c r="U6">
        <f>O5</f>
        <v/>
      </c>
      <c r="V6">
        <f>P5</f>
        <v/>
      </c>
      <c r="W6">
        <f>Q5</f>
        <v/>
      </c>
      <c r="X6" s="22">
        <f>ABS(S6/V6-1)</f>
        <v/>
      </c>
      <c r="AB6">
        <f>(V6-U6)/(T6-U6)</f>
        <v/>
      </c>
      <c r="AC6">
        <f>AVERAGE(V4:V6)</f>
        <v/>
      </c>
    </row>
    <row r="7" ht="15" customHeight="1" s="20">
      <c r="E7" s="24" t="n"/>
      <c r="L7" s="12" t="n">
        <v>45484</v>
      </c>
      <c r="M7" t="n">
        <v>5684.25</v>
      </c>
      <c r="N7" t="n">
        <v>5707.75</v>
      </c>
      <c r="O7" t="n">
        <v>5630</v>
      </c>
      <c r="P7" t="n">
        <v>5639.75</v>
      </c>
      <c r="Q7" t="n">
        <v>1973099</v>
      </c>
      <c r="R7" t="n">
        <v>5533.74793</v>
      </c>
      <c r="S7">
        <f>M6</f>
        <v/>
      </c>
      <c r="T7">
        <f>N6</f>
        <v/>
      </c>
      <c r="U7">
        <f>O6</f>
        <v/>
      </c>
      <c r="V7">
        <f>P6</f>
        <v/>
      </c>
      <c r="W7">
        <f>Q6</f>
        <v/>
      </c>
      <c r="X7" s="22">
        <f>ABS(S7/V7-1)</f>
        <v/>
      </c>
      <c r="AB7">
        <f>(V7-U7)/(T7-U7)</f>
        <v/>
      </c>
      <c r="AC7">
        <f>AVERAGE(V5:V7)</f>
        <v/>
      </c>
    </row>
    <row r="8" ht="15" customHeight="1" s="20">
      <c r="E8" s="24" t="n"/>
      <c r="L8" s="12" t="n">
        <v>45485</v>
      </c>
      <c r="M8" t="n">
        <v>5638.5</v>
      </c>
      <c r="N8" t="n">
        <v>5708.25</v>
      </c>
      <c r="O8" t="n">
        <v>5621.25</v>
      </c>
      <c r="P8" t="n">
        <v>5664.75</v>
      </c>
      <c r="Q8" t="n">
        <v>1685671</v>
      </c>
      <c r="R8" t="n">
        <v>5535.376284</v>
      </c>
      <c r="S8">
        <f>M7</f>
        <v/>
      </c>
      <c r="T8">
        <f>N7</f>
        <v/>
      </c>
      <c r="U8">
        <f>O7</f>
        <v/>
      </c>
      <c r="V8">
        <f>P7</f>
        <v/>
      </c>
      <c r="W8">
        <f>Q7</f>
        <v/>
      </c>
      <c r="X8" s="22">
        <f>ABS(S8/V8-1)</f>
        <v/>
      </c>
      <c r="AB8">
        <f>(V8-U8)/(T8-U8)</f>
        <v/>
      </c>
      <c r="AC8">
        <f>AVERAGE(V6:V8)</f>
        <v/>
      </c>
    </row>
    <row r="9" ht="15.75" customHeight="1" s="20">
      <c r="E9" s="24" t="n"/>
      <c r="L9" s="12" t="n">
        <v>45488</v>
      </c>
      <c r="M9" t="n">
        <v>5681</v>
      </c>
      <c r="N9" t="n">
        <v>5718.75</v>
      </c>
      <c r="O9" t="n">
        <v>5665.5</v>
      </c>
      <c r="P9" t="n">
        <v>5683</v>
      </c>
      <c r="Q9" t="n">
        <v>1703284</v>
      </c>
      <c r="R9" t="n">
        <v>5551.554936</v>
      </c>
      <c r="S9">
        <f>M8</f>
        <v/>
      </c>
      <c r="T9">
        <f>N8</f>
        <v/>
      </c>
      <c r="U9">
        <f>O8</f>
        <v/>
      </c>
      <c r="V9">
        <f>P8</f>
        <v/>
      </c>
      <c r="W9">
        <f>Q8</f>
        <v/>
      </c>
      <c r="X9" s="22">
        <f>ABS(S9/V9-1)</f>
        <v/>
      </c>
      <c r="AB9">
        <f>(V9-U9)/(T9-U9)</f>
        <v/>
      </c>
      <c r="AC9">
        <f>AVERAGE(V7:V9)</f>
        <v/>
      </c>
    </row>
    <row r="10" ht="15.75" customHeight="1" s="20">
      <c r="E10" s="24" t="n"/>
      <c r="L10" s="12" t="n">
        <v>45489</v>
      </c>
      <c r="M10" t="n">
        <v>5688.75</v>
      </c>
      <c r="N10" t="n">
        <v>5721.25</v>
      </c>
      <c r="O10" t="n">
        <v>5673</v>
      </c>
      <c r="P10" t="n">
        <v>5717.25</v>
      </c>
      <c r="Q10" t="n">
        <v>1486043</v>
      </c>
      <c r="R10" t="n">
        <v>5561.371353</v>
      </c>
      <c r="S10">
        <f>M9</f>
        <v/>
      </c>
      <c r="T10">
        <f>N9</f>
        <v/>
      </c>
      <c r="U10">
        <f>O9</f>
        <v/>
      </c>
      <c r="V10">
        <f>P9</f>
        <v/>
      </c>
      <c r="W10">
        <f>Q9</f>
        <v/>
      </c>
      <c r="X10" s="22">
        <f>ABS(S10/V10-1)</f>
        <v/>
      </c>
      <c r="AB10">
        <f>(V10-U10)/(T10-U10)</f>
        <v/>
      </c>
      <c r="AC10">
        <f>AVERAGE(V8:V10)</f>
        <v/>
      </c>
    </row>
    <row r="11" ht="15.75" customHeight="1" s="20">
      <c r="E11" s="24" t="n"/>
      <c r="L11" s="12" t="n">
        <v>45490</v>
      </c>
      <c r="M11" t="n">
        <v>5715</v>
      </c>
      <c r="N11" t="n">
        <v>5717.75</v>
      </c>
      <c r="O11" t="n">
        <v>5631.75</v>
      </c>
      <c r="P11" t="n">
        <v>5639</v>
      </c>
      <c r="Q11" t="n">
        <v>2063185</v>
      </c>
      <c r="R11" t="n">
        <v>5625.284</v>
      </c>
      <c r="S11">
        <f>M10</f>
        <v/>
      </c>
      <c r="T11">
        <f>N10</f>
        <v/>
      </c>
      <c r="U11">
        <f>O10</f>
        <v/>
      </c>
      <c r="V11">
        <f>P10</f>
        <v/>
      </c>
      <c r="W11">
        <f>Q10</f>
        <v/>
      </c>
      <c r="X11" s="22">
        <f>ABS(S11/V11-1)</f>
        <v/>
      </c>
      <c r="AB11">
        <f>(V11-U11)/(T11-U11)</f>
        <v/>
      </c>
      <c r="AC11">
        <f>AVERAGE(V9:V11)</f>
        <v/>
      </c>
    </row>
    <row r="12" ht="15.75" customHeight="1" s="20">
      <c r="E12" s="24" t="n"/>
      <c r="L12" s="12" t="n">
        <v>45491</v>
      </c>
      <c r="M12" t="n">
        <v>5644</v>
      </c>
      <c r="N12" t="n">
        <v>5664</v>
      </c>
      <c r="O12" t="n">
        <v>5570.25</v>
      </c>
      <c r="P12" t="n">
        <v>5594.5</v>
      </c>
      <c r="Q12" t="n">
        <v>2531421</v>
      </c>
      <c r="R12" t="n">
        <v>5579.731575</v>
      </c>
      <c r="S12">
        <f>M11</f>
        <v/>
      </c>
      <c r="T12">
        <f>N11</f>
        <v/>
      </c>
      <c r="U12">
        <f>O11</f>
        <v/>
      </c>
      <c r="V12">
        <f>P11</f>
        <v/>
      </c>
      <c r="W12">
        <f>Q11</f>
        <v/>
      </c>
      <c r="X12" s="22">
        <f>ABS(S12/V12-1)</f>
        <v/>
      </c>
      <c r="AB12">
        <f>(V12-U12)/(T12-U12)</f>
        <v/>
      </c>
      <c r="AC12">
        <f>AVERAGE(V10:V12)</f>
        <v/>
      </c>
    </row>
    <row r="13" ht="15.75" customHeight="1" s="20">
      <c r="E13" s="24" t="n"/>
      <c r="L13" s="12" t="n">
        <v>45492</v>
      </c>
      <c r="M13" t="n">
        <v>5602.5</v>
      </c>
      <c r="N13" t="n">
        <v>5607.5</v>
      </c>
      <c r="O13" t="n">
        <v>5542</v>
      </c>
      <c r="P13" t="n">
        <v>5553.75</v>
      </c>
      <c r="Q13" t="n">
        <v>2110194</v>
      </c>
      <c r="R13" t="n">
        <v>5580.240767</v>
      </c>
      <c r="S13">
        <f>M12</f>
        <v/>
      </c>
      <c r="T13">
        <f>N12</f>
        <v/>
      </c>
      <c r="U13">
        <f>O12</f>
        <v/>
      </c>
      <c r="V13">
        <f>P12</f>
        <v/>
      </c>
      <c r="W13">
        <f>Q12</f>
        <v/>
      </c>
      <c r="X13" s="22">
        <f>ABS(S13/V13-1)</f>
        <v/>
      </c>
      <c r="AB13">
        <f>(V13-U13)/(T13-U13)</f>
        <v/>
      </c>
      <c r="AC13">
        <f>AVERAGE(V11:V13)</f>
        <v/>
      </c>
    </row>
    <row r="14" ht="15.75" customHeight="1" s="20">
      <c r="E14" s="24" t="n"/>
      <c r="L14" s="12" t="n">
        <v>45495</v>
      </c>
      <c r="M14" t="n">
        <v>5564.5</v>
      </c>
      <c r="N14" t="n">
        <v>5616</v>
      </c>
      <c r="O14" t="n">
        <v>5553.5</v>
      </c>
      <c r="P14" t="n">
        <v>5610.75</v>
      </c>
      <c r="Q14" t="n">
        <v>1674007</v>
      </c>
      <c r="R14" t="n">
        <v>5582.013793</v>
      </c>
      <c r="S14">
        <f>M13</f>
        <v/>
      </c>
      <c r="T14">
        <f>N13</f>
        <v/>
      </c>
      <c r="U14">
        <f>O13</f>
        <v/>
      </c>
      <c r="V14">
        <f>P13</f>
        <v/>
      </c>
      <c r="W14">
        <f>Q13</f>
        <v/>
      </c>
      <c r="X14" s="22">
        <f>ABS(S14/V14-1)</f>
        <v/>
      </c>
      <c r="AB14">
        <f>(V14-U14)/(T14-U14)</f>
        <v/>
      </c>
      <c r="AC14">
        <f>AVERAGE(V12:V14)</f>
        <v/>
      </c>
    </row>
    <row r="15" ht="15.75" customHeight="1" s="20">
      <c r="E15" s="24" t="n"/>
      <c r="L15" s="12" t="n">
        <v>45496</v>
      </c>
      <c r="M15" t="n">
        <v>5607.75</v>
      </c>
      <c r="N15" t="n">
        <v>5629.75</v>
      </c>
      <c r="O15" t="n">
        <v>5587.75</v>
      </c>
      <c r="P15" t="n">
        <v>5599.25</v>
      </c>
      <c r="Q15" t="n">
        <v>1387032</v>
      </c>
      <c r="R15" t="n">
        <v>5585.682132</v>
      </c>
      <c r="S15">
        <f>M14</f>
        <v/>
      </c>
      <c r="T15">
        <f>N14</f>
        <v/>
      </c>
      <c r="U15">
        <f>O14</f>
        <v/>
      </c>
      <c r="V15">
        <f>P14</f>
        <v/>
      </c>
      <c r="W15">
        <f>Q14</f>
        <v/>
      </c>
      <c r="X15" s="22">
        <f>ABS(S15/V15-1)</f>
        <v/>
      </c>
      <c r="AB15">
        <f>(V15-U15)/(T15-U15)</f>
        <v/>
      </c>
      <c r="AC15">
        <f>AVERAGE(V13:V15)</f>
        <v/>
      </c>
    </row>
    <row r="16" ht="15.75" customHeight="1" s="20">
      <c r="L16" s="12" t="n">
        <v>45497</v>
      </c>
      <c r="M16" t="n">
        <v>5585</v>
      </c>
      <c r="N16" t="n">
        <v>5585</v>
      </c>
      <c r="O16" t="n">
        <v>5462</v>
      </c>
      <c r="P16" t="n">
        <v>5472</v>
      </c>
      <c r="Q16" t="n">
        <v>2181868</v>
      </c>
      <c r="R16" t="n">
        <v>5589.424043</v>
      </c>
      <c r="S16">
        <f>M15</f>
        <v/>
      </c>
      <c r="T16">
        <f>N15</f>
        <v/>
      </c>
      <c r="U16">
        <f>O15</f>
        <v/>
      </c>
      <c r="V16">
        <f>P15</f>
        <v/>
      </c>
      <c r="W16">
        <f>Q15</f>
        <v/>
      </c>
      <c r="X16" s="22">
        <f>ABS(S16/V16-1)</f>
        <v/>
      </c>
      <c r="AB16">
        <f>(V16-U16)/(T16-U16)</f>
        <v/>
      </c>
      <c r="AC16">
        <f>AVERAGE(V14:V16)</f>
        <v/>
      </c>
    </row>
    <row r="17" ht="15.75" customHeight="1" s="20">
      <c r="L17" s="12" t="n">
        <v>45498</v>
      </c>
      <c r="M17" t="n">
        <v>5482.5</v>
      </c>
      <c r="N17" t="n">
        <v>5533.25</v>
      </c>
      <c r="O17" t="n">
        <v>5432.5</v>
      </c>
      <c r="P17" t="n">
        <v>5441.25</v>
      </c>
      <c r="Q17" t="n">
        <v>2891807</v>
      </c>
      <c r="R17" t="n">
        <v>5578.117667</v>
      </c>
      <c r="S17">
        <f>M16</f>
        <v/>
      </c>
      <c r="T17">
        <f>N16</f>
        <v/>
      </c>
      <c r="U17">
        <f>O16</f>
        <v/>
      </c>
      <c r="V17">
        <f>P16</f>
        <v/>
      </c>
      <c r="W17">
        <f>Q16</f>
        <v/>
      </c>
      <c r="X17" s="22">
        <f>ABS(S17/V17-1)</f>
        <v/>
      </c>
      <c r="AB17">
        <f>(V17-U17)/(T17-U17)</f>
        <v/>
      </c>
      <c r="AC17">
        <f>AVERAGE(V15:V17)</f>
        <v/>
      </c>
    </row>
    <row r="18" ht="15.75" customHeight="1" s="20">
      <c r="K18" s="10" t="n"/>
      <c r="L18" s="12" t="n">
        <v>45499</v>
      </c>
      <c r="M18" t="n">
        <v>5446</v>
      </c>
      <c r="N18" t="n">
        <v>5528.25</v>
      </c>
      <c r="O18" t="n">
        <v>5445.25</v>
      </c>
      <c r="P18" t="n">
        <v>5499</v>
      </c>
      <c r="Q18" t="n">
        <v>1981941</v>
      </c>
      <c r="R18" t="n">
        <v>5520.513628</v>
      </c>
      <c r="S18">
        <f>M17</f>
        <v/>
      </c>
      <c r="T18">
        <f>N17</f>
        <v/>
      </c>
      <c r="U18">
        <f>O17</f>
        <v/>
      </c>
      <c r="V18">
        <f>P17</f>
        <v/>
      </c>
      <c r="W18">
        <f>Q17</f>
        <v/>
      </c>
      <c r="X18" s="22">
        <f>ABS(S18/V18-1)</f>
        <v/>
      </c>
      <c r="AB18">
        <f>(V18-U18)/(T18-U18)</f>
        <v/>
      </c>
      <c r="AC18">
        <f>AVERAGE(V16:V18)</f>
        <v/>
      </c>
    </row>
    <row r="19" ht="15.75" customHeight="1" s="20">
      <c r="K19" s="10" t="n"/>
      <c r="L19" s="12" t="n">
        <v>45502</v>
      </c>
      <c r="M19" t="n">
        <v>5496.5</v>
      </c>
      <c r="N19" t="n">
        <v>5534.5</v>
      </c>
      <c r="O19" t="n">
        <v>5481</v>
      </c>
      <c r="P19" t="n">
        <v>5503</v>
      </c>
      <c r="Q19" t="n">
        <v>1699037</v>
      </c>
      <c r="R19" t="n">
        <v>5570.423495</v>
      </c>
      <c r="S19">
        <f>M18</f>
        <v/>
      </c>
      <c r="T19">
        <f>N18</f>
        <v/>
      </c>
      <c r="U19">
        <f>O18</f>
        <v/>
      </c>
      <c r="V19">
        <f>P18</f>
        <v/>
      </c>
      <c r="W19">
        <f>Q18</f>
        <v/>
      </c>
      <c r="X19" s="22">
        <f>ABS(S19/V19-1)</f>
        <v/>
      </c>
      <c r="AB19">
        <f>(V19-U19)/(T19-U19)</f>
        <v/>
      </c>
      <c r="AC19">
        <f>AVERAGE(V17:V19)</f>
        <v/>
      </c>
    </row>
    <row r="20" ht="15.75" customHeight="1" s="20">
      <c r="K20" s="22" t="n"/>
      <c r="L20" s="12" t="n">
        <v>45503</v>
      </c>
      <c r="M20" t="n">
        <v>5504.5</v>
      </c>
      <c r="N20" t="n">
        <v>5527.5</v>
      </c>
      <c r="O20" t="n">
        <v>5433</v>
      </c>
      <c r="P20" t="n">
        <v>5472.5</v>
      </c>
      <c r="Q20" t="n">
        <v>2057413</v>
      </c>
      <c r="R20" t="n">
        <v>5541.021695</v>
      </c>
      <c r="S20">
        <f>M19</f>
        <v/>
      </c>
      <c r="T20">
        <f>N19</f>
        <v/>
      </c>
      <c r="U20">
        <f>O19</f>
        <v/>
      </c>
      <c r="V20">
        <f>P19</f>
        <v/>
      </c>
      <c r="W20">
        <f>Q19</f>
        <v/>
      </c>
      <c r="X20" s="22">
        <f>ABS(S20/V20-1)</f>
        <v/>
      </c>
      <c r="AB20">
        <f>(V20-U20)/(T20-U20)</f>
        <v/>
      </c>
      <c r="AC20">
        <f>AVERAGE(V18:V20)</f>
        <v/>
      </c>
    </row>
    <row r="21" ht="15.75" customHeight="1" s="20">
      <c r="A21" s="50" t="inlineStr">
        <is>
          <t>Backtest Duration:</t>
        </is>
      </c>
      <c r="B21" s="19" t="n"/>
      <c r="C21" s="10" t="n"/>
      <c r="D21" s="10" t="n"/>
      <c r="E21" s="10" t="n"/>
      <c r="F21" s="22" t="n"/>
      <c r="K21" s="22" t="n"/>
      <c r="L21" s="12" t="n">
        <v>45504</v>
      </c>
      <c r="M21" t="n">
        <v>5454.75</v>
      </c>
      <c r="N21" t="n">
        <v>5588.5</v>
      </c>
      <c r="O21" t="n">
        <v>5451.5</v>
      </c>
      <c r="P21" t="n">
        <v>5558</v>
      </c>
      <c r="Q21" t="n">
        <v>2160542</v>
      </c>
      <c r="R21" t="n">
        <v>5480.502548</v>
      </c>
      <c r="S21">
        <f>M20</f>
        <v/>
      </c>
      <c r="T21">
        <f>N20</f>
        <v/>
      </c>
      <c r="U21">
        <f>O20</f>
        <v/>
      </c>
      <c r="V21">
        <f>P20</f>
        <v/>
      </c>
      <c r="W21">
        <f>Q20</f>
        <v/>
      </c>
      <c r="X21" s="22">
        <f>ABS(S21/V21-1)</f>
        <v/>
      </c>
      <c r="AB21">
        <f>(V21-U21)/(T21-U21)</f>
        <v/>
      </c>
      <c r="AC21">
        <f>AVERAGE(V19:V21)</f>
        <v/>
      </c>
    </row>
    <row r="22" ht="15.75" customHeight="1" s="20">
      <c r="A22" s="49" t="inlineStr">
        <is>
          <t>Duration</t>
        </is>
      </c>
      <c r="B22" s="16" t="inlineStr">
        <is>
          <t>Date</t>
        </is>
      </c>
      <c r="C22" s="10" t="n"/>
      <c r="D22" s="10" t="n"/>
      <c r="G22" s="19" t="inlineStr">
        <is>
          <t>Train-Test Settings:</t>
        </is>
      </c>
      <c r="H22" s="19" t="n"/>
      <c r="I22" s="19" t="n"/>
      <c r="K22" s="22" t="n"/>
      <c r="L22" s="12" t="n">
        <v>45505</v>
      </c>
      <c r="M22" t="n">
        <v>5574.75</v>
      </c>
      <c r="N22" t="n">
        <v>5600.75</v>
      </c>
      <c r="O22" t="n">
        <v>5444.75</v>
      </c>
      <c r="P22" t="n">
        <v>5480.25</v>
      </c>
      <c r="Q22" t="n">
        <v>2755293</v>
      </c>
      <c r="R22" t="n">
        <v>5581.987941</v>
      </c>
      <c r="S22">
        <f>M21</f>
        <v/>
      </c>
      <c r="T22">
        <f>N21</f>
        <v/>
      </c>
      <c r="U22">
        <f>O21</f>
        <v/>
      </c>
      <c r="V22">
        <f>P21</f>
        <v/>
      </c>
      <c r="W22">
        <f>Q21</f>
        <v/>
      </c>
      <c r="X22" s="22">
        <f>ABS(S22/V22-1)</f>
        <v/>
      </c>
      <c r="Y22" s="22">
        <f>AVERAGE(X3:X22)</f>
        <v/>
      </c>
      <c r="Z22" s="22">
        <f>MAX(M22,V22)*(1+0.5*Y22)</f>
        <v/>
      </c>
      <c r="AA22" s="22">
        <f>MIN(M22,V22)*(1-0.5*Y22)</f>
        <v/>
      </c>
      <c r="AB22">
        <f>(V22-U22)/(T22-U22)</f>
        <v/>
      </c>
      <c r="AC22">
        <f>AVERAGE(V20:V22)</f>
        <v/>
      </c>
    </row>
    <row r="23" ht="15.75" customHeight="1" s="20">
      <c r="A23" s="51" t="inlineStr">
        <is>
          <t>Backtest Start Date</t>
        </is>
      </c>
      <c r="B23" s="52" t="n">
        <v>45841</v>
      </c>
      <c r="C23" s="22" t="n"/>
      <c r="D23" s="53" t="n"/>
      <c r="G23" s="16" t="inlineStr">
        <is>
          <t>Settings</t>
        </is>
      </c>
      <c r="H23" s="16" t="inlineStr">
        <is>
          <t>Value</t>
        </is>
      </c>
      <c r="I23" s="16" t="inlineStr">
        <is>
          <t>Description</t>
        </is>
      </c>
      <c r="K23" s="22" t="n"/>
      <c r="L23" s="12" t="n">
        <v>45506</v>
      </c>
      <c r="M23" t="n">
        <v>5464.25</v>
      </c>
      <c r="N23" t="n">
        <v>5473.25</v>
      </c>
      <c r="O23" t="n">
        <v>5331.75</v>
      </c>
      <c r="P23" t="n">
        <v>5376</v>
      </c>
      <c r="Q23" t="n">
        <v>3252578</v>
      </c>
      <c r="R23" t="n">
        <v>5506.910956</v>
      </c>
      <c r="S23">
        <f>M22</f>
        <v/>
      </c>
      <c r="T23">
        <f>N22</f>
        <v/>
      </c>
      <c r="U23">
        <f>O22</f>
        <v/>
      </c>
      <c r="V23">
        <f>P22</f>
        <v/>
      </c>
      <c r="W23">
        <f>Q22</f>
        <v/>
      </c>
      <c r="X23" s="22">
        <f>ABS(S23/V23-1)</f>
        <v/>
      </c>
      <c r="Y23" s="22">
        <f>AVERAGE(X4:X23)</f>
        <v/>
      </c>
      <c r="Z23" s="22">
        <f>MAX(M23,V23)*(1+0.5*Y23)</f>
        <v/>
      </c>
      <c r="AA23" s="22">
        <f>MIN(M23,V23)*(1-0.5*Y23)</f>
        <v/>
      </c>
      <c r="AB23">
        <f>(V23-U23)/(T23-U23)</f>
        <v/>
      </c>
      <c r="AC23">
        <f>AVERAGE(V21:V23)</f>
        <v/>
      </c>
    </row>
    <row r="24" ht="15.75" customHeight="1" s="20">
      <c r="A24" s="51" t="inlineStr">
        <is>
          <t>Backtest End Date</t>
        </is>
      </c>
      <c r="B24" s="52" t="n">
        <v>45874</v>
      </c>
      <c r="C24" s="22" t="n"/>
      <c r="D24" s="22" t="n"/>
      <c r="F24" s="22" t="n"/>
      <c r="G24" s="24" t="inlineStr">
        <is>
          <t>Train Window Size (days)</t>
        </is>
      </c>
      <c r="H24" s="24" t="n">
        <v>40</v>
      </c>
      <c r="I24" s="22" t="n"/>
      <c r="K24" s="22" t="n"/>
      <c r="L24" s="12" t="n">
        <v>45509</v>
      </c>
      <c r="M24" t="n">
        <v>5330</v>
      </c>
      <c r="N24" t="n">
        <v>5345.5</v>
      </c>
      <c r="O24" t="n">
        <v>5120</v>
      </c>
      <c r="P24" t="n">
        <v>5217.5</v>
      </c>
      <c r="Q24" t="n">
        <v>3453136</v>
      </c>
      <c r="R24" t="n">
        <v>5532.046133</v>
      </c>
      <c r="S24">
        <f>M23</f>
        <v/>
      </c>
      <c r="T24">
        <f>N23</f>
        <v/>
      </c>
      <c r="U24">
        <f>O23</f>
        <v/>
      </c>
      <c r="V24">
        <f>P23</f>
        <v/>
      </c>
      <c r="W24">
        <f>Q23</f>
        <v/>
      </c>
      <c r="X24" s="22">
        <f>ABS(S24/V24-1)</f>
        <v/>
      </c>
      <c r="Y24" s="22">
        <f>AVERAGE(X5:X24)</f>
        <v/>
      </c>
      <c r="Z24" s="22">
        <f>MAX(M24,V24)*(1+0.5*Y24)</f>
        <v/>
      </c>
      <c r="AA24" s="22">
        <f>MIN(M24,V24)*(1-0.5*Y24)</f>
        <v/>
      </c>
      <c r="AB24">
        <f>(V24-U24)/(T24-U24)</f>
        <v/>
      </c>
      <c r="AC24">
        <f>AVERAGE(V22:V24)</f>
        <v/>
      </c>
    </row>
    <row r="25" ht="15.75" customHeight="1" s="20">
      <c r="A25" s="54" t="n"/>
      <c r="F25" s="22" t="n"/>
      <c r="G25" s="24" t="inlineStr">
        <is>
          <t>Test Window Size</t>
        </is>
      </c>
      <c r="H25" s="24" t="n">
        <v>20</v>
      </c>
      <c r="I25" s="22" t="n"/>
      <c r="K25" s="22" t="n"/>
      <c r="L25" s="12" t="n">
        <v>45510</v>
      </c>
      <c r="M25" t="n">
        <v>5250</v>
      </c>
      <c r="N25" t="n">
        <v>5342</v>
      </c>
      <c r="O25" t="n">
        <v>5221.75</v>
      </c>
      <c r="P25" t="n">
        <v>5266.25</v>
      </c>
      <c r="Q25" t="n">
        <v>2179331</v>
      </c>
      <c r="R25" t="n">
        <v>5241.918</v>
      </c>
      <c r="S25">
        <f>M24</f>
        <v/>
      </c>
      <c r="T25">
        <f>N24</f>
        <v/>
      </c>
      <c r="U25">
        <f>O24</f>
        <v/>
      </c>
      <c r="V25">
        <f>P24</f>
        <v/>
      </c>
      <c r="W25">
        <f>Q24</f>
        <v/>
      </c>
      <c r="X25" s="22">
        <f>ABS(S25/V25-1)</f>
        <v/>
      </c>
      <c r="Y25" s="22">
        <f>AVERAGE(X6:X25)</f>
        <v/>
      </c>
      <c r="Z25" s="22">
        <f>MAX(M25,V25)*(1+0.5*Y25)</f>
        <v/>
      </c>
      <c r="AA25" s="22">
        <f>MIN(M25,V25)*(1-0.5*Y25)</f>
        <v/>
      </c>
      <c r="AB25">
        <f>(V25-U25)/(T25-U25)</f>
        <v/>
      </c>
      <c r="AC25">
        <f>AVERAGE(V23:V25)</f>
        <v/>
      </c>
    </row>
    <row r="26" ht="15.75" customHeight="1" s="20">
      <c r="A26" s="50" t="inlineStr">
        <is>
          <t>Backtest Setting:</t>
        </is>
      </c>
      <c r="B26" s="19" t="n"/>
      <c r="C26" s="19" t="inlineStr">
        <is>
          <t>Range:</t>
        </is>
      </c>
      <c r="D26" s="19" t="n"/>
      <c r="E26" s="19" t="n"/>
      <c r="F26" s="22" t="n"/>
      <c r="G26" s="24" t="inlineStr">
        <is>
          <t>Optimize Parameters</t>
        </is>
      </c>
      <c r="H26" s="24" t="inlineStr">
        <is>
          <t>Per, Enter</t>
        </is>
      </c>
      <c r="I26" s="22" t="n"/>
      <c r="K26" s="10" t="n"/>
      <c r="L26" s="12" t="n">
        <v>45511</v>
      </c>
      <c r="M26" t="n">
        <v>5241.5</v>
      </c>
      <c r="N26" t="n">
        <v>5359.25</v>
      </c>
      <c r="O26" t="n">
        <v>5196.75</v>
      </c>
      <c r="P26" t="n">
        <v>5227.5</v>
      </c>
      <c r="Q26" t="n">
        <v>2256733</v>
      </c>
      <c r="R26" t="n">
        <v>5312.609894</v>
      </c>
      <c r="S26">
        <f>M25</f>
        <v/>
      </c>
      <c r="T26">
        <f>N25</f>
        <v/>
      </c>
      <c r="U26">
        <f>O25</f>
        <v/>
      </c>
      <c r="V26">
        <f>P25</f>
        <v/>
      </c>
      <c r="W26">
        <f>Q25</f>
        <v/>
      </c>
      <c r="X26" s="22">
        <f>ABS(S26/V26-1)</f>
        <v/>
      </c>
      <c r="Y26" s="22">
        <f>AVERAGE(X7:X26)</f>
        <v/>
      </c>
      <c r="Z26" s="22">
        <f>MAX(M26,V26)*(1+0.5*Y26)</f>
        <v/>
      </c>
      <c r="AA26" s="22">
        <f>MIN(M26,V26)*(1-0.5*Y26)</f>
        <v/>
      </c>
      <c r="AB26">
        <f>(V26-U26)/(T26-U26)</f>
        <v/>
      </c>
      <c r="AC26">
        <f>AVERAGE(V24:V26)</f>
        <v/>
      </c>
    </row>
    <row r="27" ht="15.75" customHeight="1" s="20">
      <c r="A27" s="49" t="inlineStr">
        <is>
          <t>Parameter</t>
        </is>
      </c>
      <c r="B27" s="16" t="inlineStr">
        <is>
          <t>Initial</t>
        </is>
      </c>
      <c r="C27" s="16" t="inlineStr">
        <is>
          <t>Low</t>
        </is>
      </c>
      <c r="D27" s="16" t="inlineStr">
        <is>
          <t>High</t>
        </is>
      </c>
      <c r="E27" s="49" t="inlineStr">
        <is>
          <t>Steps</t>
        </is>
      </c>
      <c r="F27" s="22" t="n"/>
      <c r="G27" s="24" t="inlineStr">
        <is>
          <t>Objective Type</t>
        </is>
      </c>
      <c r="H27" s="24" t="inlineStr">
        <is>
          <t>MAX</t>
        </is>
      </c>
      <c r="I27" s="22" t="n"/>
      <c r="K27" s="10" t="n"/>
      <c r="L27" s="12" t="n">
        <v>45512</v>
      </c>
      <c r="M27" t="n">
        <v>5208.25</v>
      </c>
      <c r="N27" t="n">
        <v>5361</v>
      </c>
      <c r="O27" t="n">
        <v>5182</v>
      </c>
      <c r="P27" t="n">
        <v>5348.25</v>
      </c>
      <c r="Q27" t="n">
        <v>1919010</v>
      </c>
      <c r="R27" t="n">
        <v>5262.519181</v>
      </c>
      <c r="S27">
        <f>M26</f>
        <v/>
      </c>
      <c r="T27">
        <f>N26</f>
        <v/>
      </c>
      <c r="U27">
        <f>O26</f>
        <v/>
      </c>
      <c r="V27">
        <f>P26</f>
        <v/>
      </c>
      <c r="W27">
        <f>Q26</f>
        <v/>
      </c>
      <c r="X27" s="22">
        <f>ABS(S27/V27-1)</f>
        <v/>
      </c>
      <c r="Y27" s="22">
        <f>AVERAGE(X8:X27)</f>
        <v/>
      </c>
      <c r="Z27" s="22">
        <f>MAX(M27,V27)*(1+0.5*Y27)</f>
        <v/>
      </c>
      <c r="AA27" s="22">
        <f>MIN(M27,V27)*(1-0.5*Y27)</f>
        <v/>
      </c>
      <c r="AB27">
        <f>(V27-U27)/(T27-U27)</f>
        <v/>
      </c>
      <c r="AC27">
        <f>AVERAGE(V25:V27)</f>
        <v/>
      </c>
    </row>
    <row r="28" ht="15.75" customHeight="1" s="20">
      <c r="A28" s="24" t="inlineStr">
        <is>
          <t>Linear Period (Per)</t>
        </is>
      </c>
      <c r="B28" s="24" t="n">
        <v>16</v>
      </c>
      <c r="C28" s="24" t="n">
        <v>5</v>
      </c>
      <c r="D28" s="24" t="n">
        <v>20</v>
      </c>
      <c r="E28" s="24" t="n">
        <v>1</v>
      </c>
      <c r="F28" s="22" t="n"/>
      <c r="G28" s="24" t="inlineStr">
        <is>
          <t>Max Evaluation</t>
        </is>
      </c>
      <c r="H28" s="24" t="n">
        <v>100</v>
      </c>
      <c r="I28" s="22" t="n"/>
      <c r="K28" s="22" t="n"/>
      <c r="L28" s="12" t="n">
        <v>45513</v>
      </c>
      <c r="M28" t="n">
        <v>5348.25</v>
      </c>
      <c r="N28" t="n">
        <v>5385.25</v>
      </c>
      <c r="O28" t="n">
        <v>5319.5</v>
      </c>
      <c r="P28" t="n">
        <v>5370.25</v>
      </c>
      <c r="Q28" t="n">
        <v>1417634</v>
      </c>
      <c r="R28" t="n">
        <v>5303.849482</v>
      </c>
      <c r="S28">
        <f>M27</f>
        <v/>
      </c>
      <c r="T28">
        <f>N27</f>
        <v/>
      </c>
      <c r="U28">
        <f>O27</f>
        <v/>
      </c>
      <c r="V28">
        <f>P27</f>
        <v/>
      </c>
      <c r="W28">
        <f>Q27</f>
        <v/>
      </c>
      <c r="X28" s="22">
        <f>ABS(S28/V28-1)</f>
        <v/>
      </c>
      <c r="Y28" s="22">
        <f>AVERAGE(X9:X28)</f>
        <v/>
      </c>
      <c r="Z28" s="22">
        <f>MAX(M28,V28)*(1+0.5*Y28)</f>
        <v/>
      </c>
      <c r="AA28" s="22">
        <f>MIN(M28,V28)*(1-0.5*Y28)</f>
        <v/>
      </c>
      <c r="AB28">
        <f>(V28-U28)/(T28-U28)</f>
        <v/>
      </c>
      <c r="AC28">
        <f>AVERAGE(V26:V28)</f>
        <v/>
      </c>
    </row>
    <row r="29" ht="15.75" customHeight="1" s="20">
      <c r="A29" s="51" t="inlineStr">
        <is>
          <t>Enter Std (Enter)</t>
        </is>
      </c>
      <c r="B29" s="24" t="n">
        <v>2</v>
      </c>
      <c r="C29" s="24" t="n">
        <v>1</v>
      </c>
      <c r="D29" s="24" t="n">
        <v>3</v>
      </c>
      <c r="E29" s="24" t="n">
        <v>0.5</v>
      </c>
      <c r="F29" s="22" t="n"/>
      <c r="G29" s="22" t="n"/>
      <c r="H29" s="22" t="n"/>
      <c r="I29" s="22" t="n"/>
      <c r="K29" s="22" t="n"/>
      <c r="L29" s="12" t="n">
        <v>45516</v>
      </c>
      <c r="M29" t="n">
        <v>5364.25</v>
      </c>
      <c r="N29" t="n">
        <v>5396.75</v>
      </c>
      <c r="O29" t="n">
        <v>5347.75</v>
      </c>
      <c r="P29" t="n">
        <v>5369.75</v>
      </c>
      <c r="Q29" t="n">
        <v>1223319</v>
      </c>
      <c r="R29" t="n">
        <v>5329.150845</v>
      </c>
      <c r="S29">
        <f>M28</f>
        <v/>
      </c>
      <c r="T29">
        <f>N28</f>
        <v/>
      </c>
      <c r="U29">
        <f>O28</f>
        <v/>
      </c>
      <c r="V29">
        <f>P28</f>
        <v/>
      </c>
      <c r="W29">
        <f>Q28</f>
        <v/>
      </c>
      <c r="X29" s="22">
        <f>ABS(S29/V29-1)</f>
        <v/>
      </c>
      <c r="Y29" s="22">
        <f>AVERAGE(X10:X29)</f>
        <v/>
      </c>
      <c r="Z29" s="22">
        <f>MAX(M29,V29)*(1+0.5*Y29)</f>
        <v/>
      </c>
      <c r="AA29" s="22">
        <f>MIN(M29,V29)*(1-0.5*Y29)</f>
        <v/>
      </c>
      <c r="AB29">
        <f>(V29-U29)/(T29-U29)</f>
        <v/>
      </c>
      <c r="AC29">
        <f>AVERAGE(V27:V29)</f>
        <v/>
      </c>
    </row>
    <row r="30" ht="15.75" customHeight="1" s="20">
      <c r="A30" s="51" t="n"/>
      <c r="E30" s="24" t="n"/>
      <c r="G30" s="19" t="inlineStr">
        <is>
          <t>Optimize Objection List:</t>
        </is>
      </c>
      <c r="H30" s="19" t="n"/>
      <c r="I30" s="19" t="n"/>
      <c r="K30" s="22" t="n"/>
      <c r="L30" s="12" t="n">
        <v>45517</v>
      </c>
      <c r="M30" t="n">
        <v>5372.5</v>
      </c>
      <c r="N30" t="n">
        <v>5461.25</v>
      </c>
      <c r="O30" t="n">
        <v>5367.5</v>
      </c>
      <c r="P30" t="n">
        <v>5459</v>
      </c>
      <c r="Q30" t="n">
        <v>1275074</v>
      </c>
      <c r="R30" t="n">
        <v>5333.545929</v>
      </c>
      <c r="S30">
        <f>M29</f>
        <v/>
      </c>
      <c r="T30">
        <f>N29</f>
        <v/>
      </c>
      <c r="U30">
        <f>O29</f>
        <v/>
      </c>
      <c r="V30">
        <f>P29</f>
        <v/>
      </c>
      <c r="W30">
        <f>Q29</f>
        <v/>
      </c>
      <c r="X30" s="22">
        <f>ABS(S30/V30-1)</f>
        <v/>
      </c>
      <c r="Y30" s="22">
        <f>AVERAGE(X11:X30)</f>
        <v/>
      </c>
      <c r="Z30" s="22">
        <f>MAX(M30,V30)*(1+0.5*Y30)</f>
        <v/>
      </c>
      <c r="AA30" s="22">
        <f>MIN(M30,V30)*(1-0.5*Y30)</f>
        <v/>
      </c>
      <c r="AB30">
        <f>(V30-U30)/(T30-U30)</f>
        <v/>
      </c>
      <c r="AC30">
        <f>AVERAGE(V28:V30)</f>
        <v/>
      </c>
    </row>
    <row r="31" ht="15.75" customHeight="1" s="20">
      <c r="F31" s="22" t="n"/>
      <c r="G31" s="16" t="inlineStr">
        <is>
          <t>Optimization Metric</t>
        </is>
      </c>
      <c r="H31" s="16" t="n"/>
      <c r="I31" s="16" t="inlineStr">
        <is>
          <t>Description</t>
        </is>
      </c>
      <c r="K31" s="22" t="n"/>
      <c r="L31" s="12" t="n">
        <v>45518</v>
      </c>
      <c r="M31" t="n">
        <v>5457.5</v>
      </c>
      <c r="N31" t="n">
        <v>5487.75</v>
      </c>
      <c r="O31" t="n">
        <v>5438.75</v>
      </c>
      <c r="P31" t="n">
        <v>5477</v>
      </c>
      <c r="Q31" t="n">
        <v>1304770</v>
      </c>
      <c r="R31" t="n">
        <v>5410.200874</v>
      </c>
      <c r="S31">
        <f>M30</f>
        <v/>
      </c>
      <c r="T31">
        <f>N30</f>
        <v/>
      </c>
      <c r="U31">
        <f>O30</f>
        <v/>
      </c>
      <c r="V31">
        <f>P30</f>
        <v/>
      </c>
      <c r="W31">
        <f>Q30</f>
        <v/>
      </c>
      <c r="X31" s="22">
        <f>ABS(S31/V31-1)</f>
        <v/>
      </c>
      <c r="Y31" s="22">
        <f>AVERAGE(X12:X31)</f>
        <v/>
      </c>
      <c r="Z31" s="22">
        <f>MAX(M31,V31)*(1+0.5*Y31)</f>
        <v/>
      </c>
      <c r="AA31" s="22">
        <f>MIN(M31,V31)*(1-0.5*Y31)</f>
        <v/>
      </c>
      <c r="AB31">
        <f>(V31-U31)/(T31-U31)</f>
        <v/>
      </c>
      <c r="AC31">
        <f>AVERAGE(V29:V31)</f>
        <v/>
      </c>
    </row>
    <row r="32" ht="15.75" customHeight="1" s="20">
      <c r="F32" s="22" t="n"/>
      <c r="G32" s="24" t="inlineStr">
        <is>
          <t>AccReturn</t>
        </is>
      </c>
      <c r="H32" s="24" t="n">
        <v>1</v>
      </c>
      <c r="I32" s="22" t="n"/>
      <c r="K32" s="22" t="n"/>
      <c r="L32" s="12" t="n">
        <v>45519</v>
      </c>
      <c r="M32" t="n">
        <v>5481.25</v>
      </c>
      <c r="N32" t="n">
        <v>5571.75</v>
      </c>
      <c r="O32" t="n">
        <v>5471.75</v>
      </c>
      <c r="P32" t="n">
        <v>5567.5</v>
      </c>
      <c r="Q32" t="n">
        <v>1445049</v>
      </c>
      <c r="R32" t="n">
        <v>5403.73393</v>
      </c>
      <c r="S32">
        <f>M31</f>
        <v/>
      </c>
      <c r="T32">
        <f>N31</f>
        <v/>
      </c>
      <c r="U32">
        <f>O31</f>
        <v/>
      </c>
      <c r="V32">
        <f>P31</f>
        <v/>
      </c>
      <c r="W32">
        <f>Q31</f>
        <v/>
      </c>
      <c r="X32" s="22">
        <f>ABS(S32/V32-1)</f>
        <v/>
      </c>
      <c r="Y32" s="22">
        <f>AVERAGE(X13:X32)</f>
        <v/>
      </c>
      <c r="Z32" s="22">
        <f>MAX(M32,V32)*(1+0.5*Y32)</f>
        <v/>
      </c>
      <c r="AA32" s="22">
        <f>MIN(M32,V32)*(1-0.5*Y32)</f>
        <v/>
      </c>
      <c r="AB32">
        <f>(V32-U32)/(T32-U32)</f>
        <v/>
      </c>
      <c r="AC32">
        <f>AVERAGE(V30:V32)</f>
        <v/>
      </c>
    </row>
    <row r="33" ht="15.75" customHeight="1" s="20">
      <c r="E33" s="24" t="n"/>
      <c r="F33" s="22" t="n"/>
      <c r="G33" s="24" t="inlineStr">
        <is>
          <t>Sharpe</t>
        </is>
      </c>
      <c r="I33" s="22" t="n"/>
      <c r="K33" s="24" t="n"/>
      <c r="L33" s="12" t="n">
        <v>45520</v>
      </c>
      <c r="M33" t="n">
        <v>5568.5</v>
      </c>
      <c r="N33" t="n">
        <v>5586.25</v>
      </c>
      <c r="O33" t="n">
        <v>5536.5</v>
      </c>
      <c r="P33" t="n">
        <v>5578.25</v>
      </c>
      <c r="Q33" t="n">
        <v>1186558</v>
      </c>
      <c r="R33" t="n">
        <v>5527.556152</v>
      </c>
      <c r="S33">
        <f>M32</f>
        <v/>
      </c>
      <c r="T33">
        <f>N32</f>
        <v/>
      </c>
      <c r="U33">
        <f>O32</f>
        <v/>
      </c>
      <c r="V33">
        <f>P32</f>
        <v/>
      </c>
      <c r="W33">
        <f>Q32</f>
        <v/>
      </c>
      <c r="X33" s="22">
        <f>ABS(S33/V33-1)</f>
        <v/>
      </c>
      <c r="Y33" s="22">
        <f>AVERAGE(X14:X33)</f>
        <v/>
      </c>
      <c r="Z33" s="22">
        <f>MAX(M33,V33)*(1+0.5*Y33)</f>
        <v/>
      </c>
      <c r="AA33" s="22">
        <f>MIN(M33,V33)*(1-0.5*Y33)</f>
        <v/>
      </c>
      <c r="AB33">
        <f>(V33-U33)/(T33-U33)</f>
        <v/>
      </c>
      <c r="AC33">
        <f>AVERAGE(V31:V33)</f>
        <v/>
      </c>
    </row>
    <row r="34" ht="15.75" customHeight="1" s="20">
      <c r="E34" s="24" t="n"/>
      <c r="F34" s="22" t="n"/>
      <c r="G34" s="24" t="inlineStr">
        <is>
          <t>Max Drawdown</t>
        </is>
      </c>
      <c r="I34" s="22" t="n"/>
      <c r="K34" s="24" t="n"/>
      <c r="L34" s="12" t="n">
        <v>45523</v>
      </c>
      <c r="M34" t="n">
        <v>5584</v>
      </c>
      <c r="N34" t="n">
        <v>5631.75</v>
      </c>
      <c r="O34" t="n">
        <v>5565.25</v>
      </c>
      <c r="P34" t="n">
        <v>5630</v>
      </c>
      <c r="Q34" t="n">
        <v>1015056</v>
      </c>
      <c r="R34" t="n">
        <v>5568.094509</v>
      </c>
      <c r="S34">
        <f>M33</f>
        <v/>
      </c>
      <c r="T34">
        <f>N33</f>
        <v/>
      </c>
      <c r="U34">
        <f>O33</f>
        <v/>
      </c>
      <c r="V34">
        <f>P33</f>
        <v/>
      </c>
      <c r="W34">
        <f>Q33</f>
        <v/>
      </c>
      <c r="X34" s="22">
        <f>ABS(S34/V34-1)</f>
        <v/>
      </c>
      <c r="Y34" s="22">
        <f>AVERAGE(X15:X34)</f>
        <v/>
      </c>
      <c r="Z34" s="22">
        <f>MAX(M34,V34)*(1+0.5*Y34)</f>
        <v/>
      </c>
      <c r="AA34" s="22">
        <f>MIN(M34,V34)*(1-0.5*Y34)</f>
        <v/>
      </c>
      <c r="AB34">
        <f>(V34-U34)/(T34-U34)</f>
        <v/>
      </c>
      <c r="AC34">
        <f>AVERAGE(V32:V34)</f>
        <v/>
      </c>
    </row>
    <row r="35" ht="15.75" customHeight="1" s="20">
      <c r="E35" s="24" t="n"/>
      <c r="F35" s="22" t="n"/>
      <c r="G35" s="24" t="inlineStr">
        <is>
          <t>Accuracy</t>
        </is>
      </c>
      <c r="I35" s="22" t="n"/>
      <c r="K35" s="24" t="n"/>
      <c r="L35" s="12" t="n">
        <v>45524</v>
      </c>
      <c r="M35" t="n">
        <v>5629.5</v>
      </c>
      <c r="N35" t="n">
        <v>5643.75</v>
      </c>
      <c r="O35" t="n">
        <v>5607.75</v>
      </c>
      <c r="P35" t="n">
        <v>5619.75</v>
      </c>
      <c r="Q35" t="n">
        <v>1022543</v>
      </c>
      <c r="R35" t="n">
        <v>5576.20599</v>
      </c>
      <c r="S35">
        <f>M34</f>
        <v/>
      </c>
      <c r="T35">
        <f>N34</f>
        <v/>
      </c>
      <c r="U35">
        <f>O34</f>
        <v/>
      </c>
      <c r="V35">
        <f>P34</f>
        <v/>
      </c>
      <c r="W35">
        <f>Q34</f>
        <v/>
      </c>
      <c r="X35" s="22">
        <f>ABS(S35/V35-1)</f>
        <v/>
      </c>
      <c r="Y35" s="22">
        <f>AVERAGE(X16:X35)</f>
        <v/>
      </c>
      <c r="Z35" s="22">
        <f>MAX(M35,V35)*(1+0.5*Y35)</f>
        <v/>
      </c>
      <c r="AA35" s="22">
        <f>MIN(M35,V35)*(1-0.5*Y35)</f>
        <v/>
      </c>
      <c r="AB35">
        <f>(V35-U35)/(T35-U35)</f>
        <v/>
      </c>
      <c r="AC35">
        <f>AVERAGE(V33:V35)</f>
        <v/>
      </c>
    </row>
    <row r="36" ht="15.75" customHeight="1" s="20">
      <c r="E36" s="24" t="n"/>
      <c r="F36" s="22" t="n"/>
      <c r="G36" s="24" t="inlineStr">
        <is>
          <t>SqrtMSE</t>
        </is>
      </c>
      <c r="I36" s="22" t="n"/>
      <c r="K36" s="10" t="n"/>
      <c r="L36" s="12" t="n">
        <v>45525</v>
      </c>
      <c r="M36" t="n">
        <v>5619.5</v>
      </c>
      <c r="N36" t="n">
        <v>5655.25</v>
      </c>
      <c r="O36" t="n">
        <v>5613.5</v>
      </c>
      <c r="P36" t="n">
        <v>5641.5</v>
      </c>
      <c r="Q36" t="n">
        <v>1090343</v>
      </c>
      <c r="R36" t="n">
        <v>5576.246523</v>
      </c>
      <c r="S36">
        <f>M35</f>
        <v/>
      </c>
      <c r="T36">
        <f>N35</f>
        <v/>
      </c>
      <c r="U36">
        <f>O35</f>
        <v/>
      </c>
      <c r="V36">
        <f>P35</f>
        <v/>
      </c>
      <c r="W36">
        <f>Q35</f>
        <v/>
      </c>
      <c r="X36" s="22">
        <f>ABS(S36/V36-1)</f>
        <v/>
      </c>
      <c r="Y36" s="22">
        <f>AVERAGE(X17:X36)</f>
        <v/>
      </c>
      <c r="Z36" s="22">
        <f>MAX(M36,V36)*(1+0.5*Y36)</f>
        <v/>
      </c>
      <c r="AA36" s="22">
        <f>MIN(M36,V36)*(1-0.5*Y36)</f>
        <v/>
      </c>
      <c r="AB36">
        <f>(V36-U36)/(T36-U36)</f>
        <v/>
      </c>
      <c r="AC36">
        <f>AVERAGE(V34:V36)</f>
        <v/>
      </c>
    </row>
    <row r="37" ht="15.75" customHeight="1" s="20">
      <c r="A37" s="51" t="n"/>
      <c r="E37" s="24" t="n"/>
      <c r="K37" s="10" t="n"/>
      <c r="L37" s="12" t="n">
        <v>45526</v>
      </c>
      <c r="M37" t="n">
        <v>5642</v>
      </c>
      <c r="N37" t="n">
        <v>5665.25</v>
      </c>
      <c r="O37" t="n">
        <v>5582.75</v>
      </c>
      <c r="P37" t="n">
        <v>5594</v>
      </c>
      <c r="Q37" t="n">
        <v>1418244</v>
      </c>
      <c r="R37" t="n">
        <v>5621.971</v>
      </c>
      <c r="S37">
        <f>M36</f>
        <v/>
      </c>
      <c r="T37">
        <f>N36</f>
        <v/>
      </c>
      <c r="U37">
        <f>O36</f>
        <v/>
      </c>
      <c r="V37">
        <f>P36</f>
        <v/>
      </c>
      <c r="W37">
        <f>Q36</f>
        <v/>
      </c>
      <c r="X37" s="22">
        <f>ABS(S37/V37-1)</f>
        <v/>
      </c>
      <c r="Y37" s="22">
        <f>AVERAGE(X18:X37)</f>
        <v/>
      </c>
      <c r="Z37" s="22">
        <f>MAX(M37,V37)*(1+0.5*Y37)</f>
        <v/>
      </c>
      <c r="AA37" s="22">
        <f>MIN(M37,V37)*(1-0.5*Y37)</f>
        <v/>
      </c>
      <c r="AB37">
        <f>(V37-U37)/(T37-U37)</f>
        <v/>
      </c>
      <c r="AC37">
        <f>AVERAGE(V35:V37)</f>
        <v/>
      </c>
    </row>
    <row r="38" ht="15.75" customHeight="1" s="20">
      <c r="E38" s="24" t="n"/>
      <c r="K38" s="22" t="n"/>
      <c r="L38" s="12" t="n">
        <v>45527</v>
      </c>
      <c r="M38" t="n">
        <v>5597.75</v>
      </c>
      <c r="N38" t="n">
        <v>5662.25</v>
      </c>
      <c r="O38" t="n">
        <v>5597.75</v>
      </c>
      <c r="P38" t="n">
        <v>5652.5</v>
      </c>
      <c r="Q38" t="n">
        <v>1427244</v>
      </c>
      <c r="R38" t="n">
        <v>5592.339799</v>
      </c>
      <c r="S38">
        <f>M37</f>
        <v/>
      </c>
      <c r="T38">
        <f>N37</f>
        <v/>
      </c>
      <c r="U38">
        <f>O37</f>
        <v/>
      </c>
      <c r="V38">
        <f>P37</f>
        <v/>
      </c>
      <c r="W38">
        <f>Q37</f>
        <v/>
      </c>
      <c r="X38" s="22">
        <f>ABS(S38/V38-1)</f>
        <v/>
      </c>
      <c r="Y38" s="22">
        <f>AVERAGE(X19:X38)</f>
        <v/>
      </c>
      <c r="Z38" s="22">
        <f>MAX(M38,V38)*(1+0.5*Y38)</f>
        <v/>
      </c>
      <c r="AA38" s="22">
        <f>MIN(M38,V38)*(1-0.5*Y38)</f>
        <v/>
      </c>
      <c r="AB38">
        <f>(V38-U38)/(T38-U38)</f>
        <v/>
      </c>
      <c r="AC38">
        <f>AVERAGE(V36:V38)</f>
        <v/>
      </c>
    </row>
    <row r="39" ht="15.75" customHeight="1" s="20">
      <c r="E39" s="24" t="n"/>
      <c r="K39" s="22" t="n"/>
      <c r="L39" s="12" t="n">
        <v>45530</v>
      </c>
      <c r="M39" t="n">
        <v>5650.5</v>
      </c>
      <c r="N39" t="n">
        <v>5669</v>
      </c>
      <c r="O39" t="n">
        <v>5619.75</v>
      </c>
      <c r="P39" t="n">
        <v>5637</v>
      </c>
      <c r="Q39" t="n">
        <v>1094875</v>
      </c>
      <c r="R39" t="n">
        <v>5616.192369</v>
      </c>
      <c r="S39">
        <f>M38</f>
        <v/>
      </c>
      <c r="T39">
        <f>N38</f>
        <v/>
      </c>
      <c r="U39">
        <f>O38</f>
        <v/>
      </c>
      <c r="V39">
        <f>P38</f>
        <v/>
      </c>
      <c r="W39">
        <f>Q38</f>
        <v/>
      </c>
      <c r="X39" s="22">
        <f>ABS(S39/V39-1)</f>
        <v/>
      </c>
      <c r="Y39" s="22">
        <f>AVERAGE(X20:X39)</f>
        <v/>
      </c>
      <c r="Z39" s="22">
        <f>MAX(M39,V39)*(1+0.5*Y39)</f>
        <v/>
      </c>
      <c r="AA39" s="22">
        <f>MIN(M39,V39)*(1-0.5*Y39)</f>
        <v/>
      </c>
      <c r="AB39">
        <f>(V39-U39)/(T39-U39)</f>
        <v/>
      </c>
      <c r="AC39">
        <f>AVERAGE(V37:V39)</f>
        <v/>
      </c>
    </row>
    <row r="40" ht="15.75" customHeight="1" s="20">
      <c r="A40" s="51" t="n"/>
      <c r="E40" s="24" t="n"/>
      <c r="K40" s="22" t="n"/>
      <c r="L40" s="12" t="n">
        <v>45531</v>
      </c>
      <c r="M40" t="n">
        <v>5630</v>
      </c>
      <c r="N40" t="n">
        <v>5649.5</v>
      </c>
      <c r="O40" t="n">
        <v>5611.5</v>
      </c>
      <c r="P40" t="n">
        <v>5644.75</v>
      </c>
      <c r="Q40" t="n">
        <v>1038250</v>
      </c>
      <c r="R40" t="n">
        <v>5622.624086</v>
      </c>
      <c r="S40">
        <f>M39</f>
        <v/>
      </c>
      <c r="T40">
        <f>N39</f>
        <v/>
      </c>
      <c r="U40">
        <f>O39</f>
        <v/>
      </c>
      <c r="V40">
        <f>P39</f>
        <v/>
      </c>
      <c r="W40">
        <f>Q39</f>
        <v/>
      </c>
      <c r="X40" s="22">
        <f>ABS(S40/V40-1)</f>
        <v/>
      </c>
      <c r="Y40" s="22">
        <f>AVERAGE(X21:X40)</f>
        <v/>
      </c>
      <c r="Z40" s="22">
        <f>MAX(M40,V40)*(1+0.5*Y40)</f>
        <v/>
      </c>
      <c r="AA40" s="22">
        <f>MIN(M40,V40)*(1-0.5*Y40)</f>
        <v/>
      </c>
      <c r="AB40">
        <f>(V40-U40)/(T40-U40)</f>
        <v/>
      </c>
      <c r="AC40">
        <f>AVERAGE(V38:V40)</f>
        <v/>
      </c>
    </row>
    <row r="41" ht="15.75" customHeight="1" s="20">
      <c r="A41" s="51" t="n"/>
      <c r="E41" s="24" t="n"/>
      <c r="K41" s="22" t="n"/>
      <c r="L41" s="12" t="n">
        <v>45532</v>
      </c>
      <c r="M41" t="n">
        <v>5643.75</v>
      </c>
      <c r="N41" t="n">
        <v>5650.5</v>
      </c>
      <c r="O41" t="n">
        <v>5576</v>
      </c>
      <c r="P41" t="n">
        <v>5610.25</v>
      </c>
      <c r="Q41" t="n">
        <v>1390987</v>
      </c>
      <c r="R41" t="n">
        <v>5635.694381</v>
      </c>
      <c r="S41">
        <f>M40</f>
        <v/>
      </c>
      <c r="T41">
        <f>N40</f>
        <v/>
      </c>
      <c r="U41">
        <f>O40</f>
        <v/>
      </c>
      <c r="V41">
        <f>P40</f>
        <v/>
      </c>
      <c r="W41">
        <f>Q40</f>
        <v/>
      </c>
      <c r="X41" s="22">
        <f>ABS(S41/V41-1)</f>
        <v/>
      </c>
      <c r="Y41" s="22">
        <f>AVERAGE(X22:X41)</f>
        <v/>
      </c>
      <c r="Z41" s="22">
        <f>MAX(M41,V41)*(1+0.5*Y41)</f>
        <v/>
      </c>
      <c r="AA41" s="22">
        <f>MIN(M41,V41)*(1-0.5*Y41)</f>
        <v/>
      </c>
      <c r="AB41">
        <f>(V41-U41)/(T41-U41)</f>
        <v/>
      </c>
      <c r="AC41">
        <f>AVERAGE(V39:V41)</f>
        <v/>
      </c>
    </row>
    <row r="42" ht="15.75" customHeight="1" s="20">
      <c r="K42" s="22" t="n"/>
      <c r="L42" s="12" t="n">
        <v>45533</v>
      </c>
      <c r="M42" t="n">
        <v>5580.5</v>
      </c>
      <c r="N42" t="n">
        <v>5663.75</v>
      </c>
      <c r="O42" t="n">
        <v>5561.25</v>
      </c>
      <c r="P42" t="n">
        <v>5610</v>
      </c>
      <c r="Q42" t="n">
        <v>1584507</v>
      </c>
      <c r="R42" t="n">
        <v>5609.742937</v>
      </c>
      <c r="S42">
        <f>M41</f>
        <v/>
      </c>
      <c r="T42">
        <f>N41</f>
        <v/>
      </c>
      <c r="U42">
        <f>O41</f>
        <v/>
      </c>
      <c r="V42">
        <f>P41</f>
        <v/>
      </c>
      <c r="W42">
        <f>Q41</f>
        <v/>
      </c>
      <c r="X42" s="22">
        <f>ABS(S42/V42-1)</f>
        <v/>
      </c>
      <c r="Y42" s="22">
        <f>AVERAGE(X23:X42)</f>
        <v/>
      </c>
      <c r="Z42" s="22">
        <f>MAX(M42,V42)*(1+0.5*Y42)</f>
        <v/>
      </c>
      <c r="AA42" s="22">
        <f>MIN(M42,V42)*(1-0.5*Y42)</f>
        <v/>
      </c>
      <c r="AB42">
        <f>(V42-U42)/(T42-U42)</f>
        <v/>
      </c>
      <c r="AC42">
        <f>AVERAGE(V40:V42)</f>
        <v/>
      </c>
    </row>
    <row r="43" ht="15.75" customHeight="1" s="20">
      <c r="K43" s="22" t="n"/>
      <c r="L43" s="12" t="n">
        <v>45534</v>
      </c>
      <c r="M43" t="n">
        <v>5618.5</v>
      </c>
      <c r="N43" t="n">
        <v>5665</v>
      </c>
      <c r="O43" t="n">
        <v>5594.25</v>
      </c>
      <c r="P43" t="n">
        <v>5661</v>
      </c>
      <c r="Q43" t="n">
        <v>1573591</v>
      </c>
      <c r="R43" t="n">
        <v>5611.848852</v>
      </c>
      <c r="S43">
        <f>M42</f>
        <v/>
      </c>
      <c r="T43">
        <f>N42</f>
        <v/>
      </c>
      <c r="U43">
        <f>O42</f>
        <v/>
      </c>
      <c r="V43">
        <f>P42</f>
        <v/>
      </c>
      <c r="W43">
        <f>Q42</f>
        <v/>
      </c>
      <c r="X43" s="22">
        <f>ABS(S43/V43-1)</f>
        <v/>
      </c>
      <c r="Y43" s="22">
        <f>AVERAGE(X24:X43)</f>
        <v/>
      </c>
      <c r="Z43" s="22">
        <f>MAX(M43,V43)*(1+0.5*Y43)</f>
        <v/>
      </c>
      <c r="AA43" s="22">
        <f>MIN(M43,V43)*(1-0.5*Y43)</f>
        <v/>
      </c>
      <c r="AB43">
        <f>(V43-U43)/(T43-U43)</f>
        <v/>
      </c>
      <c r="AC43">
        <f>AVERAGE(V41:V43)</f>
        <v/>
      </c>
    </row>
    <row r="44" ht="15.75" customHeight="1" s="20">
      <c r="K44" s="22" t="n"/>
      <c r="L44" s="12" t="n">
        <v>45538</v>
      </c>
      <c r="M44" t="n">
        <v>5656.25</v>
      </c>
      <c r="N44" t="n">
        <v>5669.75</v>
      </c>
      <c r="O44" t="n">
        <v>5516.75</v>
      </c>
      <c r="P44" t="n">
        <v>5541.75</v>
      </c>
      <c r="Q44" t="n">
        <v>1925576</v>
      </c>
      <c r="R44" t="n">
        <v>5618.28281</v>
      </c>
      <c r="S44">
        <f>M43</f>
        <v/>
      </c>
      <c r="T44">
        <f>N43</f>
        <v/>
      </c>
      <c r="U44">
        <f>O43</f>
        <v/>
      </c>
      <c r="V44">
        <f>P43</f>
        <v/>
      </c>
      <c r="W44">
        <f>Q43</f>
        <v/>
      </c>
      <c r="X44" s="22">
        <f>ABS(S44/V44-1)</f>
        <v/>
      </c>
      <c r="Y44" s="22">
        <f>AVERAGE(X25:X44)</f>
        <v/>
      </c>
      <c r="Z44" s="22">
        <f>MAX(M44,V44)*(1+0.5*Y44)</f>
        <v/>
      </c>
      <c r="AA44" s="22">
        <f>MIN(M44,V44)*(1-0.5*Y44)</f>
        <v/>
      </c>
      <c r="AB44">
        <f>(V44-U44)/(T44-U44)</f>
        <v/>
      </c>
      <c r="AC44">
        <f>AVERAGE(V42:V44)</f>
        <v/>
      </c>
    </row>
    <row r="45" ht="15.75" customHeight="1" s="20">
      <c r="K45" s="22" t="n"/>
      <c r="L45" s="12" t="n">
        <v>45539</v>
      </c>
      <c r="M45" t="n">
        <v>5538.5</v>
      </c>
      <c r="N45" t="n">
        <v>5565</v>
      </c>
      <c r="O45" t="n">
        <v>5506.75</v>
      </c>
      <c r="P45" t="n">
        <v>5530</v>
      </c>
      <c r="Q45" t="n">
        <v>1785775</v>
      </c>
      <c r="R45" t="n">
        <v>5544.97986</v>
      </c>
      <c r="S45">
        <f>M44</f>
        <v/>
      </c>
      <c r="T45">
        <f>N44</f>
        <v/>
      </c>
      <c r="U45">
        <f>O44</f>
        <v/>
      </c>
      <c r="V45">
        <f>P44</f>
        <v/>
      </c>
      <c r="W45">
        <f>Q44</f>
        <v/>
      </c>
      <c r="X45" s="22">
        <f>ABS(S45/V45-1)</f>
        <v/>
      </c>
      <c r="Y45" s="22">
        <f>AVERAGE(X26:X45)</f>
        <v/>
      </c>
      <c r="Z45" s="22">
        <f>MAX(M45,V45)*(1+0.5*Y45)</f>
        <v/>
      </c>
      <c r="AA45" s="22">
        <f>MIN(M45,V45)*(1-0.5*Y45)</f>
        <v/>
      </c>
      <c r="AB45">
        <f>(V45-U45)/(T45-U45)</f>
        <v/>
      </c>
      <c r="AC45">
        <f>AVERAGE(V43:V45)</f>
        <v/>
      </c>
    </row>
    <row r="46" ht="15.75" customHeight="1" s="20">
      <c r="A46" s="50" t="inlineStr">
        <is>
          <t>Strategy Logic Builder:</t>
        </is>
      </c>
      <c r="B46" s="19" t="n"/>
      <c r="C46" s="19" t="n"/>
      <c r="D46" s="19" t="n"/>
      <c r="E46" s="19" t="n"/>
      <c r="F46" s="19" t="n"/>
      <c r="G46" s="19" t="n"/>
      <c r="H46" s="10" t="n"/>
      <c r="I46" s="10" t="n"/>
      <c r="K46" s="22" t="n"/>
      <c r="L46" s="12" t="n">
        <v>45540</v>
      </c>
      <c r="M46" t="n">
        <v>5527.5</v>
      </c>
      <c r="N46" t="n">
        <v>5557.25</v>
      </c>
      <c r="O46" t="n">
        <v>5490</v>
      </c>
      <c r="P46" t="n">
        <v>5512.25</v>
      </c>
      <c r="Q46" t="n">
        <v>1770289</v>
      </c>
      <c r="R46" t="n">
        <v>5549.480997</v>
      </c>
      <c r="S46">
        <f>M45</f>
        <v/>
      </c>
      <c r="T46">
        <f>N45</f>
        <v/>
      </c>
      <c r="U46">
        <f>O45</f>
        <v/>
      </c>
      <c r="V46">
        <f>P45</f>
        <v/>
      </c>
      <c r="W46">
        <f>Q45</f>
        <v/>
      </c>
      <c r="X46" s="22">
        <f>ABS(S46/V46-1)</f>
        <v/>
      </c>
      <c r="Y46" s="22">
        <f>AVERAGE(X27:X46)</f>
        <v/>
      </c>
      <c r="Z46" s="22">
        <f>MAX(M46,V46)*(1+0.5*Y46)</f>
        <v/>
      </c>
      <c r="AA46" s="22">
        <f>MIN(M46,V46)*(1-0.5*Y46)</f>
        <v/>
      </c>
      <c r="AB46">
        <f>(V46-U46)/(T46-U46)</f>
        <v/>
      </c>
      <c r="AC46">
        <f>AVERAGE(V44:V46)</f>
        <v/>
      </c>
    </row>
    <row r="47" ht="15.75" customHeight="1" s="20">
      <c r="A47" s="49" t="inlineStr">
        <is>
          <t>Rule Type</t>
        </is>
      </c>
      <c r="B47" s="16" t="inlineStr">
        <is>
          <t>Column A</t>
        </is>
      </c>
      <c r="C47" s="16" t="inlineStr">
        <is>
          <t>Operator</t>
        </is>
      </c>
      <c r="D47" s="16" t="inlineStr">
        <is>
          <t>Column B / Value</t>
        </is>
      </c>
      <c r="E47" s="49" t="inlineStr">
        <is>
          <t>Action at</t>
        </is>
      </c>
      <c r="F47" s="16" t="inlineStr">
        <is>
          <t>Logic Type</t>
        </is>
      </c>
      <c r="G47" s="16" t="inlineStr">
        <is>
          <t>Description</t>
        </is>
      </c>
      <c r="H47" s="10" t="n"/>
      <c r="I47" s="10" t="n"/>
      <c r="K47" s="22" t="n"/>
      <c r="L47" s="12" t="n">
        <v>45541</v>
      </c>
      <c r="M47" t="n">
        <v>5513</v>
      </c>
      <c r="N47" t="n">
        <v>5532.5</v>
      </c>
      <c r="O47" t="n">
        <v>5394</v>
      </c>
      <c r="P47" t="n">
        <v>5419.5</v>
      </c>
      <c r="Q47" t="n">
        <v>2447925</v>
      </c>
      <c r="R47" t="n">
        <v>5503.847795</v>
      </c>
      <c r="S47">
        <f>M46</f>
        <v/>
      </c>
      <c r="T47">
        <f>N46</f>
        <v/>
      </c>
      <c r="U47">
        <f>O46</f>
        <v/>
      </c>
      <c r="V47">
        <f>P46</f>
        <v/>
      </c>
      <c r="W47">
        <f>Q46</f>
        <v/>
      </c>
      <c r="X47" s="22">
        <f>ABS(S47/V47-1)</f>
        <v/>
      </c>
      <c r="Y47" s="22">
        <f>AVERAGE(X28:X47)</f>
        <v/>
      </c>
      <c r="Z47" s="22">
        <f>MAX(M47,V47)*(1+0.5*Y47)</f>
        <v/>
      </c>
      <c r="AA47" s="22">
        <f>MIN(M47,V47)*(1-0.5*Y47)</f>
        <v/>
      </c>
      <c r="AB47">
        <f>(V47-U47)/(T47-U47)</f>
        <v/>
      </c>
      <c r="AC47">
        <f>AVERAGE(V45:V47)</f>
        <v/>
      </c>
    </row>
    <row r="48" ht="15.75" customHeight="1" s="20">
      <c r="A48" s="51" t="inlineStr">
        <is>
          <t>Enter-Buy</t>
        </is>
      </c>
      <c r="B48" s="43" t="inlineStr">
        <is>
          <t>Cy</t>
        </is>
      </c>
      <c r="C48" s="44" t="inlineStr">
        <is>
          <t>&lt;</t>
        </is>
      </c>
      <c r="D48" s="43" t="inlineStr">
        <is>
          <t>Pt</t>
        </is>
      </c>
      <c r="E48" s="43" t="inlineStr">
        <is>
          <t>Open</t>
        </is>
      </c>
      <c r="F48" s="43" t="inlineStr">
        <is>
          <t>AND</t>
        </is>
      </c>
      <c r="G48" s="18" t="inlineStr">
        <is>
          <t>IBS Reversion</t>
        </is>
      </c>
      <c r="K48" s="24" t="n"/>
      <c r="L48" s="12" t="n">
        <v>45544</v>
      </c>
      <c r="M48" t="n">
        <v>5410</v>
      </c>
      <c r="N48" t="n">
        <v>5493</v>
      </c>
      <c r="O48" t="n">
        <v>5405.25</v>
      </c>
      <c r="P48" t="n">
        <v>5479.5</v>
      </c>
      <c r="Q48" t="n">
        <v>1660156</v>
      </c>
      <c r="R48" t="n">
        <v>5374.483254</v>
      </c>
      <c r="S48">
        <f>M47</f>
        <v/>
      </c>
      <c r="T48">
        <f>N47</f>
        <v/>
      </c>
      <c r="U48">
        <f>O47</f>
        <v/>
      </c>
      <c r="V48">
        <f>P47</f>
        <v/>
      </c>
      <c r="W48">
        <f>Q47</f>
        <v/>
      </c>
      <c r="X48" s="22">
        <f>ABS(S48/V48-1)</f>
        <v/>
      </c>
      <c r="Y48" s="22">
        <f>AVERAGE(X29:X48)</f>
        <v/>
      </c>
      <c r="Z48" s="22">
        <f>MAX(M48,V48)*(1+0.5*Y48)</f>
        <v/>
      </c>
      <c r="AA48" s="22">
        <f>MIN(M48,V48)*(1-0.5*Y48)</f>
        <v/>
      </c>
      <c r="AB48">
        <f>(V48-U48)/(T48-U48)</f>
        <v/>
      </c>
      <c r="AC48">
        <f>AVERAGE(V46:V48)</f>
        <v/>
      </c>
    </row>
    <row r="49" ht="15.75" customHeight="1" s="20">
      <c r="A49" s="51" t="inlineStr">
        <is>
          <t>Enter-Buy</t>
        </is>
      </c>
      <c r="B49" s="43" t="inlineStr">
        <is>
          <t>IBS</t>
        </is>
      </c>
      <c r="C49" s="44" t="inlineStr">
        <is>
          <t>&lt;</t>
        </is>
      </c>
      <c r="D49" s="43" t="n">
        <v>0.3</v>
      </c>
      <c r="E49" s="43" t="inlineStr">
        <is>
          <t>Open</t>
        </is>
      </c>
      <c r="F49" s="43" t="inlineStr">
        <is>
          <t>OR</t>
        </is>
      </c>
      <c r="G49" s="18" t="n"/>
      <c r="K49" s="24" t="n"/>
      <c r="L49" s="12" t="n">
        <v>45545</v>
      </c>
      <c r="M49" t="n">
        <v>5488.25</v>
      </c>
      <c r="N49" t="n">
        <v>5506</v>
      </c>
      <c r="O49" t="n">
        <v>5448.25</v>
      </c>
      <c r="P49" t="n">
        <v>5504</v>
      </c>
      <c r="Q49" t="n">
        <v>1585101</v>
      </c>
      <c r="R49" t="n">
        <v>5461.122732</v>
      </c>
      <c r="S49">
        <f>M48</f>
        <v/>
      </c>
      <c r="T49">
        <f>N48</f>
        <v/>
      </c>
      <c r="U49">
        <f>O48</f>
        <v/>
      </c>
      <c r="V49">
        <f>P48</f>
        <v/>
      </c>
      <c r="W49">
        <f>Q48</f>
        <v/>
      </c>
      <c r="X49" s="22">
        <f>ABS(S49/V49-1)</f>
        <v/>
      </c>
      <c r="Y49" s="22">
        <f>AVERAGE(X30:X49)</f>
        <v/>
      </c>
      <c r="Z49" s="22">
        <f>MAX(M49,V49)*(1+0.5*Y49)</f>
        <v/>
      </c>
      <c r="AA49" s="22">
        <f>MIN(M49,V49)*(1-0.5*Y49)</f>
        <v/>
      </c>
      <c r="AB49">
        <f>(V49-U49)/(T49-U49)</f>
        <v/>
      </c>
      <c r="AC49">
        <f>AVERAGE(V47:V49)</f>
        <v/>
      </c>
    </row>
    <row r="50" ht="15.75" customHeight="1" s="20">
      <c r="A50" s="51" t="inlineStr">
        <is>
          <t>Enter-Buy</t>
        </is>
      </c>
      <c r="B50" s="23" t="inlineStr">
        <is>
          <t>Open</t>
        </is>
      </c>
      <c r="C50" s="23" t="inlineStr">
        <is>
          <t>&gt;</t>
        </is>
      </c>
      <c r="D50" s="23" t="inlineStr">
        <is>
          <t>Hy</t>
        </is>
      </c>
      <c r="E50" s="55" t="inlineStr">
        <is>
          <t>Open</t>
        </is>
      </c>
      <c r="F50" s="23" t="inlineStr">
        <is>
          <t>OR</t>
        </is>
      </c>
      <c r="G50" s="18" t="inlineStr">
        <is>
          <t>Gap and Go</t>
        </is>
      </c>
      <c r="L50" s="12" t="n">
        <v>45546</v>
      </c>
      <c r="M50" t="n">
        <v>5499.25</v>
      </c>
      <c r="N50" t="n">
        <v>5567.5</v>
      </c>
      <c r="O50" t="n">
        <v>5412</v>
      </c>
      <c r="P50" t="n">
        <v>5561.25</v>
      </c>
      <c r="Q50" t="n">
        <v>2445948</v>
      </c>
      <c r="R50" t="n">
        <v>5496.299777</v>
      </c>
      <c r="S50">
        <f>M49</f>
        <v/>
      </c>
      <c r="T50">
        <f>N49</f>
        <v/>
      </c>
      <c r="U50">
        <f>O49</f>
        <v/>
      </c>
      <c r="V50">
        <f>P49</f>
        <v/>
      </c>
      <c r="W50">
        <f>Q49</f>
        <v/>
      </c>
      <c r="X50" s="22">
        <f>ABS(S50/V50-1)</f>
        <v/>
      </c>
      <c r="Y50" s="22">
        <f>AVERAGE(X31:X50)</f>
        <v/>
      </c>
      <c r="Z50" s="22">
        <f>MAX(M50,V50)*(1+0.5*Y50)</f>
        <v/>
      </c>
      <c r="AA50" s="22">
        <f>MIN(M50,V50)*(1-0.5*Y50)</f>
        <v/>
      </c>
      <c r="AB50">
        <f>(V50-U50)/(T50-U50)</f>
        <v/>
      </c>
      <c r="AC50">
        <f>AVERAGE(V48:V50)</f>
        <v/>
      </c>
    </row>
    <row r="51" ht="15.75" customHeight="1" s="20">
      <c r="A51" s="51" t="inlineStr">
        <is>
          <t>Enter-Buy</t>
        </is>
      </c>
      <c r="B51" s="46" t="inlineStr">
        <is>
          <t>High</t>
        </is>
      </c>
      <c r="C51" s="46" t="inlineStr">
        <is>
          <t>&gt;</t>
        </is>
      </c>
      <c r="D51" s="46" t="inlineStr">
        <is>
          <t>HBound</t>
        </is>
      </c>
      <c r="E51" s="46" t="inlineStr">
        <is>
          <t>HBound</t>
        </is>
      </c>
      <c r="F51" s="46" t="inlineStr">
        <is>
          <t>AND</t>
        </is>
      </c>
      <c r="G51" s="18" t="inlineStr">
        <is>
          <t>Noise Area Breakout</t>
        </is>
      </c>
      <c r="L51" s="12" t="n">
        <v>45547</v>
      </c>
      <c r="M51" t="n">
        <v>5558</v>
      </c>
      <c r="N51" t="n">
        <v>5607</v>
      </c>
      <c r="O51" t="n">
        <v>5540.25</v>
      </c>
      <c r="P51" t="n">
        <v>5602.25</v>
      </c>
      <c r="Q51" t="n">
        <v>1992146</v>
      </c>
      <c r="R51" t="n">
        <v>5502.94778</v>
      </c>
      <c r="S51">
        <f>M50</f>
        <v/>
      </c>
      <c r="T51">
        <f>N50</f>
        <v/>
      </c>
      <c r="U51">
        <f>O50</f>
        <v/>
      </c>
      <c r="V51">
        <f>P50</f>
        <v/>
      </c>
      <c r="W51">
        <f>Q50</f>
        <v/>
      </c>
      <c r="X51" s="22">
        <f>ABS(S51/V51-1)</f>
        <v/>
      </c>
      <c r="Y51" s="22">
        <f>AVERAGE(X32:X51)</f>
        <v/>
      </c>
      <c r="Z51" s="22">
        <f>MAX(M51,V51)*(1+0.5*Y51)</f>
        <v/>
      </c>
      <c r="AA51" s="22">
        <f>MIN(M51,V51)*(1-0.5*Y51)</f>
        <v/>
      </c>
      <c r="AB51">
        <f>(V51-U51)/(T51-U51)</f>
        <v/>
      </c>
      <c r="AC51">
        <f>AVERAGE(V49:V51)</f>
        <v/>
      </c>
    </row>
    <row r="52" ht="15.75" customHeight="1" s="20">
      <c r="A52" s="51" t="inlineStr">
        <is>
          <t>Enter-Buy</t>
        </is>
      </c>
      <c r="B52" s="46" t="inlineStr">
        <is>
          <t>HBound</t>
        </is>
      </c>
      <c r="C52" s="46" t="inlineStr">
        <is>
          <t>&gt;</t>
        </is>
      </c>
      <c r="D52" s="46" t="inlineStr">
        <is>
          <t>Low</t>
        </is>
      </c>
      <c r="E52" s="46" t="inlineStr">
        <is>
          <t>HBound</t>
        </is>
      </c>
      <c r="F52" s="46" t="inlineStr">
        <is>
          <t>END</t>
        </is>
      </c>
      <c r="L52" s="12" t="n">
        <v>45548</v>
      </c>
      <c r="M52" t="n">
        <v>5598.5</v>
      </c>
      <c r="N52" t="n">
        <v>5641.5</v>
      </c>
      <c r="O52" t="n">
        <v>5597.25</v>
      </c>
      <c r="P52" t="n">
        <v>5629.75</v>
      </c>
      <c r="Q52" t="n">
        <v>2611541</v>
      </c>
      <c r="R52" t="n">
        <v>5572.146112</v>
      </c>
      <c r="S52">
        <f>M51</f>
        <v/>
      </c>
      <c r="T52">
        <f>N51</f>
        <v/>
      </c>
      <c r="U52">
        <f>O51</f>
        <v/>
      </c>
      <c r="V52">
        <f>P51</f>
        <v/>
      </c>
      <c r="W52">
        <f>Q51</f>
        <v/>
      </c>
      <c r="X52" s="22">
        <f>ABS(S52/V52-1)</f>
        <v/>
      </c>
      <c r="Y52" s="22">
        <f>AVERAGE(X33:X52)</f>
        <v/>
      </c>
      <c r="Z52" s="22">
        <f>MAX(M52,V52)*(1+0.5*Y52)</f>
        <v/>
      </c>
      <c r="AA52" s="22">
        <f>MIN(M52,V52)*(1-0.5*Y52)</f>
        <v/>
      </c>
      <c r="AB52">
        <f>(V52-U52)/(T52-U52)</f>
        <v/>
      </c>
      <c r="AC52">
        <f>AVERAGE(V50:V52)</f>
        <v/>
      </c>
    </row>
    <row r="53" ht="15.75" customHeight="1" s="20">
      <c r="A53" s="51" t="inlineStr">
        <is>
          <t>Enter-Sell</t>
        </is>
      </c>
      <c r="B53" s="43" t="inlineStr">
        <is>
          <t>Cy</t>
        </is>
      </c>
      <c r="C53" s="44" t="inlineStr">
        <is>
          <t>&gt;</t>
        </is>
      </c>
      <c r="D53" s="43" t="inlineStr">
        <is>
          <t>Pt</t>
        </is>
      </c>
      <c r="E53" s="43" t="inlineStr">
        <is>
          <t>Open</t>
        </is>
      </c>
      <c r="F53" s="43" t="inlineStr">
        <is>
          <t>AND</t>
        </is>
      </c>
      <c r="G53" s="18" t="inlineStr">
        <is>
          <t>IBS Reversion</t>
        </is>
      </c>
      <c r="L53" s="12" t="n">
        <v>45551</v>
      </c>
      <c r="M53" t="n">
        <v>5684</v>
      </c>
      <c r="N53" t="n">
        <v>5702.75</v>
      </c>
      <c r="O53" t="n">
        <v>5669.5</v>
      </c>
      <c r="P53" t="n">
        <v>5699.25</v>
      </c>
      <c r="Q53" t="n">
        <v>3328610</v>
      </c>
      <c r="R53" t="n">
        <v>5563.456278</v>
      </c>
      <c r="S53">
        <f>M52</f>
        <v/>
      </c>
      <c r="T53">
        <f>N52</f>
        <v/>
      </c>
      <c r="U53">
        <f>O52</f>
        <v/>
      </c>
      <c r="V53">
        <f>P52</f>
        <v/>
      </c>
      <c r="W53">
        <f>Q52</f>
        <v/>
      </c>
      <c r="X53" s="22">
        <f>ABS(S53/V53-1)</f>
        <v/>
      </c>
      <c r="Y53" s="22">
        <f>AVERAGE(X34:X53)</f>
        <v/>
      </c>
      <c r="Z53" s="22">
        <f>MAX(M53,V53)*(1+0.5*Y53)</f>
        <v/>
      </c>
      <c r="AA53" s="22">
        <f>MIN(M53,V53)*(1-0.5*Y53)</f>
        <v/>
      </c>
      <c r="AB53">
        <f>(V53-U53)/(T53-U53)</f>
        <v/>
      </c>
      <c r="AC53">
        <f>AVERAGE(V51:V53)</f>
        <v/>
      </c>
    </row>
    <row r="54" ht="15.75" customHeight="1" s="20">
      <c r="A54" s="51" t="inlineStr">
        <is>
          <t>Enter-Sell</t>
        </is>
      </c>
      <c r="B54" s="43" t="inlineStr">
        <is>
          <t>IBS</t>
        </is>
      </c>
      <c r="C54" s="44" t="inlineStr">
        <is>
          <t>&gt;</t>
        </is>
      </c>
      <c r="D54" s="43" t="n">
        <v>0.7</v>
      </c>
      <c r="E54" s="43" t="inlineStr">
        <is>
          <t>Open</t>
        </is>
      </c>
      <c r="F54" s="43" t="inlineStr">
        <is>
          <t>OR</t>
        </is>
      </c>
      <c r="G54" s="18" t="n"/>
      <c r="L54" s="12" t="n">
        <v>45552</v>
      </c>
      <c r="M54" t="n">
        <v>5694.25</v>
      </c>
      <c r="N54" t="n">
        <v>5737</v>
      </c>
      <c r="O54" t="n">
        <v>5677.75</v>
      </c>
      <c r="P54" t="n">
        <v>5700.25</v>
      </c>
      <c r="Q54" t="n">
        <v>2830498</v>
      </c>
      <c r="R54" t="n">
        <v>5599.54584</v>
      </c>
      <c r="S54">
        <f>M53</f>
        <v/>
      </c>
      <c r="T54">
        <f>N53</f>
        <v/>
      </c>
      <c r="U54">
        <f>O53</f>
        <v/>
      </c>
      <c r="V54">
        <f>P53</f>
        <v/>
      </c>
      <c r="W54">
        <f>Q53</f>
        <v/>
      </c>
      <c r="X54" s="22">
        <f>ABS(S54/V54-1)</f>
        <v/>
      </c>
      <c r="Y54" s="22">
        <f>AVERAGE(X35:X54)</f>
        <v/>
      </c>
      <c r="Z54" s="22">
        <f>MAX(M54,V54)*(1+0.5*Y54)</f>
        <v/>
      </c>
      <c r="AA54" s="22">
        <f>MIN(M54,V54)*(1-0.5*Y54)</f>
        <v/>
      </c>
      <c r="AB54">
        <f>(V54-U54)/(T54-U54)</f>
        <v/>
      </c>
      <c r="AC54">
        <f>AVERAGE(V52:V54)</f>
        <v/>
      </c>
    </row>
    <row r="55" ht="15.75" customHeight="1" s="20">
      <c r="A55" s="51" t="inlineStr">
        <is>
          <t>Enter-Sell</t>
        </is>
      </c>
      <c r="B55" s="23" t="inlineStr">
        <is>
          <t>Open</t>
        </is>
      </c>
      <c r="C55" s="23" t="inlineStr">
        <is>
          <t>&lt;</t>
        </is>
      </c>
      <c r="D55" s="23" t="inlineStr">
        <is>
          <t>Ly</t>
        </is>
      </c>
      <c r="E55" s="55" t="inlineStr">
        <is>
          <t>Open</t>
        </is>
      </c>
      <c r="F55" s="23" t="inlineStr">
        <is>
          <t>OR</t>
        </is>
      </c>
      <c r="G55" s="18" t="inlineStr">
        <is>
          <t>Gap and Go</t>
        </is>
      </c>
      <c r="L55" s="12" t="n">
        <v>45553</v>
      </c>
      <c r="M55" t="n">
        <v>5701</v>
      </c>
      <c r="N55" t="n">
        <v>5755.75</v>
      </c>
      <c r="O55" t="n">
        <v>5675.25</v>
      </c>
      <c r="P55" t="n">
        <v>5680</v>
      </c>
      <c r="Q55" t="n">
        <v>2341646</v>
      </c>
      <c r="R55" t="n">
        <v>5634.117929</v>
      </c>
      <c r="S55">
        <f>M54</f>
        <v/>
      </c>
      <c r="T55">
        <f>N54</f>
        <v/>
      </c>
      <c r="U55">
        <f>O54</f>
        <v/>
      </c>
      <c r="V55">
        <f>P54</f>
        <v/>
      </c>
      <c r="W55">
        <f>Q54</f>
        <v/>
      </c>
      <c r="X55" s="22">
        <f>ABS(S55/V55-1)</f>
        <v/>
      </c>
      <c r="Y55" s="22">
        <f>AVERAGE(X36:X55)</f>
        <v/>
      </c>
      <c r="Z55" s="22">
        <f>MAX(M55,V55)*(1+0.5*Y55)</f>
        <v/>
      </c>
      <c r="AA55" s="22">
        <f>MIN(M55,V55)*(1-0.5*Y55)</f>
        <v/>
      </c>
      <c r="AB55">
        <f>(V55-U55)/(T55-U55)</f>
        <v/>
      </c>
      <c r="AC55">
        <f>AVERAGE(V53:V55)</f>
        <v/>
      </c>
    </row>
    <row r="56" ht="15.75" customHeight="1" s="20">
      <c r="A56" s="51" t="inlineStr">
        <is>
          <t>Enter-Sell</t>
        </is>
      </c>
      <c r="B56" s="46" t="inlineStr">
        <is>
          <t>Low</t>
        </is>
      </c>
      <c r="C56" s="46" t="inlineStr">
        <is>
          <t>&lt;</t>
        </is>
      </c>
      <c r="D56" s="46" t="inlineStr">
        <is>
          <t>LBound</t>
        </is>
      </c>
      <c r="E56" s="46" t="inlineStr">
        <is>
          <t>LBound</t>
        </is>
      </c>
      <c r="F56" s="46" t="inlineStr">
        <is>
          <t>AND</t>
        </is>
      </c>
      <c r="G56" s="18" t="inlineStr">
        <is>
          <t>Noise Area Breakout</t>
        </is>
      </c>
      <c r="L56" s="12" t="n">
        <v>45554</v>
      </c>
      <c r="M56" t="n">
        <v>5693</v>
      </c>
      <c r="N56" t="n">
        <v>5797.5</v>
      </c>
      <c r="O56" t="n">
        <v>5691</v>
      </c>
      <c r="P56" t="n">
        <v>5778</v>
      </c>
      <c r="Q56" t="n">
        <v>2201061</v>
      </c>
      <c r="R56" t="n">
        <v>5649.341298</v>
      </c>
      <c r="S56">
        <f>M55</f>
        <v/>
      </c>
      <c r="T56">
        <f>N55</f>
        <v/>
      </c>
      <c r="U56">
        <f>O55</f>
        <v/>
      </c>
      <c r="V56">
        <f>P55</f>
        <v/>
      </c>
      <c r="W56">
        <f>Q55</f>
        <v/>
      </c>
      <c r="X56" s="22">
        <f>ABS(S56/V56-1)</f>
        <v/>
      </c>
      <c r="Y56" s="22">
        <f>AVERAGE(X37:X56)</f>
        <v/>
      </c>
      <c r="Z56" s="22">
        <f>MAX(M56,V56)*(1+0.5*Y56)</f>
        <v/>
      </c>
      <c r="AA56" s="22">
        <f>MIN(M56,V56)*(1-0.5*Y56)</f>
        <v/>
      </c>
      <c r="AB56">
        <f>(V56-U56)/(T56-U56)</f>
        <v/>
      </c>
      <c r="AC56">
        <f>AVERAGE(V54:V56)</f>
        <v/>
      </c>
    </row>
    <row r="57" ht="15.75" customHeight="1" s="20">
      <c r="A57" s="51" t="inlineStr">
        <is>
          <t>Enter-Sell</t>
        </is>
      </c>
      <c r="B57" s="46" t="inlineStr">
        <is>
          <t>LBound</t>
        </is>
      </c>
      <c r="C57" s="46" t="inlineStr">
        <is>
          <t>&lt;</t>
        </is>
      </c>
      <c r="D57" s="46" t="inlineStr">
        <is>
          <t>High</t>
        </is>
      </c>
      <c r="E57" s="46" t="inlineStr">
        <is>
          <t>LBound</t>
        </is>
      </c>
      <c r="F57" s="46" t="inlineStr">
        <is>
          <t>END</t>
        </is>
      </c>
      <c r="L57" s="12" t="n">
        <v>45555</v>
      </c>
      <c r="M57" t="n">
        <v>5776</v>
      </c>
      <c r="N57" t="n">
        <v>5776.75</v>
      </c>
      <c r="O57" t="n">
        <v>5733.5</v>
      </c>
      <c r="P57" t="n">
        <v>5762</v>
      </c>
      <c r="Q57" t="n">
        <v>1624421</v>
      </c>
      <c r="R57" t="n">
        <v>5660.862896</v>
      </c>
      <c r="S57">
        <f>M56</f>
        <v/>
      </c>
      <c r="T57">
        <f>N56</f>
        <v/>
      </c>
      <c r="U57">
        <f>O56</f>
        <v/>
      </c>
      <c r="V57">
        <f>P56</f>
        <v/>
      </c>
      <c r="W57">
        <f>Q56</f>
        <v/>
      </c>
      <c r="X57" s="22">
        <f>ABS(S57/V57-1)</f>
        <v/>
      </c>
      <c r="Y57" s="22">
        <f>AVERAGE(X38:X57)</f>
        <v/>
      </c>
      <c r="Z57" s="22">
        <f>MAX(M57,V57)*(1+0.5*Y57)</f>
        <v/>
      </c>
      <c r="AA57" s="22">
        <f>MIN(M57,V57)*(1-0.5*Y57)</f>
        <v/>
      </c>
      <c r="AB57">
        <f>(V57-U57)/(T57-U57)</f>
        <v/>
      </c>
      <c r="AC57">
        <f>AVERAGE(V55:V57)</f>
        <v/>
      </c>
    </row>
    <row r="58" ht="15.75" customHeight="1" s="20">
      <c r="A58" s="51" t="inlineStr">
        <is>
          <t>TakeProfit-long</t>
        </is>
      </c>
      <c r="B58" s="47" t="inlineStr">
        <is>
          <t>High</t>
        </is>
      </c>
      <c r="C58" s="47" t="inlineStr">
        <is>
          <t>&gt;</t>
        </is>
      </c>
      <c r="D58" s="47" t="inlineStr">
        <is>
          <t>Pt</t>
        </is>
      </c>
      <c r="E58" s="47" t="inlineStr">
        <is>
          <t>Pt</t>
        </is>
      </c>
      <c r="F58" s="47" t="inlineStr">
        <is>
          <t>AND</t>
        </is>
      </c>
      <c r="G58" s="18" t="inlineStr">
        <is>
          <t>Take Profit at Pt if condition holds</t>
        </is>
      </c>
      <c r="L58" s="12" t="n">
        <v>45558</v>
      </c>
      <c r="M58" t="n">
        <v>5762</v>
      </c>
      <c r="N58" t="n">
        <v>5784.5</v>
      </c>
      <c r="O58" t="n">
        <v>5745.25</v>
      </c>
      <c r="P58" t="n">
        <v>5776.75</v>
      </c>
      <c r="Q58" t="n">
        <v>1078763</v>
      </c>
      <c r="R58" t="n">
        <v>5661.353403</v>
      </c>
      <c r="S58">
        <f>M57</f>
        <v/>
      </c>
      <c r="T58">
        <f>N57</f>
        <v/>
      </c>
      <c r="U58">
        <f>O57</f>
        <v/>
      </c>
      <c r="V58">
        <f>P57</f>
        <v/>
      </c>
      <c r="W58">
        <f>Q57</f>
        <v/>
      </c>
      <c r="X58" s="22">
        <f>ABS(S58/V58-1)</f>
        <v/>
      </c>
      <c r="Y58" s="22">
        <f>AVERAGE(X39:X58)</f>
        <v/>
      </c>
      <c r="Z58" s="22">
        <f>MAX(M58,V58)*(1+0.5*Y58)</f>
        <v/>
      </c>
      <c r="AA58" s="22">
        <f>MIN(M58,V58)*(1-0.5*Y58)</f>
        <v/>
      </c>
      <c r="AB58">
        <f>(V58-U58)/(T58-U58)</f>
        <v/>
      </c>
      <c r="AC58">
        <f>AVERAGE(V56:V58)</f>
        <v/>
      </c>
    </row>
    <row r="59" ht="15.75" customHeight="1" s="20">
      <c r="A59" s="51" t="inlineStr">
        <is>
          <t>TakeProfit-long</t>
        </is>
      </c>
      <c r="B59" s="47" t="inlineStr">
        <is>
          <t>HBound</t>
        </is>
      </c>
      <c r="C59" s="47" t="inlineStr">
        <is>
          <t>&lt;</t>
        </is>
      </c>
      <c r="D59" s="47" t="inlineStr">
        <is>
          <t>Pt</t>
        </is>
      </c>
      <c r="E59" s="47" t="inlineStr">
        <is>
          <t>Pt</t>
        </is>
      </c>
      <c r="F59" s="47" t="inlineStr">
        <is>
          <t>AND</t>
        </is>
      </c>
      <c r="L59" s="12" t="n">
        <v>45559</v>
      </c>
      <c r="M59" t="n">
        <v>5774</v>
      </c>
      <c r="N59" t="n">
        <v>5794.25</v>
      </c>
      <c r="O59" t="n">
        <v>5754.75</v>
      </c>
      <c r="P59" t="n">
        <v>5792</v>
      </c>
      <c r="Q59" t="n">
        <v>1183008</v>
      </c>
      <c r="R59" t="n">
        <v>5640.238732</v>
      </c>
      <c r="S59">
        <f>M58</f>
        <v/>
      </c>
      <c r="T59">
        <f>N58</f>
        <v/>
      </c>
      <c r="U59">
        <f>O58</f>
        <v/>
      </c>
      <c r="V59">
        <f>P58</f>
        <v/>
      </c>
      <c r="W59">
        <f>Q58</f>
        <v/>
      </c>
      <c r="X59" s="22">
        <f>ABS(S59/V59-1)</f>
        <v/>
      </c>
      <c r="Y59" s="22">
        <f>AVERAGE(X40:X59)</f>
        <v/>
      </c>
      <c r="Z59" s="22">
        <f>MAX(M59,V59)*(1+0.5*Y59)</f>
        <v/>
      </c>
      <c r="AA59" s="22">
        <f>MIN(M59,V59)*(1-0.5*Y59)</f>
        <v/>
      </c>
      <c r="AB59">
        <f>(V59-U59)/(T59-U59)</f>
        <v/>
      </c>
      <c r="AC59">
        <f>AVERAGE(V57:V59)</f>
        <v/>
      </c>
    </row>
    <row r="60" ht="15.75" customHeight="1" s="20">
      <c r="A60" s="51" t="inlineStr">
        <is>
          <t>TakeProfit-long</t>
        </is>
      </c>
      <c r="B60" s="47" t="inlineStr">
        <is>
          <t>Close</t>
        </is>
      </c>
      <c r="C60" s="47" t="inlineStr">
        <is>
          <t>&lt;</t>
        </is>
      </c>
      <c r="D60" s="47" t="inlineStr">
        <is>
          <t>Pt</t>
        </is>
      </c>
      <c r="E60" s="47" t="inlineStr">
        <is>
          <t>Pt</t>
        </is>
      </c>
      <c r="F60" s="47" t="inlineStr">
        <is>
          <t>END</t>
        </is>
      </c>
      <c r="J60" s="22" t="n"/>
      <c r="L60" s="12" t="n">
        <v>45560</v>
      </c>
      <c r="M60" t="n">
        <v>5792.25</v>
      </c>
      <c r="N60" t="n">
        <v>5798.75</v>
      </c>
      <c r="O60" t="n">
        <v>5768</v>
      </c>
      <c r="P60" t="n">
        <v>5779</v>
      </c>
      <c r="Q60" t="n">
        <v>1044450</v>
      </c>
      <c r="R60" t="n">
        <v>5649.900105</v>
      </c>
      <c r="S60">
        <f>M59</f>
        <v/>
      </c>
      <c r="T60">
        <f>N59</f>
        <v/>
      </c>
      <c r="U60">
        <f>O59</f>
        <v/>
      </c>
      <c r="V60">
        <f>P59</f>
        <v/>
      </c>
      <c r="W60">
        <f>Q59</f>
        <v/>
      </c>
      <c r="X60" s="22">
        <f>ABS(S60/V60-1)</f>
        <v/>
      </c>
      <c r="Y60" s="22">
        <f>AVERAGE(X41:X60)</f>
        <v/>
      </c>
      <c r="Z60" s="22">
        <f>MAX(M60,V60)*(1+0.5*Y60)</f>
        <v/>
      </c>
      <c r="AA60" s="22">
        <f>MIN(M60,V60)*(1-0.5*Y60)</f>
        <v/>
      </c>
      <c r="AB60">
        <f>(V60-U60)/(T60-U60)</f>
        <v/>
      </c>
      <c r="AC60">
        <f>AVERAGE(V58:V60)</f>
        <v/>
      </c>
    </row>
    <row r="61" ht="15.75" customHeight="1" s="20">
      <c r="A61" s="51" t="inlineStr">
        <is>
          <t>Exit-long</t>
        </is>
      </c>
      <c r="B61" s="24" t="inlineStr">
        <is>
          <t>Close</t>
        </is>
      </c>
      <c r="C61" s="25" t="inlineStr">
        <is>
          <t>==</t>
        </is>
      </c>
      <c r="D61" s="24" t="inlineStr">
        <is>
          <t>Close</t>
        </is>
      </c>
      <c r="E61" s="24" t="inlineStr">
        <is>
          <t>Close</t>
        </is>
      </c>
      <c r="F61" s="24" t="inlineStr">
        <is>
          <t>END</t>
        </is>
      </c>
      <c r="L61" s="12" t="n">
        <v>45561</v>
      </c>
      <c r="M61" t="n">
        <v>5783.5</v>
      </c>
      <c r="N61" t="n">
        <v>5830</v>
      </c>
      <c r="O61" t="n">
        <v>5778.25</v>
      </c>
      <c r="P61" t="n">
        <v>5804.5</v>
      </c>
      <c r="Q61" t="n">
        <v>1361767</v>
      </c>
      <c r="R61" t="n">
        <v>5635.941139</v>
      </c>
      <c r="S61">
        <f>M60</f>
        <v/>
      </c>
      <c r="T61">
        <f>N60</f>
        <v/>
      </c>
      <c r="U61">
        <f>O60</f>
        <v/>
      </c>
      <c r="V61">
        <f>P60</f>
        <v/>
      </c>
      <c r="W61">
        <f>Q60</f>
        <v/>
      </c>
      <c r="X61" s="22">
        <f>ABS(S61/V61-1)</f>
        <v/>
      </c>
      <c r="Y61" s="22">
        <f>AVERAGE(X42:X61)</f>
        <v/>
      </c>
      <c r="Z61" s="22">
        <f>MAX(M61,V61)*(1+0.5*Y61)</f>
        <v/>
      </c>
      <c r="AA61" s="22">
        <f>MIN(M61,V61)*(1-0.5*Y61)</f>
        <v/>
      </c>
      <c r="AB61">
        <f>(V61-U61)/(T61-U61)</f>
        <v/>
      </c>
      <c r="AC61">
        <f>AVERAGE(V59:V61)</f>
        <v/>
      </c>
    </row>
    <row r="62" ht="15.75" customHeight="1" s="20">
      <c r="A62" s="51" t="inlineStr">
        <is>
          <t>TakeProfit-short</t>
        </is>
      </c>
      <c r="B62" s="47" t="inlineStr">
        <is>
          <t>Low</t>
        </is>
      </c>
      <c r="C62" s="47" t="inlineStr">
        <is>
          <t>&lt;</t>
        </is>
      </c>
      <c r="D62" s="47" t="inlineStr">
        <is>
          <t>Pt</t>
        </is>
      </c>
      <c r="E62" s="47" t="inlineStr">
        <is>
          <t>Pt</t>
        </is>
      </c>
      <c r="F62" s="47" t="inlineStr">
        <is>
          <t>AND</t>
        </is>
      </c>
      <c r="G62" s="18" t="inlineStr">
        <is>
          <t>Take Profit at Pt if condition holds</t>
        </is>
      </c>
      <c r="L62" s="12" t="n">
        <v>45562</v>
      </c>
      <c r="M62" t="n">
        <v>5804.25</v>
      </c>
      <c r="N62" t="n">
        <v>5821.5</v>
      </c>
      <c r="O62" t="n">
        <v>5782</v>
      </c>
      <c r="P62" t="n">
        <v>5791.25</v>
      </c>
      <c r="Q62" t="n">
        <v>1282414</v>
      </c>
      <c r="R62" t="n">
        <v>5655.782209</v>
      </c>
      <c r="S62">
        <f>M61</f>
        <v/>
      </c>
      <c r="T62">
        <f>N61</f>
        <v/>
      </c>
      <c r="U62">
        <f>O61</f>
        <v/>
      </c>
      <c r="V62">
        <f>P61</f>
        <v/>
      </c>
      <c r="W62">
        <f>Q61</f>
        <v/>
      </c>
      <c r="X62" s="22">
        <f>ABS(S62/V62-1)</f>
        <v/>
      </c>
      <c r="Y62" s="22">
        <f>AVERAGE(X43:X62)</f>
        <v/>
      </c>
      <c r="Z62" s="22">
        <f>MAX(M62,V62)*(1+0.5*Y62)</f>
        <v/>
      </c>
      <c r="AA62" s="22">
        <f>MIN(M62,V62)*(1-0.5*Y62)</f>
        <v/>
      </c>
      <c r="AB62">
        <f>(V62-U62)/(T62-U62)</f>
        <v/>
      </c>
      <c r="AC62">
        <f>AVERAGE(V60:V62)</f>
        <v/>
      </c>
    </row>
    <row r="63" ht="15.75" customHeight="1" s="20">
      <c r="A63" s="51" t="inlineStr">
        <is>
          <t>TakeProfit-short</t>
        </is>
      </c>
      <c r="B63" s="47" t="inlineStr">
        <is>
          <t>LBound</t>
        </is>
      </c>
      <c r="C63" s="47" t="inlineStr">
        <is>
          <t>&gt;</t>
        </is>
      </c>
      <c r="D63" s="47" t="inlineStr">
        <is>
          <t>Pt</t>
        </is>
      </c>
      <c r="E63" s="47" t="inlineStr">
        <is>
          <t>Pt</t>
        </is>
      </c>
      <c r="F63" s="47" t="inlineStr">
        <is>
          <t>AND</t>
        </is>
      </c>
      <c r="L63" s="12" t="n">
        <v>45565</v>
      </c>
      <c r="M63" t="n">
        <v>5784</v>
      </c>
      <c r="N63" t="n">
        <v>5820.25</v>
      </c>
      <c r="O63" t="n">
        <v>5756.25</v>
      </c>
      <c r="P63" t="n">
        <v>5814.25</v>
      </c>
      <c r="Q63" t="n">
        <v>1504191</v>
      </c>
      <c r="R63" t="n">
        <v>5690.814469</v>
      </c>
      <c r="S63">
        <f>M62</f>
        <v/>
      </c>
      <c r="T63">
        <f>N62</f>
        <v/>
      </c>
      <c r="U63">
        <f>O62</f>
        <v/>
      </c>
      <c r="V63">
        <f>P62</f>
        <v/>
      </c>
      <c r="W63">
        <f>Q62</f>
        <v/>
      </c>
      <c r="X63" s="22">
        <f>ABS(S63/V63-1)</f>
        <v/>
      </c>
      <c r="Y63" s="22">
        <f>AVERAGE(X44:X63)</f>
        <v/>
      </c>
      <c r="Z63" s="22">
        <f>MAX(M63,V63)*(1+0.5*Y63)</f>
        <v/>
      </c>
      <c r="AA63" s="22">
        <f>MIN(M63,V63)*(1-0.5*Y63)</f>
        <v/>
      </c>
      <c r="AB63">
        <f>(V63-U63)/(T63-U63)</f>
        <v/>
      </c>
      <c r="AC63">
        <f>AVERAGE(V61:V63)</f>
        <v/>
      </c>
    </row>
    <row r="64" ht="15.75" customHeight="1" s="20">
      <c r="A64" s="51" t="inlineStr">
        <is>
          <t>TakeProfit-short</t>
        </is>
      </c>
      <c r="B64" s="47" t="inlineStr">
        <is>
          <t>Close</t>
        </is>
      </c>
      <c r="C64" s="47" t="inlineStr">
        <is>
          <t>&gt;</t>
        </is>
      </c>
      <c r="D64" s="47" t="inlineStr">
        <is>
          <t>Pt</t>
        </is>
      </c>
      <c r="E64" s="47" t="inlineStr">
        <is>
          <t>Pt</t>
        </is>
      </c>
      <c r="F64" s="47" t="inlineStr">
        <is>
          <t>END</t>
        </is>
      </c>
      <c r="L64" s="12" t="n">
        <v>45566</v>
      </c>
      <c r="M64" t="n">
        <v>5807</v>
      </c>
      <c r="N64" t="n">
        <v>5822.5</v>
      </c>
      <c r="O64" t="n">
        <v>5733</v>
      </c>
      <c r="P64" t="n">
        <v>5759.75</v>
      </c>
      <c r="Q64" t="n">
        <v>1949171</v>
      </c>
      <c r="R64" t="n">
        <v>5695.178107</v>
      </c>
      <c r="S64">
        <f>M63</f>
        <v/>
      </c>
      <c r="T64">
        <f>N63</f>
        <v/>
      </c>
      <c r="U64">
        <f>O63</f>
        <v/>
      </c>
      <c r="V64">
        <f>P63</f>
        <v/>
      </c>
      <c r="W64">
        <f>Q63</f>
        <v/>
      </c>
      <c r="X64" s="22">
        <f>ABS(S64/V64-1)</f>
        <v/>
      </c>
      <c r="Y64" s="22">
        <f>AVERAGE(X45:X64)</f>
        <v/>
      </c>
      <c r="Z64" s="22">
        <f>MAX(M64,V64)*(1+0.5*Y64)</f>
        <v/>
      </c>
      <c r="AA64" s="22">
        <f>MIN(M64,V64)*(1-0.5*Y64)</f>
        <v/>
      </c>
      <c r="AB64">
        <f>(V64-U64)/(T64-U64)</f>
        <v/>
      </c>
      <c r="AC64">
        <f>AVERAGE(V62:V64)</f>
        <v/>
      </c>
    </row>
    <row r="65" ht="15.75" customHeight="1" s="20">
      <c r="A65" s="51" t="inlineStr">
        <is>
          <t>Exit-short</t>
        </is>
      </c>
      <c r="B65" s="24" t="inlineStr">
        <is>
          <t>Close</t>
        </is>
      </c>
      <c r="C65" s="25" t="inlineStr">
        <is>
          <t>==</t>
        </is>
      </c>
      <c r="D65" s="24" t="inlineStr">
        <is>
          <t>Close</t>
        </is>
      </c>
      <c r="E65" s="24" t="inlineStr">
        <is>
          <t>Close</t>
        </is>
      </c>
      <c r="F65" s="24" t="inlineStr">
        <is>
          <t>END</t>
        </is>
      </c>
      <c r="L65" s="12" t="n">
        <v>45567</v>
      </c>
      <c r="M65" t="n">
        <v>5760.25</v>
      </c>
      <c r="N65" t="n">
        <v>5773.25</v>
      </c>
      <c r="O65" t="n">
        <v>5724</v>
      </c>
      <c r="P65" t="n">
        <v>5760.25</v>
      </c>
      <c r="Q65" t="n">
        <v>1252423</v>
      </c>
      <c r="R65" t="n">
        <v>5704.783612</v>
      </c>
      <c r="S65">
        <f>M64</f>
        <v/>
      </c>
      <c r="T65">
        <f>N64</f>
        <v/>
      </c>
      <c r="U65">
        <f>O64</f>
        <v/>
      </c>
      <c r="V65">
        <f>P64</f>
        <v/>
      </c>
      <c r="W65">
        <f>Q64</f>
        <v/>
      </c>
      <c r="X65" s="22">
        <f>ABS(S65/V65-1)</f>
        <v/>
      </c>
      <c r="Y65" s="22">
        <f>AVERAGE(X46:X65)</f>
        <v/>
      </c>
      <c r="Z65" s="22">
        <f>MAX(M65,V65)*(1+0.5*Y65)</f>
        <v/>
      </c>
      <c r="AA65" s="22">
        <f>MIN(M65,V65)*(1-0.5*Y65)</f>
        <v/>
      </c>
      <c r="AB65">
        <f>(V65-U65)/(T65-U65)</f>
        <v/>
      </c>
      <c r="AC65">
        <f>AVERAGE(V63:V65)</f>
        <v/>
      </c>
    </row>
    <row r="66" ht="15.75" customHeight="1" s="20">
      <c r="I66" s="22" t="n"/>
      <c r="L66" s="12" t="n">
        <v>45568</v>
      </c>
      <c r="M66" t="n">
        <v>5769.5</v>
      </c>
      <c r="N66" t="n">
        <v>5772.75</v>
      </c>
      <c r="O66" t="n">
        <v>5725.75</v>
      </c>
      <c r="P66" t="n">
        <v>5749.5</v>
      </c>
      <c r="Q66" t="n">
        <v>1424191</v>
      </c>
      <c r="R66" t="n">
        <v>5702.525772</v>
      </c>
      <c r="S66">
        <f>M65</f>
        <v/>
      </c>
      <c r="T66">
        <f>N65</f>
        <v/>
      </c>
      <c r="U66">
        <f>O65</f>
        <v/>
      </c>
      <c r="V66">
        <f>P65</f>
        <v/>
      </c>
      <c r="W66">
        <f>Q65</f>
        <v/>
      </c>
      <c r="X66" s="22">
        <f>ABS(S66/V66-1)</f>
        <v/>
      </c>
      <c r="Y66" s="22">
        <f>AVERAGE(X47:X66)</f>
        <v/>
      </c>
      <c r="Z66" s="22">
        <f>MAX(M66,V66)*(1+0.5*Y66)</f>
        <v/>
      </c>
      <c r="AA66" s="22">
        <f>MIN(M66,V66)*(1-0.5*Y66)</f>
        <v/>
      </c>
      <c r="AB66">
        <f>(V66-U66)/(T66-U66)</f>
        <v/>
      </c>
      <c r="AC66">
        <f>AVERAGE(V64:V66)</f>
        <v/>
      </c>
    </row>
    <row r="67" ht="15.75" customHeight="1" s="20">
      <c r="I67" s="22" t="n"/>
      <c r="L67" s="12" t="n">
        <v>45569</v>
      </c>
      <c r="M67" t="n">
        <v>5745.75</v>
      </c>
      <c r="N67" t="n">
        <v>5804.75</v>
      </c>
      <c r="O67" t="n">
        <v>5741</v>
      </c>
      <c r="P67" t="n">
        <v>5800</v>
      </c>
      <c r="Q67" t="n">
        <v>1462454</v>
      </c>
      <c r="R67" t="n">
        <v>5708.535808</v>
      </c>
      <c r="S67">
        <f>M66</f>
        <v/>
      </c>
      <c r="T67">
        <f>N66</f>
        <v/>
      </c>
      <c r="U67">
        <f>O66</f>
        <v/>
      </c>
      <c r="V67">
        <f>P66</f>
        <v/>
      </c>
      <c r="W67">
        <f>Q66</f>
        <v/>
      </c>
      <c r="X67" s="22">
        <f>ABS(S67/V67-1)</f>
        <v/>
      </c>
      <c r="Y67" s="22">
        <f>AVERAGE(X48:X67)</f>
        <v/>
      </c>
      <c r="Z67" s="22">
        <f>MAX(M67,V67)*(1+0.5*Y67)</f>
        <v/>
      </c>
      <c r="AA67" s="22">
        <f>MIN(M67,V67)*(1-0.5*Y67)</f>
        <v/>
      </c>
      <c r="AB67">
        <f>(V67-U67)/(T67-U67)</f>
        <v/>
      </c>
      <c r="AC67">
        <f>AVERAGE(V65:V67)</f>
        <v/>
      </c>
    </row>
    <row r="68" ht="15.75" customHeight="1" s="20">
      <c r="I68" s="22" t="n"/>
      <c r="L68" s="12" t="n">
        <v>45572</v>
      </c>
      <c r="M68" t="n">
        <v>5802</v>
      </c>
      <c r="N68" t="n">
        <v>5808</v>
      </c>
      <c r="O68" t="n">
        <v>5734.25</v>
      </c>
      <c r="P68" t="n">
        <v>5744.75</v>
      </c>
      <c r="Q68" t="n">
        <v>1215277</v>
      </c>
      <c r="R68" t="n">
        <v>5711.218994</v>
      </c>
      <c r="S68">
        <f>M67</f>
        <v/>
      </c>
      <c r="T68">
        <f>N67</f>
        <v/>
      </c>
      <c r="U68">
        <f>O67</f>
        <v/>
      </c>
      <c r="V68">
        <f>P67</f>
        <v/>
      </c>
      <c r="W68">
        <f>Q67</f>
        <v/>
      </c>
      <c r="X68" s="22">
        <f>ABS(S68/V68-1)</f>
        <v/>
      </c>
      <c r="Y68" s="22">
        <f>AVERAGE(X49:X68)</f>
        <v/>
      </c>
      <c r="Z68" s="22">
        <f>MAX(M68,V68)*(1+0.5*Y68)</f>
        <v/>
      </c>
      <c r="AA68" s="22">
        <f>MIN(M68,V68)*(1-0.5*Y68)</f>
        <v/>
      </c>
      <c r="AB68">
        <f>(V68-U68)/(T68-U68)</f>
        <v/>
      </c>
      <c r="AC68">
        <f>AVERAGE(V66:V68)</f>
        <v/>
      </c>
    </row>
    <row r="69" ht="15.75" customHeight="1" s="20">
      <c r="L69" s="12" t="n">
        <v>45573</v>
      </c>
      <c r="M69" t="n">
        <v>5752.5</v>
      </c>
      <c r="N69" t="n">
        <v>5806.75</v>
      </c>
      <c r="O69" t="n">
        <v>5725.25</v>
      </c>
      <c r="P69" t="n">
        <v>5800.5</v>
      </c>
      <c r="Q69" t="n">
        <v>1176975</v>
      </c>
      <c r="R69" t="n">
        <v>5721.159718</v>
      </c>
      <c r="S69">
        <f>M68</f>
        <v/>
      </c>
      <c r="T69">
        <f>N68</f>
        <v/>
      </c>
      <c r="U69">
        <f>O68</f>
        <v/>
      </c>
      <c r="V69">
        <f>P68</f>
        <v/>
      </c>
      <c r="W69">
        <f>Q68</f>
        <v/>
      </c>
      <c r="X69" s="22">
        <f>ABS(S69/V69-1)</f>
        <v/>
      </c>
      <c r="Y69" s="22">
        <f>AVERAGE(X50:X69)</f>
        <v/>
      </c>
      <c r="Z69" s="22">
        <f>MAX(M69,V69)*(1+0.5*Y69)</f>
        <v/>
      </c>
      <c r="AA69" s="22">
        <f>MIN(M69,V69)*(1-0.5*Y69)</f>
        <v/>
      </c>
      <c r="AB69">
        <f>(V69-U69)/(T69-U69)</f>
        <v/>
      </c>
      <c r="AC69">
        <f>AVERAGE(V67:V69)</f>
        <v/>
      </c>
    </row>
    <row r="70" ht="15.75" customHeight="1" s="20">
      <c r="A70" s="54" t="n"/>
      <c r="L70" s="12" t="n">
        <v>45574</v>
      </c>
      <c r="M70" t="n">
        <v>5799.25</v>
      </c>
      <c r="N70" t="n">
        <v>5846.5</v>
      </c>
      <c r="O70" t="n">
        <v>5780.75</v>
      </c>
      <c r="P70" t="n">
        <v>5841.25</v>
      </c>
      <c r="Q70" t="n">
        <v>1116326</v>
      </c>
      <c r="R70" t="n">
        <v>5734.964942</v>
      </c>
      <c r="S70">
        <f>M69</f>
        <v/>
      </c>
      <c r="T70">
        <f>N69</f>
        <v/>
      </c>
      <c r="U70">
        <f>O69</f>
        <v/>
      </c>
      <c r="V70">
        <f>P69</f>
        <v/>
      </c>
      <c r="W70">
        <f>Q69</f>
        <v/>
      </c>
      <c r="X70" s="22">
        <f>ABS(S70/V70-1)</f>
        <v/>
      </c>
      <c r="Y70" s="22">
        <f>AVERAGE(X51:X70)</f>
        <v/>
      </c>
      <c r="Z70" s="22">
        <f>MAX(M70,V70)*(1+0.5*Y70)</f>
        <v/>
      </c>
      <c r="AA70" s="22">
        <f>MIN(M70,V70)*(1-0.5*Y70)</f>
        <v/>
      </c>
      <c r="AB70">
        <f>(V70-U70)/(T70-U70)</f>
        <v/>
      </c>
      <c r="AC70">
        <f>AVERAGE(V68:V70)</f>
        <v/>
      </c>
    </row>
    <row r="71" ht="15.75" customHeight="1" s="20">
      <c r="A71" s="54" t="n"/>
      <c r="L71" s="12" t="n">
        <v>45575</v>
      </c>
      <c r="M71" t="n">
        <v>5836</v>
      </c>
      <c r="N71" t="n">
        <v>5844</v>
      </c>
      <c r="O71" t="n">
        <v>5811.5</v>
      </c>
      <c r="P71" t="n">
        <v>5829</v>
      </c>
      <c r="Q71" t="n">
        <v>1119789</v>
      </c>
      <c r="R71" t="n">
        <v>5779.113</v>
      </c>
      <c r="S71">
        <f>M70</f>
        <v/>
      </c>
      <c r="T71">
        <f>N70</f>
        <v/>
      </c>
      <c r="U71">
        <f>O70</f>
        <v/>
      </c>
      <c r="V71">
        <f>P70</f>
        <v/>
      </c>
      <c r="W71">
        <f>Q70</f>
        <v/>
      </c>
      <c r="X71" s="22">
        <f>ABS(S71/V71-1)</f>
        <v/>
      </c>
      <c r="Y71" s="22">
        <f>AVERAGE(X52:X71)</f>
        <v/>
      </c>
      <c r="Z71" s="22">
        <f>MAX(M71,V71)*(1+0.5*Y71)</f>
        <v/>
      </c>
      <c r="AA71" s="22">
        <f>MIN(M71,V71)*(1-0.5*Y71)</f>
        <v/>
      </c>
      <c r="AB71">
        <f>(V71-U71)/(T71-U71)</f>
        <v/>
      </c>
      <c r="AC71">
        <f>AVERAGE(V69:V71)</f>
        <v/>
      </c>
    </row>
    <row r="72" ht="15.75" customHeight="1" s="20">
      <c r="L72" s="12" t="n">
        <v>45576</v>
      </c>
      <c r="M72" t="n">
        <v>5831</v>
      </c>
      <c r="N72" t="n">
        <v>5868.25</v>
      </c>
      <c r="O72" t="n">
        <v>5816</v>
      </c>
      <c r="P72" t="n">
        <v>5859.75</v>
      </c>
      <c r="Q72" t="n">
        <v>1030083</v>
      </c>
      <c r="R72" t="n">
        <v>5756.47813</v>
      </c>
      <c r="S72">
        <f>M71</f>
        <v/>
      </c>
      <c r="T72">
        <f>N71</f>
        <v/>
      </c>
      <c r="U72">
        <f>O71</f>
        <v/>
      </c>
      <c r="V72">
        <f>P71</f>
        <v/>
      </c>
      <c r="W72">
        <f>Q71</f>
        <v/>
      </c>
      <c r="X72" s="22">
        <f>ABS(S72/V72-1)</f>
        <v/>
      </c>
      <c r="Y72" s="22">
        <f>AVERAGE(X53:X72)</f>
        <v/>
      </c>
      <c r="Z72" s="22">
        <f>MAX(M72,V72)*(1+0.5*Y72)</f>
        <v/>
      </c>
      <c r="AA72" s="22">
        <f>MIN(M72,V72)*(1-0.5*Y72)</f>
        <v/>
      </c>
      <c r="AB72">
        <f>(V72-U72)/(T72-U72)</f>
        <v/>
      </c>
      <c r="AC72">
        <f>AVERAGE(V70:V72)</f>
        <v/>
      </c>
    </row>
    <row r="73" ht="15.75" customHeight="1" s="20">
      <c r="L73" s="12" t="n">
        <v>45579</v>
      </c>
      <c r="M73" t="n">
        <v>5854.5</v>
      </c>
      <c r="N73" t="n">
        <v>5918.5</v>
      </c>
      <c r="O73" t="n">
        <v>5850</v>
      </c>
      <c r="P73" t="n">
        <v>5908.25</v>
      </c>
      <c r="Q73" t="n">
        <v>921342</v>
      </c>
      <c r="R73" t="n">
        <v>5770.252621</v>
      </c>
      <c r="S73">
        <f>M72</f>
        <v/>
      </c>
      <c r="T73">
        <f>N72</f>
        <v/>
      </c>
      <c r="U73">
        <f>O72</f>
        <v/>
      </c>
      <c r="V73">
        <f>P72</f>
        <v/>
      </c>
      <c r="W73">
        <f>Q72</f>
        <v/>
      </c>
      <c r="X73" s="22">
        <f>ABS(S73/V73-1)</f>
        <v/>
      </c>
      <c r="Y73" s="22">
        <f>AVERAGE(X54:X73)</f>
        <v/>
      </c>
      <c r="Z73" s="22">
        <f>MAX(M73,V73)*(1+0.5*Y73)</f>
        <v/>
      </c>
      <c r="AA73" s="22">
        <f>MIN(M73,V73)*(1-0.5*Y73)</f>
        <v/>
      </c>
      <c r="AB73">
        <f>(V73-U73)/(T73-U73)</f>
        <v/>
      </c>
      <c r="AC73">
        <f>AVERAGE(V71:V73)</f>
        <v/>
      </c>
    </row>
    <row r="74" ht="15.75" customHeight="1" s="20">
      <c r="A74" s="54" t="n"/>
      <c r="L74" s="12" t="n">
        <v>45580</v>
      </c>
      <c r="M74" t="n">
        <v>5914.25</v>
      </c>
      <c r="N74" t="n">
        <v>5915.5</v>
      </c>
      <c r="O74" t="n">
        <v>5850</v>
      </c>
      <c r="P74" t="n">
        <v>5862.75</v>
      </c>
      <c r="Q74" t="n">
        <v>1370514</v>
      </c>
      <c r="R74" t="n">
        <v>5781.435583</v>
      </c>
      <c r="S74">
        <f>M73</f>
        <v/>
      </c>
      <c r="T74">
        <f>N73</f>
        <v/>
      </c>
      <c r="U74">
        <f>O73</f>
        <v/>
      </c>
      <c r="V74">
        <f>P73</f>
        <v/>
      </c>
      <c r="W74">
        <f>Q73</f>
        <v/>
      </c>
      <c r="X74" s="22">
        <f>ABS(S74/V74-1)</f>
        <v/>
      </c>
      <c r="Y74" s="22">
        <f>AVERAGE(X55:X74)</f>
        <v/>
      </c>
      <c r="Z74" s="22">
        <f>MAX(M74,V74)*(1+0.5*Y74)</f>
        <v/>
      </c>
      <c r="AA74" s="22">
        <f>MIN(M74,V74)*(1-0.5*Y74)</f>
        <v/>
      </c>
      <c r="AB74">
        <f>(V74-U74)/(T74-U74)</f>
        <v/>
      </c>
      <c r="AC74">
        <f>AVERAGE(V72:V74)</f>
        <v/>
      </c>
    </row>
    <row r="75" ht="15.75" customHeight="1" s="20">
      <c r="A75" s="54" t="n"/>
      <c r="L75" s="12" t="n">
        <v>45581</v>
      </c>
      <c r="M75" t="n">
        <v>5861</v>
      </c>
      <c r="N75" t="n">
        <v>5892.75</v>
      </c>
      <c r="O75" t="n">
        <v>5853.25</v>
      </c>
      <c r="P75" t="n">
        <v>5887</v>
      </c>
      <c r="Q75" t="n">
        <v>937254</v>
      </c>
      <c r="R75" t="n">
        <v>5789.564599</v>
      </c>
      <c r="S75">
        <f>M74</f>
        <v/>
      </c>
      <c r="T75">
        <f>N74</f>
        <v/>
      </c>
      <c r="U75">
        <f>O74</f>
        <v/>
      </c>
      <c r="V75">
        <f>P74</f>
        <v/>
      </c>
      <c r="W75">
        <f>Q74</f>
        <v/>
      </c>
      <c r="X75" s="22">
        <f>ABS(S75/V75-1)</f>
        <v/>
      </c>
      <c r="Y75" s="22">
        <f>AVERAGE(X56:X75)</f>
        <v/>
      </c>
      <c r="Z75" s="22">
        <f>MAX(M75,V75)*(1+0.5*Y75)</f>
        <v/>
      </c>
      <c r="AA75" s="22">
        <f>MIN(M75,V75)*(1-0.5*Y75)</f>
        <v/>
      </c>
      <c r="AB75">
        <f>(V75-U75)/(T75-U75)</f>
        <v/>
      </c>
      <c r="AC75">
        <f>AVERAGE(V73:V75)</f>
        <v/>
      </c>
    </row>
    <row r="76" ht="15.75" customHeight="1" s="20">
      <c r="A76" s="54" t="n"/>
      <c r="L76" s="12" t="n">
        <v>45582</v>
      </c>
      <c r="M76" t="n">
        <v>5882.75</v>
      </c>
      <c r="N76" t="n">
        <v>5927.25</v>
      </c>
      <c r="O76" t="n">
        <v>5871.25</v>
      </c>
      <c r="P76" t="n">
        <v>5887</v>
      </c>
      <c r="Q76" t="n">
        <v>1237972</v>
      </c>
      <c r="R76" t="n">
        <v>5797.172764</v>
      </c>
      <c r="S76">
        <f>M75</f>
        <v/>
      </c>
      <c r="T76">
        <f>N75</f>
        <v/>
      </c>
      <c r="U76">
        <f>O75</f>
        <v/>
      </c>
      <c r="V76">
        <f>P75</f>
        <v/>
      </c>
      <c r="W76">
        <f>Q75</f>
        <v/>
      </c>
      <c r="X76" s="22">
        <f>ABS(S76/V76-1)</f>
        <v/>
      </c>
      <c r="Y76" s="22">
        <f>AVERAGE(X57:X76)</f>
        <v/>
      </c>
      <c r="Z76" s="22">
        <f>MAX(M76,V76)*(1+0.5*Y76)</f>
        <v/>
      </c>
      <c r="AA76" s="22">
        <f>MIN(M76,V76)*(1-0.5*Y76)</f>
        <v/>
      </c>
      <c r="AB76">
        <f>(V76-U76)/(T76-U76)</f>
        <v/>
      </c>
      <c r="AC76">
        <f>AVERAGE(V74:V76)</f>
        <v/>
      </c>
    </row>
    <row r="77" ht="15.75" customHeight="1" s="20">
      <c r="A77" s="54" t="n"/>
      <c r="E77" s="53" t="n"/>
      <c r="L77" s="12" t="n">
        <v>45583</v>
      </c>
      <c r="M77" t="n">
        <v>5888.25</v>
      </c>
      <c r="N77" t="n">
        <v>5915.5</v>
      </c>
      <c r="O77" t="n">
        <v>5876.25</v>
      </c>
      <c r="P77" t="n">
        <v>5906</v>
      </c>
      <c r="Q77" t="n">
        <v>956440</v>
      </c>
      <c r="R77" t="n">
        <v>5807.402398</v>
      </c>
      <c r="S77">
        <f>M76</f>
        <v/>
      </c>
      <c r="T77">
        <f>N76</f>
        <v/>
      </c>
      <c r="U77">
        <f>O76</f>
        <v/>
      </c>
      <c r="V77">
        <f>P76</f>
        <v/>
      </c>
      <c r="W77">
        <f>Q76</f>
        <v/>
      </c>
      <c r="X77" s="22">
        <f>ABS(S77/V77-1)</f>
        <v/>
      </c>
      <c r="Y77" s="22">
        <f>AVERAGE(X58:X77)</f>
        <v/>
      </c>
      <c r="Z77" s="22">
        <f>MAX(M77,V77)*(1+0.5*Y77)</f>
        <v/>
      </c>
      <c r="AA77" s="22">
        <f>MIN(M77,V77)*(1-0.5*Y77)</f>
        <v/>
      </c>
      <c r="AB77">
        <f>(V77-U77)/(T77-U77)</f>
        <v/>
      </c>
      <c r="AC77">
        <f>AVERAGE(V75:V77)</f>
        <v/>
      </c>
    </row>
    <row r="78" ht="15.75" customHeight="1" s="20">
      <c r="A78" s="54" t="n"/>
      <c r="E78" s="53" t="n"/>
      <c r="L78" s="12" t="n">
        <v>45586</v>
      </c>
      <c r="M78" t="n">
        <v>5911.5</v>
      </c>
      <c r="N78" t="n">
        <v>5915.5</v>
      </c>
      <c r="O78" t="n">
        <v>5865</v>
      </c>
      <c r="P78" t="n">
        <v>5896.25</v>
      </c>
      <c r="Q78" t="n">
        <v>1065224</v>
      </c>
      <c r="R78" t="n">
        <v>5815.020276</v>
      </c>
      <c r="S78">
        <f>M77</f>
        <v/>
      </c>
      <c r="T78">
        <f>N77</f>
        <v/>
      </c>
      <c r="U78">
        <f>O77</f>
        <v/>
      </c>
      <c r="V78">
        <f>P77</f>
        <v/>
      </c>
      <c r="W78">
        <f>Q77</f>
        <v/>
      </c>
      <c r="X78" s="22">
        <f>ABS(S78/V78-1)</f>
        <v/>
      </c>
      <c r="Y78" s="22">
        <f>AVERAGE(X59:X78)</f>
        <v/>
      </c>
      <c r="Z78" s="22">
        <f>MAX(M78,V78)*(1+0.5*Y78)</f>
        <v/>
      </c>
      <c r="AA78" s="22">
        <f>MIN(M78,V78)*(1-0.5*Y78)</f>
        <v/>
      </c>
      <c r="AB78">
        <f>(V78-U78)/(T78-U78)</f>
        <v/>
      </c>
      <c r="AC78">
        <f>AVERAGE(V76:V78)</f>
        <v/>
      </c>
    </row>
    <row r="79" ht="15.75" customHeight="1" s="20">
      <c r="A79" s="54" t="n"/>
      <c r="E79" s="53" t="n"/>
      <c r="L79" s="12" t="n">
        <v>45587</v>
      </c>
      <c r="M79" t="n">
        <v>5900.75</v>
      </c>
      <c r="N79" t="n">
        <v>5904.25</v>
      </c>
      <c r="O79" t="n">
        <v>5861.25</v>
      </c>
      <c r="P79" t="n">
        <v>5892.5</v>
      </c>
      <c r="Q79" t="n">
        <v>1034510</v>
      </c>
      <c r="R79" t="n">
        <v>5824.120361</v>
      </c>
      <c r="S79">
        <f>M78</f>
        <v/>
      </c>
      <c r="T79">
        <f>N78</f>
        <v/>
      </c>
      <c r="U79">
        <f>O78</f>
        <v/>
      </c>
      <c r="V79">
        <f>P78</f>
        <v/>
      </c>
      <c r="W79">
        <f>Q78</f>
        <v/>
      </c>
      <c r="X79" s="22">
        <f>ABS(S79/V79-1)</f>
        <v/>
      </c>
      <c r="Y79" s="22">
        <f>AVERAGE(X60:X79)</f>
        <v/>
      </c>
      <c r="Z79" s="22">
        <f>MAX(M79,V79)*(1+0.5*Y79)</f>
        <v/>
      </c>
      <c r="AA79" s="22">
        <f>MIN(M79,V79)*(1-0.5*Y79)</f>
        <v/>
      </c>
      <c r="AB79">
        <f>(V79-U79)/(T79-U79)</f>
        <v/>
      </c>
      <c r="AC79">
        <f>AVERAGE(V77:V79)</f>
        <v/>
      </c>
    </row>
    <row r="80" ht="15.75" customHeight="1" s="20">
      <c r="A80" s="54" t="n"/>
      <c r="E80" s="53" t="n"/>
      <c r="L80" s="12" t="n">
        <v>45588</v>
      </c>
      <c r="M80" t="n">
        <v>5887.25</v>
      </c>
      <c r="N80" t="n">
        <v>5893.75</v>
      </c>
      <c r="O80" t="n">
        <v>5801</v>
      </c>
      <c r="P80" t="n">
        <v>5837.75</v>
      </c>
      <c r="Q80" t="n">
        <v>1470230</v>
      </c>
      <c r="R80" t="n">
        <v>5828.186537</v>
      </c>
      <c r="S80">
        <f>M79</f>
        <v/>
      </c>
      <c r="T80">
        <f>N79</f>
        <v/>
      </c>
      <c r="U80">
        <f>O79</f>
        <v/>
      </c>
      <c r="V80">
        <f>P79</f>
        <v/>
      </c>
      <c r="W80">
        <f>Q79</f>
        <v/>
      </c>
      <c r="X80" s="22">
        <f>ABS(S80/V80-1)</f>
        <v/>
      </c>
      <c r="Y80" s="22">
        <f>AVERAGE(X61:X80)</f>
        <v/>
      </c>
      <c r="Z80" s="22">
        <f>MAX(M80,V80)*(1+0.5*Y80)</f>
        <v/>
      </c>
      <c r="AA80" s="22">
        <f>MIN(M80,V80)*(1-0.5*Y80)</f>
        <v/>
      </c>
      <c r="AB80">
        <f>(V80-U80)/(T80-U80)</f>
        <v/>
      </c>
      <c r="AC80">
        <f>AVERAGE(V78:V80)</f>
        <v/>
      </c>
    </row>
    <row r="81" ht="15.75" customHeight="1" s="20">
      <c r="E81" s="53" t="n"/>
      <c r="L81" s="12" t="n">
        <v>45589</v>
      </c>
      <c r="M81" t="n">
        <v>5844</v>
      </c>
      <c r="N81" t="n">
        <v>5870</v>
      </c>
      <c r="O81" t="n">
        <v>5822.5</v>
      </c>
      <c r="P81" t="n">
        <v>5849</v>
      </c>
      <c r="Q81" t="n">
        <v>1162031</v>
      </c>
      <c r="R81" t="n">
        <v>5830.225682</v>
      </c>
      <c r="S81">
        <f>M80</f>
        <v/>
      </c>
      <c r="T81">
        <f>N80</f>
        <v/>
      </c>
      <c r="U81">
        <f>O80</f>
        <v/>
      </c>
      <c r="V81">
        <f>P80</f>
        <v/>
      </c>
      <c r="W81">
        <f>Q80</f>
        <v/>
      </c>
      <c r="X81" s="22">
        <f>ABS(S81/V81-1)</f>
        <v/>
      </c>
      <c r="Y81" s="22">
        <f>AVERAGE(X62:X81)</f>
        <v/>
      </c>
      <c r="Z81" s="22">
        <f>MAX(M81,V81)*(1+0.5*Y81)</f>
        <v/>
      </c>
      <c r="AA81" s="22">
        <f>MIN(M81,V81)*(1-0.5*Y81)</f>
        <v/>
      </c>
      <c r="AB81">
        <f>(V81-U81)/(T81-U81)</f>
        <v/>
      </c>
      <c r="AC81">
        <f>AVERAGE(V79:V81)</f>
        <v/>
      </c>
    </row>
    <row r="82" ht="15.75" customHeight="1" s="20">
      <c r="E82" s="53" t="n"/>
      <c r="L82" s="12" t="n">
        <v>45590</v>
      </c>
      <c r="M82" t="n">
        <v>5853.25</v>
      </c>
      <c r="N82" t="n">
        <v>5900.75</v>
      </c>
      <c r="O82" t="n">
        <v>5835</v>
      </c>
      <c r="P82" t="n">
        <v>5846</v>
      </c>
      <c r="Q82" t="n">
        <v>1369934</v>
      </c>
      <c r="R82" t="n">
        <v>5834.250241</v>
      </c>
      <c r="S82">
        <f>M81</f>
        <v/>
      </c>
      <c r="T82">
        <f>N81</f>
        <v/>
      </c>
      <c r="U82">
        <f>O81</f>
        <v/>
      </c>
      <c r="V82">
        <f>P81</f>
        <v/>
      </c>
      <c r="W82">
        <f>Q81</f>
        <v/>
      </c>
      <c r="X82" s="22">
        <f>ABS(S82/V82-1)</f>
        <v/>
      </c>
      <c r="Y82" s="22">
        <f>AVERAGE(X63:X82)</f>
        <v/>
      </c>
      <c r="Z82" s="22">
        <f>MAX(M82,V82)*(1+0.5*Y82)</f>
        <v/>
      </c>
      <c r="AA82" s="22">
        <f>MIN(M82,V82)*(1-0.5*Y82)</f>
        <v/>
      </c>
      <c r="AB82">
        <f>(V82-U82)/(T82-U82)</f>
        <v/>
      </c>
      <c r="AC82">
        <f>AVERAGE(V80:V82)</f>
        <v/>
      </c>
    </row>
    <row r="83" ht="15.75" customHeight="1" s="20">
      <c r="E83" s="53" t="n"/>
      <c r="L83" s="12" t="n">
        <v>45593</v>
      </c>
      <c r="M83" t="n">
        <v>5857</v>
      </c>
      <c r="N83" t="n">
        <v>5884.5</v>
      </c>
      <c r="O83" t="n">
        <v>5857</v>
      </c>
      <c r="P83" t="n">
        <v>5861.5</v>
      </c>
      <c r="Q83" t="n">
        <v>1019134</v>
      </c>
      <c r="R83" t="n">
        <v>5835.584932</v>
      </c>
      <c r="S83">
        <f>M82</f>
        <v/>
      </c>
      <c r="T83">
        <f>N82</f>
        <v/>
      </c>
      <c r="U83">
        <f>O82</f>
        <v/>
      </c>
      <c r="V83">
        <f>P82</f>
        <v/>
      </c>
      <c r="W83">
        <f>Q82</f>
        <v/>
      </c>
      <c r="X83" s="22">
        <f>ABS(S83/V83-1)</f>
        <v/>
      </c>
      <c r="Y83" s="22">
        <f>AVERAGE(X64:X83)</f>
        <v/>
      </c>
      <c r="Z83" s="22">
        <f>MAX(M83,V83)*(1+0.5*Y83)</f>
        <v/>
      </c>
      <c r="AA83" s="22">
        <f>MIN(M83,V83)*(1-0.5*Y83)</f>
        <v/>
      </c>
      <c r="AB83">
        <f>(V83-U83)/(T83-U83)</f>
        <v/>
      </c>
      <c r="AC83">
        <f>AVERAGE(V81:V83)</f>
        <v/>
      </c>
    </row>
    <row r="84" ht="15.75" customHeight="1" s="20">
      <c r="E84" s="53" t="n"/>
      <c r="L84" s="12" t="n">
        <v>45594</v>
      </c>
      <c r="M84" t="n">
        <v>5867</v>
      </c>
      <c r="N84" t="n">
        <v>5883.75</v>
      </c>
      <c r="O84" t="n">
        <v>5837.5</v>
      </c>
      <c r="P84" t="n">
        <v>5871</v>
      </c>
      <c r="Q84" t="n">
        <v>1197084</v>
      </c>
      <c r="R84" t="n">
        <v>5835.077275</v>
      </c>
      <c r="S84">
        <f>M83</f>
        <v/>
      </c>
      <c r="T84">
        <f>N83</f>
        <v/>
      </c>
      <c r="U84">
        <f>O83</f>
        <v/>
      </c>
      <c r="V84">
        <f>P83</f>
        <v/>
      </c>
      <c r="W84">
        <f>Q83</f>
        <v/>
      </c>
      <c r="X84" s="22">
        <f>ABS(S84/V84-1)</f>
        <v/>
      </c>
      <c r="Y84" s="22">
        <f>AVERAGE(X65:X84)</f>
        <v/>
      </c>
      <c r="Z84" s="22">
        <f>MAX(M84,V84)*(1+0.5*Y84)</f>
        <v/>
      </c>
      <c r="AA84" s="22">
        <f>MIN(M84,V84)*(1-0.5*Y84)</f>
        <v/>
      </c>
      <c r="AB84">
        <f>(V84-U84)/(T84-U84)</f>
        <v/>
      </c>
      <c r="AC84">
        <f>AVERAGE(V82:V84)</f>
        <v/>
      </c>
    </row>
    <row r="85" ht="15.75" customHeight="1" s="20">
      <c r="E85" s="53" t="n"/>
      <c r="L85" s="12" t="n">
        <v>45595</v>
      </c>
      <c r="M85" t="n">
        <v>5883</v>
      </c>
      <c r="N85" t="n">
        <v>5893</v>
      </c>
      <c r="O85" t="n">
        <v>5840.25</v>
      </c>
      <c r="P85" t="n">
        <v>5852</v>
      </c>
      <c r="Q85" t="n">
        <v>1350409</v>
      </c>
      <c r="R85" t="n">
        <v>5844.049211</v>
      </c>
      <c r="S85">
        <f>M84</f>
        <v/>
      </c>
      <c r="T85">
        <f>N84</f>
        <v/>
      </c>
      <c r="U85">
        <f>O84</f>
        <v/>
      </c>
      <c r="V85">
        <f>P84</f>
        <v/>
      </c>
      <c r="W85">
        <f>Q84</f>
        <v/>
      </c>
      <c r="X85" s="22">
        <f>ABS(S85/V85-1)</f>
        <v/>
      </c>
      <c r="Y85" s="22">
        <f>AVERAGE(X66:X85)</f>
        <v/>
      </c>
      <c r="Z85" s="22">
        <f>MAX(M85,V85)*(1+0.5*Y85)</f>
        <v/>
      </c>
      <c r="AA85" s="22">
        <f>MIN(M85,V85)*(1-0.5*Y85)</f>
        <v/>
      </c>
      <c r="AB85">
        <f>(V85-U85)/(T85-U85)</f>
        <v/>
      </c>
      <c r="AC85">
        <f>AVERAGE(V83:V85)</f>
        <v/>
      </c>
    </row>
    <row r="86" ht="15.75" customHeight="1" s="20">
      <c r="E86" s="53" t="n"/>
      <c r="L86" s="12" t="n">
        <v>45596</v>
      </c>
      <c r="M86" t="n">
        <v>5840</v>
      </c>
      <c r="N86" t="n">
        <v>5844</v>
      </c>
      <c r="O86" t="n">
        <v>5733.25</v>
      </c>
      <c r="P86" t="n">
        <v>5738.5</v>
      </c>
      <c r="Q86" t="n">
        <v>1975743</v>
      </c>
      <c r="R86" t="n">
        <v>5843.223361</v>
      </c>
      <c r="S86">
        <f>M85</f>
        <v/>
      </c>
      <c r="T86">
        <f>N85</f>
        <v/>
      </c>
      <c r="U86">
        <f>O85</f>
        <v/>
      </c>
      <c r="V86">
        <f>P85</f>
        <v/>
      </c>
      <c r="W86">
        <f>Q85</f>
        <v/>
      </c>
      <c r="X86" s="22">
        <f>ABS(S86/V86-1)</f>
        <v/>
      </c>
      <c r="Y86" s="22">
        <f>AVERAGE(X67:X86)</f>
        <v/>
      </c>
      <c r="Z86" s="22">
        <f>MAX(M86,V86)*(1+0.5*Y86)</f>
        <v/>
      </c>
      <c r="AA86" s="22">
        <f>MIN(M86,V86)*(1-0.5*Y86)</f>
        <v/>
      </c>
      <c r="AB86">
        <f>(V86-U86)/(T86-U86)</f>
        <v/>
      </c>
      <c r="AC86">
        <f>AVERAGE(V84:V86)</f>
        <v/>
      </c>
    </row>
    <row r="87" ht="15.75" customHeight="1" s="20">
      <c r="E87" s="53" t="n"/>
      <c r="L87" s="12" t="n">
        <v>45597</v>
      </c>
      <c r="M87" t="n">
        <v>5742</v>
      </c>
      <c r="N87" t="n">
        <v>5803.75</v>
      </c>
      <c r="O87" t="n">
        <v>5732.5</v>
      </c>
      <c r="P87" t="n">
        <v>5758.25</v>
      </c>
      <c r="Q87" t="n">
        <v>1593936</v>
      </c>
      <c r="R87" t="n">
        <v>5783.395141</v>
      </c>
      <c r="S87">
        <f>M86</f>
        <v/>
      </c>
      <c r="T87">
        <f>N86</f>
        <v/>
      </c>
      <c r="U87">
        <f>O86</f>
        <v/>
      </c>
      <c r="V87">
        <f>P86</f>
        <v/>
      </c>
      <c r="W87">
        <f>Q86</f>
        <v/>
      </c>
      <c r="X87" s="22">
        <f>ABS(S87/V87-1)</f>
        <v/>
      </c>
      <c r="Y87" s="22">
        <f>AVERAGE(X68:X87)</f>
        <v/>
      </c>
      <c r="Z87" s="22">
        <f>MAX(M87,V87)*(1+0.5*Y87)</f>
        <v/>
      </c>
      <c r="AA87" s="22">
        <f>MIN(M87,V87)*(1-0.5*Y87)</f>
        <v/>
      </c>
      <c r="AB87">
        <f>(V87-U87)/(T87-U87)</f>
        <v/>
      </c>
      <c r="AC87">
        <f>AVERAGE(V85:V87)</f>
        <v/>
      </c>
    </row>
    <row r="88" ht="15.75" customHeight="1" s="20">
      <c r="E88" s="53" t="n"/>
      <c r="L88" s="12" t="n">
        <v>45600</v>
      </c>
      <c r="M88" t="n">
        <v>5741.75</v>
      </c>
      <c r="N88" t="n">
        <v>5776.5</v>
      </c>
      <c r="O88" t="n">
        <v>5724.25</v>
      </c>
      <c r="P88" t="n">
        <v>5743.25</v>
      </c>
      <c r="Q88" t="n">
        <v>1337399</v>
      </c>
      <c r="R88" t="n">
        <v>5730.982718</v>
      </c>
      <c r="S88">
        <f>M87</f>
        <v/>
      </c>
      <c r="T88">
        <f>N87</f>
        <v/>
      </c>
      <c r="U88">
        <f>O87</f>
        <v/>
      </c>
      <c r="V88">
        <f>P87</f>
        <v/>
      </c>
      <c r="W88">
        <f>Q87</f>
        <v/>
      </c>
      <c r="X88" s="22">
        <f>ABS(S88/V88-1)</f>
        <v/>
      </c>
      <c r="Y88" s="22">
        <f>AVERAGE(X69:X88)</f>
        <v/>
      </c>
      <c r="Z88" s="22">
        <f>MAX(M88,V88)*(1+0.5*Y88)</f>
        <v/>
      </c>
      <c r="AA88" s="22">
        <f>MIN(M88,V88)*(1-0.5*Y88)</f>
        <v/>
      </c>
      <c r="AB88">
        <f>(V88-U88)/(T88-U88)</f>
        <v/>
      </c>
      <c r="AC88">
        <f>AVERAGE(V86:V88)</f>
        <v/>
      </c>
    </row>
    <row r="89" ht="15.75" customHeight="1" s="20">
      <c r="E89" s="53" t="n"/>
      <c r="L89" s="12" t="n">
        <v>45601</v>
      </c>
      <c r="M89" t="n">
        <v>5752.25</v>
      </c>
      <c r="N89" t="n">
        <v>5823.25</v>
      </c>
      <c r="O89" t="n">
        <v>5735</v>
      </c>
      <c r="P89" t="n">
        <v>5812.25</v>
      </c>
      <c r="Q89" t="n">
        <v>1201970</v>
      </c>
      <c r="R89" t="n">
        <v>5735.125079</v>
      </c>
      <c r="S89">
        <f>M88</f>
        <v/>
      </c>
      <c r="T89">
        <f>N88</f>
        <v/>
      </c>
      <c r="U89">
        <f>O88</f>
        <v/>
      </c>
      <c r="V89">
        <f>P88</f>
        <v/>
      </c>
      <c r="W89">
        <f>Q88</f>
        <v/>
      </c>
      <c r="X89" s="22">
        <f>ABS(S89/V89-1)</f>
        <v/>
      </c>
      <c r="Y89" s="22">
        <f>AVERAGE(X70:X89)</f>
        <v/>
      </c>
      <c r="Z89" s="22">
        <f>MAX(M89,V89)*(1+0.5*Y89)</f>
        <v/>
      </c>
      <c r="AA89" s="22">
        <f>MIN(M89,V89)*(1-0.5*Y89)</f>
        <v/>
      </c>
      <c r="AB89">
        <f>(V89-U89)/(T89-U89)</f>
        <v/>
      </c>
      <c r="AC89">
        <f>AVERAGE(V87:V89)</f>
        <v/>
      </c>
    </row>
    <row r="90" ht="15.75" customHeight="1" s="20">
      <c r="E90" s="53" t="n"/>
      <c r="L90" s="12" t="n">
        <v>45602</v>
      </c>
      <c r="M90" t="n">
        <v>5820.25</v>
      </c>
      <c r="N90" t="n">
        <v>5967</v>
      </c>
      <c r="O90" t="n">
        <v>5814.75</v>
      </c>
      <c r="P90" t="n">
        <v>5958.25</v>
      </c>
      <c r="Q90" t="n">
        <v>2032593</v>
      </c>
      <c r="R90" t="n">
        <v>5806.966825</v>
      </c>
      <c r="S90">
        <f>M89</f>
        <v/>
      </c>
      <c r="T90">
        <f>N89</f>
        <v/>
      </c>
      <c r="U90">
        <f>O89</f>
        <v/>
      </c>
      <c r="V90">
        <f>P89</f>
        <v/>
      </c>
      <c r="W90">
        <f>Q89</f>
        <v/>
      </c>
      <c r="X90" s="22">
        <f>ABS(S90/V90-1)</f>
        <v/>
      </c>
      <c r="Y90" s="22">
        <f>AVERAGE(X71:X90)</f>
        <v/>
      </c>
      <c r="Z90" s="22">
        <f>MAX(M90,V90)*(1+0.5*Y90)</f>
        <v/>
      </c>
      <c r="AA90" s="22">
        <f>MIN(M90,V90)*(1-0.5*Y90)</f>
        <v/>
      </c>
      <c r="AB90">
        <f>(V90-U90)/(T90-U90)</f>
        <v/>
      </c>
      <c r="AC90">
        <f>AVERAGE(V88:V90)</f>
        <v/>
      </c>
    </row>
    <row r="91" ht="15.75" customHeight="1" s="20">
      <c r="E91" s="53" t="n"/>
      <c r="L91" s="12" t="n">
        <v>45603</v>
      </c>
      <c r="M91" t="n">
        <v>5963.5</v>
      </c>
      <c r="N91" t="n">
        <v>6013</v>
      </c>
      <c r="O91" t="n">
        <v>5951</v>
      </c>
      <c r="P91" t="n">
        <v>6003.75</v>
      </c>
      <c r="Q91" t="n">
        <v>1292893</v>
      </c>
      <c r="R91" t="n">
        <v>5854.611814</v>
      </c>
      <c r="S91">
        <f>M90</f>
        <v/>
      </c>
      <c r="T91">
        <f>N90</f>
        <v/>
      </c>
      <c r="U91">
        <f>O90</f>
        <v/>
      </c>
      <c r="V91">
        <f>P90</f>
        <v/>
      </c>
      <c r="W91">
        <f>Q90</f>
        <v/>
      </c>
      <c r="X91" s="22">
        <f>ABS(S91/V91-1)</f>
        <v/>
      </c>
      <c r="Y91" s="22">
        <f>AVERAGE(X72:X91)</f>
        <v/>
      </c>
      <c r="Z91" s="22">
        <f>MAX(M91,V91)*(1+0.5*Y91)</f>
        <v/>
      </c>
      <c r="AA91" s="22">
        <f>MIN(M91,V91)*(1-0.5*Y91)</f>
        <v/>
      </c>
      <c r="AB91">
        <f>(V91-U91)/(T91-U91)</f>
        <v/>
      </c>
      <c r="AC91">
        <f>AVERAGE(V89:V91)</f>
        <v/>
      </c>
    </row>
    <row r="92" ht="15.75" customHeight="1" s="20">
      <c r="E92" s="53" t="n"/>
      <c r="L92" s="12" t="n">
        <v>45604</v>
      </c>
      <c r="M92" t="n">
        <v>6007.75</v>
      </c>
      <c r="N92" t="n">
        <v>6040.5</v>
      </c>
      <c r="O92" t="n">
        <v>5990.25</v>
      </c>
      <c r="P92" t="n">
        <v>6025.25</v>
      </c>
      <c r="Q92" t="n">
        <v>1187224</v>
      </c>
      <c r="R92" t="n">
        <v>5859.502525</v>
      </c>
      <c r="S92">
        <f>M91</f>
        <v/>
      </c>
      <c r="T92">
        <f>N91</f>
        <v/>
      </c>
      <c r="U92">
        <f>O91</f>
        <v/>
      </c>
      <c r="V92">
        <f>P91</f>
        <v/>
      </c>
      <c r="W92">
        <f>Q91</f>
        <v/>
      </c>
      <c r="X92" s="22">
        <f>ABS(S92/V92-1)</f>
        <v/>
      </c>
      <c r="Y92" s="22">
        <f>AVERAGE(X73:X92)</f>
        <v/>
      </c>
      <c r="Z92" s="22">
        <f>MAX(M92,V92)*(1+0.5*Y92)</f>
        <v/>
      </c>
      <c r="AA92" s="22">
        <f>MIN(M92,V92)*(1-0.5*Y92)</f>
        <v/>
      </c>
      <c r="AB92">
        <f>(V92-U92)/(T92-U92)</f>
        <v/>
      </c>
      <c r="AC92">
        <f>AVERAGE(V90:V92)</f>
        <v/>
      </c>
    </row>
    <row r="93" ht="15.75" customHeight="1" s="20">
      <c r="E93" s="53" t="n"/>
      <c r="L93" s="12" t="n">
        <v>45607</v>
      </c>
      <c r="M93" t="n">
        <v>6030</v>
      </c>
      <c r="N93" t="n">
        <v>6053.25</v>
      </c>
      <c r="O93" t="n">
        <v>6013.5</v>
      </c>
      <c r="P93" t="n">
        <v>6031.75</v>
      </c>
      <c r="Q93" t="n">
        <v>1072856</v>
      </c>
      <c r="R93" t="n">
        <v>5861.975536</v>
      </c>
      <c r="S93">
        <f>M92</f>
        <v/>
      </c>
      <c r="T93">
        <f>N92</f>
        <v/>
      </c>
      <c r="U93">
        <f>O92</f>
        <v/>
      </c>
      <c r="V93">
        <f>P92</f>
        <v/>
      </c>
      <c r="W93">
        <f>Q92</f>
        <v/>
      </c>
      <c r="X93" s="22">
        <f>ABS(S93/V93-1)</f>
        <v/>
      </c>
      <c r="Y93" s="22">
        <f>AVERAGE(X74:X93)</f>
        <v/>
      </c>
      <c r="Z93" s="22">
        <f>MAX(M93,V93)*(1+0.5*Y93)</f>
        <v/>
      </c>
      <c r="AA93" s="22">
        <f>MIN(M93,V93)*(1-0.5*Y93)</f>
        <v/>
      </c>
      <c r="AB93">
        <f>(V93-U93)/(T93-U93)</f>
        <v/>
      </c>
      <c r="AC93">
        <f>AVERAGE(V91:V93)</f>
        <v/>
      </c>
    </row>
    <row r="94" ht="15.75" customHeight="1" s="20">
      <c r="E94" s="53" t="n"/>
      <c r="L94" s="12" t="n">
        <v>45608</v>
      </c>
      <c r="M94" t="n">
        <v>6029.25</v>
      </c>
      <c r="N94" t="n">
        <v>6036.5</v>
      </c>
      <c r="O94" t="n">
        <v>5986.75</v>
      </c>
      <c r="P94" t="n">
        <v>6013</v>
      </c>
      <c r="Q94" t="n">
        <v>1411042</v>
      </c>
      <c r="R94" t="n">
        <v>5855.436291</v>
      </c>
      <c r="S94">
        <f>M93</f>
        <v/>
      </c>
      <c r="T94">
        <f>N93</f>
        <v/>
      </c>
      <c r="U94">
        <f>O93</f>
        <v/>
      </c>
      <c r="V94">
        <f>P93</f>
        <v/>
      </c>
      <c r="W94">
        <f>Q93</f>
        <v/>
      </c>
      <c r="X94" s="22">
        <f>ABS(S94/V94-1)</f>
        <v/>
      </c>
      <c r="Y94" s="22">
        <f>AVERAGE(X75:X94)</f>
        <v/>
      </c>
      <c r="Z94" s="22">
        <f>MAX(M94,V94)*(1+0.5*Y94)</f>
        <v/>
      </c>
      <c r="AA94" s="22">
        <f>MIN(M94,V94)*(1-0.5*Y94)</f>
        <v/>
      </c>
      <c r="AB94">
        <f>(V94-U94)/(T94-U94)</f>
        <v/>
      </c>
      <c r="AC94">
        <f>AVERAGE(V92:V94)</f>
        <v/>
      </c>
    </row>
    <row r="95" ht="15.75" customHeight="1" s="20">
      <c r="E95" s="53" t="n"/>
      <c r="L95" s="12" t="n">
        <v>45609</v>
      </c>
      <c r="M95" t="n">
        <v>6012.25</v>
      </c>
      <c r="N95" t="n">
        <v>6035.25</v>
      </c>
      <c r="O95" t="n">
        <v>5991.75</v>
      </c>
      <c r="P95" t="n">
        <v>6016</v>
      </c>
      <c r="Q95" t="n">
        <v>1450411</v>
      </c>
      <c r="R95" t="n">
        <v>5866.592915</v>
      </c>
      <c r="S95">
        <f>M94</f>
        <v/>
      </c>
      <c r="T95">
        <f>N94</f>
        <v/>
      </c>
      <c r="U95">
        <f>O94</f>
        <v/>
      </c>
      <c r="V95">
        <f>P94</f>
        <v/>
      </c>
      <c r="W95">
        <f>Q94</f>
        <v/>
      </c>
      <c r="X95" s="22">
        <f>ABS(S95/V95-1)</f>
        <v/>
      </c>
      <c r="Y95" s="22">
        <f>AVERAGE(X76:X95)</f>
        <v/>
      </c>
      <c r="Z95" s="22">
        <f>MAX(M95,V95)*(1+0.5*Y95)</f>
        <v/>
      </c>
      <c r="AA95" s="22">
        <f>MIN(M95,V95)*(1-0.5*Y95)</f>
        <v/>
      </c>
      <c r="AB95">
        <f>(V95-U95)/(T95-U95)</f>
        <v/>
      </c>
      <c r="AC95">
        <f>AVERAGE(V93:V95)</f>
        <v/>
      </c>
    </row>
    <row r="96" ht="15.75" customHeight="1" s="20">
      <c r="E96" s="53" t="n"/>
      <c r="L96" s="12" t="n">
        <v>45610</v>
      </c>
      <c r="M96" t="n">
        <v>6017.75</v>
      </c>
      <c r="N96" t="n">
        <v>6025.25</v>
      </c>
      <c r="O96" t="n">
        <v>5964.25</v>
      </c>
      <c r="P96" t="n">
        <v>5978.25</v>
      </c>
      <c r="Q96" t="n">
        <v>1544718</v>
      </c>
      <c r="R96" t="n">
        <v>5855.980957</v>
      </c>
      <c r="S96">
        <f>M95</f>
        <v/>
      </c>
      <c r="T96">
        <f>N95</f>
        <v/>
      </c>
      <c r="U96">
        <f>O95</f>
        <v/>
      </c>
      <c r="V96">
        <f>P95</f>
        <v/>
      </c>
      <c r="W96">
        <f>Q95</f>
        <v/>
      </c>
      <c r="X96" s="22">
        <f>ABS(S96/V96-1)</f>
        <v/>
      </c>
      <c r="Y96" s="22">
        <f>AVERAGE(X77:X96)</f>
        <v/>
      </c>
      <c r="Z96" s="22">
        <f>MAX(M96,V96)*(1+0.5*Y96)</f>
        <v/>
      </c>
      <c r="AA96" s="22">
        <f>MIN(M96,V96)*(1-0.5*Y96)</f>
        <v/>
      </c>
      <c r="AB96">
        <f>(V96-U96)/(T96-U96)</f>
        <v/>
      </c>
      <c r="AC96">
        <f>AVERAGE(V94:V96)</f>
        <v/>
      </c>
    </row>
    <row r="97" ht="15.75" customHeight="1" s="20">
      <c r="E97" s="53" t="n"/>
      <c r="L97" s="12" t="n">
        <v>45611</v>
      </c>
      <c r="M97" t="n">
        <v>5972</v>
      </c>
      <c r="N97" t="n">
        <v>5974.25</v>
      </c>
      <c r="O97" t="n">
        <v>5876.75</v>
      </c>
      <c r="P97" t="n">
        <v>5896.5</v>
      </c>
      <c r="Q97" t="n">
        <v>2021476</v>
      </c>
      <c r="R97" t="n">
        <v>5874.097537</v>
      </c>
      <c r="S97">
        <f>M96</f>
        <v/>
      </c>
      <c r="T97">
        <f>N96</f>
        <v/>
      </c>
      <c r="U97">
        <f>O96</f>
        <v/>
      </c>
      <c r="V97">
        <f>P96</f>
        <v/>
      </c>
      <c r="W97">
        <f>Q96</f>
        <v/>
      </c>
      <c r="X97" s="22">
        <f>ABS(S97/V97-1)</f>
        <v/>
      </c>
      <c r="Y97" s="22">
        <f>AVERAGE(X78:X97)</f>
        <v/>
      </c>
      <c r="Z97" s="22">
        <f>MAX(M97,V97)*(1+0.5*Y97)</f>
        <v/>
      </c>
      <c r="AA97" s="22">
        <f>MIN(M97,V97)*(1-0.5*Y97)</f>
        <v/>
      </c>
      <c r="AB97">
        <f>(V97-U97)/(T97-U97)</f>
        <v/>
      </c>
      <c r="AC97">
        <f>AVERAGE(V95:V97)</f>
        <v/>
      </c>
    </row>
    <row r="98" ht="15.75" customHeight="1" s="20">
      <c r="E98" s="53" t="n"/>
      <c r="L98" s="12" t="n">
        <v>45614</v>
      </c>
      <c r="M98" t="n">
        <v>5899.75</v>
      </c>
      <c r="N98" t="n">
        <v>5933</v>
      </c>
      <c r="O98" t="n">
        <v>5886.5</v>
      </c>
      <c r="P98" t="n">
        <v>5920</v>
      </c>
      <c r="Q98" t="n">
        <v>1351415</v>
      </c>
      <c r="R98" t="n">
        <v>5870.319576</v>
      </c>
      <c r="S98">
        <f>M97</f>
        <v/>
      </c>
      <c r="T98">
        <f>N97</f>
        <v/>
      </c>
      <c r="U98">
        <f>O97</f>
        <v/>
      </c>
      <c r="V98">
        <f>P97</f>
        <v/>
      </c>
      <c r="W98">
        <f>Q97</f>
        <v/>
      </c>
      <c r="X98" s="22">
        <f>ABS(S98/V98-1)</f>
        <v/>
      </c>
      <c r="Y98" s="22">
        <f>AVERAGE(X79:X98)</f>
        <v/>
      </c>
      <c r="Z98" s="22">
        <f>MAX(M98,V98)*(1+0.5*Y98)</f>
        <v/>
      </c>
      <c r="AA98" s="22">
        <f>MIN(M98,V98)*(1-0.5*Y98)</f>
        <v/>
      </c>
      <c r="AB98">
        <f>(V98-U98)/(T98-U98)</f>
        <v/>
      </c>
      <c r="AC98">
        <f>AVERAGE(V96:V98)</f>
        <v/>
      </c>
    </row>
    <row r="99" ht="15.75" customHeight="1" s="20">
      <c r="E99" s="53" t="n"/>
      <c r="L99" s="12" t="n">
        <v>45615</v>
      </c>
      <c r="M99" t="n">
        <v>5919</v>
      </c>
      <c r="N99" t="n">
        <v>5947.5</v>
      </c>
      <c r="O99" t="n">
        <v>5855</v>
      </c>
      <c r="P99" t="n">
        <v>5938.75</v>
      </c>
      <c r="Q99" t="n">
        <v>1663053</v>
      </c>
      <c r="R99" t="n">
        <v>5898.995115</v>
      </c>
      <c r="S99">
        <f>M98</f>
        <v/>
      </c>
      <c r="T99">
        <f>N98</f>
        <v/>
      </c>
      <c r="U99">
        <f>O98</f>
        <v/>
      </c>
      <c r="V99">
        <f>P98</f>
        <v/>
      </c>
      <c r="W99">
        <f>Q98</f>
        <v/>
      </c>
      <c r="X99" s="22">
        <f>ABS(S99/V99-1)</f>
        <v/>
      </c>
      <c r="Y99" s="22">
        <f>AVERAGE(X80:X99)</f>
        <v/>
      </c>
      <c r="Z99" s="22">
        <f>MAX(M99,V99)*(1+0.5*Y99)</f>
        <v/>
      </c>
      <c r="AA99" s="22">
        <f>MIN(M99,V99)*(1-0.5*Y99)</f>
        <v/>
      </c>
      <c r="AB99">
        <f>(V99-U99)/(T99-U99)</f>
        <v/>
      </c>
      <c r="AC99">
        <f>AVERAGE(V97:V99)</f>
        <v/>
      </c>
    </row>
    <row r="100" ht="15.75" customHeight="1" s="20">
      <c r="E100" s="53" t="n"/>
      <c r="L100" s="12" t="n">
        <v>45616</v>
      </c>
      <c r="M100" t="n">
        <v>5937.75</v>
      </c>
      <c r="N100" t="n">
        <v>5957.75</v>
      </c>
      <c r="O100" t="n">
        <v>5880</v>
      </c>
      <c r="P100" t="n">
        <v>5937.75</v>
      </c>
      <c r="Q100" t="n">
        <v>1606545</v>
      </c>
      <c r="R100" t="n">
        <v>5903.376096</v>
      </c>
      <c r="S100">
        <f>M99</f>
        <v/>
      </c>
      <c r="T100">
        <f>N99</f>
        <v/>
      </c>
      <c r="U100">
        <f>O99</f>
        <v/>
      </c>
      <c r="V100">
        <f>P99</f>
        <v/>
      </c>
      <c r="W100">
        <f>Q99</f>
        <v/>
      </c>
      <c r="X100" s="22">
        <f>ABS(S100/V100-1)</f>
        <v/>
      </c>
      <c r="Y100" s="22">
        <f>AVERAGE(X81:X100)</f>
        <v/>
      </c>
      <c r="Z100" s="22">
        <f>MAX(M100,V100)*(1+0.5*Y100)</f>
        <v/>
      </c>
      <c r="AA100" s="22">
        <f>MIN(M100,V100)*(1-0.5*Y100)</f>
        <v/>
      </c>
      <c r="AB100">
        <f>(V100-U100)/(T100-U100)</f>
        <v/>
      </c>
      <c r="AC100">
        <f>AVERAGE(V98:V100)</f>
        <v/>
      </c>
    </row>
    <row r="101" ht="15.75" customHeight="1" s="20">
      <c r="E101" s="53" t="n"/>
      <c r="L101" s="12" t="n">
        <v>45617</v>
      </c>
      <c r="M101" t="n">
        <v>5937.25</v>
      </c>
      <c r="N101" t="n">
        <v>5985</v>
      </c>
      <c r="O101" t="n">
        <v>5905.25</v>
      </c>
      <c r="P101" t="n">
        <v>5970.5</v>
      </c>
      <c r="Q101" t="n">
        <v>1884036</v>
      </c>
      <c r="R101" t="n">
        <v>5903.879849</v>
      </c>
      <c r="S101">
        <f>M100</f>
        <v/>
      </c>
      <c r="T101">
        <f>N100</f>
        <v/>
      </c>
      <c r="U101">
        <f>O100</f>
        <v/>
      </c>
      <c r="V101">
        <f>P100</f>
        <v/>
      </c>
      <c r="W101">
        <f>Q100</f>
        <v/>
      </c>
      <c r="X101" s="22">
        <f>ABS(S101/V101-1)</f>
        <v/>
      </c>
      <c r="Y101" s="22">
        <f>AVERAGE(X82:X101)</f>
        <v/>
      </c>
      <c r="Z101" s="22">
        <f>MAX(M101,V101)*(1+0.5*Y101)</f>
        <v/>
      </c>
      <c r="AA101" s="22">
        <f>MIN(M101,V101)*(1-0.5*Y101)</f>
        <v/>
      </c>
      <c r="AB101">
        <f>(V101-U101)/(T101-U101)</f>
        <v/>
      </c>
      <c r="AC101">
        <f>AVERAGE(V99:V101)</f>
        <v/>
      </c>
    </row>
    <row r="102" ht="15.75" customHeight="1" s="20">
      <c r="E102" s="53" t="n"/>
      <c r="L102" s="12" t="n">
        <v>45618</v>
      </c>
      <c r="M102" t="n">
        <v>5967</v>
      </c>
      <c r="N102" t="n">
        <v>5993.5</v>
      </c>
      <c r="O102" t="n">
        <v>5940.75</v>
      </c>
      <c r="P102" t="n">
        <v>5987</v>
      </c>
      <c r="Q102" t="n">
        <v>1561094</v>
      </c>
      <c r="R102" t="n">
        <v>5952.7373</v>
      </c>
      <c r="S102">
        <f>M101</f>
        <v/>
      </c>
      <c r="T102">
        <f>N101</f>
        <v/>
      </c>
      <c r="U102">
        <f>O101</f>
        <v/>
      </c>
      <c r="V102">
        <f>P101</f>
        <v/>
      </c>
      <c r="W102">
        <f>Q101</f>
        <v/>
      </c>
      <c r="X102" s="22">
        <f>ABS(S102/V102-1)</f>
        <v/>
      </c>
      <c r="Y102" s="22">
        <f>AVERAGE(X83:X102)</f>
        <v/>
      </c>
      <c r="Z102" s="22">
        <f>MAX(M102,V102)*(1+0.5*Y102)</f>
        <v/>
      </c>
      <c r="AA102" s="22">
        <f>MIN(M102,V102)*(1-0.5*Y102)</f>
        <v/>
      </c>
      <c r="AB102">
        <f>(V102-U102)/(T102-U102)</f>
        <v/>
      </c>
      <c r="AC102">
        <f>AVERAGE(V100:V102)</f>
        <v/>
      </c>
    </row>
    <row r="103" ht="15.75" customHeight="1" s="20">
      <c r="E103" s="53" t="n"/>
      <c r="L103" s="12" t="n">
        <v>45621</v>
      </c>
      <c r="M103" t="n">
        <v>6006</v>
      </c>
      <c r="N103" t="n">
        <v>6040</v>
      </c>
      <c r="O103" t="n">
        <v>5982.5</v>
      </c>
      <c r="P103" t="n">
        <v>6001.75</v>
      </c>
      <c r="Q103" t="n">
        <v>1634553</v>
      </c>
      <c r="R103" t="n">
        <v>5970.0396</v>
      </c>
      <c r="S103">
        <f>M102</f>
        <v/>
      </c>
      <c r="T103">
        <f>N102</f>
        <v/>
      </c>
      <c r="U103">
        <f>O102</f>
        <v/>
      </c>
      <c r="V103">
        <f>P102</f>
        <v/>
      </c>
      <c r="W103">
        <f>Q102</f>
        <v/>
      </c>
      <c r="X103" s="22">
        <f>ABS(S103/V103-1)</f>
        <v/>
      </c>
      <c r="Y103" s="22">
        <f>AVERAGE(X84:X103)</f>
        <v/>
      </c>
      <c r="Z103" s="22">
        <f>MAX(M103,V103)*(1+0.5*Y103)</f>
        <v/>
      </c>
      <c r="AA103" s="22">
        <f>MIN(M103,V103)*(1-0.5*Y103)</f>
        <v/>
      </c>
      <c r="AB103">
        <f>(V103-U103)/(T103-U103)</f>
        <v/>
      </c>
      <c r="AC103">
        <f>AVERAGE(V101:V103)</f>
        <v/>
      </c>
    </row>
    <row r="104" ht="15.75" customHeight="1" s="20">
      <c r="E104" s="53" t="n"/>
      <c r="L104" s="12" t="n">
        <v>45622</v>
      </c>
      <c r="M104" t="n">
        <v>6013.25</v>
      </c>
      <c r="N104" t="n">
        <v>6044</v>
      </c>
      <c r="O104" t="n">
        <v>5976.25</v>
      </c>
      <c r="P104" t="n">
        <v>6038.25</v>
      </c>
      <c r="Q104" t="n">
        <v>1351230</v>
      </c>
      <c r="R104" t="n">
        <v>5921.303923</v>
      </c>
      <c r="S104">
        <f>M103</f>
        <v/>
      </c>
      <c r="T104">
        <f>N103</f>
        <v/>
      </c>
      <c r="U104">
        <f>O103</f>
        <v/>
      </c>
      <c r="V104">
        <f>P103</f>
        <v/>
      </c>
      <c r="W104">
        <f>Q103</f>
        <v/>
      </c>
      <c r="X104" s="22">
        <f>ABS(S104/V104-1)</f>
        <v/>
      </c>
      <c r="Y104" s="22">
        <f>AVERAGE(X85:X104)</f>
        <v/>
      </c>
      <c r="Z104" s="22">
        <f>MAX(M104,V104)*(1+0.5*Y104)</f>
        <v/>
      </c>
      <c r="AA104" s="22">
        <f>MIN(M104,V104)*(1-0.5*Y104)</f>
        <v/>
      </c>
      <c r="AB104">
        <f>(V104-U104)/(T104-U104)</f>
        <v/>
      </c>
      <c r="AC104">
        <f>AVERAGE(V102:V104)</f>
        <v/>
      </c>
    </row>
    <row r="105" ht="15.75" customHeight="1" s="20">
      <c r="E105" s="53" t="n"/>
      <c r="L105" s="12" t="n">
        <v>45623</v>
      </c>
      <c r="M105" t="n">
        <v>6041.75</v>
      </c>
      <c r="N105" t="n">
        <v>6047</v>
      </c>
      <c r="O105" t="n">
        <v>6000.25</v>
      </c>
      <c r="P105" t="n">
        <v>6015</v>
      </c>
      <c r="Q105" t="n">
        <v>1168490</v>
      </c>
      <c r="R105" t="n">
        <v>5940.391573</v>
      </c>
      <c r="S105">
        <f>M104</f>
        <v/>
      </c>
      <c r="T105">
        <f>N104</f>
        <v/>
      </c>
      <c r="U105">
        <f>O104</f>
        <v/>
      </c>
      <c r="V105">
        <f>P104</f>
        <v/>
      </c>
      <c r="W105">
        <f>Q104</f>
        <v/>
      </c>
      <c r="X105" s="22">
        <f>ABS(S105/V105-1)</f>
        <v/>
      </c>
      <c r="Y105" s="22">
        <f>AVERAGE(X86:X105)</f>
        <v/>
      </c>
      <c r="Z105" s="22">
        <f>MAX(M105,V105)*(1+0.5*Y105)</f>
        <v/>
      </c>
      <c r="AA105" s="22">
        <f>MIN(M105,V105)*(1-0.5*Y105)</f>
        <v/>
      </c>
      <c r="AB105">
        <f>(V105-U105)/(T105-U105)</f>
        <v/>
      </c>
      <c r="AC105">
        <f>AVERAGE(V103:V105)</f>
        <v/>
      </c>
    </row>
    <row r="106" ht="15.75" customHeight="1" s="20">
      <c r="E106" s="53" t="n"/>
      <c r="L106" s="12" t="n">
        <v>45625</v>
      </c>
      <c r="M106" t="n">
        <v>6015</v>
      </c>
      <c r="N106" t="n">
        <v>6060</v>
      </c>
      <c r="O106" t="n">
        <v>6014.75</v>
      </c>
      <c r="P106" t="n">
        <v>6051.5</v>
      </c>
      <c r="Q106" t="n">
        <v>859366</v>
      </c>
      <c r="R106" t="n">
        <v>5949.77118</v>
      </c>
      <c r="S106">
        <f>M105</f>
        <v/>
      </c>
      <c r="T106">
        <f>N105</f>
        <v/>
      </c>
      <c r="U106">
        <f>O105</f>
        <v/>
      </c>
      <c r="V106">
        <f>P105</f>
        <v/>
      </c>
      <c r="W106">
        <f>Q105</f>
        <v/>
      </c>
      <c r="X106" s="22">
        <f>ABS(S106/V106-1)</f>
        <v/>
      </c>
      <c r="Y106" s="22">
        <f>AVERAGE(X87:X106)</f>
        <v/>
      </c>
      <c r="Z106" s="22">
        <f>MAX(M106,V106)*(1+0.5*Y106)</f>
        <v/>
      </c>
      <c r="AA106" s="22">
        <f>MIN(M106,V106)*(1-0.5*Y106)</f>
        <v/>
      </c>
      <c r="AB106">
        <f>(V106-U106)/(T106-U106)</f>
        <v/>
      </c>
      <c r="AC106">
        <f>AVERAGE(V104:V106)</f>
        <v/>
      </c>
    </row>
    <row r="107" ht="15.75" customHeight="1" s="20">
      <c r="E107" s="53" t="n"/>
      <c r="L107" s="12" t="n">
        <v>45628</v>
      </c>
      <c r="M107" t="n">
        <v>6051.5</v>
      </c>
      <c r="N107" t="n">
        <v>6068.5</v>
      </c>
      <c r="O107" t="n">
        <v>6036</v>
      </c>
      <c r="P107" t="n">
        <v>6061.75</v>
      </c>
      <c r="Q107" t="n">
        <v>999144</v>
      </c>
      <c r="R107" t="n">
        <v>5965.325783</v>
      </c>
      <c r="S107">
        <f>M106</f>
        <v/>
      </c>
      <c r="T107">
        <f>N106</f>
        <v/>
      </c>
      <c r="U107">
        <f>O106</f>
        <v/>
      </c>
      <c r="V107">
        <f>P106</f>
        <v/>
      </c>
      <c r="W107">
        <f>Q106</f>
        <v/>
      </c>
      <c r="X107" s="22">
        <f>ABS(S107/V107-1)</f>
        <v/>
      </c>
      <c r="Y107" s="22">
        <f>AVERAGE(X88:X107)</f>
        <v/>
      </c>
      <c r="Z107" s="22">
        <f>MAX(M107,V107)*(1+0.5*Y107)</f>
        <v/>
      </c>
      <c r="AA107" s="22">
        <f>MIN(M107,V107)*(1-0.5*Y107)</f>
        <v/>
      </c>
      <c r="AB107">
        <f>(V107-U107)/(T107-U107)</f>
        <v/>
      </c>
      <c r="AC107">
        <f>AVERAGE(V105:V107)</f>
        <v/>
      </c>
    </row>
    <row r="108" ht="15.75" customHeight="1" s="20">
      <c r="E108" s="53" t="n"/>
      <c r="L108" s="12" t="n">
        <v>45629</v>
      </c>
      <c r="M108" t="n">
        <v>6064</v>
      </c>
      <c r="N108" t="n">
        <v>6070.75</v>
      </c>
      <c r="O108" t="n">
        <v>6047.5</v>
      </c>
      <c r="P108" t="n">
        <v>6063.25</v>
      </c>
      <c r="Q108" t="n">
        <v>1000442</v>
      </c>
      <c r="R108" t="n">
        <v>5966.59881</v>
      </c>
      <c r="S108">
        <f>M107</f>
        <v/>
      </c>
      <c r="T108">
        <f>N107</f>
        <v/>
      </c>
      <c r="U108">
        <f>O107</f>
        <v/>
      </c>
      <c r="V108">
        <f>P107</f>
        <v/>
      </c>
      <c r="W108">
        <f>Q107</f>
        <v/>
      </c>
      <c r="X108" s="22">
        <f>ABS(S108/V108-1)</f>
        <v/>
      </c>
      <c r="Y108" s="22">
        <f>AVERAGE(X89:X108)</f>
        <v/>
      </c>
      <c r="Z108" s="22">
        <f>MAX(M108,V108)*(1+0.5*Y108)</f>
        <v/>
      </c>
      <c r="AA108" s="22">
        <f>MIN(M108,V108)*(1-0.5*Y108)</f>
        <v/>
      </c>
      <c r="AB108">
        <f>(V108-U108)/(T108-U108)</f>
        <v/>
      </c>
      <c r="AC108">
        <f>AVERAGE(V106:V108)</f>
        <v/>
      </c>
    </row>
    <row r="109" ht="15.75" customHeight="1" s="20">
      <c r="E109" s="53" t="n"/>
      <c r="L109" s="12" t="n">
        <v>45630</v>
      </c>
      <c r="M109" t="n">
        <v>6067</v>
      </c>
      <c r="N109" t="n">
        <v>6102.25</v>
      </c>
      <c r="O109" t="n">
        <v>6063</v>
      </c>
      <c r="P109" t="n">
        <v>6098.5</v>
      </c>
      <c r="Q109" t="n">
        <v>1162174</v>
      </c>
      <c r="R109" t="n">
        <v>5978.267644</v>
      </c>
      <c r="S109">
        <f>M108</f>
        <v/>
      </c>
      <c r="T109">
        <f>N108</f>
        <v/>
      </c>
      <c r="U109">
        <f>O108</f>
        <v/>
      </c>
      <c r="V109">
        <f>P108</f>
        <v/>
      </c>
      <c r="W109">
        <f>Q108</f>
        <v/>
      </c>
      <c r="X109" s="22">
        <f>ABS(S109/V109-1)</f>
        <v/>
      </c>
      <c r="Y109" s="22">
        <f>AVERAGE(X90:X109)</f>
        <v/>
      </c>
      <c r="Z109" s="22">
        <f>MAX(M109,V109)*(1+0.5*Y109)</f>
        <v/>
      </c>
      <c r="AA109" s="22">
        <f>MIN(M109,V109)*(1-0.5*Y109)</f>
        <v/>
      </c>
      <c r="AB109">
        <f>(V109-U109)/(T109-U109)</f>
        <v/>
      </c>
      <c r="AC109">
        <f>AVERAGE(V107:V109)</f>
        <v/>
      </c>
    </row>
    <row r="110" ht="15.75" customHeight="1" s="20">
      <c r="E110" s="53" t="n"/>
      <c r="L110" s="12" t="n">
        <v>45631</v>
      </c>
      <c r="M110" t="n">
        <v>6095.25</v>
      </c>
      <c r="N110" t="n">
        <v>6107.25</v>
      </c>
      <c r="O110" t="n">
        <v>6081.5</v>
      </c>
      <c r="P110" t="n">
        <v>6088.75</v>
      </c>
      <c r="Q110" t="n">
        <v>1142539</v>
      </c>
      <c r="R110" t="n">
        <v>5987.216826</v>
      </c>
      <c r="S110">
        <f>M109</f>
        <v/>
      </c>
      <c r="T110">
        <f>N109</f>
        <v/>
      </c>
      <c r="U110">
        <f>O109</f>
        <v/>
      </c>
      <c r="V110">
        <f>P109</f>
        <v/>
      </c>
      <c r="W110">
        <f>Q109</f>
        <v/>
      </c>
      <c r="X110" s="22">
        <f>ABS(S110/V110-1)</f>
        <v/>
      </c>
      <c r="Y110" s="22">
        <f>AVERAGE(X91:X110)</f>
        <v/>
      </c>
      <c r="Z110" s="22">
        <f>MAX(M110,V110)*(1+0.5*Y110)</f>
        <v/>
      </c>
      <c r="AA110" s="22">
        <f>MIN(M110,V110)*(1-0.5*Y110)</f>
        <v/>
      </c>
      <c r="AB110">
        <f>(V110-U110)/(T110-U110)</f>
        <v/>
      </c>
      <c r="AC110">
        <f>AVERAGE(V108:V110)</f>
        <v/>
      </c>
    </row>
    <row r="111" ht="15.75" customHeight="1" s="20">
      <c r="E111" s="53" t="n"/>
      <c r="L111" s="12" t="n">
        <v>45632</v>
      </c>
      <c r="M111" t="n">
        <v>6085.5</v>
      </c>
      <c r="N111" t="n">
        <v>6111</v>
      </c>
      <c r="O111" t="n">
        <v>6076</v>
      </c>
      <c r="P111" t="n">
        <v>6099</v>
      </c>
      <c r="Q111" t="n">
        <v>1184604</v>
      </c>
      <c r="R111" t="n">
        <v>5995.644058</v>
      </c>
      <c r="S111">
        <f>M110</f>
        <v/>
      </c>
      <c r="T111">
        <f>N110</f>
        <v/>
      </c>
      <c r="U111">
        <f>O110</f>
        <v/>
      </c>
      <c r="V111">
        <f>P110</f>
        <v/>
      </c>
      <c r="W111">
        <f>Q110</f>
        <v/>
      </c>
      <c r="X111" s="22">
        <f>ABS(S111/V111-1)</f>
        <v/>
      </c>
      <c r="Y111" s="22">
        <f>AVERAGE(X92:X111)</f>
        <v/>
      </c>
      <c r="Z111" s="22">
        <f>MAX(M111,V111)*(1+0.5*Y111)</f>
        <v/>
      </c>
      <c r="AA111" s="22">
        <f>MIN(M111,V111)*(1-0.5*Y111)</f>
        <v/>
      </c>
      <c r="AB111">
        <f>(V111-U111)/(T111-U111)</f>
        <v/>
      </c>
      <c r="AC111">
        <f>AVERAGE(V109:V111)</f>
        <v/>
      </c>
    </row>
    <row r="112" ht="15.75" customHeight="1" s="20">
      <c r="E112" s="53" t="n"/>
      <c r="L112" s="12" t="n">
        <v>45635</v>
      </c>
      <c r="M112" t="n">
        <v>6096.25</v>
      </c>
      <c r="N112" t="n">
        <v>6105.75</v>
      </c>
      <c r="O112" t="n">
        <v>6060</v>
      </c>
      <c r="P112" t="n">
        <v>6065.75</v>
      </c>
      <c r="Q112" t="n">
        <v>1391604</v>
      </c>
      <c r="R112" t="n">
        <v>6004.176404</v>
      </c>
      <c r="S112">
        <f>M111</f>
        <v/>
      </c>
      <c r="T112">
        <f>N111</f>
        <v/>
      </c>
      <c r="U112">
        <f>O111</f>
        <v/>
      </c>
      <c r="V112">
        <f>P111</f>
        <v/>
      </c>
      <c r="W112">
        <f>Q111</f>
        <v/>
      </c>
      <c r="X112" s="22">
        <f>ABS(S112/V112-1)</f>
        <v/>
      </c>
      <c r="Y112" s="22">
        <f>AVERAGE(X93:X112)</f>
        <v/>
      </c>
      <c r="Z112" s="22">
        <f>MAX(M112,V112)*(1+0.5*Y112)</f>
        <v/>
      </c>
      <c r="AA112" s="22">
        <f>MIN(M112,V112)*(1-0.5*Y112)</f>
        <v/>
      </c>
      <c r="AB112">
        <f>(V112-U112)/(T112-U112)</f>
        <v/>
      </c>
      <c r="AC112">
        <f>AVERAGE(V110:V112)</f>
        <v/>
      </c>
    </row>
    <row r="113" ht="15.75" customHeight="1" s="20">
      <c r="E113" s="53" t="n"/>
      <c r="L113" s="12" t="n">
        <v>45636</v>
      </c>
      <c r="M113" t="n">
        <v>6065.25</v>
      </c>
      <c r="N113" t="n">
        <v>6075.25</v>
      </c>
      <c r="O113" t="n">
        <v>6039.75</v>
      </c>
      <c r="P113" t="n">
        <v>6046.25</v>
      </c>
      <c r="Q113" t="n">
        <v>1396599</v>
      </c>
      <c r="R113" t="n">
        <v>6011.630185</v>
      </c>
      <c r="S113">
        <f>M112</f>
        <v/>
      </c>
      <c r="T113">
        <f>N112</f>
        <v/>
      </c>
      <c r="U113">
        <f>O112</f>
        <v/>
      </c>
      <c r="V113">
        <f>P112</f>
        <v/>
      </c>
      <c r="W113">
        <f>Q112</f>
        <v/>
      </c>
      <c r="X113" s="22">
        <f>ABS(S113/V113-1)</f>
        <v/>
      </c>
      <c r="Y113" s="22">
        <f>AVERAGE(X94:X113)</f>
        <v/>
      </c>
      <c r="Z113" s="22">
        <f>MAX(M113,V113)*(1+0.5*Y113)</f>
        <v/>
      </c>
      <c r="AA113" s="22">
        <f>MIN(M113,V113)*(1-0.5*Y113)</f>
        <v/>
      </c>
      <c r="AB113">
        <f>(V113-U113)/(T113-U113)</f>
        <v/>
      </c>
      <c r="AC113">
        <f>AVERAGE(V111:V113)</f>
        <v/>
      </c>
    </row>
    <row r="114" ht="15.75" customHeight="1" s="20">
      <c r="E114" s="53" t="n"/>
      <c r="L114" s="12" t="n">
        <v>45637</v>
      </c>
      <c r="M114" t="n">
        <v>6052.75</v>
      </c>
      <c r="N114" t="n">
        <v>6102.5</v>
      </c>
      <c r="O114" t="n">
        <v>6045.5</v>
      </c>
      <c r="P114" t="n">
        <v>6092.75</v>
      </c>
      <c r="Q114" t="n">
        <v>1342878</v>
      </c>
      <c r="R114" t="n">
        <v>6015.12213</v>
      </c>
      <c r="S114">
        <f>M113</f>
        <v/>
      </c>
      <c r="T114">
        <f>N113</f>
        <v/>
      </c>
      <c r="U114">
        <f>O113</f>
        <v/>
      </c>
      <c r="V114">
        <f>P113</f>
        <v/>
      </c>
      <c r="W114">
        <f>Q113</f>
        <v/>
      </c>
      <c r="X114" s="22">
        <f>ABS(S114/V114-1)</f>
        <v/>
      </c>
      <c r="Y114" s="22">
        <f>AVERAGE(X95:X114)</f>
        <v/>
      </c>
      <c r="Z114" s="22">
        <f>MAX(M114,V114)*(1+0.5*Y114)</f>
        <v/>
      </c>
      <c r="AA114" s="22">
        <f>MIN(M114,V114)*(1-0.5*Y114)</f>
        <v/>
      </c>
      <c r="AB114">
        <f>(V114-U114)/(T114-U114)</f>
        <v/>
      </c>
      <c r="AC114">
        <f>AVERAGE(V112:V114)</f>
        <v/>
      </c>
    </row>
    <row r="115" ht="15.75" customHeight="1" s="20">
      <c r="E115" s="53" t="n"/>
      <c r="L115" s="12" t="n">
        <v>45638</v>
      </c>
      <c r="M115" t="n">
        <v>6087.5</v>
      </c>
      <c r="N115" t="n">
        <v>6088.25</v>
      </c>
      <c r="O115" t="n">
        <v>6055.5</v>
      </c>
      <c r="P115" t="n">
        <v>6060.75</v>
      </c>
      <c r="Q115" t="n">
        <v>1826146</v>
      </c>
      <c r="R115" t="n">
        <v>6025.618062</v>
      </c>
      <c r="S115">
        <f>M114</f>
        <v/>
      </c>
      <c r="T115">
        <f>N114</f>
        <v/>
      </c>
      <c r="U115">
        <f>O114</f>
        <v/>
      </c>
      <c r="V115">
        <f>P114</f>
        <v/>
      </c>
      <c r="W115">
        <f>Q114</f>
        <v/>
      </c>
      <c r="X115" s="22">
        <f>ABS(S115/V115-1)</f>
        <v/>
      </c>
      <c r="Y115" s="22">
        <f>AVERAGE(X96:X115)</f>
        <v/>
      </c>
      <c r="Z115" s="22">
        <f>MAX(M115,V115)*(1+0.5*Y115)</f>
        <v/>
      </c>
      <c r="AA115" s="22">
        <f>MIN(M115,V115)*(1-0.5*Y115)</f>
        <v/>
      </c>
      <c r="AB115">
        <f>(V115-U115)/(T115-U115)</f>
        <v/>
      </c>
      <c r="AC115">
        <f>AVERAGE(V113:V115)</f>
        <v/>
      </c>
    </row>
    <row r="116" ht="15.75" customHeight="1" s="20">
      <c r="E116" s="53" t="n"/>
      <c r="L116" s="12" t="n">
        <v>45639</v>
      </c>
      <c r="M116" t="n">
        <v>6065</v>
      </c>
      <c r="N116" t="n">
        <v>6085.25</v>
      </c>
      <c r="O116" t="n">
        <v>6041.25</v>
      </c>
      <c r="P116" t="n">
        <v>6055.5</v>
      </c>
      <c r="Q116" t="n">
        <v>3136823</v>
      </c>
      <c r="R116" t="n">
        <v>6022.737957</v>
      </c>
      <c r="S116">
        <f>M115</f>
        <v/>
      </c>
      <c r="T116">
        <f>N115</f>
        <v/>
      </c>
      <c r="U116">
        <f>O115</f>
        <v/>
      </c>
      <c r="V116">
        <f>P115</f>
        <v/>
      </c>
      <c r="W116">
        <f>Q115</f>
        <v/>
      </c>
      <c r="X116" s="22">
        <f>ABS(S116/V116-1)</f>
        <v/>
      </c>
      <c r="Y116" s="22">
        <f>AVERAGE(X97:X116)</f>
        <v/>
      </c>
      <c r="Z116" s="22">
        <f>MAX(M116,V116)*(1+0.5*Y116)</f>
        <v/>
      </c>
      <c r="AA116" s="22">
        <f>MIN(M116,V116)*(1-0.5*Y116)</f>
        <v/>
      </c>
      <c r="AB116">
        <f>(V116-U116)/(T116-U116)</f>
        <v/>
      </c>
      <c r="AC116">
        <f>AVERAGE(V114:V116)</f>
        <v/>
      </c>
    </row>
    <row r="117" ht="15.75" customHeight="1" s="20">
      <c r="E117" s="53" t="n"/>
      <c r="L117" s="12" t="n">
        <v>45642</v>
      </c>
      <c r="M117" t="n">
        <v>6125.5</v>
      </c>
      <c r="N117" t="n">
        <v>6163.75</v>
      </c>
      <c r="O117" t="n">
        <v>6122</v>
      </c>
      <c r="P117" t="n">
        <v>6154</v>
      </c>
      <c r="Q117" t="n">
        <v>3484617</v>
      </c>
      <c r="R117" t="n">
        <v>6031.409035</v>
      </c>
      <c r="S117">
        <f>M116</f>
        <v/>
      </c>
      <c r="T117">
        <f>N116</f>
        <v/>
      </c>
      <c r="U117">
        <f>O116</f>
        <v/>
      </c>
      <c r="V117">
        <f>P116</f>
        <v/>
      </c>
      <c r="W117">
        <f>Q116</f>
        <v/>
      </c>
      <c r="X117" s="22">
        <f>ABS(S117/V117-1)</f>
        <v/>
      </c>
      <c r="Y117" s="22">
        <f>AVERAGE(X98:X117)</f>
        <v/>
      </c>
      <c r="Z117" s="22">
        <f>MAX(M117,V117)*(1+0.5*Y117)</f>
        <v/>
      </c>
      <c r="AA117" s="22">
        <f>MIN(M117,V117)*(1-0.5*Y117)</f>
        <v/>
      </c>
      <c r="AB117">
        <f>(V117-U117)/(T117-U117)</f>
        <v/>
      </c>
      <c r="AC117">
        <f>AVERAGE(V115:V117)</f>
        <v/>
      </c>
    </row>
    <row r="118" ht="15.75" customHeight="1" s="20">
      <c r="E118" s="53" t="n"/>
      <c r="L118" s="12" t="n">
        <v>45643</v>
      </c>
      <c r="M118" t="n">
        <v>6150.25</v>
      </c>
      <c r="N118" t="n">
        <v>6152.75</v>
      </c>
      <c r="O118" t="n">
        <v>6114.25</v>
      </c>
      <c r="P118" t="n">
        <v>6127.25</v>
      </c>
      <c r="Q118" t="n">
        <v>2989070</v>
      </c>
      <c r="R118" t="n">
        <v>6036.085955</v>
      </c>
      <c r="S118">
        <f>M117</f>
        <v/>
      </c>
      <c r="T118">
        <f>N117</f>
        <v/>
      </c>
      <c r="U118">
        <f>O117</f>
        <v/>
      </c>
      <c r="V118">
        <f>P117</f>
        <v/>
      </c>
      <c r="W118">
        <f>Q117</f>
        <v/>
      </c>
      <c r="X118" s="22">
        <f>ABS(S118/V118-1)</f>
        <v/>
      </c>
      <c r="Y118" s="22">
        <f>AVERAGE(X99:X118)</f>
        <v/>
      </c>
      <c r="Z118" s="22">
        <f>MAX(M118,V118)*(1+0.5*Y118)</f>
        <v/>
      </c>
      <c r="AA118" s="22">
        <f>MIN(M118,V118)*(1-0.5*Y118)</f>
        <v/>
      </c>
      <c r="AB118">
        <f>(V118-U118)/(T118-U118)</f>
        <v/>
      </c>
      <c r="AC118">
        <f>AVERAGE(V116:V118)</f>
        <v/>
      </c>
    </row>
    <row r="119" ht="15.75" customHeight="1" s="20">
      <c r="E119" s="53" t="n"/>
      <c r="L119" s="12" t="n">
        <v>45644</v>
      </c>
      <c r="M119" t="n">
        <v>6126.75</v>
      </c>
      <c r="N119" t="n">
        <v>6148</v>
      </c>
      <c r="O119" t="n">
        <v>5906.5</v>
      </c>
      <c r="P119" t="n">
        <v>5940.25</v>
      </c>
      <c r="Q119" t="n">
        <v>3452768</v>
      </c>
      <c r="R119" t="n">
        <v>6043.368231</v>
      </c>
      <c r="S119">
        <f>M118</f>
        <v/>
      </c>
      <c r="T119">
        <f>N118</f>
        <v/>
      </c>
      <c r="U119">
        <f>O118</f>
        <v/>
      </c>
      <c r="V119">
        <f>P118</f>
        <v/>
      </c>
      <c r="W119">
        <f>Q118</f>
        <v/>
      </c>
      <c r="X119" s="22">
        <f>ABS(S119/V119-1)</f>
        <v/>
      </c>
      <c r="Y119" s="22">
        <f>AVERAGE(X100:X119)</f>
        <v/>
      </c>
      <c r="Z119" s="22">
        <f>MAX(M119,V119)*(1+0.5*Y119)</f>
        <v/>
      </c>
      <c r="AA119" s="22">
        <f>MIN(M119,V119)*(1-0.5*Y119)</f>
        <v/>
      </c>
      <c r="AB119">
        <f>(V119-U119)/(T119-U119)</f>
        <v/>
      </c>
      <c r="AC119">
        <f>AVERAGE(V117:V119)</f>
        <v/>
      </c>
    </row>
    <row r="120" ht="15.75" customHeight="1" s="20">
      <c r="E120" s="53" t="n"/>
      <c r="L120" s="12" t="n">
        <v>45645</v>
      </c>
      <c r="M120" t="n">
        <v>5949.5</v>
      </c>
      <c r="N120" t="n">
        <v>6005.25</v>
      </c>
      <c r="O120" t="n">
        <v>5931.25</v>
      </c>
      <c r="P120" t="n">
        <v>5934</v>
      </c>
      <c r="Q120" t="n">
        <v>2925123</v>
      </c>
      <c r="R120" t="n">
        <v>5965.149574</v>
      </c>
      <c r="S120">
        <f>M119</f>
        <v/>
      </c>
      <c r="T120">
        <f>N119</f>
        <v/>
      </c>
      <c r="U120">
        <f>O119</f>
        <v/>
      </c>
      <c r="V120">
        <f>P119</f>
        <v/>
      </c>
      <c r="W120">
        <f>Q119</f>
        <v/>
      </c>
      <c r="X120" s="22">
        <f>ABS(S120/V120-1)</f>
        <v/>
      </c>
      <c r="Y120" s="22">
        <f>AVERAGE(X101:X120)</f>
        <v/>
      </c>
      <c r="Z120" s="22">
        <f>MAX(M120,V120)*(1+0.5*Y120)</f>
        <v/>
      </c>
      <c r="AA120" s="22">
        <f>MIN(M120,V120)*(1-0.5*Y120)</f>
        <v/>
      </c>
      <c r="AB120">
        <f>(V120-U120)/(T120-U120)</f>
        <v/>
      </c>
      <c r="AC120">
        <f>AVERAGE(V118:V120)</f>
        <v/>
      </c>
    </row>
    <row r="121" ht="15.75" customHeight="1" s="20">
      <c r="E121" s="53" t="n"/>
      <c r="L121" s="12" t="n">
        <v>45646</v>
      </c>
      <c r="M121" t="n">
        <v>5944.5</v>
      </c>
      <c r="N121" t="n">
        <v>6050.75</v>
      </c>
      <c r="O121" t="n">
        <v>5866</v>
      </c>
      <c r="P121" t="n">
        <v>6001.75</v>
      </c>
      <c r="Q121" t="n">
        <v>2342975</v>
      </c>
      <c r="R121" t="n">
        <v>5882.005266</v>
      </c>
      <c r="S121">
        <f>M120</f>
        <v/>
      </c>
      <c r="T121">
        <f>N120</f>
        <v/>
      </c>
      <c r="U121">
        <f>O120</f>
        <v/>
      </c>
      <c r="V121">
        <f>P120</f>
        <v/>
      </c>
      <c r="W121">
        <f>Q120</f>
        <v/>
      </c>
      <c r="X121" s="22">
        <f>ABS(S121/V121-1)</f>
        <v/>
      </c>
      <c r="Y121" s="22">
        <f>AVERAGE(X102:X121)</f>
        <v/>
      </c>
      <c r="Z121" s="22">
        <f>MAX(M121,V121)*(1+0.5*Y121)</f>
        <v/>
      </c>
      <c r="AA121" s="22">
        <f>MIN(M121,V121)*(1-0.5*Y121)</f>
        <v/>
      </c>
      <c r="AB121">
        <f>(V121-U121)/(T121-U121)</f>
        <v/>
      </c>
      <c r="AC121">
        <f>AVERAGE(V119:V121)</f>
        <v/>
      </c>
    </row>
    <row r="122" ht="15.75" customHeight="1" s="20">
      <c r="E122" s="53" t="n"/>
      <c r="L122" s="12" t="n">
        <v>45649</v>
      </c>
      <c r="M122" t="n">
        <v>6001.75</v>
      </c>
      <c r="N122" t="n">
        <v>6043</v>
      </c>
      <c r="O122" t="n">
        <v>5965</v>
      </c>
      <c r="P122" t="n">
        <v>6036</v>
      </c>
      <c r="Q122" t="n">
        <v>1408212</v>
      </c>
      <c r="R122" t="n">
        <v>5878.043174</v>
      </c>
      <c r="S122">
        <f>M121</f>
        <v/>
      </c>
      <c r="T122">
        <f>N121</f>
        <v/>
      </c>
      <c r="U122">
        <f>O121</f>
        <v/>
      </c>
      <c r="V122">
        <f>P121</f>
        <v/>
      </c>
      <c r="W122">
        <f>Q121</f>
        <v/>
      </c>
      <c r="X122" s="22">
        <f>ABS(S122/V122-1)</f>
        <v/>
      </c>
      <c r="Y122" s="22">
        <f>AVERAGE(X103:X122)</f>
        <v/>
      </c>
      <c r="Z122" s="22">
        <f>MAX(M122,V122)*(1+0.5*Y122)</f>
        <v/>
      </c>
      <c r="AA122" s="22">
        <f>MIN(M122,V122)*(1-0.5*Y122)</f>
        <v/>
      </c>
      <c r="AB122">
        <f>(V122-U122)/(T122-U122)</f>
        <v/>
      </c>
      <c r="AC122">
        <f>AVERAGE(V120:V122)</f>
        <v/>
      </c>
    </row>
    <row r="123" ht="15.75" customHeight="1" s="20">
      <c r="E123" s="53" t="n"/>
      <c r="L123" s="12" t="n">
        <v>45650</v>
      </c>
      <c r="M123" t="n">
        <v>6037.75</v>
      </c>
      <c r="N123" t="n">
        <v>6099.5</v>
      </c>
      <c r="O123" t="n">
        <v>6030</v>
      </c>
      <c r="P123" t="n">
        <v>6098</v>
      </c>
      <c r="Q123" t="n">
        <v>635229</v>
      </c>
      <c r="R123" t="n">
        <v>6035.431638</v>
      </c>
      <c r="S123">
        <f>M122</f>
        <v/>
      </c>
      <c r="T123">
        <f>N122</f>
        <v/>
      </c>
      <c r="U123">
        <f>O122</f>
        <v/>
      </c>
      <c r="V123">
        <f>P122</f>
        <v/>
      </c>
      <c r="W123">
        <f>Q122</f>
        <v/>
      </c>
      <c r="X123" s="22">
        <f>ABS(S123/V123-1)</f>
        <v/>
      </c>
      <c r="Y123" s="22">
        <f>AVERAGE(X104:X123)</f>
        <v/>
      </c>
      <c r="Z123" s="22">
        <f>MAX(M123,V123)*(1+0.5*Y123)</f>
        <v/>
      </c>
      <c r="AA123" s="22">
        <f>MIN(M123,V123)*(1-0.5*Y123)</f>
        <v/>
      </c>
      <c r="AB123">
        <f>(V123-U123)/(T123-U123)</f>
        <v/>
      </c>
      <c r="AC123">
        <f>AVERAGE(V121:V123)</f>
        <v/>
      </c>
    </row>
    <row r="124" ht="15.75" customHeight="1" s="20">
      <c r="E124" s="53" t="n"/>
      <c r="L124" s="12" t="n">
        <v>45652</v>
      </c>
      <c r="M124" t="n">
        <v>6099.25</v>
      </c>
      <c r="N124" t="n">
        <v>6107.5</v>
      </c>
      <c r="O124" t="n">
        <v>6063.25</v>
      </c>
      <c r="P124" t="n">
        <v>6095.25</v>
      </c>
      <c r="Q124" t="n">
        <v>912707</v>
      </c>
      <c r="R124" t="n">
        <v>6055.80694</v>
      </c>
      <c r="S124">
        <f>M123</f>
        <v/>
      </c>
      <c r="T124">
        <f>N123</f>
        <v/>
      </c>
      <c r="U124">
        <f>O123</f>
        <v/>
      </c>
      <c r="V124">
        <f>P123</f>
        <v/>
      </c>
      <c r="W124">
        <f>Q123</f>
        <v/>
      </c>
      <c r="X124" s="22">
        <f>ABS(S124/V124-1)</f>
        <v/>
      </c>
      <c r="Y124" s="22">
        <f>AVERAGE(X105:X124)</f>
        <v/>
      </c>
      <c r="Z124" s="22">
        <f>MAX(M124,V124)*(1+0.5*Y124)</f>
        <v/>
      </c>
      <c r="AA124" s="22">
        <f>MIN(M124,V124)*(1-0.5*Y124)</f>
        <v/>
      </c>
      <c r="AB124">
        <f>(V124-U124)/(T124-U124)</f>
        <v/>
      </c>
      <c r="AC124">
        <f>AVERAGE(V122:V124)</f>
        <v/>
      </c>
    </row>
    <row r="125" ht="15.75" customHeight="1" s="20">
      <c r="E125" s="53" t="n"/>
      <c r="L125" s="12" t="n">
        <v>45653</v>
      </c>
      <c r="M125" t="n">
        <v>6092</v>
      </c>
      <c r="N125" t="n">
        <v>6095.25</v>
      </c>
      <c r="O125" t="n">
        <v>5982.75</v>
      </c>
      <c r="P125" t="n">
        <v>6027</v>
      </c>
      <c r="Q125" t="n">
        <v>1643201</v>
      </c>
      <c r="R125" t="n">
        <v>6047.558265</v>
      </c>
      <c r="S125">
        <f>M124</f>
        <v/>
      </c>
      <c r="T125">
        <f>N124</f>
        <v/>
      </c>
      <c r="U125">
        <f>O124</f>
        <v/>
      </c>
      <c r="V125">
        <f>P124</f>
        <v/>
      </c>
      <c r="W125">
        <f>Q124</f>
        <v/>
      </c>
      <c r="X125" s="22">
        <f>ABS(S125/V125-1)</f>
        <v/>
      </c>
      <c r="Y125" s="22">
        <f>AVERAGE(X106:X125)</f>
        <v/>
      </c>
      <c r="Z125" s="22">
        <f>MAX(M125,V125)*(1+0.5*Y125)</f>
        <v/>
      </c>
      <c r="AA125" s="22">
        <f>MIN(M125,V125)*(1-0.5*Y125)</f>
        <v/>
      </c>
      <c r="AB125">
        <f>(V125-U125)/(T125-U125)</f>
        <v/>
      </c>
      <c r="AC125">
        <f>AVERAGE(V123:V125)</f>
        <v/>
      </c>
    </row>
    <row r="126" ht="15.75" customHeight="1" s="20">
      <c r="E126" s="53" t="n"/>
      <c r="L126" s="12" t="n">
        <v>45656</v>
      </c>
      <c r="M126" t="n">
        <v>6028.75</v>
      </c>
      <c r="N126" t="n">
        <v>6036.25</v>
      </c>
      <c r="O126" t="n">
        <v>5918.25</v>
      </c>
      <c r="P126" t="n">
        <v>5958.75</v>
      </c>
      <c r="Q126" t="n">
        <v>1576673</v>
      </c>
      <c r="R126" t="n">
        <v>6034.686073</v>
      </c>
      <c r="S126">
        <f>M125</f>
        <v/>
      </c>
      <c r="T126">
        <f>N125</f>
        <v/>
      </c>
      <c r="U126">
        <f>O125</f>
        <v/>
      </c>
      <c r="V126">
        <f>P125</f>
        <v/>
      </c>
      <c r="W126">
        <f>Q125</f>
        <v/>
      </c>
      <c r="X126" s="22">
        <f>ABS(S126/V126-1)</f>
        <v/>
      </c>
      <c r="Y126" s="22">
        <f>AVERAGE(X107:X126)</f>
        <v/>
      </c>
      <c r="Z126" s="22">
        <f>MAX(M126,V126)*(1+0.5*Y126)</f>
        <v/>
      </c>
      <c r="AA126" s="22">
        <f>MIN(M126,V126)*(1-0.5*Y126)</f>
        <v/>
      </c>
      <c r="AB126">
        <f>(V126-U126)/(T126-U126)</f>
        <v/>
      </c>
      <c r="AC126">
        <f>AVERAGE(V124:V126)</f>
        <v/>
      </c>
    </row>
    <row r="127" ht="15.75" customHeight="1" s="20">
      <c r="E127" s="53" t="n"/>
      <c r="L127" s="12" t="n">
        <v>45657</v>
      </c>
      <c r="M127" t="n">
        <v>5955</v>
      </c>
      <c r="N127" t="n">
        <v>5983.25</v>
      </c>
      <c r="O127" t="n">
        <v>5917.25</v>
      </c>
      <c r="P127" t="n">
        <v>5935.75</v>
      </c>
      <c r="Q127" t="n">
        <v>1383848</v>
      </c>
      <c r="R127" t="n">
        <v>5919.950952</v>
      </c>
      <c r="S127">
        <f>M126</f>
        <v/>
      </c>
      <c r="T127">
        <f>N126</f>
        <v/>
      </c>
      <c r="U127">
        <f>O126</f>
        <v/>
      </c>
      <c r="V127">
        <f>P126</f>
        <v/>
      </c>
      <c r="W127">
        <f>Q126</f>
        <v/>
      </c>
      <c r="X127" s="22">
        <f>ABS(S127/V127-1)</f>
        <v/>
      </c>
      <c r="Y127" s="22">
        <f>AVERAGE(X108:X127)</f>
        <v/>
      </c>
      <c r="Z127" s="22">
        <f>MAX(M127,V127)*(1+0.5*Y127)</f>
        <v/>
      </c>
      <c r="AA127" s="22">
        <f>MIN(M127,V127)*(1-0.5*Y127)</f>
        <v/>
      </c>
      <c r="AB127">
        <f>(V127-U127)/(T127-U127)</f>
        <v/>
      </c>
      <c r="AC127">
        <f>AVERAGE(V125:V127)</f>
        <v/>
      </c>
    </row>
    <row r="128" ht="15.75" customHeight="1" s="20">
      <c r="E128" s="53" t="n"/>
      <c r="L128" s="12" t="n">
        <v>45659</v>
      </c>
      <c r="M128" t="n">
        <v>5949.25</v>
      </c>
      <c r="N128" t="n">
        <v>5995.25</v>
      </c>
      <c r="O128" t="n">
        <v>5874.75</v>
      </c>
      <c r="P128" t="n">
        <v>5916.5</v>
      </c>
      <c r="Q128" t="n">
        <v>1829329</v>
      </c>
      <c r="R128" t="n">
        <v>5912.183682</v>
      </c>
      <c r="S128">
        <f>M127</f>
        <v/>
      </c>
      <c r="T128">
        <f>N127</f>
        <v/>
      </c>
      <c r="U128">
        <f>O127</f>
        <v/>
      </c>
      <c r="V128">
        <f>P127</f>
        <v/>
      </c>
      <c r="W128">
        <f>Q127</f>
        <v/>
      </c>
      <c r="X128" s="22">
        <f>ABS(S128/V128-1)</f>
        <v/>
      </c>
      <c r="Y128" s="22">
        <f>AVERAGE(X109:X128)</f>
        <v/>
      </c>
      <c r="Z128" s="22">
        <f>MAX(M128,V128)*(1+0.5*Y128)</f>
        <v/>
      </c>
      <c r="AA128" s="22">
        <f>MIN(M128,V128)*(1-0.5*Y128)</f>
        <v/>
      </c>
      <c r="AB128">
        <f>(V128-U128)/(T128-U128)</f>
        <v/>
      </c>
      <c r="AC128">
        <f>AVERAGE(V126:V128)</f>
        <v/>
      </c>
    </row>
    <row r="129" ht="15.75" customHeight="1" s="20">
      <c r="E129" s="53" t="n"/>
      <c r="L129" s="12" t="n">
        <v>45660</v>
      </c>
      <c r="M129" t="n">
        <v>5921</v>
      </c>
      <c r="N129" t="n">
        <v>5996.75</v>
      </c>
      <c r="O129" t="n">
        <v>5911.25</v>
      </c>
      <c r="P129" t="n">
        <v>5989.5</v>
      </c>
      <c r="Q129" t="n">
        <v>1208153</v>
      </c>
      <c r="R129" t="n">
        <v>5944.948133</v>
      </c>
      <c r="S129">
        <f>M128</f>
        <v/>
      </c>
      <c r="T129">
        <f>N128</f>
        <v/>
      </c>
      <c r="U129">
        <f>O128</f>
        <v/>
      </c>
      <c r="V129">
        <f>P128</f>
        <v/>
      </c>
      <c r="W129">
        <f>Q128</f>
        <v/>
      </c>
      <c r="X129" s="22">
        <f>ABS(S129/V129-1)</f>
        <v/>
      </c>
      <c r="Y129" s="22">
        <f>AVERAGE(X110:X129)</f>
        <v/>
      </c>
      <c r="Z129" s="22">
        <f>MAX(M129,V129)*(1+0.5*Y129)</f>
        <v/>
      </c>
      <c r="AA129" s="22">
        <f>MIN(M129,V129)*(1-0.5*Y129)</f>
        <v/>
      </c>
      <c r="AB129">
        <f>(V129-U129)/(T129-U129)</f>
        <v/>
      </c>
      <c r="AC129">
        <f>AVERAGE(V127:V129)</f>
        <v/>
      </c>
    </row>
    <row r="130" ht="15.75" customHeight="1" s="20">
      <c r="E130" s="53" t="n"/>
      <c r="L130" s="12" t="n">
        <v>45663</v>
      </c>
      <c r="M130" t="n">
        <v>5994.5</v>
      </c>
      <c r="N130" t="n">
        <v>6068.25</v>
      </c>
      <c r="O130" t="n">
        <v>5980.75</v>
      </c>
      <c r="P130" t="n">
        <v>6020.5</v>
      </c>
      <c r="Q130" t="n">
        <v>1549715</v>
      </c>
      <c r="R130" t="n">
        <v>5966.989412</v>
      </c>
      <c r="S130">
        <f>M129</f>
        <v/>
      </c>
      <c r="T130">
        <f>N129</f>
        <v/>
      </c>
      <c r="U130">
        <f>O129</f>
        <v/>
      </c>
      <c r="V130">
        <f>P129</f>
        <v/>
      </c>
      <c r="W130">
        <f>Q129</f>
        <v/>
      </c>
      <c r="X130" s="22">
        <f>ABS(S130/V130-1)</f>
        <v/>
      </c>
      <c r="Y130" s="22">
        <f>AVERAGE(X111:X130)</f>
        <v/>
      </c>
      <c r="Z130" s="22">
        <f>MAX(M130,V130)*(1+0.5*Y130)</f>
        <v/>
      </c>
      <c r="AA130" s="22">
        <f>MIN(M130,V130)*(1-0.5*Y130)</f>
        <v/>
      </c>
      <c r="AB130">
        <f>(V130-U130)/(T130-U130)</f>
        <v/>
      </c>
      <c r="AC130">
        <f>AVERAGE(V128:V130)</f>
        <v/>
      </c>
    </row>
    <row r="131" ht="15.75" customHeight="1" s="20">
      <c r="E131" s="53" t="n"/>
      <c r="L131" s="12" t="n">
        <v>45664</v>
      </c>
      <c r="M131" t="n">
        <v>6028</v>
      </c>
      <c r="N131" t="n">
        <v>6045.5</v>
      </c>
      <c r="O131" t="n">
        <v>5935</v>
      </c>
      <c r="P131" t="n">
        <v>5954.25</v>
      </c>
      <c r="Q131" t="n">
        <v>1774317</v>
      </c>
      <c r="R131" t="n">
        <v>6055.352053</v>
      </c>
      <c r="S131">
        <f>M130</f>
        <v/>
      </c>
      <c r="T131">
        <f>N130</f>
        <v/>
      </c>
      <c r="U131">
        <f>O130</f>
        <v/>
      </c>
      <c r="V131">
        <f>P130</f>
        <v/>
      </c>
      <c r="W131">
        <f>Q130</f>
        <v/>
      </c>
      <c r="X131" s="22">
        <f>ABS(S131/V131-1)</f>
        <v/>
      </c>
      <c r="Y131" s="22">
        <f>AVERAGE(X112:X131)</f>
        <v/>
      </c>
      <c r="Z131" s="22">
        <f>MAX(M131,V131)*(1+0.5*Y131)</f>
        <v/>
      </c>
      <c r="AA131" s="22">
        <f>MIN(M131,V131)*(1-0.5*Y131)</f>
        <v/>
      </c>
      <c r="AB131">
        <f>(V131-U131)/(T131-U131)</f>
        <v/>
      </c>
      <c r="AC131">
        <f>AVERAGE(V129:V131)</f>
        <v/>
      </c>
    </row>
    <row r="132" ht="15.75" customHeight="1" s="20">
      <c r="E132" s="53" t="n"/>
      <c r="L132" s="12" t="n">
        <v>45665</v>
      </c>
      <c r="M132" t="n">
        <v>5955.5</v>
      </c>
      <c r="N132" t="n">
        <v>5975</v>
      </c>
      <c r="O132" t="n">
        <v>5917</v>
      </c>
      <c r="P132" t="n">
        <v>5959.25</v>
      </c>
      <c r="Q132" t="n">
        <v>1767011</v>
      </c>
      <c r="R132" t="n">
        <v>5964.690262</v>
      </c>
      <c r="S132">
        <f>M131</f>
        <v/>
      </c>
      <c r="T132">
        <f>N131</f>
        <v/>
      </c>
      <c r="U132">
        <f>O131</f>
        <v/>
      </c>
      <c r="V132">
        <f>P131</f>
        <v/>
      </c>
      <c r="W132">
        <f>Q131</f>
        <v/>
      </c>
      <c r="X132" s="22">
        <f>ABS(S132/V132-1)</f>
        <v/>
      </c>
      <c r="Y132" s="22">
        <f>AVERAGE(X113:X132)</f>
        <v/>
      </c>
      <c r="Z132" s="22">
        <f>MAX(M132,V132)*(1+0.5*Y132)</f>
        <v/>
      </c>
      <c r="AA132" s="22">
        <f>MIN(M132,V132)*(1-0.5*Y132)</f>
        <v/>
      </c>
      <c r="AB132">
        <f>(V132-U132)/(T132-U132)</f>
        <v/>
      </c>
      <c r="AC132">
        <f>AVERAGE(V130:V132)</f>
        <v/>
      </c>
    </row>
    <row r="133" ht="15.75" customHeight="1" s="20">
      <c r="E133" s="53" t="n"/>
      <c r="L133" s="12" t="n">
        <v>45666</v>
      </c>
      <c r="M133" t="n">
        <v>5955</v>
      </c>
      <c r="N133" t="n">
        <v>5957</v>
      </c>
      <c r="O133" t="n">
        <v>5929.25</v>
      </c>
      <c r="P133" t="n">
        <v>5944.75</v>
      </c>
      <c r="Q133" t="n">
        <v>114174</v>
      </c>
      <c r="R133" t="n">
        <v>5962.293518</v>
      </c>
      <c r="S133">
        <f>M132</f>
        <v/>
      </c>
      <c r="T133">
        <f>N132</f>
        <v/>
      </c>
      <c r="U133">
        <f>O132</f>
        <v/>
      </c>
      <c r="V133">
        <f>P132</f>
        <v/>
      </c>
      <c r="W133">
        <f>Q132</f>
        <v/>
      </c>
      <c r="X133" s="22">
        <f>ABS(S133/V133-1)</f>
        <v/>
      </c>
      <c r="Y133" s="22">
        <f>AVERAGE(X114:X133)</f>
        <v/>
      </c>
      <c r="Z133" s="22">
        <f>MAX(M133,V133)*(1+0.5*Y133)</f>
        <v/>
      </c>
      <c r="AA133" s="22">
        <f>MIN(M133,V133)*(1-0.5*Y133)</f>
        <v/>
      </c>
      <c r="AB133">
        <f>(V133-U133)/(T133-U133)</f>
        <v/>
      </c>
      <c r="AC133">
        <f>AVERAGE(V131:V133)</f>
        <v/>
      </c>
    </row>
    <row r="134" ht="15.75" customHeight="1" s="20">
      <c r="E134" s="53" t="n"/>
      <c r="L134" s="12" t="n">
        <v>45670</v>
      </c>
      <c r="M134" t="n">
        <v>5943.75</v>
      </c>
      <c r="N134" t="n">
        <v>5959.25</v>
      </c>
      <c r="O134" t="n">
        <v>5845.25</v>
      </c>
      <c r="P134" t="n">
        <v>5866.25</v>
      </c>
      <c r="Q134" t="n">
        <v>1757127</v>
      </c>
      <c r="R134" t="n">
        <v>5896.745441</v>
      </c>
      <c r="S134">
        <f>M133</f>
        <v/>
      </c>
      <c r="T134">
        <f>N133</f>
        <v/>
      </c>
      <c r="U134">
        <f>O133</f>
        <v/>
      </c>
      <c r="V134">
        <f>P133</f>
        <v/>
      </c>
      <c r="W134">
        <f>Q133</f>
        <v/>
      </c>
      <c r="X134" s="22">
        <f>ABS(S134/V134-1)</f>
        <v/>
      </c>
      <c r="Y134" s="22">
        <f>AVERAGE(X115:X134)</f>
        <v/>
      </c>
      <c r="Z134" s="22">
        <f>MAX(M134,V134)*(1+0.5*Y134)</f>
        <v/>
      </c>
      <c r="AA134" s="22">
        <f>MIN(M134,V134)*(1-0.5*Y134)</f>
        <v/>
      </c>
      <c r="AB134">
        <f>(V134-U134)/(T134-U134)</f>
        <v/>
      </c>
      <c r="AC134">
        <f>AVERAGE(V132:V134)</f>
        <v/>
      </c>
    </row>
    <row r="135" ht="15.75" customHeight="1" s="20">
      <c r="E135" s="53" t="n"/>
      <c r="L135" s="12" t="n">
        <v>45671</v>
      </c>
      <c r="M135" t="n">
        <v>5864.5</v>
      </c>
      <c r="N135" t="n">
        <v>5883.25</v>
      </c>
      <c r="O135" t="n">
        <v>5809</v>
      </c>
      <c r="P135" t="n">
        <v>5874.5</v>
      </c>
      <c r="Q135" t="n">
        <v>1842251</v>
      </c>
      <c r="R135" t="n">
        <v>5890.528615</v>
      </c>
      <c r="S135">
        <f>M134</f>
        <v/>
      </c>
      <c r="T135">
        <f>N134</f>
        <v/>
      </c>
      <c r="U135">
        <f>O134</f>
        <v/>
      </c>
      <c r="V135">
        <f>P134</f>
        <v/>
      </c>
      <c r="W135">
        <f>Q134</f>
        <v/>
      </c>
      <c r="X135" s="22">
        <f>ABS(S135/V135-1)</f>
        <v/>
      </c>
      <c r="Y135" s="22">
        <f>AVERAGE(X116:X135)</f>
        <v/>
      </c>
      <c r="Z135" s="22">
        <f>MAX(M135,V135)*(1+0.5*Y135)</f>
        <v/>
      </c>
      <c r="AA135" s="22">
        <f>MIN(M135,V135)*(1-0.5*Y135)</f>
        <v/>
      </c>
      <c r="AB135">
        <f>(V135-U135)/(T135-U135)</f>
        <v/>
      </c>
      <c r="AC135">
        <f>AVERAGE(V133:V135)</f>
        <v/>
      </c>
    </row>
    <row r="136" ht="15.75" customHeight="1" s="20">
      <c r="E136" s="53" t="n"/>
      <c r="L136" s="12" t="n">
        <v>45672</v>
      </c>
      <c r="M136" t="n">
        <v>5887.25</v>
      </c>
      <c r="N136" t="n">
        <v>5918.5</v>
      </c>
      <c r="O136" t="n">
        <v>5842.5</v>
      </c>
      <c r="P136" t="n">
        <v>5882.25</v>
      </c>
      <c r="Q136" t="n">
        <v>1660063</v>
      </c>
      <c r="R136" t="n">
        <v>5891.34895</v>
      </c>
      <c r="S136">
        <f>M135</f>
        <v/>
      </c>
      <c r="T136">
        <f>N135</f>
        <v/>
      </c>
      <c r="U136">
        <f>O135</f>
        <v/>
      </c>
      <c r="V136">
        <f>P135</f>
        <v/>
      </c>
      <c r="W136">
        <f>Q135</f>
        <v/>
      </c>
      <c r="X136" s="22">
        <f>ABS(S136/V136-1)</f>
        <v/>
      </c>
      <c r="Y136" s="22">
        <f>AVERAGE(X117:X136)</f>
        <v/>
      </c>
      <c r="Z136" s="22">
        <f>MAX(M136,V136)*(1+0.5*Y136)</f>
        <v/>
      </c>
      <c r="AA136" s="22">
        <f>MIN(M136,V136)*(1-0.5*Y136)</f>
        <v/>
      </c>
      <c r="AB136">
        <f>(V136-U136)/(T136-U136)</f>
        <v/>
      </c>
      <c r="AC136">
        <f>AVERAGE(V134:V136)</f>
        <v/>
      </c>
    </row>
    <row r="137" ht="15.75" customHeight="1" s="20">
      <c r="E137" s="53" t="n"/>
      <c r="L137" s="12" t="n">
        <v>45673</v>
      </c>
      <c r="M137" t="n">
        <v>5988.5</v>
      </c>
      <c r="N137" t="n">
        <v>6017.5</v>
      </c>
      <c r="O137" t="n">
        <v>5961.75</v>
      </c>
      <c r="P137" t="n">
        <v>5975.5</v>
      </c>
      <c r="Q137" t="n">
        <v>1567507</v>
      </c>
      <c r="R137" t="n">
        <v>5956.191892</v>
      </c>
      <c r="S137">
        <f>M136</f>
        <v/>
      </c>
      <c r="T137">
        <f>N136</f>
        <v/>
      </c>
      <c r="U137">
        <f>O136</f>
        <v/>
      </c>
      <c r="V137">
        <f>P136</f>
        <v/>
      </c>
      <c r="W137">
        <f>Q136</f>
        <v/>
      </c>
      <c r="X137" s="22">
        <f>ABS(S137/V137-1)</f>
        <v/>
      </c>
      <c r="Y137" s="22">
        <f>AVERAGE(X118:X137)</f>
        <v/>
      </c>
      <c r="Z137" s="22">
        <f>MAX(M137,V137)*(1+0.5*Y137)</f>
        <v/>
      </c>
      <c r="AA137" s="22">
        <f>MIN(M137,V137)*(1-0.5*Y137)</f>
        <v/>
      </c>
      <c r="AB137">
        <f>(V137-U137)/(T137-U137)</f>
        <v/>
      </c>
      <c r="AC137">
        <f>AVERAGE(V135:V137)</f>
        <v/>
      </c>
    </row>
    <row r="138" ht="15.75" customHeight="1" s="20">
      <c r="E138" s="53" t="n"/>
      <c r="L138" s="12" t="n">
        <v>45674</v>
      </c>
      <c r="M138" t="n">
        <v>5970.25</v>
      </c>
      <c r="N138" t="n">
        <v>6051.5</v>
      </c>
      <c r="O138" t="n">
        <v>5968</v>
      </c>
      <c r="P138" t="n">
        <v>6033.5</v>
      </c>
      <c r="Q138" t="n">
        <v>1419150</v>
      </c>
      <c r="R138" t="n">
        <v>5975.128976</v>
      </c>
      <c r="S138">
        <f>M137</f>
        <v/>
      </c>
      <c r="T138">
        <f>N137</f>
        <v/>
      </c>
      <c r="U138">
        <f>O137</f>
        <v/>
      </c>
      <c r="V138">
        <f>P137</f>
        <v/>
      </c>
      <c r="W138">
        <f>Q137</f>
        <v/>
      </c>
      <c r="X138" s="22">
        <f>ABS(S138/V138-1)</f>
        <v/>
      </c>
      <c r="Y138" s="22">
        <f>AVERAGE(X119:X138)</f>
        <v/>
      </c>
      <c r="Z138" s="22">
        <f>MAX(M138,V138)*(1+0.5*Y138)</f>
        <v/>
      </c>
      <c r="AA138" s="22">
        <f>MIN(M138,V138)*(1-0.5*Y138)</f>
        <v/>
      </c>
      <c r="AB138">
        <f>(V138-U138)/(T138-U138)</f>
        <v/>
      </c>
      <c r="AC138">
        <f>AVERAGE(V136:V138)</f>
        <v/>
      </c>
    </row>
    <row r="139" ht="15.75" customHeight="1" s="20">
      <c r="E139" s="53" t="n"/>
      <c r="L139" s="12" t="n">
        <v>45678</v>
      </c>
      <c r="M139" t="n">
        <v>6032.25</v>
      </c>
      <c r="N139" t="n">
        <v>6093.25</v>
      </c>
      <c r="O139" t="n">
        <v>5994.5</v>
      </c>
      <c r="P139" t="n">
        <v>6084.25</v>
      </c>
      <c r="Q139" t="n">
        <v>1730231</v>
      </c>
      <c r="R139" t="n">
        <v>6048.217012</v>
      </c>
      <c r="S139">
        <f>M138</f>
        <v/>
      </c>
      <c r="T139">
        <f>N138</f>
        <v/>
      </c>
      <c r="U139">
        <f>O138</f>
        <v/>
      </c>
      <c r="V139">
        <f>P138</f>
        <v/>
      </c>
      <c r="W139">
        <f>Q138</f>
        <v/>
      </c>
      <c r="X139" s="22">
        <f>ABS(S139/V139-1)</f>
        <v/>
      </c>
      <c r="Y139" s="22">
        <f>AVERAGE(X120:X139)</f>
        <v/>
      </c>
      <c r="Z139" s="22">
        <f>MAX(M139,V139)*(1+0.5*Y139)</f>
        <v/>
      </c>
      <c r="AA139" s="22">
        <f>MIN(M139,V139)*(1-0.5*Y139)</f>
        <v/>
      </c>
      <c r="AB139">
        <f>(V139-U139)/(T139-U139)</f>
        <v/>
      </c>
      <c r="AC139">
        <f>AVERAGE(V137:V139)</f>
        <v/>
      </c>
    </row>
    <row r="140" ht="15.75" customHeight="1" s="20">
      <c r="E140" s="53" t="n"/>
      <c r="L140" s="12" t="n">
        <v>45679</v>
      </c>
      <c r="M140" t="n">
        <v>6094</v>
      </c>
      <c r="N140" t="n">
        <v>6135.75</v>
      </c>
      <c r="O140" t="n">
        <v>6087</v>
      </c>
      <c r="P140" t="n">
        <v>6120.5</v>
      </c>
      <c r="Q140" t="n">
        <v>1254451</v>
      </c>
      <c r="R140" t="n">
        <v>6018.350098</v>
      </c>
      <c r="S140">
        <f>M139</f>
        <v/>
      </c>
      <c r="T140">
        <f>N139</f>
        <v/>
      </c>
      <c r="U140">
        <f>O139</f>
        <v/>
      </c>
      <c r="V140">
        <f>P139</f>
        <v/>
      </c>
      <c r="W140">
        <f>Q139</f>
        <v/>
      </c>
      <c r="X140" s="22">
        <f>ABS(S140/V140-1)</f>
        <v/>
      </c>
      <c r="Y140" s="22">
        <f>AVERAGE(X121:X140)</f>
        <v/>
      </c>
      <c r="Z140" s="22">
        <f>MAX(M140,V140)*(1+0.5*Y140)</f>
        <v/>
      </c>
      <c r="AA140" s="22">
        <f>MIN(M140,V140)*(1-0.5*Y140)</f>
        <v/>
      </c>
      <c r="AB140">
        <f>(V140-U140)/(T140-U140)</f>
        <v/>
      </c>
      <c r="AC140">
        <f>AVERAGE(V138:V140)</f>
        <v/>
      </c>
    </row>
    <row r="141" ht="15.75" customHeight="1" s="20">
      <c r="E141" s="53" t="n"/>
      <c r="L141" s="12" t="n">
        <v>45680</v>
      </c>
      <c r="M141" t="n">
        <v>6120</v>
      </c>
      <c r="N141" t="n">
        <v>6154</v>
      </c>
      <c r="O141" t="n">
        <v>6101.5</v>
      </c>
      <c r="P141" t="n">
        <v>6152</v>
      </c>
      <c r="Q141" t="n">
        <v>1139208</v>
      </c>
      <c r="R141" t="n">
        <v>6015.678658</v>
      </c>
      <c r="S141">
        <f>M140</f>
        <v/>
      </c>
      <c r="T141">
        <f>N140</f>
        <v/>
      </c>
      <c r="U141">
        <f>O140</f>
        <v/>
      </c>
      <c r="V141">
        <f>P140</f>
        <v/>
      </c>
      <c r="W141">
        <f>Q140</f>
        <v/>
      </c>
      <c r="X141" s="22">
        <f>ABS(S141/V141-1)</f>
        <v/>
      </c>
      <c r="Y141" s="22">
        <f>AVERAGE(X122:X141)</f>
        <v/>
      </c>
      <c r="Z141" s="22">
        <f>MAX(M141,V141)*(1+0.5*Y141)</f>
        <v/>
      </c>
      <c r="AA141" s="22">
        <f>MIN(M141,V141)*(1-0.5*Y141)</f>
        <v/>
      </c>
      <c r="AB141">
        <f>(V141-U141)/(T141-U141)</f>
        <v/>
      </c>
      <c r="AC141">
        <f>AVERAGE(V139:V141)</f>
        <v/>
      </c>
    </row>
    <row r="142" ht="15.75" customHeight="1" s="20">
      <c r="E142" s="53" t="n"/>
      <c r="L142" s="12" t="n">
        <v>45681</v>
      </c>
      <c r="M142" t="n">
        <v>6148</v>
      </c>
      <c r="N142" t="n">
        <v>6162.25</v>
      </c>
      <c r="O142" t="n">
        <v>6122</v>
      </c>
      <c r="P142" t="n">
        <v>6133.25</v>
      </c>
      <c r="Q142" t="n">
        <v>1255813</v>
      </c>
      <c r="R142" t="n">
        <v>6049.752782</v>
      </c>
      <c r="S142">
        <f>M141</f>
        <v/>
      </c>
      <c r="T142">
        <f>N141</f>
        <v/>
      </c>
      <c r="U142">
        <f>O141</f>
        <v/>
      </c>
      <c r="V142">
        <f>P141</f>
        <v/>
      </c>
      <c r="W142">
        <f>Q141</f>
        <v/>
      </c>
      <c r="X142" s="22">
        <f>ABS(S142/V142-1)</f>
        <v/>
      </c>
      <c r="Y142" s="22">
        <f>AVERAGE(X123:X142)</f>
        <v/>
      </c>
      <c r="Z142" s="22">
        <f>MAX(M142,V142)*(1+0.5*Y142)</f>
        <v/>
      </c>
      <c r="AA142" s="22">
        <f>MIN(M142,V142)*(1-0.5*Y142)</f>
        <v/>
      </c>
      <c r="AB142">
        <f>(V142-U142)/(T142-U142)</f>
        <v/>
      </c>
      <c r="AC142">
        <f>AVERAGE(V140:V142)</f>
        <v/>
      </c>
    </row>
    <row r="143" ht="15.75" customHeight="1" s="20">
      <c r="E143" s="53" t="n"/>
      <c r="L143" s="12" t="n">
        <v>45684</v>
      </c>
      <c r="M143" t="n">
        <v>6102.25</v>
      </c>
      <c r="N143" t="n">
        <v>6105.25</v>
      </c>
      <c r="O143" t="n">
        <v>5948</v>
      </c>
      <c r="P143" t="n">
        <v>6046.75</v>
      </c>
      <c r="Q143" t="n">
        <v>2390741</v>
      </c>
      <c r="R143" t="n">
        <v>6046.232787</v>
      </c>
      <c r="S143">
        <f>M142</f>
        <v/>
      </c>
      <c r="T143">
        <f>N142</f>
        <v/>
      </c>
      <c r="U143">
        <f>O142</f>
        <v/>
      </c>
      <c r="V143">
        <f>P142</f>
        <v/>
      </c>
      <c r="W143">
        <f>Q142</f>
        <v/>
      </c>
      <c r="X143" s="22">
        <f>ABS(S143/V143-1)</f>
        <v/>
      </c>
      <c r="Y143" s="22">
        <f>AVERAGE(X124:X143)</f>
        <v/>
      </c>
      <c r="Z143" s="22">
        <f>MAX(M143,V143)*(1+0.5*Y143)</f>
        <v/>
      </c>
      <c r="AA143" s="22">
        <f>MIN(M143,V143)*(1-0.5*Y143)</f>
        <v/>
      </c>
      <c r="AB143">
        <f>(V143-U143)/(T143-U143)</f>
        <v/>
      </c>
      <c r="AC143">
        <f>AVERAGE(V141:V143)</f>
        <v/>
      </c>
    </row>
    <row r="144" ht="15.75" customHeight="1" s="20">
      <c r="E144" s="53" t="n"/>
      <c r="L144" s="12" t="n">
        <v>45685</v>
      </c>
      <c r="M144" t="n">
        <v>6059.5</v>
      </c>
      <c r="N144" t="n">
        <v>6105.5</v>
      </c>
      <c r="O144" t="n">
        <v>6023.5</v>
      </c>
      <c r="P144" t="n">
        <v>6097</v>
      </c>
      <c r="Q144" t="n">
        <v>1587843</v>
      </c>
      <c r="R144" t="n">
        <v>6046.421204</v>
      </c>
      <c r="S144">
        <f>M143</f>
        <v/>
      </c>
      <c r="T144">
        <f>N143</f>
        <v/>
      </c>
      <c r="U144">
        <f>O143</f>
        <v/>
      </c>
      <c r="V144">
        <f>P143</f>
        <v/>
      </c>
      <c r="W144">
        <f>Q143</f>
        <v/>
      </c>
      <c r="X144" s="22">
        <f>ABS(S144/V144-1)</f>
        <v/>
      </c>
      <c r="Y144" s="22">
        <f>AVERAGE(X125:X144)</f>
        <v/>
      </c>
      <c r="Z144" s="22">
        <f>MAX(M144,V144)*(1+0.5*Y144)</f>
        <v/>
      </c>
      <c r="AA144" s="22">
        <f>MIN(M144,V144)*(1-0.5*Y144)</f>
        <v/>
      </c>
      <c r="AB144">
        <f>(V144-U144)/(T144-U144)</f>
        <v/>
      </c>
      <c r="AC144">
        <f>AVERAGE(V142:V144)</f>
        <v/>
      </c>
    </row>
    <row r="145" ht="15.75" customHeight="1" s="20">
      <c r="E145" s="53" t="n"/>
      <c r="L145" s="12" t="n">
        <v>45686</v>
      </c>
      <c r="M145" t="n">
        <v>6090.75</v>
      </c>
      <c r="N145" t="n">
        <v>6111.5</v>
      </c>
      <c r="O145" t="n">
        <v>6042.25</v>
      </c>
      <c r="P145" t="n">
        <v>6067.5</v>
      </c>
      <c r="Q145" t="n">
        <v>1555778</v>
      </c>
      <c r="R145" t="n">
        <v>6055.159714</v>
      </c>
      <c r="S145">
        <f>M144</f>
        <v/>
      </c>
      <c r="T145">
        <f>N144</f>
        <v/>
      </c>
      <c r="U145">
        <f>O144</f>
        <v/>
      </c>
      <c r="V145">
        <f>P144</f>
        <v/>
      </c>
      <c r="W145">
        <f>Q144</f>
        <v/>
      </c>
      <c r="X145" s="22">
        <f>ABS(S145/V145-1)</f>
        <v/>
      </c>
      <c r="Y145" s="22">
        <f>AVERAGE(X126:X145)</f>
        <v/>
      </c>
      <c r="Z145" s="22">
        <f>MAX(M145,V145)*(1+0.5*Y145)</f>
        <v/>
      </c>
      <c r="AA145" s="22">
        <f>MIN(M145,V145)*(1-0.5*Y145)</f>
        <v/>
      </c>
      <c r="AB145">
        <f>(V145-U145)/(T145-U145)</f>
        <v/>
      </c>
      <c r="AC145">
        <f>AVERAGE(V143:V145)</f>
        <v/>
      </c>
    </row>
    <row r="146" ht="15.75" customHeight="1" s="20">
      <c r="E146" s="53" t="n"/>
      <c r="L146" s="12" t="n">
        <v>45687</v>
      </c>
      <c r="M146" t="n">
        <v>6068.5</v>
      </c>
      <c r="N146" t="n">
        <v>6116.25</v>
      </c>
      <c r="O146" t="n">
        <v>6056.5</v>
      </c>
      <c r="P146" t="n">
        <v>6099.25</v>
      </c>
      <c r="Q146" t="n">
        <v>1610126</v>
      </c>
      <c r="R146" t="n">
        <v>6068.111318</v>
      </c>
      <c r="S146">
        <f>M145</f>
        <v/>
      </c>
      <c r="T146">
        <f>N145</f>
        <v/>
      </c>
      <c r="U146">
        <f>O145</f>
        <v/>
      </c>
      <c r="V146">
        <f>P145</f>
        <v/>
      </c>
      <c r="W146">
        <f>Q145</f>
        <v/>
      </c>
      <c r="X146" s="22">
        <f>ABS(S146/V146-1)</f>
        <v/>
      </c>
      <c r="Y146" s="22">
        <f>AVERAGE(X127:X146)</f>
        <v/>
      </c>
      <c r="Z146" s="22">
        <f>MAX(M146,V146)*(1+0.5*Y146)</f>
        <v/>
      </c>
      <c r="AA146" s="22">
        <f>MIN(M146,V146)*(1-0.5*Y146)</f>
        <v/>
      </c>
      <c r="AB146">
        <f>(V146-U146)/(T146-U146)</f>
        <v/>
      </c>
      <c r="AC146">
        <f>AVERAGE(V144:V146)</f>
        <v/>
      </c>
    </row>
    <row r="147" ht="15.75" customHeight="1" s="20">
      <c r="E147" s="53" t="n"/>
      <c r="L147" s="12" t="n">
        <v>45688</v>
      </c>
      <c r="M147" t="n">
        <v>6106</v>
      </c>
      <c r="N147" t="n">
        <v>6147.75</v>
      </c>
      <c r="O147" t="n">
        <v>6057.75</v>
      </c>
      <c r="P147" t="n">
        <v>6067.25</v>
      </c>
      <c r="Q147" t="n">
        <v>1869452</v>
      </c>
      <c r="R147" t="n">
        <v>6134.25</v>
      </c>
      <c r="S147">
        <f>M146</f>
        <v/>
      </c>
      <c r="T147">
        <f>N146</f>
        <v/>
      </c>
      <c r="U147">
        <f>O146</f>
        <v/>
      </c>
      <c r="V147">
        <f>P146</f>
        <v/>
      </c>
      <c r="W147">
        <f>Q146</f>
        <v/>
      </c>
      <c r="X147" s="22">
        <f>ABS(S147/V147-1)</f>
        <v/>
      </c>
      <c r="Y147" s="22">
        <f>AVERAGE(X128:X147)</f>
        <v/>
      </c>
      <c r="Z147" s="22">
        <f>MAX(M147,V147)*(1+0.5*Y147)</f>
        <v/>
      </c>
      <c r="AA147" s="22">
        <f>MIN(M147,V147)*(1-0.5*Y147)</f>
        <v/>
      </c>
      <c r="AB147">
        <f>(V147-U147)/(T147-U147)</f>
        <v/>
      </c>
      <c r="AC147">
        <f>AVERAGE(V145:V147)</f>
        <v/>
      </c>
    </row>
    <row r="148" ht="15.75" customHeight="1" s="20">
      <c r="E148" s="53" t="n"/>
      <c r="L148" s="12" t="n">
        <v>45691</v>
      </c>
      <c r="M148" t="n">
        <v>5982.25</v>
      </c>
      <c r="N148" t="n">
        <v>6062</v>
      </c>
      <c r="O148" t="n">
        <v>5935.5</v>
      </c>
      <c r="P148" t="n">
        <v>6022.25</v>
      </c>
      <c r="Q148" t="n">
        <v>2320938</v>
      </c>
      <c r="R148" t="n">
        <v>6057.182214</v>
      </c>
      <c r="S148">
        <f>M147</f>
        <v/>
      </c>
      <c r="T148">
        <f>N147</f>
        <v/>
      </c>
      <c r="U148">
        <f>O147</f>
        <v/>
      </c>
      <c r="V148">
        <f>P147</f>
        <v/>
      </c>
      <c r="W148">
        <f>Q147</f>
        <v/>
      </c>
      <c r="X148" s="22">
        <f>ABS(S148/V148-1)</f>
        <v/>
      </c>
      <c r="Y148" s="22">
        <f>AVERAGE(X129:X148)</f>
        <v/>
      </c>
      <c r="Z148" s="22">
        <f>MAX(M148,V148)*(1+0.5*Y148)</f>
        <v/>
      </c>
      <c r="AA148" s="22">
        <f>MIN(M148,V148)*(1-0.5*Y148)</f>
        <v/>
      </c>
      <c r="AB148">
        <f>(V148-U148)/(T148-U148)</f>
        <v/>
      </c>
      <c r="AC148">
        <f>AVERAGE(V146:V148)</f>
        <v/>
      </c>
    </row>
    <row r="149" ht="15.75" customHeight="1" s="20">
      <c r="E149" s="53" t="n"/>
      <c r="L149" s="12" t="n">
        <v>45692</v>
      </c>
      <c r="M149" t="n">
        <v>6069</v>
      </c>
      <c r="N149" t="n">
        <v>6069</v>
      </c>
      <c r="O149" t="n">
        <v>5987</v>
      </c>
      <c r="P149" t="n">
        <v>6063</v>
      </c>
      <c r="Q149" t="n">
        <v>1335381</v>
      </c>
      <c r="R149" t="n">
        <v>6009.526317</v>
      </c>
      <c r="S149">
        <f>M148</f>
        <v/>
      </c>
      <c r="T149">
        <f>N148</f>
        <v/>
      </c>
      <c r="U149">
        <f>O148</f>
        <v/>
      </c>
      <c r="V149">
        <f>P148</f>
        <v/>
      </c>
      <c r="W149">
        <f>Q148</f>
        <v/>
      </c>
      <c r="X149" s="22">
        <f>ABS(S149/V149-1)</f>
        <v/>
      </c>
      <c r="Y149" s="22">
        <f>AVERAGE(X130:X149)</f>
        <v/>
      </c>
      <c r="Z149" s="22">
        <f>MAX(M149,V149)*(1+0.5*Y149)</f>
        <v/>
      </c>
      <c r="AA149" s="22">
        <f>MIN(M149,V149)*(1-0.5*Y149)</f>
        <v/>
      </c>
      <c r="AB149">
        <f>(V149-U149)/(T149-U149)</f>
        <v/>
      </c>
      <c r="AC149">
        <f>AVERAGE(V147:V149)</f>
        <v/>
      </c>
    </row>
    <row r="150" ht="15.75" customHeight="1" s="20">
      <c r="E150" s="53" t="n"/>
      <c r="L150" s="12" t="n">
        <v>45693</v>
      </c>
      <c r="M150" t="n">
        <v>6042.75</v>
      </c>
      <c r="N150" t="n">
        <v>6092</v>
      </c>
      <c r="O150" t="n">
        <v>6020.25</v>
      </c>
      <c r="P150" t="n">
        <v>6086.5</v>
      </c>
      <c r="Q150" t="n">
        <v>1218021</v>
      </c>
      <c r="R150" t="n">
        <v>6043.04961</v>
      </c>
      <c r="S150">
        <f>M149</f>
        <v/>
      </c>
      <c r="T150">
        <f>N149</f>
        <v/>
      </c>
      <c r="U150">
        <f>O149</f>
        <v/>
      </c>
      <c r="V150">
        <f>P149</f>
        <v/>
      </c>
      <c r="W150">
        <f>Q149</f>
        <v/>
      </c>
      <c r="X150" s="22">
        <f>ABS(S150/V150-1)</f>
        <v/>
      </c>
      <c r="Y150" s="22">
        <f>AVERAGE(X131:X150)</f>
        <v/>
      </c>
      <c r="Z150" s="22">
        <f>MAX(M150,V150)*(1+0.5*Y150)</f>
        <v/>
      </c>
      <c r="AA150" s="22">
        <f>MIN(M150,V150)*(1-0.5*Y150)</f>
        <v/>
      </c>
      <c r="AB150">
        <f>(V150-U150)/(T150-U150)</f>
        <v/>
      </c>
      <c r="AC150">
        <f>AVERAGE(V148:V150)</f>
        <v/>
      </c>
    </row>
    <row r="151" ht="15.75" customHeight="1" s="20">
      <c r="E151" s="53" t="n"/>
      <c r="L151" s="12" t="n">
        <v>45694</v>
      </c>
      <c r="M151" t="n">
        <v>6090.25</v>
      </c>
      <c r="N151" t="n">
        <v>6108.5</v>
      </c>
      <c r="O151" t="n">
        <v>6070</v>
      </c>
      <c r="P151" t="n">
        <v>6106</v>
      </c>
      <c r="Q151" t="n">
        <v>1180667</v>
      </c>
      <c r="R151" t="n">
        <v>6046.092899</v>
      </c>
      <c r="S151">
        <f>M150</f>
        <v/>
      </c>
      <c r="T151">
        <f>N150</f>
        <v/>
      </c>
      <c r="U151">
        <f>O150</f>
        <v/>
      </c>
      <c r="V151">
        <f>P150</f>
        <v/>
      </c>
      <c r="W151">
        <f>Q150</f>
        <v/>
      </c>
      <c r="X151" s="22">
        <f>ABS(S151/V151-1)</f>
        <v/>
      </c>
      <c r="Y151" s="22">
        <f>AVERAGE(X132:X151)</f>
        <v/>
      </c>
      <c r="Z151" s="22">
        <f>MAX(M151,V151)*(1+0.5*Y151)</f>
        <v/>
      </c>
      <c r="AA151" s="22">
        <f>MIN(M151,V151)*(1-0.5*Y151)</f>
        <v/>
      </c>
      <c r="AB151">
        <f>(V151-U151)/(T151-U151)</f>
        <v/>
      </c>
      <c r="AC151">
        <f>AVERAGE(V149:V151)</f>
        <v/>
      </c>
    </row>
    <row r="152" ht="15.75" customHeight="1" s="20">
      <c r="E152" s="53" t="n"/>
      <c r="L152" s="12" t="n">
        <v>45695</v>
      </c>
      <c r="M152" t="n">
        <v>6089.75</v>
      </c>
      <c r="N152" t="n">
        <v>6123.25</v>
      </c>
      <c r="O152" t="n">
        <v>6041.25</v>
      </c>
      <c r="P152" t="n">
        <v>6049.5</v>
      </c>
      <c r="Q152" t="n">
        <v>1686688</v>
      </c>
      <c r="R152" t="n">
        <v>6053.61031</v>
      </c>
      <c r="S152">
        <f>M151</f>
        <v/>
      </c>
      <c r="T152">
        <f>N151</f>
        <v/>
      </c>
      <c r="U152">
        <f>O151</f>
        <v/>
      </c>
      <c r="V152">
        <f>P151</f>
        <v/>
      </c>
      <c r="W152">
        <f>Q151</f>
        <v/>
      </c>
      <c r="X152" s="22">
        <f>ABS(S152/V152-1)</f>
        <v/>
      </c>
      <c r="Y152" s="22">
        <f>AVERAGE(X133:X152)</f>
        <v/>
      </c>
      <c r="Z152" s="22">
        <f>MAX(M152,V152)*(1+0.5*Y152)</f>
        <v/>
      </c>
      <c r="AA152" s="22">
        <f>MIN(M152,V152)*(1-0.5*Y152)</f>
        <v/>
      </c>
      <c r="AB152">
        <f>(V152-U152)/(T152-U152)</f>
        <v/>
      </c>
      <c r="AC152">
        <f>AVERAGE(V150:V152)</f>
        <v/>
      </c>
    </row>
    <row r="153" ht="15.75" customHeight="1" s="20">
      <c r="E153" s="53" t="n"/>
      <c r="L153" s="12" t="n">
        <v>45698</v>
      </c>
      <c r="M153" t="n">
        <v>6016</v>
      </c>
      <c r="N153" t="n">
        <v>6096</v>
      </c>
      <c r="O153" t="n">
        <v>6014</v>
      </c>
      <c r="P153" t="n">
        <v>6088.75</v>
      </c>
      <c r="Q153" t="n">
        <v>1006839</v>
      </c>
      <c r="R153" t="n">
        <v>6030.537086</v>
      </c>
      <c r="S153">
        <f>M152</f>
        <v/>
      </c>
      <c r="T153">
        <f>N152</f>
        <v/>
      </c>
      <c r="U153">
        <f>O152</f>
        <v/>
      </c>
      <c r="V153">
        <f>P152</f>
        <v/>
      </c>
      <c r="W153">
        <f>Q152</f>
        <v/>
      </c>
      <c r="X153" s="22">
        <f>ABS(S153/V153-1)</f>
        <v/>
      </c>
      <c r="Y153" s="22">
        <f>AVERAGE(X134:X153)</f>
        <v/>
      </c>
      <c r="Z153" s="22">
        <f>MAX(M153,V153)*(1+0.5*Y153)</f>
        <v/>
      </c>
      <c r="AA153" s="22">
        <f>MIN(M153,V153)*(1-0.5*Y153)</f>
        <v/>
      </c>
      <c r="AB153">
        <f>(V153-U153)/(T153-U153)</f>
        <v/>
      </c>
      <c r="AC153">
        <f>AVERAGE(V151:V153)</f>
        <v/>
      </c>
    </row>
    <row r="154" ht="15.75" customHeight="1" s="20">
      <c r="E154" s="53" t="n"/>
      <c r="L154" s="12" t="n">
        <v>45699</v>
      </c>
      <c r="M154" t="n">
        <v>6085.5</v>
      </c>
      <c r="N154" t="n">
        <v>6098.75</v>
      </c>
      <c r="O154" t="n">
        <v>6057.75</v>
      </c>
      <c r="P154" t="n">
        <v>6092.25</v>
      </c>
      <c r="Q154" t="n">
        <v>1018924</v>
      </c>
      <c r="R154" t="n">
        <v>6041.641173</v>
      </c>
      <c r="S154">
        <f>M153</f>
        <v/>
      </c>
      <c r="T154">
        <f>N153</f>
        <v/>
      </c>
      <c r="U154">
        <f>O153</f>
        <v/>
      </c>
      <c r="V154">
        <f>P153</f>
        <v/>
      </c>
      <c r="W154">
        <f>Q153</f>
        <v/>
      </c>
      <c r="X154" s="22">
        <f>ABS(S154/V154-1)</f>
        <v/>
      </c>
      <c r="Y154" s="22">
        <f>AVERAGE(X135:X154)</f>
        <v/>
      </c>
      <c r="Z154" s="22">
        <f>MAX(M154,V154)*(1+0.5*Y154)</f>
        <v/>
      </c>
      <c r="AA154" s="22">
        <f>MIN(M154,V154)*(1-0.5*Y154)</f>
        <v/>
      </c>
      <c r="AB154">
        <f>(V154-U154)/(T154-U154)</f>
        <v/>
      </c>
      <c r="AC154">
        <f>AVERAGE(V152:V154)</f>
        <v/>
      </c>
    </row>
    <row r="155" ht="15.75" customHeight="1" s="20">
      <c r="E155" s="53" t="n"/>
      <c r="L155" s="12" t="n">
        <v>45700</v>
      </c>
      <c r="M155" t="n">
        <v>6090.75</v>
      </c>
      <c r="N155" t="n">
        <v>6098</v>
      </c>
      <c r="O155" t="n">
        <v>6020.75</v>
      </c>
      <c r="P155" t="n">
        <v>6072.75</v>
      </c>
      <c r="Q155" t="n">
        <v>1562569</v>
      </c>
      <c r="R155" t="n">
        <v>6051.859372</v>
      </c>
      <c r="S155">
        <f>M154</f>
        <v/>
      </c>
      <c r="T155">
        <f>N154</f>
        <v/>
      </c>
      <c r="U155">
        <f>O154</f>
        <v/>
      </c>
      <c r="V155">
        <f>P154</f>
        <v/>
      </c>
      <c r="W155">
        <f>Q154</f>
        <v/>
      </c>
      <c r="X155" s="22">
        <f>ABS(S155/V155-1)</f>
        <v/>
      </c>
      <c r="Y155" s="22">
        <f>AVERAGE(X136:X155)</f>
        <v/>
      </c>
      <c r="Z155" s="22">
        <f>MAX(M155,V155)*(1+0.5*Y155)</f>
        <v/>
      </c>
      <c r="AA155" s="22">
        <f>MIN(M155,V155)*(1-0.5*Y155)</f>
        <v/>
      </c>
      <c r="AB155">
        <f>(V155-U155)/(T155-U155)</f>
        <v/>
      </c>
      <c r="AC155">
        <f>AVERAGE(V153:V155)</f>
        <v/>
      </c>
    </row>
    <row r="156" ht="15.75" customHeight="1" s="20">
      <c r="E156" s="53" t="n"/>
      <c r="L156" s="12" t="n">
        <v>45701</v>
      </c>
      <c r="M156" t="n">
        <v>6079.75</v>
      </c>
      <c r="N156" t="n">
        <v>6138</v>
      </c>
      <c r="O156" t="n">
        <v>6053.5</v>
      </c>
      <c r="P156" t="n">
        <v>6135.25</v>
      </c>
      <c r="Q156" t="n">
        <v>1526653</v>
      </c>
      <c r="R156" t="n">
        <v>6062.797776</v>
      </c>
      <c r="S156">
        <f>M155</f>
        <v/>
      </c>
      <c r="T156">
        <f>N155</f>
        <v/>
      </c>
      <c r="U156">
        <f>O155</f>
        <v/>
      </c>
      <c r="V156">
        <f>P155</f>
        <v/>
      </c>
      <c r="W156">
        <f>Q155</f>
        <v/>
      </c>
      <c r="X156" s="22">
        <f>ABS(S156/V156-1)</f>
        <v/>
      </c>
      <c r="Y156" s="22">
        <f>AVERAGE(X137:X156)</f>
        <v/>
      </c>
      <c r="Z156" s="22">
        <f>MAX(M156,V156)*(1+0.5*Y156)</f>
        <v/>
      </c>
      <c r="AA156" s="22">
        <f>MIN(M156,V156)*(1-0.5*Y156)</f>
        <v/>
      </c>
      <c r="AB156">
        <f>(V156-U156)/(T156-U156)</f>
        <v/>
      </c>
      <c r="AC156">
        <f>AVERAGE(V154:V156)</f>
        <v/>
      </c>
    </row>
    <row r="157" ht="15.75" customHeight="1" s="20">
      <c r="E157" s="53" t="n"/>
      <c r="L157" s="12" t="n">
        <v>45702</v>
      </c>
      <c r="M157" t="n">
        <v>6131.75</v>
      </c>
      <c r="N157" t="n">
        <v>6146.75</v>
      </c>
      <c r="O157" t="n">
        <v>6121.25</v>
      </c>
      <c r="P157" t="n">
        <v>6132</v>
      </c>
      <c r="Q157" t="n">
        <v>1021245</v>
      </c>
      <c r="R157" t="n">
        <v>6074.622605</v>
      </c>
      <c r="S157">
        <f>M156</f>
        <v/>
      </c>
      <c r="T157">
        <f>N156</f>
        <v/>
      </c>
      <c r="U157">
        <f>O156</f>
        <v/>
      </c>
      <c r="V157">
        <f>P156</f>
        <v/>
      </c>
      <c r="W157">
        <f>Q156</f>
        <v/>
      </c>
      <c r="X157" s="22">
        <f>ABS(S157/V157-1)</f>
        <v/>
      </c>
      <c r="Y157" s="22">
        <f>AVERAGE(X138:X157)</f>
        <v/>
      </c>
      <c r="Z157" s="22">
        <f>MAX(M157,V157)*(1+0.5*Y157)</f>
        <v/>
      </c>
      <c r="AA157" s="22">
        <f>MIN(M157,V157)*(1-0.5*Y157)</f>
        <v/>
      </c>
      <c r="AB157">
        <f>(V157-U157)/(T157-U157)</f>
        <v/>
      </c>
      <c r="AC157">
        <f>AVERAGE(V155:V157)</f>
        <v/>
      </c>
    </row>
    <row r="158" ht="15.75" customHeight="1" s="20">
      <c r="E158" s="53" t="n"/>
      <c r="L158" s="12" t="n">
        <v>45706</v>
      </c>
      <c r="M158" t="n">
        <v>6138.25</v>
      </c>
      <c r="N158" t="n">
        <v>6157.75</v>
      </c>
      <c r="O158" t="n">
        <v>6118.25</v>
      </c>
      <c r="P158" t="n">
        <v>6146.75</v>
      </c>
      <c r="Q158" t="n">
        <v>1207453</v>
      </c>
      <c r="R158" t="n">
        <v>6051.647849</v>
      </c>
      <c r="S158">
        <f>M157</f>
        <v/>
      </c>
      <c r="T158">
        <f>N157</f>
        <v/>
      </c>
      <c r="U158">
        <f>O157</f>
        <v/>
      </c>
      <c r="V158">
        <f>P157</f>
        <v/>
      </c>
      <c r="W158">
        <f>Q157</f>
        <v/>
      </c>
      <c r="X158" s="22">
        <f>ABS(S158/V158-1)</f>
        <v/>
      </c>
      <c r="Y158" s="22">
        <f>AVERAGE(X139:X158)</f>
        <v/>
      </c>
      <c r="Z158" s="22">
        <f>MAX(M158,V158)*(1+0.5*Y158)</f>
        <v/>
      </c>
      <c r="AA158" s="22">
        <f>MIN(M158,V158)*(1-0.5*Y158)</f>
        <v/>
      </c>
      <c r="AB158">
        <f>(V158-U158)/(T158-U158)</f>
        <v/>
      </c>
      <c r="AC158">
        <f>AVERAGE(V156:V158)</f>
        <v/>
      </c>
    </row>
    <row r="159" ht="15.75" customHeight="1" s="20">
      <c r="E159" s="53" t="n"/>
      <c r="L159" s="12" t="n">
        <v>45707</v>
      </c>
      <c r="M159" t="n">
        <v>6143.75</v>
      </c>
      <c r="N159" t="n">
        <v>6166.5</v>
      </c>
      <c r="O159" t="n">
        <v>6129.25</v>
      </c>
      <c r="P159" t="n">
        <v>6163</v>
      </c>
      <c r="Q159" t="n">
        <v>1082432</v>
      </c>
      <c r="R159" t="n">
        <v>6071.576755</v>
      </c>
      <c r="S159">
        <f>M158</f>
        <v/>
      </c>
      <c r="T159">
        <f>N158</f>
        <v/>
      </c>
      <c r="U159">
        <f>O158</f>
        <v/>
      </c>
      <c r="V159">
        <f>P158</f>
        <v/>
      </c>
      <c r="W159">
        <f>Q158</f>
        <v/>
      </c>
      <c r="X159" s="22">
        <f>ABS(S159/V159-1)</f>
        <v/>
      </c>
      <c r="Y159" s="22">
        <f>AVERAGE(X140:X159)</f>
        <v/>
      </c>
      <c r="Z159" s="22">
        <f>MAX(M159,V159)*(1+0.5*Y159)</f>
        <v/>
      </c>
      <c r="AA159" s="22">
        <f>MIN(M159,V159)*(1-0.5*Y159)</f>
        <v/>
      </c>
      <c r="AB159">
        <f>(V159-U159)/(T159-U159)</f>
        <v/>
      </c>
      <c r="AC159">
        <f>AVERAGE(V157:V159)</f>
        <v/>
      </c>
    </row>
    <row r="160" ht="15.75" customHeight="1" s="20">
      <c r="E160" s="53" t="n"/>
      <c r="L160" s="12" t="n">
        <v>45708</v>
      </c>
      <c r="M160" t="n">
        <v>6153.75</v>
      </c>
      <c r="N160" t="n">
        <v>6159.5</v>
      </c>
      <c r="O160" t="n">
        <v>6102.75</v>
      </c>
      <c r="P160" t="n">
        <v>6136.5</v>
      </c>
      <c r="Q160" t="n">
        <v>1408794</v>
      </c>
      <c r="R160" t="n">
        <v>6077.939497</v>
      </c>
      <c r="S160">
        <f>M159</f>
        <v/>
      </c>
      <c r="T160">
        <f>N159</f>
        <v/>
      </c>
      <c r="U160">
        <f>O159</f>
        <v/>
      </c>
      <c r="V160">
        <f>P159</f>
        <v/>
      </c>
      <c r="W160">
        <f>Q159</f>
        <v/>
      </c>
      <c r="X160" s="22">
        <f>ABS(S160/V160-1)</f>
        <v/>
      </c>
      <c r="Y160" s="22">
        <f>AVERAGE(X141:X160)</f>
        <v/>
      </c>
      <c r="Z160" s="22">
        <f>MAX(M160,V160)*(1+0.5*Y160)</f>
        <v/>
      </c>
      <c r="AA160" s="22">
        <f>MIN(M160,V160)*(1-0.5*Y160)</f>
        <v/>
      </c>
      <c r="AB160">
        <f>(V160-U160)/(T160-U160)</f>
        <v/>
      </c>
      <c r="AC160">
        <f>AVERAGE(V158:V160)</f>
        <v/>
      </c>
    </row>
    <row r="161" ht="15.75" customHeight="1" s="20">
      <c r="E161" s="53" t="n"/>
      <c r="L161" s="12" t="n">
        <v>45709</v>
      </c>
      <c r="M161" t="n">
        <v>6132.5</v>
      </c>
      <c r="N161" t="n">
        <v>6142.5</v>
      </c>
      <c r="O161" t="n">
        <v>6024.5</v>
      </c>
      <c r="P161" t="n">
        <v>6029</v>
      </c>
      <c r="Q161" t="n">
        <v>1949663</v>
      </c>
      <c r="R161" t="n">
        <v>6096.562572</v>
      </c>
      <c r="S161">
        <f>M160</f>
        <v/>
      </c>
      <c r="T161">
        <f>N160</f>
        <v/>
      </c>
      <c r="U161">
        <f>O160</f>
        <v/>
      </c>
      <c r="V161">
        <f>P160</f>
        <v/>
      </c>
      <c r="W161">
        <f>Q160</f>
        <v/>
      </c>
      <c r="X161" s="22">
        <f>ABS(S161/V161-1)</f>
        <v/>
      </c>
      <c r="Y161" s="22">
        <f>AVERAGE(X142:X161)</f>
        <v/>
      </c>
      <c r="Z161" s="22">
        <f>MAX(M161,V161)*(1+0.5*Y161)</f>
        <v/>
      </c>
      <c r="AA161" s="22">
        <f>MIN(M161,V161)*(1-0.5*Y161)</f>
        <v/>
      </c>
      <c r="AB161">
        <f>(V161-U161)/(T161-U161)</f>
        <v/>
      </c>
      <c r="AC161">
        <f>AVERAGE(V159:V161)</f>
        <v/>
      </c>
    </row>
    <row r="162" ht="15.75" customHeight="1" s="20">
      <c r="E162" s="53" t="n"/>
      <c r="L162" s="12" t="n">
        <v>45712</v>
      </c>
      <c r="M162" t="n">
        <v>6040.75</v>
      </c>
      <c r="N162" t="n">
        <v>6067.5</v>
      </c>
      <c r="O162" t="n">
        <v>5994.5</v>
      </c>
      <c r="P162" t="n">
        <v>6000.75</v>
      </c>
      <c r="Q162" t="n">
        <v>1806267</v>
      </c>
      <c r="R162" t="n">
        <v>6030.959231</v>
      </c>
      <c r="S162">
        <f>M161</f>
        <v/>
      </c>
      <c r="T162">
        <f>N161</f>
        <v/>
      </c>
      <c r="U162">
        <f>O161</f>
        <v/>
      </c>
      <c r="V162">
        <f>P161</f>
        <v/>
      </c>
      <c r="W162">
        <f>Q161</f>
        <v/>
      </c>
      <c r="X162" s="22">
        <f>ABS(S162/V162-1)</f>
        <v/>
      </c>
      <c r="Y162" s="22">
        <f>AVERAGE(X143:X162)</f>
        <v/>
      </c>
      <c r="Z162" s="22">
        <f>MAX(M162,V162)*(1+0.5*Y162)</f>
        <v/>
      </c>
      <c r="AA162" s="22">
        <f>MIN(M162,V162)*(1-0.5*Y162)</f>
        <v/>
      </c>
      <c r="AB162">
        <f>(V162-U162)/(T162-U162)</f>
        <v/>
      </c>
      <c r="AC162">
        <f>AVERAGE(V160:V162)</f>
        <v/>
      </c>
    </row>
    <row r="163" ht="15.75" customHeight="1" s="20">
      <c r="E163" s="53" t="n"/>
      <c r="L163" s="12" t="n">
        <v>45713</v>
      </c>
      <c r="M163" t="n">
        <v>6006.5</v>
      </c>
      <c r="N163" t="n">
        <v>6016</v>
      </c>
      <c r="O163" t="n">
        <v>5924</v>
      </c>
      <c r="P163" t="n">
        <v>5970</v>
      </c>
      <c r="Q163" t="n">
        <v>2225896</v>
      </c>
      <c r="R163" t="n">
        <v>6028.452465</v>
      </c>
      <c r="S163">
        <f>M162</f>
        <v/>
      </c>
      <c r="T163">
        <f>N162</f>
        <v/>
      </c>
      <c r="U163">
        <f>O162</f>
        <v/>
      </c>
      <c r="V163">
        <f>P162</f>
        <v/>
      </c>
      <c r="W163">
        <f>Q162</f>
        <v/>
      </c>
      <c r="X163" s="22">
        <f>ABS(S163/V163-1)</f>
        <v/>
      </c>
      <c r="Y163" s="22">
        <f>AVERAGE(X144:X163)</f>
        <v/>
      </c>
      <c r="Z163" s="22">
        <f>MAX(M163,V163)*(1+0.5*Y163)</f>
        <v/>
      </c>
      <c r="AA163" s="22">
        <f>MIN(M163,V163)*(1-0.5*Y163)</f>
        <v/>
      </c>
      <c r="AB163">
        <f>(V163-U163)/(T163-U163)</f>
        <v/>
      </c>
      <c r="AC163">
        <f>AVERAGE(V161:V163)</f>
        <v/>
      </c>
    </row>
    <row r="164" ht="15.75" customHeight="1" s="20">
      <c r="E164" s="53" t="n"/>
      <c r="L164" s="12" t="n">
        <v>45714</v>
      </c>
      <c r="M164" t="n">
        <v>5982</v>
      </c>
      <c r="N164" t="n">
        <v>6023.75</v>
      </c>
      <c r="O164" t="n">
        <v>5945.5</v>
      </c>
      <c r="P164" t="n">
        <v>5970.75</v>
      </c>
      <c r="Q164" t="n">
        <v>1914994</v>
      </c>
      <c r="R164" t="n">
        <v>5970.813452</v>
      </c>
      <c r="S164">
        <f>M163</f>
        <v/>
      </c>
      <c r="T164">
        <f>N163</f>
        <v/>
      </c>
      <c r="U164">
        <f>O163</f>
        <v/>
      </c>
      <c r="V164">
        <f>P163</f>
        <v/>
      </c>
      <c r="W164">
        <f>Q163</f>
        <v/>
      </c>
      <c r="X164" s="22">
        <f>ABS(S164/V164-1)</f>
        <v/>
      </c>
      <c r="Y164" s="22">
        <f>AVERAGE(X145:X164)</f>
        <v/>
      </c>
      <c r="Z164" s="22">
        <f>MAX(M164,V164)*(1+0.5*Y164)</f>
        <v/>
      </c>
      <c r="AA164" s="22">
        <f>MIN(M164,V164)*(1-0.5*Y164)</f>
        <v/>
      </c>
      <c r="AB164">
        <f>(V164-U164)/(T164-U164)</f>
        <v/>
      </c>
      <c r="AC164">
        <f>AVERAGE(V162:V164)</f>
        <v/>
      </c>
    </row>
    <row r="165" ht="15.75" customHeight="1" s="20">
      <c r="E165" s="53" t="n"/>
      <c r="L165" s="12" t="n">
        <v>45715</v>
      </c>
      <c r="M165" t="n">
        <v>5980</v>
      </c>
      <c r="N165" t="n">
        <v>6014.5</v>
      </c>
      <c r="O165" t="n">
        <v>5873</v>
      </c>
      <c r="P165" t="n">
        <v>5876.25</v>
      </c>
      <c r="Q165" t="n">
        <v>2599186</v>
      </c>
      <c r="R165" t="n">
        <v>5958.292199</v>
      </c>
      <c r="S165">
        <f>M164</f>
        <v/>
      </c>
      <c r="T165">
        <f>N164</f>
        <v/>
      </c>
      <c r="U165">
        <f>O164</f>
        <v/>
      </c>
      <c r="V165">
        <f>P164</f>
        <v/>
      </c>
      <c r="W165">
        <f>Q164</f>
        <v/>
      </c>
      <c r="X165" s="22">
        <f>ABS(S165/V165-1)</f>
        <v/>
      </c>
      <c r="Y165" s="22">
        <f>AVERAGE(X146:X165)</f>
        <v/>
      </c>
      <c r="Z165" s="22">
        <f>MAX(M165,V165)*(1+0.5*Y165)</f>
        <v/>
      </c>
      <c r="AA165" s="22">
        <f>MIN(M165,V165)*(1-0.5*Y165)</f>
        <v/>
      </c>
      <c r="AB165">
        <f>(V165-U165)/(T165-U165)</f>
        <v/>
      </c>
      <c r="AC165">
        <f>AVERAGE(V163:V165)</f>
        <v/>
      </c>
    </row>
    <row r="166" ht="15.75" customHeight="1" s="20">
      <c r="E166" s="53" t="n"/>
      <c r="L166" s="12" t="n">
        <v>45716</v>
      </c>
      <c r="M166" t="n">
        <v>5883</v>
      </c>
      <c r="N166" t="n">
        <v>5971</v>
      </c>
      <c r="O166" t="n">
        <v>5848</v>
      </c>
      <c r="P166" t="n">
        <v>5963.25</v>
      </c>
      <c r="Q166" t="n">
        <v>2804118</v>
      </c>
      <c r="R166" t="n">
        <v>5904.7945</v>
      </c>
      <c r="S166">
        <f>M165</f>
        <v/>
      </c>
      <c r="T166">
        <f>N165</f>
        <v/>
      </c>
      <c r="U166">
        <f>O165</f>
        <v/>
      </c>
      <c r="V166">
        <f>P165</f>
        <v/>
      </c>
      <c r="W166">
        <f>Q165</f>
        <v/>
      </c>
      <c r="X166" s="22">
        <f>ABS(S166/V166-1)</f>
        <v/>
      </c>
      <c r="Y166" s="22">
        <f>AVERAGE(X147:X166)</f>
        <v/>
      </c>
      <c r="Z166" s="22">
        <f>MAX(M166,V166)*(1+0.5*Y166)</f>
        <v/>
      </c>
      <c r="AA166" s="22">
        <f>MIN(M166,V166)*(1-0.5*Y166)</f>
        <v/>
      </c>
      <c r="AB166">
        <f>(V166-U166)/(T166-U166)</f>
        <v/>
      </c>
      <c r="AC166">
        <f>AVERAGE(V164:V166)</f>
        <v/>
      </c>
    </row>
    <row r="167" ht="15.75" customHeight="1" s="20">
      <c r="E167" s="53" t="n"/>
      <c r="L167" s="12" t="n">
        <v>45719</v>
      </c>
      <c r="M167" t="n">
        <v>5967.5</v>
      </c>
      <c r="N167" t="n">
        <v>6000.5</v>
      </c>
      <c r="O167" t="n">
        <v>5821.75</v>
      </c>
      <c r="P167" t="n">
        <v>5860.75</v>
      </c>
      <c r="Q167" t="n">
        <v>2633478</v>
      </c>
      <c r="R167" t="n">
        <v>5980.379052</v>
      </c>
      <c r="S167">
        <f>M166</f>
        <v/>
      </c>
      <c r="T167">
        <f>N166</f>
        <v/>
      </c>
      <c r="U167">
        <f>O166</f>
        <v/>
      </c>
      <c r="V167">
        <f>P166</f>
        <v/>
      </c>
      <c r="W167">
        <f>Q166</f>
        <v/>
      </c>
      <c r="X167" s="22">
        <f>ABS(S167/V167-1)</f>
        <v/>
      </c>
      <c r="Y167" s="22">
        <f>AVERAGE(X148:X167)</f>
        <v/>
      </c>
      <c r="Z167" s="22">
        <f>MAX(M167,V167)*(1+0.5*Y167)</f>
        <v/>
      </c>
      <c r="AA167" s="22">
        <f>MIN(M167,V167)*(1-0.5*Y167)</f>
        <v/>
      </c>
      <c r="AB167">
        <f>(V167-U167)/(T167-U167)</f>
        <v/>
      </c>
      <c r="AC167">
        <f>AVERAGE(V165:V167)</f>
        <v/>
      </c>
    </row>
    <row r="168" ht="15.75" customHeight="1" s="20">
      <c r="E168" s="53" t="n"/>
      <c r="L168" s="12" t="n">
        <v>45720</v>
      </c>
      <c r="M168" t="n">
        <v>5874</v>
      </c>
      <c r="N168" t="n">
        <v>5884</v>
      </c>
      <c r="O168" t="n">
        <v>5744</v>
      </c>
      <c r="P168" t="n">
        <v>5789.5</v>
      </c>
      <c r="Q168" t="n">
        <v>3400392</v>
      </c>
      <c r="R168" t="n">
        <v>5893.512608</v>
      </c>
      <c r="S168">
        <f>M167</f>
        <v/>
      </c>
      <c r="T168">
        <f>N167</f>
        <v/>
      </c>
      <c r="U168">
        <f>O167</f>
        <v/>
      </c>
      <c r="V168">
        <f>P167</f>
        <v/>
      </c>
      <c r="W168">
        <f>Q167</f>
        <v/>
      </c>
      <c r="X168" s="22">
        <f>ABS(S168/V168-1)</f>
        <v/>
      </c>
      <c r="Y168" s="22">
        <f>AVERAGE(X149:X168)</f>
        <v/>
      </c>
      <c r="Z168" s="22">
        <f>MAX(M168,V168)*(1+0.5*Y168)</f>
        <v/>
      </c>
      <c r="AA168" s="22">
        <f>MIN(M168,V168)*(1-0.5*Y168)</f>
        <v/>
      </c>
      <c r="AB168">
        <f>(V168-U168)/(T168-U168)</f>
        <v/>
      </c>
      <c r="AC168">
        <f>AVERAGE(V166:V168)</f>
        <v/>
      </c>
    </row>
    <row r="169" ht="15.75" customHeight="1" s="20">
      <c r="E169" s="53" t="n"/>
      <c r="L169" s="12" t="n">
        <v>45721</v>
      </c>
      <c r="M169" t="n">
        <v>5832</v>
      </c>
      <c r="N169" t="n">
        <v>5869.5</v>
      </c>
      <c r="O169" t="n">
        <v>5750.75</v>
      </c>
      <c r="P169" t="n">
        <v>5851.25</v>
      </c>
      <c r="Q169" t="n">
        <v>2331404</v>
      </c>
      <c r="R169" t="n">
        <v>5865.520872</v>
      </c>
      <c r="S169">
        <f>M168</f>
        <v/>
      </c>
      <c r="T169">
        <f>N168</f>
        <v/>
      </c>
      <c r="U169">
        <f>O168</f>
        <v/>
      </c>
      <c r="V169">
        <f>P168</f>
        <v/>
      </c>
      <c r="W169">
        <f>Q168</f>
        <v/>
      </c>
      <c r="X169" s="22">
        <f>ABS(S169/V169-1)</f>
        <v/>
      </c>
      <c r="Y169" s="22">
        <f>AVERAGE(X150:X169)</f>
        <v/>
      </c>
      <c r="Z169" s="22">
        <f>MAX(M169,V169)*(1+0.5*Y169)</f>
        <v/>
      </c>
      <c r="AA169" s="22">
        <f>MIN(M169,V169)*(1-0.5*Y169)</f>
        <v/>
      </c>
      <c r="AB169">
        <f>(V169-U169)/(T169-U169)</f>
        <v/>
      </c>
      <c r="AC169">
        <f>AVERAGE(V167:V169)</f>
        <v/>
      </c>
    </row>
    <row r="170" ht="15.75" customHeight="1" s="20">
      <c r="E170" s="53" t="n"/>
      <c r="L170" s="12" t="n">
        <v>45722</v>
      </c>
      <c r="M170" t="n">
        <v>5844.75</v>
      </c>
      <c r="N170" t="n">
        <v>5853.5</v>
      </c>
      <c r="O170" t="n">
        <v>5720</v>
      </c>
      <c r="P170" t="n">
        <v>5746.25</v>
      </c>
      <c r="Q170" t="n">
        <v>2614600</v>
      </c>
      <c r="R170" t="n">
        <v>5873.51272</v>
      </c>
      <c r="S170">
        <f>M169</f>
        <v/>
      </c>
      <c r="T170">
        <f>N169</f>
        <v/>
      </c>
      <c r="U170">
        <f>O169</f>
        <v/>
      </c>
      <c r="V170">
        <f>P169</f>
        <v/>
      </c>
      <c r="W170">
        <f>Q169</f>
        <v/>
      </c>
      <c r="X170" s="22">
        <f>ABS(S170/V170-1)</f>
        <v/>
      </c>
      <c r="Y170" s="22">
        <f>AVERAGE(X151:X170)</f>
        <v/>
      </c>
      <c r="Z170" s="22">
        <f>MAX(M170,V170)*(1+0.5*Y170)</f>
        <v/>
      </c>
      <c r="AA170" s="22">
        <f>MIN(M170,V170)*(1-0.5*Y170)</f>
        <v/>
      </c>
      <c r="AB170">
        <f>(V170-U170)/(T170-U170)</f>
        <v/>
      </c>
      <c r="AC170">
        <f>AVERAGE(V168:V170)</f>
        <v/>
      </c>
    </row>
    <row r="171" ht="15.75" customHeight="1" s="20">
      <c r="E171" s="53" t="n"/>
      <c r="L171" s="12" t="n">
        <v>45723</v>
      </c>
      <c r="M171" t="n">
        <v>5766</v>
      </c>
      <c r="N171" t="n">
        <v>5791</v>
      </c>
      <c r="O171" t="n">
        <v>5673</v>
      </c>
      <c r="P171" t="n">
        <v>5776</v>
      </c>
      <c r="Q171" t="n">
        <v>2372223</v>
      </c>
      <c r="R171" t="n">
        <v>5845.557911</v>
      </c>
      <c r="S171">
        <f>M170</f>
        <v/>
      </c>
      <c r="T171">
        <f>N170</f>
        <v/>
      </c>
      <c r="U171">
        <f>O170</f>
        <v/>
      </c>
      <c r="V171">
        <f>P170</f>
        <v/>
      </c>
      <c r="W171">
        <f>Q170</f>
        <v/>
      </c>
      <c r="X171" s="22">
        <f>ABS(S171/V171-1)</f>
        <v/>
      </c>
      <c r="Y171" s="22">
        <f>AVERAGE(X152:X171)</f>
        <v/>
      </c>
      <c r="Z171" s="22">
        <f>MAX(M171,V171)*(1+0.5*Y171)</f>
        <v/>
      </c>
      <c r="AA171" s="22">
        <f>MIN(M171,V171)*(1-0.5*Y171)</f>
        <v/>
      </c>
      <c r="AB171">
        <f>(V171-U171)/(T171-U171)</f>
        <v/>
      </c>
      <c r="AC171">
        <f>AVERAGE(V169:V171)</f>
        <v/>
      </c>
    </row>
    <row r="172" ht="15.75" customHeight="1" s="20">
      <c r="E172" s="53" t="n"/>
      <c r="L172" s="12" t="n">
        <v>45726</v>
      </c>
      <c r="M172" t="n">
        <v>5753</v>
      </c>
      <c r="N172" t="n">
        <v>5757.75</v>
      </c>
      <c r="O172" t="n">
        <v>5571.5</v>
      </c>
      <c r="P172" t="n">
        <v>5620.75</v>
      </c>
      <c r="Q172" t="n">
        <v>2683677</v>
      </c>
      <c r="R172" t="n">
        <v>5812.469394</v>
      </c>
      <c r="S172">
        <f>M171</f>
        <v/>
      </c>
      <c r="T172">
        <f>N171</f>
        <v/>
      </c>
      <c r="U172">
        <f>O171</f>
        <v/>
      </c>
      <c r="V172">
        <f>P171</f>
        <v/>
      </c>
      <c r="W172">
        <f>Q171</f>
        <v/>
      </c>
      <c r="X172" s="22">
        <f>ABS(S172/V172-1)</f>
        <v/>
      </c>
      <c r="Y172" s="22">
        <f>AVERAGE(X153:X172)</f>
        <v/>
      </c>
      <c r="Z172" s="22">
        <f>MAX(M172,V172)*(1+0.5*Y172)</f>
        <v/>
      </c>
      <c r="AA172" s="22">
        <f>MIN(M172,V172)*(1-0.5*Y172)</f>
        <v/>
      </c>
      <c r="AB172">
        <f>(V172-U172)/(T172-U172)</f>
        <v/>
      </c>
      <c r="AC172">
        <f>AVERAGE(V170:V172)</f>
        <v/>
      </c>
    </row>
    <row r="173" ht="15.75" customHeight="1" s="20">
      <c r="E173" s="53" t="n"/>
      <c r="L173" s="12" t="n">
        <v>45727</v>
      </c>
      <c r="M173" t="n">
        <v>5622</v>
      </c>
      <c r="N173" t="n">
        <v>5651.75</v>
      </c>
      <c r="O173" t="n">
        <v>5534</v>
      </c>
      <c r="P173" t="n">
        <v>5577</v>
      </c>
      <c r="Q173" t="n">
        <v>2766481</v>
      </c>
      <c r="R173" t="n">
        <v>5661.40136</v>
      </c>
      <c r="S173">
        <f>M172</f>
        <v/>
      </c>
      <c r="T173">
        <f>N172</f>
        <v/>
      </c>
      <c r="U173">
        <f>O172</f>
        <v/>
      </c>
      <c r="V173">
        <f>P172</f>
        <v/>
      </c>
      <c r="W173">
        <f>Q172</f>
        <v/>
      </c>
      <c r="X173" s="22">
        <f>ABS(S173/V173-1)</f>
        <v/>
      </c>
      <c r="Y173" s="22">
        <f>AVERAGE(X154:X173)</f>
        <v/>
      </c>
      <c r="Z173" s="22">
        <f>MAX(M173,V173)*(1+0.5*Y173)</f>
        <v/>
      </c>
      <c r="AA173" s="22">
        <f>MIN(M173,V173)*(1-0.5*Y173)</f>
        <v/>
      </c>
      <c r="AB173">
        <f>(V173-U173)/(T173-U173)</f>
        <v/>
      </c>
      <c r="AC173">
        <f>AVERAGE(V171:V173)</f>
        <v/>
      </c>
    </row>
    <row r="174" ht="15.75" customHeight="1" s="20">
      <c r="E174" s="53" t="n"/>
      <c r="L174" s="12" t="n">
        <v>45728</v>
      </c>
      <c r="M174" t="n">
        <v>5580</v>
      </c>
      <c r="N174" t="n">
        <v>5675</v>
      </c>
      <c r="O174" t="n">
        <v>5550.25</v>
      </c>
      <c r="P174" t="n">
        <v>5604.75</v>
      </c>
      <c r="Q174" t="n">
        <v>2166873</v>
      </c>
      <c r="R174" t="n">
        <v>5575.560209</v>
      </c>
      <c r="S174">
        <f>M173</f>
        <v/>
      </c>
      <c r="T174">
        <f>N173</f>
        <v/>
      </c>
      <c r="U174">
        <f>O173</f>
        <v/>
      </c>
      <c r="V174">
        <f>P173</f>
        <v/>
      </c>
      <c r="W174">
        <f>Q173</f>
        <v/>
      </c>
      <c r="X174" s="22">
        <f>ABS(S174/V174-1)</f>
        <v/>
      </c>
      <c r="Y174" s="22">
        <f>AVERAGE(X155:X174)</f>
        <v/>
      </c>
      <c r="Z174" s="22">
        <f>MAX(M174,V174)*(1+0.5*Y174)</f>
        <v/>
      </c>
      <c r="AA174" s="22">
        <f>MIN(M174,V174)*(1-0.5*Y174)</f>
        <v/>
      </c>
      <c r="AB174">
        <f>(V174-U174)/(T174-U174)</f>
        <v/>
      </c>
      <c r="AC174">
        <f>AVERAGE(V172:V174)</f>
        <v/>
      </c>
    </row>
    <row r="175" ht="15.75" customHeight="1" s="20">
      <c r="E175" s="53" t="n"/>
      <c r="L175" s="12" t="n">
        <v>45729</v>
      </c>
      <c r="M175" t="n">
        <v>5596.5</v>
      </c>
      <c r="N175" t="n">
        <v>5623</v>
      </c>
      <c r="O175" t="n">
        <v>5509.25</v>
      </c>
      <c r="P175" t="n">
        <v>5527.5</v>
      </c>
      <c r="Q175" t="n">
        <v>2518339</v>
      </c>
      <c r="R175" t="n">
        <v>5598.38162</v>
      </c>
      <c r="S175">
        <f>M174</f>
        <v/>
      </c>
      <c r="T175">
        <f>N174</f>
        <v/>
      </c>
      <c r="U175">
        <f>O174</f>
        <v/>
      </c>
      <c r="V175">
        <f>P174</f>
        <v/>
      </c>
      <c r="W175">
        <f>Q174</f>
        <v/>
      </c>
      <c r="X175" s="22">
        <f>ABS(S175/V175-1)</f>
        <v/>
      </c>
      <c r="Y175" s="22">
        <f>AVERAGE(X156:X175)</f>
        <v/>
      </c>
      <c r="Z175" s="22">
        <f>MAX(M175,V175)*(1+0.5*Y175)</f>
        <v/>
      </c>
      <c r="AA175" s="22">
        <f>MIN(M175,V175)*(1-0.5*Y175)</f>
        <v/>
      </c>
      <c r="AB175">
        <f>(V175-U175)/(T175-U175)</f>
        <v/>
      </c>
      <c r="AC175">
        <f>AVERAGE(V173:V175)</f>
        <v/>
      </c>
    </row>
    <row r="176" ht="15.75" customHeight="1" s="20">
      <c r="E176" s="53" t="n"/>
      <c r="L176" s="12" t="n">
        <v>45730</v>
      </c>
      <c r="M176" t="n">
        <v>5540</v>
      </c>
      <c r="N176" t="n">
        <v>5648.75</v>
      </c>
      <c r="O176" t="n">
        <v>5538.75</v>
      </c>
      <c r="P176" t="n">
        <v>5640</v>
      </c>
      <c r="Q176" t="n">
        <v>2988973</v>
      </c>
      <c r="R176" t="n">
        <v>5492.965791</v>
      </c>
      <c r="S176">
        <f>M175</f>
        <v/>
      </c>
      <c r="T176">
        <f>N175</f>
        <v/>
      </c>
      <c r="U176">
        <f>O175</f>
        <v/>
      </c>
      <c r="V176">
        <f>P175</f>
        <v/>
      </c>
      <c r="W176">
        <f>Q175</f>
        <v/>
      </c>
      <c r="X176" s="22">
        <f>ABS(S176/V176-1)</f>
        <v/>
      </c>
      <c r="Y176" s="22">
        <f>AVERAGE(X157:X176)</f>
        <v/>
      </c>
      <c r="Z176" s="22">
        <f>MAX(M176,V176)*(1+0.5*Y176)</f>
        <v/>
      </c>
      <c r="AA176" s="22">
        <f>MIN(M176,V176)*(1-0.5*Y176)</f>
        <v/>
      </c>
      <c r="AB176">
        <f>(V176-U176)/(T176-U176)</f>
        <v/>
      </c>
      <c r="AC176">
        <f>AVERAGE(V174:V176)</f>
        <v/>
      </c>
    </row>
    <row r="177" ht="15.75" customHeight="1" s="20">
      <c r="E177" s="53" t="n"/>
      <c r="L177" s="12" t="n">
        <v>45733</v>
      </c>
      <c r="M177" t="n">
        <v>5678.75</v>
      </c>
      <c r="N177" t="n">
        <v>5759.75</v>
      </c>
      <c r="O177" t="n">
        <v>5651.5</v>
      </c>
      <c r="P177" t="n">
        <v>5732.25</v>
      </c>
      <c r="Q177" t="n">
        <v>4191633</v>
      </c>
      <c r="R177" t="n">
        <v>5614.962151</v>
      </c>
      <c r="S177">
        <f>M176</f>
        <v/>
      </c>
      <c r="T177">
        <f>N176</f>
        <v/>
      </c>
      <c r="U177">
        <f>O176</f>
        <v/>
      </c>
      <c r="V177">
        <f>P176</f>
        <v/>
      </c>
      <c r="W177">
        <f>Q176</f>
        <v/>
      </c>
      <c r="X177" s="22">
        <f>ABS(S177/V177-1)</f>
        <v/>
      </c>
      <c r="Y177" s="22">
        <f>AVERAGE(X158:X177)</f>
        <v/>
      </c>
      <c r="Z177" s="22">
        <f>MAX(M177,V177)*(1+0.5*Y177)</f>
        <v/>
      </c>
      <c r="AA177" s="22">
        <f>MIN(M177,V177)*(1-0.5*Y177)</f>
        <v/>
      </c>
      <c r="AB177">
        <f>(V177-U177)/(T177-U177)</f>
        <v/>
      </c>
      <c r="AC177">
        <f>AVERAGE(V175:V177)</f>
        <v/>
      </c>
    </row>
    <row r="178" ht="15.75" customHeight="1" s="20">
      <c r="E178" s="53" t="n"/>
      <c r="L178" s="12" t="n">
        <v>45734</v>
      </c>
      <c r="M178" t="n">
        <v>5731.5</v>
      </c>
      <c r="N178" t="n">
        <v>5738.25</v>
      </c>
      <c r="O178" t="n">
        <v>5650.75</v>
      </c>
      <c r="P178" t="n">
        <v>5669.25</v>
      </c>
      <c r="Q178" t="n">
        <v>2978683</v>
      </c>
      <c r="R178" t="n">
        <v>5668.369823</v>
      </c>
      <c r="S178">
        <f>M177</f>
        <v/>
      </c>
      <c r="T178">
        <f>N177</f>
        <v/>
      </c>
      <c r="U178">
        <f>O177</f>
        <v/>
      </c>
      <c r="V178">
        <f>P177</f>
        <v/>
      </c>
      <c r="W178">
        <f>Q177</f>
        <v/>
      </c>
      <c r="X178" s="22">
        <f>ABS(S178/V178-1)</f>
        <v/>
      </c>
      <c r="Y178" s="22">
        <f>AVERAGE(X159:X178)</f>
        <v/>
      </c>
      <c r="Z178" s="22">
        <f>MAX(M178,V178)*(1+0.5*Y178)</f>
        <v/>
      </c>
      <c r="AA178" s="22">
        <f>MIN(M178,V178)*(1-0.5*Y178)</f>
        <v/>
      </c>
      <c r="AB178">
        <f>(V178-U178)/(T178-U178)</f>
        <v/>
      </c>
      <c r="AC178">
        <f>AVERAGE(V176:V178)</f>
        <v/>
      </c>
    </row>
    <row r="179" ht="15.75" customHeight="1" s="20">
      <c r="E179" s="53" t="n"/>
      <c r="L179" s="12" t="n">
        <v>45735</v>
      </c>
      <c r="M179" t="n">
        <v>5670.5</v>
      </c>
      <c r="N179" t="n">
        <v>5770.5</v>
      </c>
      <c r="O179" t="n">
        <v>5657.5</v>
      </c>
      <c r="P179" t="n">
        <v>5729.75</v>
      </c>
      <c r="Q179" t="n">
        <v>2451839</v>
      </c>
      <c r="R179" t="n">
        <v>5639.712704</v>
      </c>
      <c r="S179">
        <f>M178</f>
        <v/>
      </c>
      <c r="T179">
        <f>N178</f>
        <v/>
      </c>
      <c r="U179">
        <f>O178</f>
        <v/>
      </c>
      <c r="V179">
        <f>P178</f>
        <v/>
      </c>
      <c r="W179">
        <f>Q178</f>
        <v/>
      </c>
      <c r="X179" s="22">
        <f>ABS(S179/V179-1)</f>
        <v/>
      </c>
      <c r="Y179" s="22">
        <f>AVERAGE(X160:X179)</f>
        <v/>
      </c>
      <c r="Z179" s="22">
        <f>MAX(M179,V179)*(1+0.5*Y179)</f>
        <v/>
      </c>
      <c r="AA179" s="22">
        <f>MIN(M179,V179)*(1-0.5*Y179)</f>
        <v/>
      </c>
      <c r="AB179">
        <f>(V179-U179)/(T179-U179)</f>
        <v/>
      </c>
      <c r="AC179">
        <f>AVERAGE(V177:V179)</f>
        <v/>
      </c>
    </row>
    <row r="180" ht="15.75" customHeight="1" s="20">
      <c r="E180" s="53" t="n"/>
      <c r="L180" s="12" t="n">
        <v>45736</v>
      </c>
      <c r="M180" t="n">
        <v>5731.75</v>
      </c>
      <c r="N180" t="n">
        <v>5765.25</v>
      </c>
      <c r="O180" t="n">
        <v>5682.5</v>
      </c>
      <c r="P180" t="n">
        <v>5712.75</v>
      </c>
      <c r="Q180" t="n">
        <v>2140299</v>
      </c>
      <c r="R180" t="n">
        <v>5608.690413</v>
      </c>
      <c r="S180">
        <f>M179</f>
        <v/>
      </c>
      <c r="T180">
        <f>N179</f>
        <v/>
      </c>
      <c r="U180">
        <f>O179</f>
        <v/>
      </c>
      <c r="V180">
        <f>P179</f>
        <v/>
      </c>
      <c r="W180">
        <f>Q179</f>
        <v/>
      </c>
      <c r="X180" s="22">
        <f>ABS(S180/V180-1)</f>
        <v/>
      </c>
      <c r="Y180" s="22">
        <f>AVERAGE(X161:X180)</f>
        <v/>
      </c>
      <c r="Z180" s="22">
        <f>MAX(M180,V180)*(1+0.5*Y180)</f>
        <v/>
      </c>
      <c r="AA180" s="22">
        <f>MIN(M180,V180)*(1-0.5*Y180)</f>
        <v/>
      </c>
      <c r="AB180">
        <f>(V180-U180)/(T180-U180)</f>
        <v/>
      </c>
      <c r="AC180">
        <f>AVERAGE(V178:V180)</f>
        <v/>
      </c>
    </row>
    <row r="181" ht="15.75" customHeight="1" s="20">
      <c r="E181" s="53" t="n"/>
      <c r="L181" s="12" t="n">
        <v>45737</v>
      </c>
      <c r="M181" t="n">
        <v>5715.25</v>
      </c>
      <c r="N181" t="n">
        <v>5723.75</v>
      </c>
      <c r="O181" t="n">
        <v>5651.25</v>
      </c>
      <c r="P181" t="n">
        <v>5718.25</v>
      </c>
      <c r="Q181" t="n">
        <v>1631449</v>
      </c>
      <c r="R181" t="n">
        <v>5661.64868</v>
      </c>
      <c r="S181">
        <f>M180</f>
        <v/>
      </c>
      <c r="T181">
        <f>N180</f>
        <v/>
      </c>
      <c r="U181">
        <f>O180</f>
        <v/>
      </c>
      <c r="V181">
        <f>P180</f>
        <v/>
      </c>
      <c r="W181">
        <f>Q180</f>
        <v/>
      </c>
      <c r="X181" s="22">
        <f>ABS(S181/V181-1)</f>
        <v/>
      </c>
      <c r="Y181" s="22">
        <f>AVERAGE(X162:X181)</f>
        <v/>
      </c>
      <c r="Z181" s="22">
        <f>MAX(M181,V181)*(1+0.5*Y181)</f>
        <v/>
      </c>
      <c r="AA181" s="22">
        <f>MIN(M181,V181)*(1-0.5*Y181)</f>
        <v/>
      </c>
      <c r="AB181">
        <f>(V181-U181)/(T181-U181)</f>
        <v/>
      </c>
      <c r="AC181">
        <f>AVERAGE(V179:V181)</f>
        <v/>
      </c>
    </row>
    <row r="182" ht="15.75" customHeight="1" s="20">
      <c r="E182" s="53" t="n"/>
      <c r="L182" s="12" t="n">
        <v>45740</v>
      </c>
      <c r="M182" t="n">
        <v>5740</v>
      </c>
      <c r="N182" t="n">
        <v>5825.5</v>
      </c>
      <c r="O182" t="n">
        <v>5739</v>
      </c>
      <c r="P182" t="n">
        <v>5815.5</v>
      </c>
      <c r="Q182" t="n">
        <v>1406491</v>
      </c>
      <c r="R182" t="n">
        <v>5617.832049</v>
      </c>
      <c r="S182">
        <f>M181</f>
        <v/>
      </c>
      <c r="T182">
        <f>N181</f>
        <v/>
      </c>
      <c r="U182">
        <f>O181</f>
        <v/>
      </c>
      <c r="V182">
        <f>P181</f>
        <v/>
      </c>
      <c r="W182">
        <f>Q181</f>
        <v/>
      </c>
      <c r="X182" s="22">
        <f>ABS(S182/V182-1)</f>
        <v/>
      </c>
      <c r="Y182" s="22">
        <f>AVERAGE(X163:X182)</f>
        <v/>
      </c>
      <c r="Z182" s="22">
        <f>MAX(M182,V182)*(1+0.5*Y182)</f>
        <v/>
      </c>
      <c r="AA182" s="22">
        <f>MIN(M182,V182)*(1-0.5*Y182)</f>
        <v/>
      </c>
      <c r="AB182">
        <f>(V182-U182)/(T182-U182)</f>
        <v/>
      </c>
      <c r="AC182">
        <f>AVERAGE(V180:V182)</f>
        <v/>
      </c>
    </row>
    <row r="183" ht="15.75" customHeight="1" s="20">
      <c r="E183" s="53" t="n"/>
      <c r="L183" s="12" t="n">
        <v>45741</v>
      </c>
      <c r="M183" t="n">
        <v>5813</v>
      </c>
      <c r="N183" t="n">
        <v>5837.25</v>
      </c>
      <c r="O183" t="n">
        <v>5802.25</v>
      </c>
      <c r="P183" t="n">
        <v>5826.5</v>
      </c>
      <c r="Q183" t="n">
        <v>1081256</v>
      </c>
      <c r="R183" t="n">
        <v>5767.627315</v>
      </c>
      <c r="S183">
        <f>M182</f>
        <v/>
      </c>
      <c r="T183">
        <f>N182</f>
        <v/>
      </c>
      <c r="U183">
        <f>O182</f>
        <v/>
      </c>
      <c r="V183">
        <f>P182</f>
        <v/>
      </c>
      <c r="W183">
        <f>Q182</f>
        <v/>
      </c>
      <c r="X183" s="22">
        <f>ABS(S183/V183-1)</f>
        <v/>
      </c>
      <c r="Y183" s="22">
        <f>AVERAGE(X164:X183)</f>
        <v/>
      </c>
      <c r="Z183" s="22">
        <f>MAX(M183,V183)*(1+0.5*Y183)</f>
        <v/>
      </c>
      <c r="AA183" s="22">
        <f>MIN(M183,V183)*(1-0.5*Y183)</f>
        <v/>
      </c>
      <c r="AB183">
        <f>(V183-U183)/(T183-U183)</f>
        <v/>
      </c>
      <c r="AC183">
        <f>AVERAGE(V181:V183)</f>
        <v/>
      </c>
    </row>
    <row r="184" ht="15.75" customHeight="1" s="20">
      <c r="E184" s="53" t="n"/>
      <c r="L184" s="12" t="n">
        <v>45742</v>
      </c>
      <c r="M184" t="n">
        <v>5831</v>
      </c>
      <c r="N184" t="n">
        <v>5836.5</v>
      </c>
      <c r="O184" t="n">
        <v>5743</v>
      </c>
      <c r="P184" t="n">
        <v>5759.5</v>
      </c>
      <c r="Q184" t="n">
        <v>1485800</v>
      </c>
      <c r="R184" t="n">
        <v>5822.823659</v>
      </c>
      <c r="S184">
        <f>M183</f>
        <v/>
      </c>
      <c r="T184">
        <f>N183</f>
        <v/>
      </c>
      <c r="U184">
        <f>O183</f>
        <v/>
      </c>
      <c r="V184">
        <f>P183</f>
        <v/>
      </c>
      <c r="W184">
        <f>Q183</f>
        <v/>
      </c>
      <c r="X184" s="22">
        <f>ABS(S184/V184-1)</f>
        <v/>
      </c>
      <c r="Y184" s="22">
        <f>AVERAGE(X165:X184)</f>
        <v/>
      </c>
      <c r="Z184" s="22">
        <f>MAX(M184,V184)*(1+0.5*Y184)</f>
        <v/>
      </c>
      <c r="AA184" s="22">
        <f>MIN(M184,V184)*(1-0.5*Y184)</f>
        <v/>
      </c>
      <c r="AB184">
        <f>(V184-U184)/(T184-U184)</f>
        <v/>
      </c>
      <c r="AC184">
        <f>AVERAGE(V182:V184)</f>
        <v/>
      </c>
    </row>
    <row r="185" ht="15.75" customHeight="1" s="20">
      <c r="E185" s="53" t="n"/>
      <c r="L185" s="12" t="n">
        <v>45743</v>
      </c>
      <c r="M185" t="n">
        <v>5737.25</v>
      </c>
      <c r="N185" t="n">
        <v>5779.75</v>
      </c>
      <c r="O185" t="n">
        <v>5720</v>
      </c>
      <c r="P185" t="n">
        <v>5739.25</v>
      </c>
      <c r="Q185" t="n">
        <v>1577515</v>
      </c>
      <c r="R185" t="n">
        <v>5775.918635</v>
      </c>
      <c r="S185">
        <f>M184</f>
        <v/>
      </c>
      <c r="T185">
        <f>N184</f>
        <v/>
      </c>
      <c r="U185">
        <f>O184</f>
        <v/>
      </c>
      <c r="V185">
        <f>P184</f>
        <v/>
      </c>
      <c r="W185">
        <f>Q184</f>
        <v/>
      </c>
      <c r="X185" s="22">
        <f>ABS(S185/V185-1)</f>
        <v/>
      </c>
      <c r="Y185" s="22">
        <f>AVERAGE(X166:X185)</f>
        <v/>
      </c>
      <c r="Z185" s="22">
        <f>MAX(M185,V185)*(1+0.5*Y185)</f>
        <v/>
      </c>
      <c r="AA185" s="22">
        <f>MIN(M185,V185)*(1-0.5*Y185)</f>
        <v/>
      </c>
      <c r="AB185">
        <f>(V185-U185)/(T185-U185)</f>
        <v/>
      </c>
      <c r="AC185">
        <f>AVERAGE(V183:V185)</f>
        <v/>
      </c>
    </row>
    <row r="186" ht="15.75" customHeight="1" s="20">
      <c r="E186" s="53" t="n"/>
      <c r="L186" s="12" t="n">
        <v>45744</v>
      </c>
      <c r="M186" t="n">
        <v>5741.75</v>
      </c>
      <c r="N186" t="n">
        <v>5747.75</v>
      </c>
      <c r="O186" t="n">
        <v>5602.25</v>
      </c>
      <c r="P186" t="n">
        <v>5623</v>
      </c>
      <c r="Q186" t="n">
        <v>1912541</v>
      </c>
      <c r="R186" t="n">
        <v>5671.038785</v>
      </c>
      <c r="S186">
        <f>M185</f>
        <v/>
      </c>
      <c r="T186">
        <f>N185</f>
        <v/>
      </c>
      <c r="U186">
        <f>O185</f>
        <v/>
      </c>
      <c r="V186">
        <f>P185</f>
        <v/>
      </c>
      <c r="W186">
        <f>Q185</f>
        <v/>
      </c>
      <c r="X186" s="22">
        <f>ABS(S186/V186-1)</f>
        <v/>
      </c>
      <c r="Y186" s="22">
        <f>AVERAGE(X167:X186)</f>
        <v/>
      </c>
      <c r="Z186" s="22">
        <f>MAX(M186,V186)*(1+0.5*Y186)</f>
        <v/>
      </c>
      <c r="AA186" s="22">
        <f>MIN(M186,V186)*(1-0.5*Y186)</f>
        <v/>
      </c>
      <c r="AB186">
        <f>(V186-U186)/(T186-U186)</f>
        <v/>
      </c>
      <c r="AC186">
        <f>AVERAGE(V184:V186)</f>
        <v/>
      </c>
    </row>
    <row r="187" ht="15.75" customHeight="1" s="20">
      <c r="E187" s="53" t="n"/>
      <c r="L187" s="12" t="n">
        <v>45747</v>
      </c>
      <c r="M187" t="n">
        <v>5590</v>
      </c>
      <c r="N187" t="n">
        <v>5672.75</v>
      </c>
      <c r="O187" t="n">
        <v>5533.75</v>
      </c>
      <c r="P187" t="n">
        <v>5653.25</v>
      </c>
      <c r="Q187" t="n">
        <v>2231705</v>
      </c>
      <c r="R187" t="n">
        <v>5654.580744</v>
      </c>
      <c r="S187">
        <f>M186</f>
        <v/>
      </c>
      <c r="T187">
        <f>N186</f>
        <v/>
      </c>
      <c r="U187">
        <f>O186</f>
        <v/>
      </c>
      <c r="V187">
        <f>P186</f>
        <v/>
      </c>
      <c r="W187">
        <f>Q186</f>
        <v/>
      </c>
      <c r="X187" s="22">
        <f>ABS(S187/V187-1)</f>
        <v/>
      </c>
      <c r="Y187" s="22">
        <f>AVERAGE(X168:X187)</f>
        <v/>
      </c>
      <c r="Z187" s="22">
        <f>MAX(M187,V187)*(1+0.5*Y187)</f>
        <v/>
      </c>
      <c r="AA187" s="22">
        <f>MIN(M187,V187)*(1-0.5*Y187)</f>
        <v/>
      </c>
      <c r="AB187">
        <f>(V187-U187)/(T187-U187)</f>
        <v/>
      </c>
      <c r="AC187">
        <f>AVERAGE(V185:V187)</f>
        <v/>
      </c>
    </row>
    <row r="188" ht="15.75" customHeight="1" s="20">
      <c r="E188" s="53" t="n"/>
      <c r="L188" s="12" t="n">
        <v>45748</v>
      </c>
      <c r="M188" t="n">
        <v>5644.25</v>
      </c>
      <c r="N188" t="n">
        <v>5694.75</v>
      </c>
      <c r="O188" t="n">
        <v>5600.25</v>
      </c>
      <c r="P188" t="n">
        <v>5674.5</v>
      </c>
      <c r="Q188" t="n">
        <v>1874155</v>
      </c>
      <c r="R188" t="n">
        <v>5622.480288</v>
      </c>
      <c r="S188">
        <f>M187</f>
        <v/>
      </c>
      <c r="T188">
        <f>N187</f>
        <v/>
      </c>
      <c r="U188">
        <f>O187</f>
        <v/>
      </c>
      <c r="V188">
        <f>P187</f>
        <v/>
      </c>
      <c r="W188">
        <f>Q187</f>
        <v/>
      </c>
      <c r="X188" s="22">
        <f>ABS(S188/V188-1)</f>
        <v/>
      </c>
      <c r="Y188" s="22">
        <f>AVERAGE(X169:X188)</f>
        <v/>
      </c>
      <c r="Z188" s="22">
        <f>MAX(M188,V188)*(1+0.5*Y188)</f>
        <v/>
      </c>
      <c r="AA188" s="22">
        <f>MIN(M188,V188)*(1-0.5*Y188)</f>
        <v/>
      </c>
      <c r="AB188">
        <f>(V188-U188)/(T188-U188)</f>
        <v/>
      </c>
      <c r="AC188">
        <f>AVERAGE(V186:V188)</f>
        <v/>
      </c>
    </row>
    <row r="189" ht="15.75" customHeight="1" s="20">
      <c r="E189" s="53" t="n"/>
      <c r="L189" s="12" t="n">
        <v>45749</v>
      </c>
      <c r="M189" t="n">
        <v>5672</v>
      </c>
      <c r="N189" t="n">
        <v>5773.25</v>
      </c>
      <c r="O189" t="n">
        <v>5566.25</v>
      </c>
      <c r="P189" t="n">
        <v>5712.25</v>
      </c>
      <c r="Q189" t="n">
        <v>2064621</v>
      </c>
      <c r="R189" t="n">
        <v>5662.679219</v>
      </c>
      <c r="S189">
        <f>M188</f>
        <v/>
      </c>
      <c r="T189">
        <f>N188</f>
        <v/>
      </c>
      <c r="U189">
        <f>O188</f>
        <v/>
      </c>
      <c r="V189">
        <f>P188</f>
        <v/>
      </c>
      <c r="W189">
        <f>Q188</f>
        <v/>
      </c>
      <c r="X189" s="22">
        <f>ABS(S189/V189-1)</f>
        <v/>
      </c>
      <c r="Y189" s="22">
        <f>AVERAGE(X170:X189)</f>
        <v/>
      </c>
      <c r="Z189" s="22">
        <f>MAX(M189,V189)*(1+0.5*Y189)</f>
        <v/>
      </c>
      <c r="AA189" s="22">
        <f>MIN(M189,V189)*(1-0.5*Y189)</f>
        <v/>
      </c>
      <c r="AB189">
        <f>(V189-U189)/(T189-U189)</f>
        <v/>
      </c>
      <c r="AC189">
        <f>AVERAGE(V187:V189)</f>
        <v/>
      </c>
    </row>
    <row r="190" ht="15.75" customHeight="1" s="20">
      <c r="E190" s="53" t="n"/>
      <c r="L190" s="12" t="n">
        <v>45750</v>
      </c>
      <c r="M190" t="n">
        <v>5550.5</v>
      </c>
      <c r="N190" t="n">
        <v>5564.75</v>
      </c>
      <c r="O190" t="n">
        <v>5415.25</v>
      </c>
      <c r="P190" t="n">
        <v>5432.75</v>
      </c>
      <c r="Q190" t="n">
        <v>2476203</v>
      </c>
      <c r="R190" t="n">
        <v>5691.347505</v>
      </c>
      <c r="S190">
        <f>M189</f>
        <v/>
      </c>
      <c r="T190">
        <f>N189</f>
        <v/>
      </c>
      <c r="U190">
        <f>O189</f>
        <v/>
      </c>
      <c r="V190">
        <f>P189</f>
        <v/>
      </c>
      <c r="W190">
        <f>Q189</f>
        <v/>
      </c>
      <c r="X190" s="22">
        <f>ABS(S190/V190-1)</f>
        <v/>
      </c>
      <c r="Y190" s="22">
        <f>AVERAGE(X171:X190)</f>
        <v/>
      </c>
      <c r="Z190" s="22">
        <f>MAX(M190,V190)*(1+0.5*Y190)</f>
        <v/>
      </c>
      <c r="AA190" s="22">
        <f>MIN(M190,V190)*(1-0.5*Y190)</f>
        <v/>
      </c>
      <c r="AB190">
        <f>(V190-U190)/(T190-U190)</f>
        <v/>
      </c>
      <c r="AC190">
        <f>AVERAGE(V188:V190)</f>
        <v/>
      </c>
    </row>
    <row r="191" ht="15.75" customHeight="1" s="20">
      <c r="E191" s="53" t="n"/>
      <c r="L191" s="12" t="n">
        <v>45751</v>
      </c>
      <c r="M191" t="n">
        <v>5423</v>
      </c>
      <c r="N191" t="n">
        <v>5435</v>
      </c>
      <c r="O191" t="n">
        <v>5074</v>
      </c>
      <c r="P191" t="n">
        <v>5110.25</v>
      </c>
      <c r="Q191" t="n">
        <v>3688748</v>
      </c>
      <c r="R191" t="n">
        <v>5516.757857</v>
      </c>
      <c r="S191">
        <f>M190</f>
        <v/>
      </c>
      <c r="T191">
        <f>N190</f>
        <v/>
      </c>
      <c r="U191">
        <f>O190</f>
        <v/>
      </c>
      <c r="V191">
        <f>P190</f>
        <v/>
      </c>
      <c r="W191">
        <f>Q190</f>
        <v/>
      </c>
      <c r="X191" s="22">
        <f>ABS(S191/V191-1)</f>
        <v/>
      </c>
      <c r="Y191" s="22">
        <f>AVERAGE(X172:X191)</f>
        <v/>
      </c>
      <c r="Z191" s="22">
        <f>MAX(M191,V191)*(1+0.5*Y191)</f>
        <v/>
      </c>
      <c r="AA191" s="22">
        <f>MIN(M191,V191)*(1-0.5*Y191)</f>
        <v/>
      </c>
      <c r="AB191">
        <f>(V191-U191)/(T191-U191)</f>
        <v/>
      </c>
      <c r="AC191">
        <f>AVERAGE(V189:V191)</f>
        <v/>
      </c>
    </row>
    <row r="192" ht="15.75" customHeight="1" s="20">
      <c r="E192" s="53" t="n"/>
      <c r="L192" s="12" t="n">
        <v>45754</v>
      </c>
      <c r="M192" t="n">
        <v>5007</v>
      </c>
      <c r="N192" t="n">
        <v>5286.5</v>
      </c>
      <c r="O192" t="n">
        <v>4830</v>
      </c>
      <c r="P192" t="n">
        <v>5097.25</v>
      </c>
      <c r="Q192" t="n">
        <v>3690141</v>
      </c>
      <c r="R192" t="n">
        <v>5227.938518</v>
      </c>
      <c r="S192">
        <f>M191</f>
        <v/>
      </c>
      <c r="T192">
        <f>N191</f>
        <v/>
      </c>
      <c r="U192">
        <f>O191</f>
        <v/>
      </c>
      <c r="V192">
        <f>P191</f>
        <v/>
      </c>
      <c r="W192">
        <f>Q191</f>
        <v/>
      </c>
      <c r="X192" s="22">
        <f>ABS(S192/V192-1)</f>
        <v/>
      </c>
      <c r="Y192" s="22">
        <f>AVERAGE(X173:X192)</f>
        <v/>
      </c>
      <c r="Z192" s="22">
        <f>MAX(M192,V192)*(1+0.5*Y192)</f>
        <v/>
      </c>
      <c r="AA192" s="22">
        <f>MIN(M192,V192)*(1-0.5*Y192)</f>
        <v/>
      </c>
      <c r="AB192">
        <f>(V192-U192)/(T192-U192)</f>
        <v/>
      </c>
      <c r="AC192">
        <f>AVERAGE(V190:V192)</f>
        <v/>
      </c>
    </row>
    <row r="193" ht="15.75" customHeight="1" s="20">
      <c r="E193" s="53" t="n"/>
      <c r="L193" s="12" t="n">
        <v>45755</v>
      </c>
      <c r="M193" t="n">
        <v>5126.5</v>
      </c>
      <c r="N193" t="n">
        <v>5305.25</v>
      </c>
      <c r="O193" t="n">
        <v>4940.5</v>
      </c>
      <c r="P193" t="n">
        <v>5020.25</v>
      </c>
      <c r="Q193" t="n">
        <v>2449966</v>
      </c>
      <c r="R193" t="n">
        <v>5196.388128</v>
      </c>
      <c r="S193">
        <f>M192</f>
        <v/>
      </c>
      <c r="T193">
        <f>N192</f>
        <v/>
      </c>
      <c r="U193">
        <f>O192</f>
        <v/>
      </c>
      <c r="V193">
        <f>P192</f>
        <v/>
      </c>
      <c r="W193">
        <f>Q192</f>
        <v/>
      </c>
      <c r="X193" s="22">
        <f>ABS(S193/V193-1)</f>
        <v/>
      </c>
      <c r="Y193" s="22">
        <f>AVERAGE(X174:X193)</f>
        <v/>
      </c>
      <c r="Z193" s="22">
        <f>MAX(M193,V193)*(1+0.5*Y193)</f>
        <v/>
      </c>
      <c r="AA193" s="22">
        <f>MIN(M193,V193)*(1-0.5*Y193)</f>
        <v/>
      </c>
      <c r="AB193">
        <f>(V193-U193)/(T193-U193)</f>
        <v/>
      </c>
      <c r="AC193">
        <f>AVERAGE(V191:V193)</f>
        <v/>
      </c>
    </row>
    <row r="194" ht="15.75" customHeight="1" s="20">
      <c r="E194" s="53" t="n"/>
      <c r="L194" s="12" t="n">
        <v>45756</v>
      </c>
      <c r="M194" t="n">
        <v>5006.25</v>
      </c>
      <c r="N194" t="n">
        <v>5520</v>
      </c>
      <c r="O194" t="n">
        <v>4871.75</v>
      </c>
      <c r="P194" t="n">
        <v>5491</v>
      </c>
      <c r="Q194" t="n">
        <v>3112338</v>
      </c>
      <c r="R194" t="n">
        <v>5074.901591</v>
      </c>
      <c r="S194">
        <f>M193</f>
        <v/>
      </c>
      <c r="T194">
        <f>N193</f>
        <v/>
      </c>
      <c r="U194">
        <f>O193</f>
        <v/>
      </c>
      <c r="V194">
        <f>P193</f>
        <v/>
      </c>
      <c r="W194">
        <f>Q193</f>
        <v/>
      </c>
      <c r="X194" s="22">
        <f>ABS(S194/V194-1)</f>
        <v/>
      </c>
      <c r="Y194" s="22">
        <f>AVERAGE(X175:X194)</f>
        <v/>
      </c>
      <c r="Z194" s="22">
        <f>MAX(M194,V194)*(1+0.5*Y194)</f>
        <v/>
      </c>
      <c r="AA194" s="22">
        <f>MIN(M194,V194)*(1-0.5*Y194)</f>
        <v/>
      </c>
      <c r="AB194">
        <f>(V194-U194)/(T194-U194)</f>
        <v/>
      </c>
      <c r="AC194">
        <f>AVERAGE(V192:V194)</f>
        <v/>
      </c>
    </row>
    <row r="195" ht="15.75" customHeight="1" s="20">
      <c r="E195" s="53" t="n"/>
      <c r="L195" s="12" t="n">
        <v>45757</v>
      </c>
      <c r="M195" t="n">
        <v>5502.5</v>
      </c>
      <c r="N195" t="n">
        <v>5528.75</v>
      </c>
      <c r="O195" t="n">
        <v>5146.75</v>
      </c>
      <c r="P195" t="n">
        <v>5302</v>
      </c>
      <c r="Q195" t="n">
        <v>2539526</v>
      </c>
      <c r="R195" t="n">
        <v>5428.663825</v>
      </c>
      <c r="S195">
        <f>M194</f>
        <v/>
      </c>
      <c r="T195">
        <f>N194</f>
        <v/>
      </c>
      <c r="U195">
        <f>O194</f>
        <v/>
      </c>
      <c r="V195">
        <f>P194</f>
        <v/>
      </c>
      <c r="W195">
        <f>Q194</f>
        <v/>
      </c>
      <c r="X195" s="22">
        <f>ABS(S195/V195-1)</f>
        <v/>
      </c>
      <c r="Y195" s="22">
        <f>AVERAGE(X176:X195)</f>
        <v/>
      </c>
      <c r="Z195" s="22">
        <f>MAX(M195,V195)*(1+0.5*Y195)</f>
        <v/>
      </c>
      <c r="AA195" s="22">
        <f>MIN(M195,V195)*(1-0.5*Y195)</f>
        <v/>
      </c>
      <c r="AB195">
        <f>(V195-U195)/(T195-U195)</f>
        <v/>
      </c>
      <c r="AC195">
        <f>AVERAGE(V193:V195)</f>
        <v/>
      </c>
    </row>
    <row r="196" ht="15.75" customHeight="1" s="20">
      <c r="E196" s="53" t="n"/>
      <c r="L196" s="12" t="n">
        <v>45758</v>
      </c>
      <c r="M196" t="n">
        <v>5299.25</v>
      </c>
      <c r="N196" t="n">
        <v>5418.25</v>
      </c>
      <c r="O196" t="n">
        <v>5206</v>
      </c>
      <c r="P196" t="n">
        <v>5391.25</v>
      </c>
      <c r="Q196" t="n">
        <v>1763844</v>
      </c>
      <c r="R196" t="n">
        <v>5272.534979</v>
      </c>
      <c r="S196">
        <f>M195</f>
        <v/>
      </c>
      <c r="T196">
        <f>N195</f>
        <v/>
      </c>
      <c r="U196">
        <f>O195</f>
        <v/>
      </c>
      <c r="V196">
        <f>P195</f>
        <v/>
      </c>
      <c r="W196">
        <f>Q195</f>
        <v/>
      </c>
      <c r="X196" s="22">
        <f>ABS(S196/V196-1)</f>
        <v/>
      </c>
      <c r="Y196" s="22">
        <f>AVERAGE(X177:X196)</f>
        <v/>
      </c>
      <c r="Z196" s="22">
        <f>MAX(M196,V196)*(1+0.5*Y196)</f>
        <v/>
      </c>
      <c r="AA196" s="22">
        <f>MIN(M196,V196)*(1-0.5*Y196)</f>
        <v/>
      </c>
      <c r="AB196">
        <f>(V196-U196)/(T196-U196)</f>
        <v/>
      </c>
      <c r="AC196">
        <f>AVERAGE(V194:V196)</f>
        <v/>
      </c>
    </row>
    <row r="197" ht="15.75" customHeight="1" s="20">
      <c r="E197" s="53" t="n"/>
      <c r="L197" s="12" t="n">
        <v>45761</v>
      </c>
      <c r="M197" t="n">
        <v>5452.5</v>
      </c>
      <c r="N197" t="n">
        <v>5497.75</v>
      </c>
      <c r="O197" t="n">
        <v>5391</v>
      </c>
      <c r="P197" t="n">
        <v>5440.75</v>
      </c>
      <c r="Q197" t="n">
        <v>1306399</v>
      </c>
      <c r="R197" t="n">
        <v>5367.307324</v>
      </c>
      <c r="S197">
        <f>M196</f>
        <v/>
      </c>
      <c r="T197">
        <f>N196</f>
        <v/>
      </c>
      <c r="U197">
        <f>O196</f>
        <v/>
      </c>
      <c r="V197">
        <f>P196</f>
        <v/>
      </c>
      <c r="W197">
        <f>Q196</f>
        <v/>
      </c>
      <c r="X197" s="22">
        <f>ABS(S197/V197-1)</f>
        <v/>
      </c>
      <c r="Y197" s="22">
        <f>AVERAGE(X178:X197)</f>
        <v/>
      </c>
      <c r="Z197" s="22">
        <f>MAX(M197,V197)*(1+0.5*Y197)</f>
        <v/>
      </c>
      <c r="AA197" s="22">
        <f>MIN(M197,V197)*(1-0.5*Y197)</f>
        <v/>
      </c>
      <c r="AB197">
        <f>(V197-U197)/(T197-U197)</f>
        <v/>
      </c>
      <c r="AC197">
        <f>AVERAGE(V195:V197)</f>
        <v/>
      </c>
    </row>
    <row r="198" ht="15.75" customHeight="1" s="20">
      <c r="E198" s="53" t="n"/>
      <c r="L198" s="12" t="n">
        <v>45762</v>
      </c>
      <c r="M198" t="n">
        <v>5431.75</v>
      </c>
      <c r="N198" t="n">
        <v>5485</v>
      </c>
      <c r="O198" t="n">
        <v>5413</v>
      </c>
      <c r="P198" t="n">
        <v>5428.25</v>
      </c>
      <c r="Q198" t="n">
        <v>1160424</v>
      </c>
      <c r="R198" t="n">
        <v>5480.897096</v>
      </c>
      <c r="S198">
        <f>M197</f>
        <v/>
      </c>
      <c r="T198">
        <f>N197</f>
        <v/>
      </c>
      <c r="U198">
        <f>O197</f>
        <v/>
      </c>
      <c r="V198">
        <f>P197</f>
        <v/>
      </c>
      <c r="W198">
        <f>Q197</f>
        <v/>
      </c>
      <c r="X198" s="22">
        <f>ABS(S198/V198-1)</f>
        <v/>
      </c>
      <c r="Y198" s="22">
        <f>AVERAGE(X179:X198)</f>
        <v/>
      </c>
      <c r="Z198" s="22">
        <f>MAX(M198,V198)*(1+0.5*Y198)</f>
        <v/>
      </c>
      <c r="AA198" s="22">
        <f>MIN(M198,V198)*(1-0.5*Y198)</f>
        <v/>
      </c>
      <c r="AB198">
        <f>(V198-U198)/(T198-U198)</f>
        <v/>
      </c>
      <c r="AC198">
        <f>AVERAGE(V196:V198)</f>
        <v/>
      </c>
    </row>
    <row r="199" ht="15.75" customHeight="1" s="20">
      <c r="E199" s="53" t="n"/>
      <c r="L199" s="12" t="n">
        <v>45763</v>
      </c>
      <c r="M199" t="n">
        <v>5403.75</v>
      </c>
      <c r="N199" t="n">
        <v>5425</v>
      </c>
      <c r="O199" t="n">
        <v>5251</v>
      </c>
      <c r="P199" t="n">
        <v>5305.75</v>
      </c>
      <c r="Q199" t="n">
        <v>1561297</v>
      </c>
      <c r="R199" t="n">
        <v>5399.556765</v>
      </c>
      <c r="S199">
        <f>M198</f>
        <v/>
      </c>
      <c r="T199">
        <f>N198</f>
        <v/>
      </c>
      <c r="U199">
        <f>O198</f>
        <v/>
      </c>
      <c r="V199">
        <f>P198</f>
        <v/>
      </c>
      <c r="W199">
        <f>Q198</f>
        <v/>
      </c>
      <c r="X199" s="22">
        <f>ABS(S199/V199-1)</f>
        <v/>
      </c>
      <c r="Y199" s="22">
        <f>AVERAGE(X180:X199)</f>
        <v/>
      </c>
      <c r="Z199" s="22">
        <f>MAX(M199,V199)*(1+0.5*Y199)</f>
        <v/>
      </c>
      <c r="AA199" s="22">
        <f>MIN(M199,V199)*(1-0.5*Y199)</f>
        <v/>
      </c>
      <c r="AB199">
        <f>(V199-U199)/(T199-U199)</f>
        <v/>
      </c>
      <c r="AC199">
        <f>AVERAGE(V197:V199)</f>
        <v/>
      </c>
    </row>
    <row r="200" ht="15.75" customHeight="1" s="20">
      <c r="E200" s="53" t="n"/>
      <c r="L200" s="12" t="n">
        <v>45764</v>
      </c>
      <c r="M200" t="n">
        <v>5308</v>
      </c>
      <c r="N200" t="n">
        <v>5371.25</v>
      </c>
      <c r="O200" t="n">
        <v>5285.5</v>
      </c>
      <c r="P200" t="n">
        <v>5312.75</v>
      </c>
      <c r="Q200" t="n">
        <v>1383070</v>
      </c>
      <c r="R200" t="n">
        <v>5333.140806</v>
      </c>
      <c r="S200">
        <f>M199</f>
        <v/>
      </c>
      <c r="T200">
        <f>N199</f>
        <v/>
      </c>
      <c r="U200">
        <f>O199</f>
        <v/>
      </c>
      <c r="V200">
        <f>P199</f>
        <v/>
      </c>
      <c r="W200">
        <f>Q199</f>
        <v/>
      </c>
      <c r="X200" s="22">
        <f>ABS(S200/V200-1)</f>
        <v/>
      </c>
      <c r="Y200" s="22">
        <f>AVERAGE(X181:X200)</f>
        <v/>
      </c>
      <c r="Z200" s="22">
        <f>MAX(M200,V200)*(1+0.5*Y200)</f>
        <v/>
      </c>
      <c r="AA200" s="22">
        <f>MIN(M200,V200)*(1-0.5*Y200)</f>
        <v/>
      </c>
      <c r="AB200">
        <f>(V200-U200)/(T200-U200)</f>
        <v/>
      </c>
      <c r="AC200">
        <f>AVERAGE(V198:V200)</f>
        <v/>
      </c>
    </row>
    <row r="201" ht="15.75" customHeight="1" s="20">
      <c r="E201" s="53" t="n"/>
      <c r="L201" s="12" t="n">
        <v>45768</v>
      </c>
      <c r="M201" t="n">
        <v>5283.75</v>
      </c>
      <c r="N201" t="n">
        <v>5306.75</v>
      </c>
      <c r="O201" t="n">
        <v>5127.25</v>
      </c>
      <c r="P201" t="n">
        <v>5184.75</v>
      </c>
      <c r="Q201" t="n">
        <v>1192401</v>
      </c>
      <c r="R201" t="n">
        <v>5346.89121</v>
      </c>
      <c r="S201">
        <f>M200</f>
        <v/>
      </c>
      <c r="T201">
        <f>N200</f>
        <v/>
      </c>
      <c r="U201">
        <f>O200</f>
        <v/>
      </c>
      <c r="V201">
        <f>P200</f>
        <v/>
      </c>
      <c r="W201">
        <f>Q200</f>
        <v/>
      </c>
      <c r="X201" s="22">
        <f>ABS(S201/V201-1)</f>
        <v/>
      </c>
      <c r="Y201" s="22">
        <f>AVERAGE(X182:X201)</f>
        <v/>
      </c>
      <c r="Z201" s="22">
        <f>MAX(M201,V201)*(1+0.5*Y201)</f>
        <v/>
      </c>
      <c r="AA201" s="22">
        <f>MIN(M201,V201)*(1-0.5*Y201)</f>
        <v/>
      </c>
      <c r="AB201">
        <f>(V201-U201)/(T201-U201)</f>
        <v/>
      </c>
      <c r="AC201">
        <f>AVERAGE(V199:V201)</f>
        <v/>
      </c>
    </row>
    <row r="202" ht="15.75" customHeight="1" s="20">
      <c r="E202" s="53" t="n"/>
      <c r="L202" s="12" t="n">
        <v>45769</v>
      </c>
      <c r="M202" t="n">
        <v>5182.5</v>
      </c>
      <c r="N202" t="n">
        <v>5339.25</v>
      </c>
      <c r="O202" t="n">
        <v>5171.75</v>
      </c>
      <c r="P202" t="n">
        <v>5314.75</v>
      </c>
      <c r="Q202" t="n">
        <v>1572006</v>
      </c>
      <c r="R202" t="n">
        <v>5249.89418006203</v>
      </c>
      <c r="S202">
        <f>M201</f>
        <v/>
      </c>
      <c r="T202">
        <f>N201</f>
        <v/>
      </c>
      <c r="U202">
        <f>O201</f>
        <v/>
      </c>
      <c r="V202">
        <f>P201</f>
        <v/>
      </c>
      <c r="W202">
        <f>Q201</f>
        <v/>
      </c>
      <c r="X202" s="22">
        <f>ABS(S202/V202-1)</f>
        <v/>
      </c>
      <c r="Y202" s="22">
        <f>AVERAGE(X183:X202)</f>
        <v/>
      </c>
      <c r="Z202" s="22">
        <f>MAX(M202,V202)*(1+0.5*Y202)</f>
        <v/>
      </c>
      <c r="AA202" s="22">
        <f>MIN(M202,V202)*(1-0.5*Y202)</f>
        <v/>
      </c>
      <c r="AB202">
        <f>(V202-U202)/(T202-U202)</f>
        <v/>
      </c>
      <c r="AC202">
        <f>AVERAGE(V200:V202)</f>
        <v/>
      </c>
    </row>
    <row r="203" ht="15.75" customHeight="1" s="20">
      <c r="E203" s="53" t="n"/>
      <c r="L203" s="12" t="n">
        <v>45770</v>
      </c>
      <c r="M203" t="n">
        <v>5379.75</v>
      </c>
      <c r="N203" t="n">
        <v>5499.75</v>
      </c>
      <c r="O203" t="n">
        <v>5377.75</v>
      </c>
      <c r="P203" t="n">
        <v>5401.75</v>
      </c>
      <c r="Q203" t="n">
        <v>1846494</v>
      </c>
      <c r="R203" t="n">
        <v>5303.35460941175</v>
      </c>
      <c r="S203">
        <f>M202</f>
        <v/>
      </c>
      <c r="T203">
        <f>N202</f>
        <v/>
      </c>
      <c r="U203">
        <f>O202</f>
        <v/>
      </c>
      <c r="V203">
        <f>P202</f>
        <v/>
      </c>
      <c r="W203">
        <f>Q202</f>
        <v/>
      </c>
      <c r="X203" s="22">
        <f>ABS(S203/V203-1)</f>
        <v/>
      </c>
      <c r="Y203" s="22">
        <f>AVERAGE(X184:X203)</f>
        <v/>
      </c>
      <c r="Z203" s="22">
        <f>MAX(M203,V203)*(1+0.5*Y203)</f>
        <v/>
      </c>
      <c r="AA203" s="22">
        <f>MIN(M203,V203)*(1-0.5*Y203)</f>
        <v/>
      </c>
      <c r="AB203">
        <f>(V203-U203)/(T203-U203)</f>
        <v/>
      </c>
      <c r="AC203">
        <f>AVERAGE(V201:V203)</f>
        <v/>
      </c>
    </row>
    <row r="204" ht="15.75" customHeight="1" s="20">
      <c r="E204" s="53" t="n"/>
      <c r="L204" s="12" t="n">
        <v>45771</v>
      </c>
      <c r="M204" t="n">
        <v>5409</v>
      </c>
      <c r="N204" t="n">
        <v>5541.5</v>
      </c>
      <c r="O204" t="n">
        <v>5355.25</v>
      </c>
      <c r="P204" t="n">
        <v>5511.25</v>
      </c>
      <c r="Q204" t="n">
        <v>1411419</v>
      </c>
      <c r="R204" t="n">
        <v>5366.44469268246</v>
      </c>
      <c r="S204">
        <f>M203</f>
        <v/>
      </c>
      <c r="T204">
        <f>N203</f>
        <v/>
      </c>
      <c r="U204">
        <f>O203</f>
        <v/>
      </c>
      <c r="V204">
        <f>P203</f>
        <v/>
      </c>
      <c r="W204">
        <f>Q203</f>
        <v/>
      </c>
      <c r="X204" s="22">
        <f>ABS(S204/V204-1)</f>
        <v/>
      </c>
      <c r="Y204" s="22">
        <f>AVERAGE(X185:X204)</f>
        <v/>
      </c>
      <c r="Z204" s="22">
        <f>MAX(M204,V204)*(1+0.5*Y204)</f>
        <v/>
      </c>
      <c r="AA204" s="22">
        <f>MIN(M204,V204)*(1-0.5*Y204)</f>
        <v/>
      </c>
      <c r="AB204">
        <f>(V204-U204)/(T204-U204)</f>
        <v/>
      </c>
      <c r="AC204">
        <f>AVERAGE(V202:V204)</f>
        <v/>
      </c>
    </row>
    <row r="205" ht="15.75" customHeight="1" s="20">
      <c r="E205" s="53" t="n"/>
      <c r="L205" s="12" t="n">
        <v>45772</v>
      </c>
      <c r="M205" t="n">
        <v>5529</v>
      </c>
      <c r="N205" t="n">
        <v>5562.25</v>
      </c>
      <c r="O205" t="n">
        <v>5480.25</v>
      </c>
      <c r="P205" t="n">
        <v>5549.75</v>
      </c>
      <c r="Q205" t="n">
        <v>1339888</v>
      </c>
      <c r="R205" t="n">
        <v>5508.07708502345</v>
      </c>
      <c r="S205">
        <f>M204</f>
        <v/>
      </c>
      <c r="T205">
        <f>N204</f>
        <v/>
      </c>
      <c r="U205">
        <f>O204</f>
        <v/>
      </c>
      <c r="V205">
        <f>P204</f>
        <v/>
      </c>
      <c r="W205">
        <f>Q204</f>
        <v/>
      </c>
      <c r="X205" s="22">
        <f>ABS(S205/V205-1)</f>
        <v/>
      </c>
      <c r="Y205" s="22">
        <f>AVERAGE(X186:X205)</f>
        <v/>
      </c>
      <c r="Z205" s="22">
        <f>MAX(M205,V205)*(1+0.5*Y205)</f>
        <v/>
      </c>
      <c r="AA205" s="22">
        <f>MIN(M205,V205)*(1-0.5*Y205)</f>
        <v/>
      </c>
      <c r="AB205">
        <f>(V205-U205)/(T205-U205)</f>
        <v/>
      </c>
      <c r="AC205">
        <f>AVERAGE(V203:V205)</f>
        <v/>
      </c>
    </row>
    <row r="206" ht="15.75" customHeight="1" s="20">
      <c r="E206" s="53" t="n"/>
      <c r="L206" s="12" t="n">
        <v>45775</v>
      </c>
      <c r="M206" t="n">
        <v>5544</v>
      </c>
      <c r="N206" t="n">
        <v>5578.75</v>
      </c>
      <c r="O206" t="n">
        <v>5492</v>
      </c>
      <c r="P206" t="n">
        <v>5553</v>
      </c>
      <c r="Q206" t="n">
        <v>1198801</v>
      </c>
      <c r="R206" t="n">
        <v>5615.45158933933</v>
      </c>
      <c r="S206">
        <f>M205</f>
        <v/>
      </c>
      <c r="T206">
        <f>N205</f>
        <v/>
      </c>
      <c r="U206">
        <f>O205</f>
        <v/>
      </c>
      <c r="V206">
        <f>P205</f>
        <v/>
      </c>
      <c r="W206">
        <f>Q205</f>
        <v/>
      </c>
      <c r="X206" s="22">
        <f>ABS(S206/V206-1)</f>
        <v/>
      </c>
      <c r="Y206" s="22">
        <f>AVERAGE(X187:X206)</f>
        <v/>
      </c>
      <c r="Z206" s="22">
        <f>MAX(M206,V206)*(1+0.5*Y206)</f>
        <v/>
      </c>
      <c r="AA206" s="22">
        <f>MIN(M206,V206)*(1-0.5*Y206)</f>
        <v/>
      </c>
      <c r="AB206">
        <f>(V206-U206)/(T206-U206)</f>
        <v/>
      </c>
      <c r="AC206">
        <f>AVERAGE(V204:V206)</f>
        <v/>
      </c>
    </row>
    <row r="207" ht="15.75" customHeight="1" s="20">
      <c r="E207" s="53" t="n"/>
      <c r="L207" s="12" t="n">
        <v>45776</v>
      </c>
      <c r="M207" t="n">
        <v>5543</v>
      </c>
      <c r="N207" t="n">
        <v>5597.25</v>
      </c>
      <c r="O207" t="n">
        <v>5521.5</v>
      </c>
      <c r="P207" t="n">
        <v>5583.75</v>
      </c>
      <c r="Q207" t="n">
        <v>1227182</v>
      </c>
      <c r="R207" t="n">
        <v>5609.83261482612</v>
      </c>
      <c r="S207">
        <f>M206</f>
        <v/>
      </c>
      <c r="T207">
        <f>N206</f>
        <v/>
      </c>
      <c r="U207">
        <f>O206</f>
        <v/>
      </c>
      <c r="V207">
        <f>P206</f>
        <v/>
      </c>
      <c r="W207">
        <f>Q206</f>
        <v/>
      </c>
      <c r="X207" s="22">
        <f>ABS(S207/V207-1)</f>
        <v/>
      </c>
      <c r="Y207" s="22">
        <f>AVERAGE(X188:X207)</f>
        <v/>
      </c>
      <c r="Z207" s="22">
        <f>MAX(M207,V207)*(1+0.5*Y207)</f>
        <v/>
      </c>
      <c r="AA207" s="22">
        <f>MIN(M207,V207)*(1-0.5*Y207)</f>
        <v/>
      </c>
      <c r="AB207">
        <f>(V207-U207)/(T207-U207)</f>
        <v/>
      </c>
      <c r="AC207">
        <f>AVERAGE(V205:V207)</f>
        <v/>
      </c>
    </row>
    <row r="208" ht="15.75" customHeight="1" s="20">
      <c r="E208" s="53" t="n"/>
      <c r="L208" s="12" t="n">
        <v>45777</v>
      </c>
      <c r="M208" t="n">
        <v>5579.5</v>
      </c>
      <c r="N208" t="n">
        <v>5626.25</v>
      </c>
      <c r="O208" t="n">
        <v>5455.5</v>
      </c>
      <c r="P208" t="n">
        <v>5587</v>
      </c>
      <c r="Q208" t="n">
        <v>1833646</v>
      </c>
      <c r="R208" t="n">
        <v>5584.45553188032</v>
      </c>
      <c r="S208">
        <f>M207</f>
        <v/>
      </c>
      <c r="T208">
        <f>N207</f>
        <v/>
      </c>
      <c r="U208">
        <f>O207</f>
        <v/>
      </c>
      <c r="V208">
        <f>P207</f>
        <v/>
      </c>
      <c r="W208">
        <f>Q207</f>
        <v/>
      </c>
      <c r="X208" s="22">
        <f>ABS(S208/V208-1)</f>
        <v/>
      </c>
      <c r="Y208" s="22">
        <f>AVERAGE(X189:X208)</f>
        <v/>
      </c>
      <c r="Z208" s="22">
        <f>MAX(M208,V208)*(1+0.5*Y208)</f>
        <v/>
      </c>
      <c r="AA208" s="22">
        <f>MIN(M208,V208)*(1-0.5*Y208)</f>
        <v/>
      </c>
      <c r="AB208">
        <f>(V208-U208)/(T208-U208)</f>
        <v/>
      </c>
      <c r="AC208">
        <f>AVERAGE(V206:V208)</f>
        <v/>
      </c>
    </row>
    <row r="209" ht="15.75" customHeight="1" s="20">
      <c r="E209" s="53" t="n"/>
      <c r="L209" s="12" t="n">
        <v>45778</v>
      </c>
      <c r="M209" t="n">
        <v>5617.5</v>
      </c>
      <c r="N209" t="n">
        <v>5682.5</v>
      </c>
      <c r="O209" t="n">
        <v>5601.75</v>
      </c>
      <c r="P209" t="n">
        <v>5623.25</v>
      </c>
      <c r="Q209" t="n">
        <v>1388619</v>
      </c>
      <c r="R209" t="n">
        <v>5580.52138145856</v>
      </c>
      <c r="S209">
        <f>M208</f>
        <v/>
      </c>
      <c r="T209">
        <f>N208</f>
        <v/>
      </c>
      <c r="U209">
        <f>O208</f>
        <v/>
      </c>
      <c r="V209">
        <f>P208</f>
        <v/>
      </c>
      <c r="W209">
        <f>Q208</f>
        <v/>
      </c>
      <c r="X209" s="22">
        <f>ABS(S209/V209-1)</f>
        <v/>
      </c>
      <c r="Y209" s="22">
        <f>AVERAGE(X190:X209)</f>
        <v/>
      </c>
      <c r="Z209" s="22">
        <f>MAX(M209,V209)*(1+0.5*Y209)</f>
        <v/>
      </c>
      <c r="AA209" s="22">
        <f>MIN(M209,V209)*(1-0.5*Y209)</f>
        <v/>
      </c>
      <c r="AB209">
        <f>(V209-U209)/(T209-U209)</f>
        <v/>
      </c>
      <c r="AC209">
        <f>AVERAGE(V207:V209)</f>
        <v/>
      </c>
    </row>
    <row r="210" ht="15.75" customHeight="1" s="20">
      <c r="E210" s="53" t="n"/>
      <c r="L210" s="12" t="n">
        <v>45779</v>
      </c>
      <c r="M210" t="n">
        <v>5608.5</v>
      </c>
      <c r="N210" t="n">
        <v>5724.75</v>
      </c>
      <c r="O210" t="n">
        <v>5601</v>
      </c>
      <c r="P210" t="n">
        <v>5709</v>
      </c>
      <c r="Q210" t="n">
        <v>1383367</v>
      </c>
      <c r="R210" t="n">
        <v>5637.39718736907</v>
      </c>
      <c r="S210">
        <f>M209</f>
        <v/>
      </c>
      <c r="T210">
        <f>N209</f>
        <v/>
      </c>
      <c r="U210">
        <f>O209</f>
        <v/>
      </c>
      <c r="V210">
        <f>P209</f>
        <v/>
      </c>
      <c r="W210">
        <f>Q209</f>
        <v/>
      </c>
      <c r="X210" s="22">
        <f>ABS(S210/V210-1)</f>
        <v/>
      </c>
      <c r="Y210" s="22">
        <f>AVERAGE(X191:X210)</f>
        <v/>
      </c>
      <c r="Z210" s="22">
        <f>MAX(M210,V210)*(1+0.5*Y210)</f>
        <v/>
      </c>
      <c r="AA210" s="22">
        <f>MIN(M210,V210)*(1-0.5*Y210)</f>
        <v/>
      </c>
      <c r="AB210">
        <f>(V210-U210)/(T210-U210)</f>
        <v/>
      </c>
      <c r="AC210">
        <f>AVERAGE(V208:V210)</f>
        <v/>
      </c>
    </row>
    <row r="211" ht="15.75" customHeight="1" s="20">
      <c r="E211" s="53" t="n"/>
      <c r="L211" s="12" t="n">
        <v>45782</v>
      </c>
      <c r="M211" t="n">
        <v>5705</v>
      </c>
      <c r="N211" t="n">
        <v>5706.25</v>
      </c>
      <c r="O211" t="n">
        <v>5655.25</v>
      </c>
      <c r="P211" t="n">
        <v>5671.75</v>
      </c>
      <c r="Q211" t="n">
        <v>989373</v>
      </c>
      <c r="R211" t="n">
        <v>5683.27400981607</v>
      </c>
      <c r="S211">
        <f>M210</f>
        <v/>
      </c>
      <c r="T211">
        <f>N210</f>
        <v/>
      </c>
      <c r="U211">
        <f>O210</f>
        <v/>
      </c>
      <c r="V211">
        <f>P210</f>
        <v/>
      </c>
      <c r="W211">
        <f>Q210</f>
        <v/>
      </c>
      <c r="X211" s="22">
        <f>ABS(S211/V211-1)</f>
        <v/>
      </c>
      <c r="Y211" s="22">
        <f>AVERAGE(X192:X211)</f>
        <v/>
      </c>
      <c r="Z211" s="22">
        <f>MAX(M211,V211)*(1+0.5*Y211)</f>
        <v/>
      </c>
      <c r="AA211" s="22">
        <f>MIN(M211,V211)*(1-0.5*Y211)</f>
        <v/>
      </c>
      <c r="AB211">
        <f>(V211-U211)/(T211-U211)</f>
        <v/>
      </c>
      <c r="AC211">
        <f>AVERAGE(V209:V211)</f>
        <v/>
      </c>
    </row>
    <row r="212" ht="15.75" customHeight="1" s="20">
      <c r="E212" s="53" t="n"/>
      <c r="L212" s="12" t="n">
        <v>45783</v>
      </c>
      <c r="M212" t="n">
        <v>5666.25</v>
      </c>
      <c r="N212" t="n">
        <v>5673.25</v>
      </c>
      <c r="O212" t="n">
        <v>5605</v>
      </c>
      <c r="P212" t="n">
        <v>5625.75</v>
      </c>
      <c r="Q212" t="n">
        <v>1303877</v>
      </c>
      <c r="R212" t="n">
        <v>5676.30097184818</v>
      </c>
      <c r="S212">
        <f>M211</f>
        <v/>
      </c>
      <c r="T212">
        <f>N211</f>
        <v/>
      </c>
      <c r="U212">
        <f>O211</f>
        <v/>
      </c>
      <c r="V212">
        <f>P211</f>
        <v/>
      </c>
      <c r="W212">
        <f>Q211</f>
        <v/>
      </c>
      <c r="X212" s="22">
        <f>ABS(S212/V212-1)</f>
        <v/>
      </c>
      <c r="Y212" s="22">
        <f>AVERAGE(X193:X212)</f>
        <v/>
      </c>
      <c r="Z212" s="22">
        <f>MAX(M212,V212)*(1+0.5*Y212)</f>
        <v/>
      </c>
      <c r="AA212" s="22">
        <f>MIN(M212,V212)*(1-0.5*Y212)</f>
        <v/>
      </c>
      <c r="AB212">
        <f>(V212-U212)/(T212-U212)</f>
        <v/>
      </c>
      <c r="AC212">
        <f>AVERAGE(V210:V212)</f>
        <v/>
      </c>
    </row>
    <row r="213" ht="15.75" customHeight="1" s="20">
      <c r="E213" s="53" t="n"/>
      <c r="L213" s="12" t="n">
        <v>45784</v>
      </c>
      <c r="M213" t="n">
        <v>5608.5</v>
      </c>
      <c r="N213" t="n">
        <v>5689.75</v>
      </c>
      <c r="O213" t="n">
        <v>5596</v>
      </c>
      <c r="P213" t="n">
        <v>5652</v>
      </c>
      <c r="Q213" t="n">
        <v>1390561</v>
      </c>
      <c r="R213" t="n">
        <v>5703.34130067442</v>
      </c>
      <c r="S213">
        <f>M212</f>
        <v/>
      </c>
      <c r="T213">
        <f>N212</f>
        <v/>
      </c>
      <c r="U213">
        <f>O212</f>
        <v/>
      </c>
      <c r="V213">
        <f>P212</f>
        <v/>
      </c>
      <c r="W213">
        <f>Q212</f>
        <v/>
      </c>
      <c r="X213" s="22">
        <f>ABS(S213/V213-1)</f>
        <v/>
      </c>
      <c r="Y213" s="22">
        <f>AVERAGE(X194:X213)</f>
        <v/>
      </c>
      <c r="Z213" s="22">
        <f>MAX(M213,V213)*(1+0.5*Y213)</f>
        <v/>
      </c>
      <c r="AA213" s="22">
        <f>MIN(M213,V213)*(1-0.5*Y213)</f>
        <v/>
      </c>
      <c r="AB213">
        <f>(V213-U213)/(T213-U213)</f>
        <v/>
      </c>
      <c r="AC213">
        <f>AVERAGE(V211:V213)</f>
        <v/>
      </c>
    </row>
    <row r="214" ht="15.75" customHeight="1" s="20">
      <c r="E214" s="53" t="n"/>
      <c r="L214" s="12" t="n">
        <v>45785</v>
      </c>
      <c r="M214" t="n">
        <v>5643.25</v>
      </c>
      <c r="N214" t="n">
        <v>5741</v>
      </c>
      <c r="O214" t="n">
        <v>5636.5</v>
      </c>
      <c r="P214" t="n">
        <v>5684.5</v>
      </c>
      <c r="Q214" t="n">
        <v>1428613</v>
      </c>
      <c r="R214" t="n">
        <v>5667.41892160256</v>
      </c>
      <c r="S214">
        <f>M213</f>
        <v/>
      </c>
      <c r="T214">
        <f>N213</f>
        <v/>
      </c>
      <c r="U214">
        <f>O213</f>
        <v/>
      </c>
      <c r="V214">
        <f>P213</f>
        <v/>
      </c>
      <c r="W214">
        <f>Q213</f>
        <v/>
      </c>
      <c r="X214" s="22">
        <f>ABS(S214/V214-1)</f>
        <v/>
      </c>
      <c r="Y214" s="22">
        <f>AVERAGE(X195:X214)</f>
        <v/>
      </c>
      <c r="Z214" s="22">
        <f>MAX(M214,V214)*(1+0.5*Y214)</f>
        <v/>
      </c>
      <c r="AA214" s="22">
        <f>MIN(M214,V214)*(1-0.5*Y214)</f>
        <v/>
      </c>
      <c r="AB214">
        <f>(V214-U214)/(T214-U214)</f>
        <v/>
      </c>
      <c r="AC214">
        <f>AVERAGE(V212:V214)</f>
        <v/>
      </c>
    </row>
    <row r="215" ht="15.75" customHeight="1" s="20">
      <c r="E215" s="53" t="n"/>
      <c r="L215" s="12" t="n">
        <v>45786</v>
      </c>
      <c r="M215" t="n">
        <v>5688.5</v>
      </c>
      <c r="N215" t="n">
        <v>5715.25</v>
      </c>
      <c r="O215" t="n">
        <v>5662.5</v>
      </c>
      <c r="P215" t="n">
        <v>5678</v>
      </c>
      <c r="Q215" t="n">
        <v>1029418</v>
      </c>
      <c r="R215" t="n">
        <v>5691.2818435459</v>
      </c>
      <c r="S215">
        <f>M214</f>
        <v/>
      </c>
      <c r="T215">
        <f>N214</f>
        <v/>
      </c>
      <c r="U215">
        <f>O214</f>
        <v/>
      </c>
      <c r="V215">
        <f>P214</f>
        <v/>
      </c>
      <c r="W215">
        <f>Q214</f>
        <v/>
      </c>
      <c r="X215" s="22">
        <f>ABS(S215/V215-1)</f>
        <v/>
      </c>
      <c r="Y215" s="22">
        <f>AVERAGE(X196:X215)</f>
        <v/>
      </c>
      <c r="Z215" s="22">
        <f>MAX(M215,V215)*(1+0.5*Y215)</f>
        <v/>
      </c>
      <c r="AA215" s="22">
        <f>MIN(M215,V215)*(1-0.5*Y215)</f>
        <v/>
      </c>
      <c r="AB215">
        <f>(V215-U215)/(T215-U215)</f>
        <v/>
      </c>
      <c r="AC215">
        <f>AVERAGE(V213:V215)</f>
        <v/>
      </c>
    </row>
    <row r="216" ht="15.75" customHeight="1" s="20">
      <c r="E216" s="53" t="n"/>
      <c r="L216" s="12" t="n">
        <v>45789</v>
      </c>
      <c r="M216" t="n">
        <v>5761</v>
      </c>
      <c r="N216" t="n">
        <v>5876.25</v>
      </c>
      <c r="O216" t="n">
        <v>5734.25</v>
      </c>
      <c r="P216" t="n">
        <v>5865</v>
      </c>
      <c r="Q216" t="n">
        <v>1765593</v>
      </c>
      <c r="R216" t="n">
        <v>5672.59890237278</v>
      </c>
      <c r="S216">
        <f>M215</f>
        <v/>
      </c>
      <c r="T216">
        <f>N215</f>
        <v/>
      </c>
      <c r="U216">
        <f>O215</f>
        <v/>
      </c>
      <c r="V216">
        <f>P215</f>
        <v/>
      </c>
      <c r="W216">
        <f>Q215</f>
        <v/>
      </c>
      <c r="X216" s="22">
        <f>ABS(S216/V216-1)</f>
        <v/>
      </c>
      <c r="Y216" s="22">
        <f>AVERAGE(X197:X216)</f>
        <v/>
      </c>
      <c r="Z216" s="22">
        <f>MAX(M216,V216)*(1+0.5*Y216)</f>
        <v/>
      </c>
      <c r="AA216" s="22">
        <f>MIN(M216,V216)*(1-0.5*Y216)</f>
        <v/>
      </c>
      <c r="AB216">
        <f>(V216-U216)/(T216-U216)</f>
        <v/>
      </c>
      <c r="AC216">
        <f>AVERAGE(V214:V216)</f>
        <v/>
      </c>
    </row>
    <row r="217" ht="15.75" customHeight="1" s="20">
      <c r="E217" s="53" t="n"/>
      <c r="L217" s="12" t="n">
        <v>45790</v>
      </c>
      <c r="M217" t="n">
        <v>5868</v>
      </c>
      <c r="N217" t="n">
        <v>5927</v>
      </c>
      <c r="O217" t="n">
        <v>5835.75</v>
      </c>
      <c r="P217" t="n">
        <v>5904.5</v>
      </c>
      <c r="Q217" t="n">
        <v>1335457</v>
      </c>
      <c r="R217" t="n">
        <v>5741.64533640402</v>
      </c>
      <c r="S217">
        <f>M216</f>
        <v/>
      </c>
      <c r="T217">
        <f>N216</f>
        <v/>
      </c>
      <c r="U217">
        <f>O216</f>
        <v/>
      </c>
      <c r="V217">
        <f>P216</f>
        <v/>
      </c>
      <c r="W217">
        <f>Q216</f>
        <v/>
      </c>
      <c r="X217" s="22">
        <f>ABS(S217/V217-1)</f>
        <v/>
      </c>
      <c r="Y217" s="22">
        <f>AVERAGE(X198:X217)</f>
        <v/>
      </c>
      <c r="Z217" s="22">
        <f>MAX(M217,V217)*(1+0.5*Y217)</f>
        <v/>
      </c>
      <c r="AA217" s="22">
        <f>MIN(M217,V217)*(1-0.5*Y217)</f>
        <v/>
      </c>
      <c r="AB217">
        <f>(V217-U217)/(T217-U217)</f>
        <v/>
      </c>
      <c r="AC217">
        <f>AVERAGE(V215:V217)</f>
        <v/>
      </c>
    </row>
    <row r="218" ht="15.75" customHeight="1" s="20">
      <c r="E218" s="53" t="n"/>
      <c r="L218" s="12" t="n">
        <v>45791</v>
      </c>
      <c r="M218" t="n">
        <v>5902</v>
      </c>
      <c r="N218" t="n">
        <v>5925</v>
      </c>
      <c r="O218" t="n">
        <v>5890</v>
      </c>
      <c r="P218" t="n">
        <v>5908.5</v>
      </c>
      <c r="Q218" t="n">
        <v>1207202</v>
      </c>
      <c r="R218" t="n">
        <v>5826.7670855903</v>
      </c>
      <c r="S218">
        <f>M217</f>
        <v/>
      </c>
      <c r="T218">
        <f>N217</f>
        <v/>
      </c>
      <c r="U218">
        <f>O217</f>
        <v/>
      </c>
      <c r="V218">
        <f>P217</f>
        <v/>
      </c>
      <c r="W218">
        <f>Q217</f>
        <v/>
      </c>
      <c r="X218" s="22">
        <f>ABS(S218/V218-1)</f>
        <v/>
      </c>
      <c r="Y218" s="22">
        <f>AVERAGE(X199:X218)</f>
        <v/>
      </c>
      <c r="Z218" s="22">
        <f>MAX(M218,V218)*(1+0.5*Y218)</f>
        <v/>
      </c>
      <c r="AA218" s="22">
        <f>MIN(M218,V218)*(1-0.5*Y218)</f>
        <v/>
      </c>
      <c r="AB218">
        <f>(V218-U218)/(T218-U218)</f>
        <v/>
      </c>
      <c r="AC218">
        <f>AVERAGE(V216:V218)</f>
        <v/>
      </c>
    </row>
    <row r="219" ht="15.75" customHeight="1" s="20">
      <c r="E219" s="53" t="n"/>
      <c r="L219" s="12" t="n">
        <v>45792</v>
      </c>
      <c r="M219" t="n">
        <v>5904</v>
      </c>
      <c r="N219" t="n">
        <v>5944.5</v>
      </c>
      <c r="O219" t="n">
        <v>5867</v>
      </c>
      <c r="P219" t="n">
        <v>5933.25</v>
      </c>
      <c r="Q219" t="n">
        <v>1291986</v>
      </c>
      <c r="R219" t="n">
        <v>5858.32945841782</v>
      </c>
      <c r="S219">
        <f>M218</f>
        <v/>
      </c>
      <c r="T219">
        <f>N218</f>
        <v/>
      </c>
      <c r="U219">
        <f>O218</f>
        <v/>
      </c>
      <c r="V219">
        <f>P218</f>
        <v/>
      </c>
      <c r="W219">
        <f>Q218</f>
        <v/>
      </c>
      <c r="X219" s="22">
        <f>ABS(S219/V219-1)</f>
        <v/>
      </c>
      <c r="Y219" s="22">
        <f>AVERAGE(X200:X219)</f>
        <v/>
      </c>
      <c r="Z219" s="22">
        <f>MAX(M219,V219)*(1+0.5*Y219)</f>
        <v/>
      </c>
      <c r="AA219" s="22">
        <f>MIN(M219,V219)*(1-0.5*Y219)</f>
        <v/>
      </c>
      <c r="AB219">
        <f>(V219-U219)/(T219-U219)</f>
        <v/>
      </c>
      <c r="AC219">
        <f>AVERAGE(V217:V219)</f>
        <v/>
      </c>
    </row>
    <row r="220" ht="15.75" customHeight="1" s="20">
      <c r="E220" s="53" t="n"/>
      <c r="L220" s="12" t="n">
        <v>45793</v>
      </c>
      <c r="M220" t="n">
        <v>5935</v>
      </c>
      <c r="N220" t="n">
        <v>5977.5</v>
      </c>
      <c r="O220" t="n">
        <v>5923</v>
      </c>
      <c r="P220" t="n">
        <v>5975.5</v>
      </c>
      <c r="Q220" t="n">
        <v>1180875</v>
      </c>
      <c r="R220" t="n">
        <v>5897.07942321092</v>
      </c>
      <c r="S220">
        <f>M219</f>
        <v/>
      </c>
      <c r="T220">
        <f>N219</f>
        <v/>
      </c>
      <c r="U220">
        <f>O219</f>
        <v/>
      </c>
      <c r="V220">
        <f>P219</f>
        <v/>
      </c>
      <c r="W220">
        <f>Q219</f>
        <v/>
      </c>
      <c r="X220" s="22">
        <f>ABS(S220/V220-1)</f>
        <v/>
      </c>
      <c r="Y220" s="22">
        <f>AVERAGE(X201:X220)</f>
        <v/>
      </c>
      <c r="Z220" s="22">
        <f>MAX(M220,V220)*(1+0.5*Y220)</f>
        <v/>
      </c>
      <c r="AA220" s="22">
        <f>MIN(M220,V220)*(1-0.5*Y220)</f>
        <v/>
      </c>
      <c r="AB220">
        <f>(V220-U220)/(T220-U220)</f>
        <v/>
      </c>
      <c r="AC220">
        <f>AVERAGE(V218:V220)</f>
        <v/>
      </c>
    </row>
    <row r="221" ht="15.75" customHeight="1" s="20">
      <c r="E221" s="53" t="n"/>
      <c r="L221" s="12" t="n">
        <v>45796</v>
      </c>
      <c r="M221" t="n">
        <v>5930.25</v>
      </c>
      <c r="N221" t="n">
        <v>5987.5</v>
      </c>
      <c r="O221" t="n">
        <v>5892.75</v>
      </c>
      <c r="P221" t="n">
        <v>5982.5</v>
      </c>
      <c r="Q221" t="n">
        <v>1245859</v>
      </c>
      <c r="R221" t="n">
        <v>5901.38259405349</v>
      </c>
      <c r="S221">
        <f>M220</f>
        <v/>
      </c>
      <c r="T221">
        <f>N220</f>
        <v/>
      </c>
      <c r="U221">
        <f>O220</f>
        <v/>
      </c>
      <c r="V221">
        <f>P220</f>
        <v/>
      </c>
      <c r="W221">
        <f>Q220</f>
        <v/>
      </c>
      <c r="X221" s="22">
        <f>ABS(S221/V221-1)</f>
        <v/>
      </c>
      <c r="Y221" s="22">
        <f>AVERAGE(X202:X221)</f>
        <v/>
      </c>
      <c r="Z221" s="22">
        <f>MAX(M221,V221)*(1+0.5*Y221)</f>
        <v/>
      </c>
      <c r="AA221" s="22">
        <f>MIN(M221,V221)*(1-0.5*Y221)</f>
        <v/>
      </c>
      <c r="AB221">
        <f>(V221-U221)/(T221-U221)</f>
        <v/>
      </c>
      <c r="AC221">
        <f>AVERAGE(V219:V221)</f>
        <v/>
      </c>
    </row>
    <row r="222" ht="15.75" customHeight="1" s="20">
      <c r="E222" s="53" t="n"/>
      <c r="L222" s="12" t="n">
        <v>45797</v>
      </c>
      <c r="M222" t="n">
        <v>5980</v>
      </c>
      <c r="N222" t="n">
        <v>5993.5</v>
      </c>
      <c r="O222" t="n">
        <v>5926.75</v>
      </c>
      <c r="P222" t="n">
        <v>5959.75</v>
      </c>
      <c r="Q222" t="n">
        <v>1112908</v>
      </c>
      <c r="R222" t="n">
        <v>5929.1654520697</v>
      </c>
      <c r="S222">
        <f>M221</f>
        <v/>
      </c>
      <c r="T222">
        <f>N221</f>
        <v/>
      </c>
      <c r="U222">
        <f>O221</f>
        <v/>
      </c>
      <c r="V222">
        <f>P221</f>
        <v/>
      </c>
      <c r="W222">
        <f>Q221</f>
        <v/>
      </c>
      <c r="X222" s="22">
        <f>ABS(S222/V222-1)</f>
        <v/>
      </c>
      <c r="Y222" s="22">
        <f>AVERAGE(X203:X222)</f>
        <v/>
      </c>
      <c r="Z222" s="22">
        <f>MAX(M222,V222)*(1+0.5*Y222)</f>
        <v/>
      </c>
      <c r="AA222" s="22">
        <f>MIN(M222,V222)*(1-0.5*Y222)</f>
        <v/>
      </c>
      <c r="AB222">
        <f>(V222-U222)/(T222-U222)</f>
        <v/>
      </c>
      <c r="AC222">
        <f>AVERAGE(V220:V222)</f>
        <v/>
      </c>
    </row>
    <row r="223" ht="15.75" customHeight="1" s="20">
      <c r="E223" s="53" t="n"/>
      <c r="L223" s="12" t="n">
        <v>45798</v>
      </c>
      <c r="M223" t="n">
        <v>5953.5</v>
      </c>
      <c r="N223" t="n">
        <v>5958.25</v>
      </c>
      <c r="O223" t="n">
        <v>5847.75</v>
      </c>
      <c r="P223" t="n">
        <v>5861.25</v>
      </c>
      <c r="Q223" t="n">
        <v>1548946</v>
      </c>
      <c r="R223" t="n">
        <v>5923.53346954348</v>
      </c>
      <c r="S223">
        <f>M222</f>
        <v/>
      </c>
      <c r="T223">
        <f>N222</f>
        <v/>
      </c>
      <c r="U223">
        <f>O222</f>
        <v/>
      </c>
      <c r="V223">
        <f>P222</f>
        <v/>
      </c>
      <c r="W223">
        <f>Q222</f>
        <v/>
      </c>
      <c r="X223" s="22">
        <f>ABS(S223/V223-1)</f>
        <v/>
      </c>
      <c r="Y223" s="22">
        <f>AVERAGE(X204:X223)</f>
        <v/>
      </c>
      <c r="Z223" s="22">
        <f>MAX(M223,V223)*(1+0.5*Y223)</f>
        <v/>
      </c>
      <c r="AA223" s="22">
        <f>MIN(M223,V223)*(1-0.5*Y223)</f>
        <v/>
      </c>
      <c r="AB223">
        <f>(V223-U223)/(T223-U223)</f>
        <v/>
      </c>
      <c r="AC223">
        <f>AVERAGE(V221:V223)</f>
        <v/>
      </c>
    </row>
    <row r="224" ht="15.75" customHeight="1" s="20">
      <c r="E224" s="53" t="n"/>
      <c r="L224" s="12" t="n">
        <v>45799</v>
      </c>
      <c r="M224" t="n">
        <v>5858</v>
      </c>
      <c r="N224" t="n">
        <v>5895</v>
      </c>
      <c r="O224" t="n">
        <v>5828.75</v>
      </c>
      <c r="P224" t="n">
        <v>5856.75</v>
      </c>
      <c r="Q224" t="n">
        <v>1419522</v>
      </c>
      <c r="R224" t="n">
        <v>5818.041213887</v>
      </c>
      <c r="S224">
        <f>M223</f>
        <v/>
      </c>
      <c r="T224">
        <f>N223</f>
        <v/>
      </c>
      <c r="U224">
        <f>O223</f>
        <v/>
      </c>
      <c r="V224">
        <f>P223</f>
        <v/>
      </c>
      <c r="W224">
        <f>Q223</f>
        <v/>
      </c>
      <c r="X224" s="22">
        <f>ABS(S224/V224-1)</f>
        <v/>
      </c>
      <c r="Y224" s="22">
        <f>AVERAGE(X205:X224)</f>
        <v/>
      </c>
      <c r="Z224" s="22">
        <f>MAX(M224,V224)*(1+0.5*Y224)</f>
        <v/>
      </c>
      <c r="AA224" s="22">
        <f>MIN(M224,V224)*(1-0.5*Y224)</f>
        <v/>
      </c>
      <c r="AB224">
        <f>(V224-U224)/(T224-U224)</f>
        <v/>
      </c>
      <c r="AC224">
        <f>AVERAGE(V222:V224)</f>
        <v/>
      </c>
    </row>
    <row r="225" ht="15.75" customHeight="1" s="20">
      <c r="E225" s="53" t="n"/>
      <c r="L225" s="12" t="n">
        <v>45800</v>
      </c>
      <c r="M225" t="n">
        <v>5869.25</v>
      </c>
      <c r="N225" t="n">
        <v>5872</v>
      </c>
      <c r="O225" t="n">
        <v>5756.5</v>
      </c>
      <c r="P225" t="n">
        <v>5817</v>
      </c>
      <c r="Q225" t="n">
        <v>1537693</v>
      </c>
      <c r="R225" t="n">
        <v>5823.84790817924</v>
      </c>
      <c r="S225">
        <f>M224</f>
        <v/>
      </c>
      <c r="T225">
        <f>N224</f>
        <v/>
      </c>
      <c r="U225">
        <f>O224</f>
        <v/>
      </c>
      <c r="V225">
        <f>P224</f>
        <v/>
      </c>
      <c r="W225">
        <f>Q224</f>
        <v/>
      </c>
      <c r="X225" s="22">
        <f>ABS(S225/V225-1)</f>
        <v/>
      </c>
      <c r="Y225" s="22">
        <f>AVERAGE(X206:X225)</f>
        <v/>
      </c>
      <c r="Z225" s="22">
        <f>MAX(M225,V225)*(1+0.5*Y225)</f>
        <v/>
      </c>
      <c r="AA225" s="22">
        <f>MIN(M225,V225)*(1-0.5*Y225)</f>
        <v/>
      </c>
      <c r="AB225">
        <f>(V225-U225)/(T225-U225)</f>
        <v/>
      </c>
      <c r="AC225">
        <f>AVERAGE(V223:V225)</f>
        <v/>
      </c>
    </row>
    <row r="226" ht="15.75" customHeight="1" s="20">
      <c r="E226" s="53" t="n"/>
      <c r="L226" s="12" t="n">
        <v>45804</v>
      </c>
      <c r="M226" t="n">
        <v>5820</v>
      </c>
      <c r="N226" t="n">
        <v>5941.75</v>
      </c>
      <c r="O226" t="n">
        <v>5813</v>
      </c>
      <c r="P226" t="n">
        <v>5934.25</v>
      </c>
      <c r="Q226" t="n">
        <v>1288369</v>
      </c>
      <c r="R226" t="n">
        <v>5832.89917562906</v>
      </c>
      <c r="S226">
        <f>M225</f>
        <v/>
      </c>
      <c r="T226">
        <f>N225</f>
        <v/>
      </c>
      <c r="U226">
        <f>O225</f>
        <v/>
      </c>
      <c r="V226">
        <f>P225</f>
        <v/>
      </c>
      <c r="W226">
        <f>Q225</f>
        <v/>
      </c>
      <c r="X226" s="22">
        <f>ABS(S226/V226-1)</f>
        <v/>
      </c>
      <c r="Y226" s="22">
        <f>AVERAGE(X207:X226)</f>
        <v/>
      </c>
      <c r="Z226" s="22">
        <f>MAX(M226,V226)*(1+0.5*Y226)</f>
        <v/>
      </c>
      <c r="AA226" s="22">
        <f>MIN(M226,V226)*(1-0.5*Y226)</f>
        <v/>
      </c>
      <c r="AB226">
        <f>(V226-U226)/(T226-U226)</f>
        <v/>
      </c>
      <c r="AC226">
        <f>AVERAGE(V224:V226)</f>
        <v/>
      </c>
    </row>
    <row r="227" ht="15.75" customHeight="1" s="20">
      <c r="E227" s="53" t="n"/>
      <c r="L227" s="12" t="n">
        <v>45805</v>
      </c>
      <c r="M227" t="n">
        <v>5940.75</v>
      </c>
      <c r="N227" t="n">
        <v>5952.5</v>
      </c>
      <c r="O227" t="n">
        <v>5890</v>
      </c>
      <c r="P227" t="n">
        <v>5902.75</v>
      </c>
      <c r="Q227" t="n">
        <v>1181330</v>
      </c>
      <c r="R227" t="n">
        <v>5942.90931902033</v>
      </c>
      <c r="S227">
        <f>M226</f>
        <v/>
      </c>
      <c r="T227">
        <f>N226</f>
        <v/>
      </c>
      <c r="U227">
        <f>O226</f>
        <v/>
      </c>
      <c r="V227">
        <f>P226</f>
        <v/>
      </c>
      <c r="W227">
        <f>Q226</f>
        <v/>
      </c>
      <c r="X227" s="22">
        <f>ABS(S227/V227-1)</f>
        <v/>
      </c>
      <c r="Y227" s="22">
        <f>AVERAGE(X208:X227)</f>
        <v/>
      </c>
      <c r="Z227" s="22">
        <f>MAX(M227,V227)*(1+0.5*Y227)</f>
        <v/>
      </c>
      <c r="AA227" s="22">
        <f>MIN(M227,V227)*(1-0.5*Y227)</f>
        <v/>
      </c>
      <c r="AB227">
        <f>(V227-U227)/(T227-U227)</f>
        <v/>
      </c>
      <c r="AC227">
        <f>AVERAGE(V225:V227)</f>
        <v/>
      </c>
    </row>
    <row r="228" ht="15.75" customHeight="1" s="20">
      <c r="E228" s="53" t="n"/>
      <c r="L228" s="12" t="n">
        <v>45806</v>
      </c>
      <c r="M228" t="n">
        <v>5923.5</v>
      </c>
      <c r="N228" t="n">
        <v>6008</v>
      </c>
      <c r="O228" t="n">
        <v>5884</v>
      </c>
      <c r="P228" t="n">
        <v>5922.75</v>
      </c>
      <c r="Q228" t="n">
        <v>1414864</v>
      </c>
      <c r="R228" t="n">
        <v>5911.276</v>
      </c>
      <c r="S228">
        <f>M227</f>
        <v/>
      </c>
      <c r="T228">
        <f>N227</f>
        <v/>
      </c>
      <c r="U228">
        <f>O227</f>
        <v/>
      </c>
      <c r="V228">
        <f>P227</f>
        <v/>
      </c>
      <c r="W228">
        <f>Q227</f>
        <v/>
      </c>
      <c r="X228" s="22">
        <f>ABS(S228/V228-1)</f>
        <v/>
      </c>
      <c r="Y228" s="22">
        <f>AVERAGE(X209:X228)</f>
        <v/>
      </c>
      <c r="Z228" s="22">
        <f>MAX(M228,V228)*(1+0.5*Y228)</f>
        <v/>
      </c>
      <c r="AA228" s="22">
        <f>MIN(M228,V228)*(1-0.5*Y228)</f>
        <v/>
      </c>
      <c r="AB228">
        <f>(V228-U228)/(T228-U228)</f>
        <v/>
      </c>
      <c r="AC228">
        <f>AVERAGE(V226:V228)</f>
        <v/>
      </c>
    </row>
    <row r="229" ht="15.75" customHeight="1" s="20">
      <c r="E229" s="53" t="n"/>
      <c r="L229" s="12" t="n">
        <v>45807</v>
      </c>
      <c r="M229" t="n">
        <v>5912.25</v>
      </c>
      <c r="N229" t="n">
        <v>5932.75</v>
      </c>
      <c r="O229" t="n">
        <v>5853.25</v>
      </c>
      <c r="P229" t="n">
        <v>5916</v>
      </c>
      <c r="Q229" t="n">
        <v>1633334</v>
      </c>
      <c r="R229" t="n">
        <v>5922.5899366125</v>
      </c>
      <c r="S229">
        <f>M228</f>
        <v/>
      </c>
      <c r="T229">
        <f>N228</f>
        <v/>
      </c>
      <c r="U229">
        <f>O228</f>
        <v/>
      </c>
      <c r="V229">
        <f>P228</f>
        <v/>
      </c>
      <c r="W229">
        <f>Q228</f>
        <v/>
      </c>
      <c r="X229" s="22">
        <f>ABS(S229/V229-1)</f>
        <v/>
      </c>
      <c r="Y229" s="22">
        <f>AVERAGE(X210:X229)</f>
        <v/>
      </c>
      <c r="Z229" s="22">
        <f>MAX(M229,V229)*(1+0.5*Y229)</f>
        <v/>
      </c>
      <c r="AA229" s="22">
        <f>MIN(M229,V229)*(1-0.5*Y229)</f>
        <v/>
      </c>
      <c r="AB229">
        <f>(V229-U229)/(T229-U229)</f>
        <v/>
      </c>
      <c r="AC229">
        <f>AVERAGE(V227:V229)</f>
        <v/>
      </c>
    </row>
    <row r="230" ht="15.75" customHeight="1" s="20">
      <c r="E230" s="53" t="n"/>
      <c r="L230" s="12" t="n">
        <v>45810</v>
      </c>
      <c r="M230" t="n">
        <v>5898.75</v>
      </c>
      <c r="N230" t="n">
        <v>5955.5</v>
      </c>
      <c r="O230" t="n">
        <v>5867.5</v>
      </c>
      <c r="P230" t="n">
        <v>5947.25</v>
      </c>
      <c r="Q230" t="n">
        <v>1194125</v>
      </c>
      <c r="R230" t="n">
        <v>5956.51687121558</v>
      </c>
      <c r="S230">
        <f>M229</f>
        <v/>
      </c>
      <c r="T230">
        <f>N229</f>
        <v/>
      </c>
      <c r="U230">
        <f>O229</f>
        <v/>
      </c>
      <c r="V230">
        <f>P229</f>
        <v/>
      </c>
      <c r="W230">
        <f>Q229</f>
        <v/>
      </c>
      <c r="X230" s="22">
        <f>ABS(S230/V230-1)</f>
        <v/>
      </c>
      <c r="Y230" s="22">
        <f>AVERAGE(X211:X230)</f>
        <v/>
      </c>
      <c r="Z230" s="22">
        <f>MAX(M230,V230)*(1+0.5*Y230)</f>
        <v/>
      </c>
      <c r="AA230" s="22">
        <f>MIN(M230,V230)*(1-0.5*Y230)</f>
        <v/>
      </c>
      <c r="AB230">
        <f>(V230-U230)/(T230-U230)</f>
        <v/>
      </c>
      <c r="AC230">
        <f>AVERAGE(V228:V230)</f>
        <v/>
      </c>
    </row>
    <row r="231" ht="15.75" customHeight="1" s="20">
      <c r="E231" s="53" t="n"/>
      <c r="L231" s="12" t="n">
        <v>45811</v>
      </c>
      <c r="M231" t="n">
        <v>5949</v>
      </c>
      <c r="N231" t="n">
        <v>5991.25</v>
      </c>
      <c r="O231" t="n">
        <v>5909.25</v>
      </c>
      <c r="P231" t="n">
        <v>5981.5</v>
      </c>
      <c r="Q231" t="n">
        <v>1154297</v>
      </c>
      <c r="R231" t="n">
        <v>5958.95019047942</v>
      </c>
      <c r="S231">
        <f>M230</f>
        <v/>
      </c>
      <c r="T231">
        <f>N230</f>
        <v/>
      </c>
      <c r="U231">
        <f>O230</f>
        <v/>
      </c>
      <c r="V231">
        <f>P230</f>
        <v/>
      </c>
      <c r="W231">
        <f>Q230</f>
        <v/>
      </c>
      <c r="X231" s="22">
        <f>ABS(S231/V231-1)</f>
        <v/>
      </c>
      <c r="Y231" s="22">
        <f>AVERAGE(X212:X231)</f>
        <v/>
      </c>
      <c r="Z231" s="22">
        <f>MAX(M231,V231)*(1+0.5*Y231)</f>
        <v/>
      </c>
      <c r="AA231" s="22">
        <f>MIN(M231,V231)*(1-0.5*Y231)</f>
        <v/>
      </c>
      <c r="AB231">
        <f>(V231-U231)/(T231-U231)</f>
        <v/>
      </c>
      <c r="AC231">
        <f>AVERAGE(V229:V231)</f>
        <v/>
      </c>
    </row>
    <row r="232" ht="15.75" customHeight="1" s="20">
      <c r="E232" s="53" t="n"/>
      <c r="L232" s="12" t="n">
        <v>45812</v>
      </c>
      <c r="M232" t="n">
        <v>5980</v>
      </c>
      <c r="N232" t="n">
        <v>5999</v>
      </c>
      <c r="O232" t="n">
        <v>5974</v>
      </c>
      <c r="P232" t="n">
        <v>5981</v>
      </c>
      <c r="Q232" t="n">
        <v>1097088</v>
      </c>
      <c r="R232" t="n">
        <v>5982.2148998842</v>
      </c>
      <c r="S232">
        <f>M231</f>
        <v/>
      </c>
      <c r="T232">
        <f>N231</f>
        <v/>
      </c>
      <c r="U232">
        <f>O231</f>
        <v/>
      </c>
      <c r="V232">
        <f>P231</f>
        <v/>
      </c>
      <c r="W232">
        <f>Q231</f>
        <v/>
      </c>
      <c r="X232" s="22">
        <f>ABS(S232/V232-1)</f>
        <v/>
      </c>
      <c r="Y232" s="22">
        <f>AVERAGE(X213:X232)</f>
        <v/>
      </c>
      <c r="Z232" s="22">
        <f>MAX(M232,V232)*(1+0.5*Y232)</f>
        <v/>
      </c>
      <c r="AA232" s="22">
        <f>MIN(M232,V232)*(1-0.5*Y232)</f>
        <v/>
      </c>
      <c r="AB232">
        <f>(V232-U232)/(T232-U232)</f>
        <v/>
      </c>
      <c r="AC232">
        <f>AVERAGE(V230:V232)</f>
        <v/>
      </c>
    </row>
    <row r="233" ht="15.75" customHeight="1" s="20">
      <c r="E233" s="53" t="n"/>
      <c r="L233" s="12" t="n">
        <v>45813</v>
      </c>
      <c r="M233" t="n">
        <v>5974.25</v>
      </c>
      <c r="N233" t="n">
        <v>6016.5</v>
      </c>
      <c r="O233" t="n">
        <v>5928.75</v>
      </c>
      <c r="P233" t="n">
        <v>5946</v>
      </c>
      <c r="Q233" t="n">
        <v>1603350</v>
      </c>
      <c r="R233" t="n">
        <v>5946.67358666514</v>
      </c>
      <c r="S233">
        <f>M232</f>
        <v/>
      </c>
      <c r="T233">
        <f>N232</f>
        <v/>
      </c>
      <c r="U233">
        <f>O232</f>
        <v/>
      </c>
      <c r="V233">
        <f>P232</f>
        <v/>
      </c>
      <c r="W233">
        <f>Q232</f>
        <v/>
      </c>
      <c r="X233" s="22">
        <f>ABS(S233/V233-1)</f>
        <v/>
      </c>
      <c r="Y233" s="22">
        <f>AVERAGE(X214:X233)</f>
        <v/>
      </c>
      <c r="Z233" s="22">
        <f>MAX(M233,V233)*(1+0.5*Y233)</f>
        <v/>
      </c>
      <c r="AA233" s="22">
        <f>MIN(M233,V233)*(1-0.5*Y233)</f>
        <v/>
      </c>
      <c r="AB233">
        <f>(V233-U233)/(T233-U233)</f>
        <v/>
      </c>
      <c r="AC233">
        <f>AVERAGE(V231:V233)</f>
        <v/>
      </c>
    </row>
    <row r="234" ht="15.75" customHeight="1" s="20">
      <c r="E234" s="53" t="n"/>
      <c r="L234" s="12" t="n">
        <v>45814</v>
      </c>
      <c r="M234" t="n">
        <v>5931.75</v>
      </c>
      <c r="N234" t="n">
        <v>6025</v>
      </c>
      <c r="O234" t="n">
        <v>5930</v>
      </c>
      <c r="P234" t="n">
        <v>6006.75</v>
      </c>
      <c r="Q234" t="n">
        <v>1300244</v>
      </c>
      <c r="R234" t="n">
        <v>5940.37575100163</v>
      </c>
      <c r="S234">
        <f>M233</f>
        <v/>
      </c>
      <c r="T234">
        <f>N233</f>
        <v/>
      </c>
      <c r="U234">
        <f>O233</f>
        <v/>
      </c>
      <c r="V234">
        <f>P233</f>
        <v/>
      </c>
      <c r="W234">
        <f>Q233</f>
        <v/>
      </c>
      <c r="X234" s="22">
        <f>ABS(S234/V234-1)</f>
        <v/>
      </c>
      <c r="Y234" s="22">
        <f>AVERAGE(X215:X234)</f>
        <v/>
      </c>
      <c r="Z234" s="22">
        <f>MAX(M234,V234)*(1+0.5*Y234)</f>
        <v/>
      </c>
      <c r="AA234" s="22">
        <f>MIN(M234,V234)*(1-0.5*Y234)</f>
        <v/>
      </c>
      <c r="AB234">
        <f>(V234-U234)/(T234-U234)</f>
        <v/>
      </c>
      <c r="AC234">
        <f>AVERAGE(V232:V234)</f>
        <v/>
      </c>
    </row>
    <row r="235" ht="15.75" customHeight="1" s="20">
      <c r="E235" s="53" t="n"/>
      <c r="L235" s="12" t="n">
        <v>45817</v>
      </c>
      <c r="M235" t="n">
        <v>6010</v>
      </c>
      <c r="N235" t="n">
        <v>6027.75</v>
      </c>
      <c r="O235" t="n">
        <v>5992.25</v>
      </c>
      <c r="P235" t="n">
        <v>6010.25</v>
      </c>
      <c r="Q235" t="n">
        <v>959819</v>
      </c>
      <c r="R235" t="n">
        <v>5991.13911425685</v>
      </c>
      <c r="S235">
        <f>M234</f>
        <v/>
      </c>
      <c r="T235">
        <f>N234</f>
        <v/>
      </c>
      <c r="U235">
        <f>O234</f>
        <v/>
      </c>
      <c r="V235">
        <f>P234</f>
        <v/>
      </c>
      <c r="W235">
        <f>Q234</f>
        <v/>
      </c>
      <c r="X235" s="22">
        <f>ABS(S235/V235-1)</f>
        <v/>
      </c>
      <c r="Y235" s="22">
        <f>AVERAGE(X216:X235)</f>
        <v/>
      </c>
      <c r="Z235" s="22">
        <f>MAX(M235,V235)*(1+0.5*Y235)</f>
        <v/>
      </c>
      <c r="AA235" s="22">
        <f>MIN(M235,V235)*(1-0.5*Y235)</f>
        <v/>
      </c>
      <c r="AB235">
        <f>(V235-U235)/(T235-U235)</f>
        <v/>
      </c>
      <c r="AC235">
        <f>AVERAGE(V233:V235)</f>
        <v/>
      </c>
    </row>
    <row r="236" ht="15.75" customHeight="1" s="20">
      <c r="E236" s="53" t="n"/>
      <c r="L236" s="12" t="n">
        <v>45818</v>
      </c>
      <c r="M236" t="n">
        <v>6012.25</v>
      </c>
      <c r="N236" t="n">
        <v>6049.5</v>
      </c>
      <c r="O236" t="n">
        <v>5991.25</v>
      </c>
      <c r="P236" t="n">
        <v>6045</v>
      </c>
      <c r="Q236" t="n">
        <v>1174590</v>
      </c>
      <c r="R236" t="n">
        <v>6047.02196076013</v>
      </c>
      <c r="S236">
        <f>M235</f>
        <v/>
      </c>
      <c r="T236">
        <f>N235</f>
        <v/>
      </c>
      <c r="U236">
        <f>O235</f>
        <v/>
      </c>
      <c r="V236">
        <f>P235</f>
        <v/>
      </c>
      <c r="W236">
        <f>Q235</f>
        <v/>
      </c>
      <c r="X236" s="22">
        <f>ABS(S236/V236-1)</f>
        <v/>
      </c>
      <c r="Y236" s="22">
        <f>AVERAGE(X217:X236)</f>
        <v/>
      </c>
      <c r="Z236" s="22">
        <f>MAX(M236,V236)*(1+0.5*Y236)</f>
        <v/>
      </c>
      <c r="AA236" s="22">
        <f>MIN(M236,V236)*(1-0.5*Y236)</f>
        <v/>
      </c>
      <c r="AB236">
        <f>(V236-U236)/(T236-U236)</f>
        <v/>
      </c>
      <c r="AC236">
        <f>AVERAGE(V234:V236)</f>
        <v/>
      </c>
    </row>
    <row r="237" ht="15.75" customHeight="1" s="20">
      <c r="E237" s="53" t="n"/>
      <c r="L237" s="12" t="n">
        <v>45819</v>
      </c>
      <c r="M237" t="n">
        <v>6038.75</v>
      </c>
      <c r="N237" t="n">
        <v>6074.75</v>
      </c>
      <c r="O237" t="n">
        <v>6006.25</v>
      </c>
      <c r="P237" t="n">
        <v>6029</v>
      </c>
      <c r="Q237" t="n">
        <v>1712599</v>
      </c>
      <c r="R237" t="n">
        <v>6059.55678352535</v>
      </c>
      <c r="S237">
        <f>M236</f>
        <v/>
      </c>
      <c r="T237">
        <f>N236</f>
        <v/>
      </c>
      <c r="U237">
        <f>O236</f>
        <v/>
      </c>
      <c r="V237">
        <f>P236</f>
        <v/>
      </c>
      <c r="W237">
        <f>Q236</f>
        <v/>
      </c>
      <c r="X237" s="22">
        <f>ABS(S237/V237-1)</f>
        <v/>
      </c>
      <c r="Y237" s="22">
        <f>AVERAGE(X218:X237)</f>
        <v/>
      </c>
      <c r="Z237" s="22">
        <f>MAX(M237,V237)*(1+0.5*Y237)</f>
        <v/>
      </c>
      <c r="AA237" s="22">
        <f>MIN(M237,V237)*(1-0.5*Y237)</f>
        <v/>
      </c>
      <c r="AB237">
        <f>(V237-U237)/(T237-U237)</f>
        <v/>
      </c>
      <c r="AC237">
        <f>AVERAGE(V235:V237)</f>
        <v/>
      </c>
    </row>
    <row r="238" ht="15.75" customHeight="1" s="20">
      <c r="E238" s="53" t="n"/>
      <c r="L238" s="12" t="n">
        <v>45820</v>
      </c>
      <c r="M238" t="n">
        <v>6022.25</v>
      </c>
      <c r="N238" t="n">
        <v>6051.25</v>
      </c>
      <c r="O238" t="n">
        <v>5987.75</v>
      </c>
      <c r="P238" t="n">
        <v>6049.5</v>
      </c>
      <c r="Q238" t="n">
        <v>1542652</v>
      </c>
      <c r="R238" t="n">
        <v>6021.86987349792</v>
      </c>
      <c r="S238">
        <f>M237</f>
        <v/>
      </c>
      <c r="T238">
        <f>N237</f>
        <v/>
      </c>
      <c r="U238">
        <f>O237</f>
        <v/>
      </c>
      <c r="V238">
        <f>P237</f>
        <v/>
      </c>
      <c r="W238">
        <f>Q237</f>
        <v/>
      </c>
      <c r="X238" s="22">
        <f>ABS(S238/V238-1)</f>
        <v/>
      </c>
      <c r="Y238" s="22">
        <f>AVERAGE(X219:X238)</f>
        <v/>
      </c>
      <c r="Z238" s="22">
        <f>MAX(M238,V238)*(1+0.5*Y238)</f>
        <v/>
      </c>
      <c r="AA238" s="22">
        <f>MIN(M238,V238)*(1-0.5*Y238)</f>
        <v/>
      </c>
      <c r="AB238">
        <f>(V238-U238)/(T238-U238)</f>
        <v/>
      </c>
      <c r="AC238">
        <f>AVERAGE(V236:V238)</f>
        <v/>
      </c>
    </row>
    <row r="239" ht="15.75" customHeight="1" s="20">
      <c r="E239" s="53" t="n"/>
      <c r="L239" s="12" t="n">
        <v>45821</v>
      </c>
      <c r="M239" t="n">
        <v>6045</v>
      </c>
      <c r="N239" t="n">
        <v>6045</v>
      </c>
      <c r="O239" t="n">
        <v>5927.5</v>
      </c>
      <c r="P239" t="n">
        <v>5979.25</v>
      </c>
      <c r="Q239" t="n">
        <v>3081851</v>
      </c>
      <c r="R239" t="n">
        <v>6060.90256417012</v>
      </c>
      <c r="S239">
        <f>M238</f>
        <v/>
      </c>
      <c r="T239">
        <f>N238</f>
        <v/>
      </c>
      <c r="U239">
        <f>O238</f>
        <v/>
      </c>
      <c r="V239">
        <f>P238</f>
        <v/>
      </c>
      <c r="W239">
        <f>Q238</f>
        <v/>
      </c>
      <c r="X239" s="22">
        <f>ABS(S239/V239-1)</f>
        <v/>
      </c>
      <c r="Y239" s="22">
        <f>AVERAGE(X220:X239)</f>
        <v/>
      </c>
      <c r="Z239" s="22">
        <f>MAX(M239,V239)*(1+0.5*Y239)</f>
        <v/>
      </c>
      <c r="AA239" s="22">
        <f>MIN(M239,V239)*(1-0.5*Y239)</f>
        <v/>
      </c>
      <c r="AB239">
        <f>(V239-U239)/(T239-U239)</f>
        <v/>
      </c>
      <c r="AC239">
        <f>AVERAGE(V237:V239)</f>
        <v/>
      </c>
    </row>
    <row r="240" ht="15.75" customHeight="1" s="20">
      <c r="E240" s="53" t="n"/>
      <c r="L240" s="12" t="n">
        <v>45824</v>
      </c>
      <c r="M240" t="n">
        <v>6001</v>
      </c>
      <c r="N240" t="n">
        <v>6109</v>
      </c>
      <c r="O240" t="n">
        <v>6000</v>
      </c>
      <c r="P240" t="n">
        <v>6089.75</v>
      </c>
      <c r="Q240" t="n">
        <v>3665691</v>
      </c>
      <c r="R240" t="n">
        <v>6002.34203757383</v>
      </c>
      <c r="S240">
        <f>M239</f>
        <v/>
      </c>
      <c r="T240">
        <f>N239</f>
        <v/>
      </c>
      <c r="U240">
        <f>O239</f>
        <v/>
      </c>
      <c r="V240">
        <f>P239</f>
        <v/>
      </c>
      <c r="W240">
        <f>Q239</f>
        <v/>
      </c>
      <c r="X240" s="22">
        <f>ABS(S240/V240-1)</f>
        <v/>
      </c>
      <c r="Y240" s="22">
        <f>AVERAGE(X221:X240)</f>
        <v/>
      </c>
      <c r="Z240" s="22">
        <f>MAX(M240,V240)*(1+0.5*Y240)</f>
        <v/>
      </c>
      <c r="AA240" s="22">
        <f>MIN(M240,V240)*(1-0.5*Y240)</f>
        <v/>
      </c>
      <c r="AB240">
        <f>(V240-U240)/(T240-U240)</f>
        <v/>
      </c>
      <c r="AC240">
        <f>AVERAGE(V238:V240)</f>
        <v/>
      </c>
    </row>
    <row r="241" ht="15.75" customHeight="1" s="20">
      <c r="E241" s="53" t="n"/>
      <c r="L241" s="12" t="n">
        <v>45825</v>
      </c>
      <c r="M241" t="n">
        <v>6093</v>
      </c>
      <c r="N241" t="n">
        <v>6093.5</v>
      </c>
      <c r="O241" t="n">
        <v>6030.25</v>
      </c>
      <c r="P241" t="n">
        <v>6038.5</v>
      </c>
      <c r="Q241" t="n">
        <v>2597764</v>
      </c>
      <c r="R241" t="n">
        <v>6037.38862824516</v>
      </c>
      <c r="S241">
        <f>M240</f>
        <v/>
      </c>
      <c r="T241">
        <f>N240</f>
        <v/>
      </c>
      <c r="U241">
        <f>O240</f>
        <v/>
      </c>
      <c r="V241">
        <f>P240</f>
        <v/>
      </c>
      <c r="W241">
        <f>Q240</f>
        <v/>
      </c>
      <c r="X241" s="22">
        <f>ABS(S241/V241-1)</f>
        <v/>
      </c>
      <c r="Y241" s="22">
        <f>AVERAGE(X222:X241)</f>
        <v/>
      </c>
      <c r="Z241" s="22">
        <f>MAX(M241,V241)*(1+0.5*Y241)</f>
        <v/>
      </c>
      <c r="AA241" s="22">
        <f>MIN(M241,V241)*(1-0.5*Y241)</f>
        <v/>
      </c>
      <c r="AB241">
        <f>(V241-U241)/(T241-U241)</f>
        <v/>
      </c>
      <c r="AC241">
        <f>AVERAGE(V239:V241)</f>
        <v/>
      </c>
    </row>
    <row r="242" ht="15.75" customHeight="1" s="20">
      <c r="E242" s="53" t="n"/>
      <c r="L242" s="12" t="n">
        <v>45826</v>
      </c>
      <c r="M242" t="n">
        <v>6030.75</v>
      </c>
      <c r="N242" t="n">
        <v>6073.75</v>
      </c>
      <c r="O242" t="n">
        <v>6017.75</v>
      </c>
      <c r="P242" t="n">
        <v>6034.25</v>
      </c>
      <c r="Q242" t="n">
        <v>1815233</v>
      </c>
      <c r="R242" t="n">
        <v>6011.31878337073</v>
      </c>
      <c r="S242">
        <f>M241</f>
        <v/>
      </c>
      <c r="T242">
        <f>N241</f>
        <v/>
      </c>
      <c r="U242">
        <f>O241</f>
        <v/>
      </c>
      <c r="V242">
        <f>P241</f>
        <v/>
      </c>
      <c r="W242">
        <f>Q241</f>
        <v/>
      </c>
      <c r="X242" s="22">
        <f>ABS(S242/V242-1)</f>
        <v/>
      </c>
      <c r="Y242" s="22">
        <f>AVERAGE(X223:X242)</f>
        <v/>
      </c>
      <c r="Z242" s="22">
        <f>MAX(M242,V242)*(1+0.5*Y242)</f>
        <v/>
      </c>
      <c r="AA242" s="22">
        <f>MIN(M242,V242)*(1-0.5*Y242)</f>
        <v/>
      </c>
      <c r="AB242">
        <f>(V242-U242)/(T242-U242)</f>
        <v/>
      </c>
      <c r="AC242">
        <f>AVERAGE(V240:V242)</f>
        <v/>
      </c>
    </row>
    <row r="243" ht="15.75" customHeight="1" s="20">
      <c r="E243" s="53" t="n"/>
      <c r="L243" s="12" t="n">
        <v>45828</v>
      </c>
      <c r="M243" t="n">
        <v>6038.25</v>
      </c>
      <c r="N243" t="n">
        <v>6071</v>
      </c>
      <c r="O243" t="n">
        <v>5969.5</v>
      </c>
      <c r="P243" t="n">
        <v>6018</v>
      </c>
      <c r="Q243" t="n">
        <v>1696030</v>
      </c>
      <c r="R243" t="n">
        <v>6008.27972570135</v>
      </c>
      <c r="S243">
        <f>M242</f>
        <v/>
      </c>
      <c r="T243">
        <f>N242</f>
        <v/>
      </c>
      <c r="U243">
        <f>O242</f>
        <v/>
      </c>
      <c r="V243">
        <f>P242</f>
        <v/>
      </c>
      <c r="W243">
        <f>Q242</f>
        <v/>
      </c>
      <c r="X243" s="22">
        <f>ABS(S243/V243-1)</f>
        <v/>
      </c>
      <c r="Y243" s="22">
        <f>AVERAGE(X224:X243)</f>
        <v/>
      </c>
      <c r="Z243" s="22">
        <f>MAX(M243,V243)*(1+0.5*Y243)</f>
        <v/>
      </c>
      <c r="AA243" s="22">
        <f>MIN(M243,V243)*(1-0.5*Y243)</f>
        <v/>
      </c>
      <c r="AB243">
        <f>(V243-U243)/(T243-U243)</f>
        <v/>
      </c>
      <c r="AC243">
        <f>AVERAGE(V241:V243)</f>
        <v/>
      </c>
    </row>
    <row r="244" ht="15.75" customHeight="1" s="20">
      <c r="E244" s="53" t="n"/>
      <c r="L244" s="12" t="n">
        <v>45831</v>
      </c>
      <c r="M244" t="n">
        <v>5964</v>
      </c>
      <c r="N244" t="n">
        <v>6081.5</v>
      </c>
      <c r="O244" t="n">
        <v>5959</v>
      </c>
      <c r="P244" t="n">
        <v>6077</v>
      </c>
      <c r="Q244" t="n">
        <v>1358820</v>
      </c>
      <c r="R244" t="n">
        <v>6020.64835340458</v>
      </c>
      <c r="S244">
        <f>M243</f>
        <v/>
      </c>
      <c r="T244">
        <f>N243</f>
        <v/>
      </c>
      <c r="U244">
        <f>O243</f>
        <v/>
      </c>
      <c r="V244">
        <f>P243</f>
        <v/>
      </c>
      <c r="W244">
        <f>Q243</f>
        <v/>
      </c>
      <c r="X244" s="22">
        <f>ABS(S244/V244-1)</f>
        <v/>
      </c>
      <c r="Y244" s="22">
        <f>AVERAGE(X225:X244)</f>
        <v/>
      </c>
      <c r="Z244" s="22">
        <f>MAX(M244,V244)*(1+0.5*Y244)</f>
        <v/>
      </c>
      <c r="AA244" s="22">
        <f>MIN(M244,V244)*(1-0.5*Y244)</f>
        <v/>
      </c>
      <c r="AB244">
        <f>(V244-U244)/(T244-U244)</f>
        <v/>
      </c>
      <c r="AC244">
        <f>AVERAGE(V242:V244)</f>
        <v/>
      </c>
    </row>
    <row r="245" ht="15.75" customHeight="1" s="20">
      <c r="E245" s="53" t="n"/>
      <c r="L245" s="12" t="n">
        <v>45832</v>
      </c>
      <c r="M245" t="n">
        <v>6078</v>
      </c>
      <c r="N245" t="n">
        <v>6155.25</v>
      </c>
      <c r="O245" t="n">
        <v>6075.25</v>
      </c>
      <c r="P245" t="n">
        <v>6146.25</v>
      </c>
      <c r="Q245" t="n">
        <v>1080337</v>
      </c>
      <c r="R245" t="n">
        <v>6076.16638599492</v>
      </c>
      <c r="S245">
        <f>M244</f>
        <v/>
      </c>
      <c r="T245">
        <f>N244</f>
        <v/>
      </c>
      <c r="U245">
        <f>O244</f>
        <v/>
      </c>
      <c r="V245">
        <f>P244</f>
        <v/>
      </c>
      <c r="W245">
        <f>Q244</f>
        <v/>
      </c>
      <c r="X245" s="22">
        <f>ABS(S245/V245-1)</f>
        <v/>
      </c>
      <c r="Y245" s="22">
        <f>AVERAGE(X226:X245)</f>
        <v/>
      </c>
      <c r="Z245" s="22">
        <f>MAX(M245,V245)*(1+0.5*Y245)</f>
        <v/>
      </c>
      <c r="AA245" s="22">
        <f>MIN(M245,V245)*(1-0.5*Y245)</f>
        <v/>
      </c>
      <c r="AB245">
        <f>(V245-U245)/(T245-U245)</f>
        <v/>
      </c>
      <c r="AC245">
        <f>AVERAGE(V243:V245)</f>
        <v/>
      </c>
    </row>
    <row r="246" ht="15.75" customHeight="1" s="20">
      <c r="E246" s="53" t="n"/>
      <c r="L246" s="12" t="n">
        <v>45833</v>
      </c>
      <c r="M246" t="n">
        <v>6144.75</v>
      </c>
      <c r="N246" t="n">
        <v>6160.25</v>
      </c>
      <c r="O246" t="n">
        <v>6130.75</v>
      </c>
      <c r="P246" t="n">
        <v>6147</v>
      </c>
      <c r="Q246" t="n">
        <v>903229</v>
      </c>
      <c r="R246" t="n">
        <v>6101.94672360797</v>
      </c>
      <c r="S246">
        <f>M245</f>
        <v/>
      </c>
      <c r="T246">
        <f>N245</f>
        <v/>
      </c>
      <c r="U246">
        <f>O245</f>
        <v/>
      </c>
      <c r="V246">
        <f>P245</f>
        <v/>
      </c>
      <c r="W246">
        <f>Q245</f>
        <v/>
      </c>
      <c r="X246" s="22">
        <f>ABS(S246/V246-1)</f>
        <v/>
      </c>
      <c r="Y246" s="22">
        <f>AVERAGE(X227:X246)</f>
        <v/>
      </c>
      <c r="Z246" s="22">
        <f>MAX(M246,V246)*(1+0.5*Y246)</f>
        <v/>
      </c>
      <c r="AA246" s="22">
        <f>MIN(M246,V246)*(1-0.5*Y246)</f>
        <v/>
      </c>
      <c r="AB246">
        <f>(V246-U246)/(T246-U246)</f>
        <v/>
      </c>
      <c r="AC246">
        <f>AVERAGE(V244:V246)</f>
        <v/>
      </c>
    </row>
    <row r="247" ht="15.75" customHeight="1" s="20">
      <c r="E247" s="53" t="n"/>
      <c r="L247" s="12" t="n">
        <v>45834</v>
      </c>
      <c r="M247" t="n">
        <v>6144.75</v>
      </c>
      <c r="N247" t="n">
        <v>6200</v>
      </c>
      <c r="O247" t="n">
        <v>6141.25</v>
      </c>
      <c r="P247" t="n">
        <v>6195</v>
      </c>
      <c r="Q247" t="n">
        <v>1040954</v>
      </c>
      <c r="R247" t="n">
        <v>6101.02504218594</v>
      </c>
      <c r="S247">
        <f>M246</f>
        <v/>
      </c>
      <c r="T247">
        <f>N246</f>
        <v/>
      </c>
      <c r="U247">
        <f>O246</f>
        <v/>
      </c>
      <c r="V247">
        <f>P246</f>
        <v/>
      </c>
      <c r="W247">
        <f>Q246</f>
        <v/>
      </c>
      <c r="X247" s="22">
        <f>ABS(S247/V247-1)</f>
        <v/>
      </c>
      <c r="Y247" s="22">
        <f>AVERAGE(X228:X247)</f>
        <v/>
      </c>
      <c r="Z247" s="22">
        <f>MAX(M247,V247)*(1+0.5*Y247)</f>
        <v/>
      </c>
      <c r="AA247" s="22">
        <f>MIN(M247,V247)*(1-0.5*Y247)</f>
        <v/>
      </c>
      <c r="AB247">
        <f>(V247-U247)/(T247-U247)</f>
        <v/>
      </c>
      <c r="AC247">
        <f>AVERAGE(V245:V247)</f>
        <v/>
      </c>
    </row>
    <row r="248" ht="15.75" customHeight="1" s="20">
      <c r="E248" s="53" t="n"/>
      <c r="L248" s="12" t="n">
        <v>45835</v>
      </c>
      <c r="M248" t="n">
        <v>6197.5</v>
      </c>
      <c r="N248" t="n">
        <v>6239</v>
      </c>
      <c r="O248" t="n">
        <v>6183.25</v>
      </c>
      <c r="P248" t="n">
        <v>6223.75</v>
      </c>
      <c r="Q248" t="n">
        <v>1354691</v>
      </c>
      <c r="R248" t="n">
        <v>6114.06657020607</v>
      </c>
      <c r="S248">
        <f>M247</f>
        <v/>
      </c>
      <c r="T248">
        <f>N247</f>
        <v/>
      </c>
      <c r="U248">
        <f>O247</f>
        <v/>
      </c>
      <c r="V248">
        <f>P247</f>
        <v/>
      </c>
      <c r="W248">
        <f>Q247</f>
        <v/>
      </c>
      <c r="X248" s="22">
        <f>ABS(S248/V248-1)</f>
        <v/>
      </c>
      <c r="Y248" s="22">
        <f>AVERAGE(X229:X248)</f>
        <v/>
      </c>
      <c r="Z248" s="22">
        <f>MAX(M248,V248)*(1+0.5*Y248)</f>
        <v/>
      </c>
      <c r="AA248" s="22">
        <f>MIN(M248,V248)*(1-0.5*Y248)</f>
        <v/>
      </c>
      <c r="AB248">
        <f>(V248-U248)/(T248-U248)</f>
        <v/>
      </c>
      <c r="AC248">
        <f>AVERAGE(V246:V248)</f>
        <v/>
      </c>
    </row>
    <row r="249" ht="15.75" customHeight="1" s="20">
      <c r="E249" s="53" t="n"/>
      <c r="L249" s="12" t="n">
        <v>45838</v>
      </c>
      <c r="M249" t="n">
        <v>6223.25</v>
      </c>
      <c r="N249" t="n">
        <v>6265.5</v>
      </c>
      <c r="O249" t="n">
        <v>6223.25</v>
      </c>
      <c r="P249" t="n">
        <v>6253.75</v>
      </c>
      <c r="Q249" t="n">
        <v>1365778</v>
      </c>
      <c r="R249" t="n">
        <v>6127.92690574766</v>
      </c>
      <c r="S249">
        <f>M248</f>
        <v/>
      </c>
      <c r="T249">
        <f>N248</f>
        <v/>
      </c>
      <c r="U249">
        <f>O248</f>
        <v/>
      </c>
      <c r="V249">
        <f>P248</f>
        <v/>
      </c>
      <c r="W249">
        <f>Q248</f>
        <v/>
      </c>
      <c r="X249" s="22">
        <f>ABS(S249/V249-1)</f>
        <v/>
      </c>
      <c r="Y249" s="22">
        <f>AVERAGE(X230:X249)</f>
        <v/>
      </c>
      <c r="Z249" s="22">
        <f>MAX(M249,V249)*(1+0.5*Y249)</f>
        <v/>
      </c>
      <c r="AA249" s="22">
        <f>MIN(M249,V249)*(1-0.5*Y249)</f>
        <v/>
      </c>
      <c r="AB249">
        <f>(V249-U249)/(T249-U249)</f>
        <v/>
      </c>
      <c r="AC249">
        <f>AVERAGE(V247:V249)</f>
        <v/>
      </c>
    </row>
    <row r="250" ht="15.75" customHeight="1" s="20">
      <c r="E250" s="53" t="n"/>
      <c r="L250" s="12" t="n">
        <v>45839</v>
      </c>
      <c r="M250" t="n">
        <v>6245.75</v>
      </c>
      <c r="N250" t="n">
        <v>6261.5</v>
      </c>
      <c r="O250" t="n">
        <v>6227.25</v>
      </c>
      <c r="P250" t="n">
        <v>6248.75</v>
      </c>
      <c r="Q250" t="n">
        <v>1321422</v>
      </c>
      <c r="R250" t="n">
        <v>6145.27</v>
      </c>
      <c r="S250">
        <f>M249</f>
        <v/>
      </c>
      <c r="T250">
        <f>N249</f>
        <v/>
      </c>
      <c r="U250">
        <f>O249</f>
        <v/>
      </c>
      <c r="V250">
        <f>P249</f>
        <v/>
      </c>
      <c r="W250">
        <f>Q249</f>
        <v/>
      </c>
      <c r="X250" s="22">
        <f>ABS(S250/V250-1)</f>
        <v/>
      </c>
      <c r="Y250" s="22">
        <f>AVERAGE(X231:X250)</f>
        <v/>
      </c>
      <c r="Z250" s="22">
        <f>MAX(M250,V250)*(1+0.5*Y250)</f>
        <v/>
      </c>
      <c r="AA250" s="22">
        <f>MIN(M250,V250)*(1-0.5*Y250)</f>
        <v/>
      </c>
      <c r="AB250">
        <f>(V250-U250)/(T250-U250)</f>
        <v/>
      </c>
      <c r="AC250">
        <f>AVERAGE(V248:V250)</f>
        <v/>
      </c>
    </row>
    <row r="251" ht="15.75" customHeight="1" s="20">
      <c r="E251" s="53" t="n"/>
      <c r="L251" s="12" t="n">
        <v>45840</v>
      </c>
      <c r="M251" t="n">
        <v>6247.75</v>
      </c>
      <c r="N251" t="n">
        <v>6279.5</v>
      </c>
      <c r="O251" t="n">
        <v>6235.5</v>
      </c>
      <c r="P251" t="n">
        <v>6275</v>
      </c>
      <c r="Q251" t="n">
        <v>1044972</v>
      </c>
      <c r="R251" t="n">
        <v>6149.71</v>
      </c>
      <c r="S251">
        <f>M250</f>
        <v/>
      </c>
      <c r="T251">
        <f>N250</f>
        <v/>
      </c>
      <c r="U251">
        <f>O250</f>
        <v/>
      </c>
      <c r="V251">
        <f>P250</f>
        <v/>
      </c>
      <c r="W251">
        <f>Q250</f>
        <v/>
      </c>
      <c r="X251" s="22">
        <f>ABS(S251/V251-1)</f>
        <v/>
      </c>
      <c r="Y251" s="22">
        <f>AVERAGE(X232:X251)</f>
        <v/>
      </c>
      <c r="Z251" s="22">
        <f>MAX(M251,V251)*(1+0.5*Y251)</f>
        <v/>
      </c>
      <c r="AA251" s="22">
        <f>MIN(M251,V251)*(1-0.5*Y251)</f>
        <v/>
      </c>
      <c r="AB251">
        <f>(V251-U251)/(T251-U251)</f>
        <v/>
      </c>
      <c r="AC251">
        <f>AVERAGE(V249:V251)</f>
        <v/>
      </c>
    </row>
    <row r="252" ht="15.75" customHeight="1" s="20">
      <c r="E252" s="53" t="n"/>
      <c r="L252" s="12" t="n">
        <v>45841</v>
      </c>
      <c r="M252" t="n">
        <v>6276.5</v>
      </c>
      <c r="N252" t="n">
        <v>6333.25</v>
      </c>
      <c r="O252" t="n">
        <v>6270.5</v>
      </c>
      <c r="P252" t="n">
        <v>6324.25</v>
      </c>
      <c r="Q252" t="n">
        <v>752070</v>
      </c>
      <c r="R252" t="n">
        <v>6122.2</v>
      </c>
      <c r="S252">
        <f>M251</f>
        <v/>
      </c>
      <c r="T252">
        <f>N251</f>
        <v/>
      </c>
      <c r="U252">
        <f>O251</f>
        <v/>
      </c>
      <c r="V252">
        <f>P251</f>
        <v/>
      </c>
      <c r="W252">
        <f>Q251</f>
        <v/>
      </c>
      <c r="X252" s="22">
        <f>ABS(S252/V252-1)</f>
        <v/>
      </c>
      <c r="Y252" s="22">
        <f>AVERAGE(X233:X252)</f>
        <v/>
      </c>
      <c r="Z252" s="22">
        <f>MAX(M252,V252)*(1+0.5*Y252)</f>
        <v/>
      </c>
      <c r="AA252" s="22">
        <f>MIN(M252,V252)*(1-0.5*Y252)</f>
        <v/>
      </c>
      <c r="AB252">
        <f>(V252-U252)/(T252-U252)</f>
        <v/>
      </c>
      <c r="AC252">
        <f>AVERAGE(V250:V252)</f>
        <v/>
      </c>
    </row>
    <row r="253" ht="15.75" customHeight="1" s="20">
      <c r="E253" s="53" t="n"/>
      <c r="L253" s="12" t="n">
        <v>45845</v>
      </c>
      <c r="M253" t="n">
        <v>6307.75</v>
      </c>
      <c r="N253" t="n">
        <v>6315</v>
      </c>
      <c r="O253" t="n">
        <v>6246.25</v>
      </c>
      <c r="P253" t="n">
        <v>6276</v>
      </c>
      <c r="Q253" t="n">
        <v>1377798</v>
      </c>
      <c r="R253" t="n">
        <v>6149.65</v>
      </c>
      <c r="S253">
        <f>M252</f>
        <v/>
      </c>
      <c r="T253">
        <f>N252</f>
        <v/>
      </c>
      <c r="U253">
        <f>O252</f>
        <v/>
      </c>
      <c r="V253">
        <f>P252</f>
        <v/>
      </c>
      <c r="W253">
        <f>Q252</f>
        <v/>
      </c>
      <c r="X253" s="22">
        <f>ABS(S253/V253-1)</f>
        <v/>
      </c>
      <c r="Y253" s="22">
        <f>AVERAGE(X234:X253)</f>
        <v/>
      </c>
      <c r="Z253" s="22">
        <f>MAX(M253,V253)*(1+0.5*Y253)</f>
        <v/>
      </c>
      <c r="AA253" s="22">
        <f>MIN(M253,V253)*(1-0.5*Y253)</f>
        <v/>
      </c>
      <c r="AB253">
        <f>(V253-U253)/(T253-U253)</f>
        <v/>
      </c>
      <c r="AC253">
        <f>AVERAGE(V251:V253)</f>
        <v/>
      </c>
    </row>
    <row r="254" ht="15.75" customHeight="1" s="20">
      <c r="E254" s="53" t="n"/>
      <c r="L254" s="12" t="n">
        <v>45846</v>
      </c>
      <c r="M254" t="n">
        <v>6262.5</v>
      </c>
      <c r="N254" t="n">
        <v>6289</v>
      </c>
      <c r="O254" t="n">
        <v>6254.5</v>
      </c>
      <c r="P254" t="n">
        <v>6272</v>
      </c>
      <c r="Q254" t="n">
        <v>1074499</v>
      </c>
      <c r="R254" t="n">
        <v>6129.86</v>
      </c>
      <c r="S254">
        <f>M253</f>
        <v/>
      </c>
      <c r="T254">
        <f>N253</f>
        <v/>
      </c>
      <c r="U254">
        <f>O253</f>
        <v/>
      </c>
      <c r="V254">
        <f>P253</f>
        <v/>
      </c>
      <c r="W254">
        <f>Q253</f>
        <v/>
      </c>
      <c r="X254" s="22">
        <f>ABS(S254/V254-1)</f>
        <v/>
      </c>
      <c r="Y254" s="22">
        <f>AVERAGE(X235:X254)</f>
        <v/>
      </c>
      <c r="Z254" s="22">
        <f>MAX(M254,V254)*(1+0.5*Y254)</f>
        <v/>
      </c>
      <c r="AA254" s="22">
        <f>MIN(M254,V254)*(1-0.5*Y254)</f>
        <v/>
      </c>
      <c r="AB254">
        <f>(V254-U254)/(T254-U254)</f>
        <v/>
      </c>
      <c r="AC254">
        <f>AVERAGE(V252:V254)</f>
        <v/>
      </c>
    </row>
    <row r="255" ht="15.75" customHeight="1" s="20">
      <c r="E255" s="53" t="n"/>
      <c r="L255" s="12" t="n">
        <v>45847</v>
      </c>
      <c r="M255" t="n">
        <v>6272</v>
      </c>
      <c r="N255" t="n">
        <v>6315.25</v>
      </c>
      <c r="O255" t="n">
        <v>6260</v>
      </c>
      <c r="P255" t="n">
        <v>6307.25</v>
      </c>
      <c r="Q255" t="n">
        <v>1145715</v>
      </c>
      <c r="R255" t="n">
        <v>6153.11</v>
      </c>
      <c r="S255">
        <f>M254</f>
        <v/>
      </c>
      <c r="T255">
        <f>N254</f>
        <v/>
      </c>
      <c r="U255">
        <f>O254</f>
        <v/>
      </c>
      <c r="V255">
        <f>P254</f>
        <v/>
      </c>
      <c r="W255">
        <f>Q254</f>
        <v/>
      </c>
      <c r="X255" s="22">
        <f>ABS(S255/V255-1)</f>
        <v/>
      </c>
      <c r="Y255" s="22">
        <f>AVERAGE(X236:X255)</f>
        <v/>
      </c>
      <c r="Z255" s="22">
        <f>MAX(M255,V255)*(1+0.5*Y255)</f>
        <v/>
      </c>
      <c r="AA255" s="22">
        <f>MIN(M255,V255)*(1-0.5*Y255)</f>
        <v/>
      </c>
      <c r="AB255">
        <f>(V255-U255)/(T255-U255)</f>
        <v/>
      </c>
      <c r="AC255">
        <f>AVERAGE(V253:V255)</f>
        <v/>
      </c>
    </row>
    <row r="256" ht="15.75" customHeight="1" s="20">
      <c r="E256" s="53" t="n"/>
      <c r="L256" s="12" t="n">
        <v>45848</v>
      </c>
      <c r="M256" t="n">
        <v>6306</v>
      </c>
      <c r="N256" t="n">
        <v>6335.5</v>
      </c>
      <c r="O256" t="n">
        <v>6287.5</v>
      </c>
      <c r="P256" t="n">
        <v>6324.25</v>
      </c>
      <c r="Q256" t="n">
        <v>948971</v>
      </c>
      <c r="R256" t="n">
        <v>6175.45</v>
      </c>
      <c r="S256">
        <f>M255</f>
        <v/>
      </c>
      <c r="T256">
        <f>N255</f>
        <v/>
      </c>
      <c r="U256">
        <f>O255</f>
        <v/>
      </c>
      <c r="V256">
        <f>P255</f>
        <v/>
      </c>
      <c r="W256">
        <f>Q255</f>
        <v/>
      </c>
      <c r="X256" s="22">
        <f>ABS(S256/V256-1)</f>
        <v/>
      </c>
      <c r="Y256" s="22">
        <f>AVERAGE(X237:X256)</f>
        <v/>
      </c>
      <c r="Z256" s="22">
        <f>MAX(M256,V256)*(1+0.5*Y256)</f>
        <v/>
      </c>
      <c r="AA256" s="22">
        <f>MIN(M256,V256)*(1-0.5*Y256)</f>
        <v/>
      </c>
      <c r="AB256">
        <f>(V256-U256)/(T256-U256)</f>
        <v/>
      </c>
      <c r="AC256">
        <f>AVERAGE(V254:V256)</f>
        <v/>
      </c>
    </row>
    <row r="257" ht="15.75" customHeight="1" s="20">
      <c r="E257" s="53" t="n"/>
      <c r="L257" s="12" t="n">
        <v>45849</v>
      </c>
      <c r="M257" t="n">
        <v>6323</v>
      </c>
      <c r="N257" t="n">
        <v>6330.25</v>
      </c>
      <c r="O257" t="n">
        <v>6276.75</v>
      </c>
      <c r="P257" t="n">
        <v>6300</v>
      </c>
      <c r="Q257" t="n">
        <v>1102376</v>
      </c>
      <c r="R257" t="n">
        <v>6194.05</v>
      </c>
      <c r="S257">
        <f>M256</f>
        <v/>
      </c>
      <c r="T257">
        <f>N256</f>
        <v/>
      </c>
      <c r="U257">
        <f>O256</f>
        <v/>
      </c>
      <c r="V257">
        <f>P256</f>
        <v/>
      </c>
      <c r="W257">
        <f>Q256</f>
        <v/>
      </c>
      <c r="X257" s="22">
        <f>ABS(S257/V257-1)</f>
        <v/>
      </c>
      <c r="Y257" s="22">
        <f>AVERAGE(X238:X257)</f>
        <v/>
      </c>
      <c r="Z257" s="22">
        <f>MAX(M257,V257)*(1+0.5*Y257)</f>
        <v/>
      </c>
      <c r="AA257" s="22">
        <f>MIN(M257,V257)*(1-0.5*Y257)</f>
        <v/>
      </c>
      <c r="AB257">
        <f>(V257-U257)/(T257-U257)</f>
        <v/>
      </c>
      <c r="AC257">
        <f>AVERAGE(V255:V257)</f>
        <v/>
      </c>
    </row>
    <row r="258" ht="15.75" customHeight="1" s="20">
      <c r="E258" s="53" t="n"/>
      <c r="L258" s="12" t="n">
        <v>45852</v>
      </c>
      <c r="M258" t="n">
        <v>6274</v>
      </c>
      <c r="N258" t="n">
        <v>6315</v>
      </c>
      <c r="O258" t="n">
        <v>6259.75</v>
      </c>
      <c r="P258" t="n">
        <v>6311</v>
      </c>
      <c r="Q258" t="n">
        <v>910416</v>
      </c>
      <c r="R258" t="n">
        <v>6201.2</v>
      </c>
      <c r="S258">
        <f>M257</f>
        <v/>
      </c>
      <c r="T258">
        <f>N257</f>
        <v/>
      </c>
      <c r="U258">
        <f>O257</f>
        <v/>
      </c>
      <c r="V258">
        <f>P257</f>
        <v/>
      </c>
      <c r="W258">
        <f>Q257</f>
        <v/>
      </c>
      <c r="X258" s="22">
        <f>ABS(S258/V258-1)</f>
        <v/>
      </c>
      <c r="Y258" s="22">
        <f>AVERAGE(X239:X258)</f>
        <v/>
      </c>
      <c r="Z258" s="22">
        <f>MAX(M258,V258)*(1+0.5*Y258)</f>
        <v/>
      </c>
      <c r="AA258" s="22">
        <f>MIN(M258,V258)*(1-0.5*Y258)</f>
        <v/>
      </c>
      <c r="AB258">
        <f>(V258-U258)/(T258-U258)</f>
        <v/>
      </c>
      <c r="AC258">
        <f>AVERAGE(V256:V258)</f>
        <v/>
      </c>
    </row>
    <row r="259" ht="15.75" customHeight="1" s="20">
      <c r="E259" s="53" t="n"/>
      <c r="L259" s="12" t="n">
        <v>45853</v>
      </c>
      <c r="M259" t="n">
        <v>6309.5</v>
      </c>
      <c r="N259" t="n">
        <v>6343</v>
      </c>
      <c r="O259" t="n">
        <v>6272.5</v>
      </c>
      <c r="P259" t="n">
        <v>6284</v>
      </c>
      <c r="Q259" t="n">
        <v>1280273</v>
      </c>
      <c r="R259" t="n">
        <v>6225.65</v>
      </c>
      <c r="S259">
        <f>M258</f>
        <v/>
      </c>
      <c r="T259">
        <f>N258</f>
        <v/>
      </c>
      <c r="U259">
        <f>O258</f>
        <v/>
      </c>
      <c r="V259">
        <f>P258</f>
        <v/>
      </c>
      <c r="W259">
        <f>Q258</f>
        <v/>
      </c>
      <c r="X259" s="22">
        <f>ABS(S259/V259-1)</f>
        <v/>
      </c>
      <c r="Y259" s="22">
        <f>AVERAGE(X240:X259)</f>
        <v/>
      </c>
      <c r="Z259" s="22">
        <f>MAX(M259,V259)*(1+0.5*Y259)</f>
        <v/>
      </c>
      <c r="AA259" s="22">
        <f>MIN(M259,V259)*(1-0.5*Y259)</f>
        <v/>
      </c>
      <c r="AB259">
        <f>(V259-U259)/(T259-U259)</f>
        <v/>
      </c>
      <c r="AC259">
        <f>AVERAGE(V257:V259)</f>
        <v/>
      </c>
    </row>
    <row r="260" ht="15.75" customHeight="1" s="20">
      <c r="E260" s="53" t="n"/>
      <c r="L260" s="12" t="n">
        <v>45854</v>
      </c>
      <c r="M260" t="n">
        <v>6273.75</v>
      </c>
      <c r="N260" t="n">
        <v>6308.75</v>
      </c>
      <c r="O260" t="n">
        <v>6241</v>
      </c>
      <c r="P260" t="n">
        <v>6303.25</v>
      </c>
      <c r="Q260" t="n">
        <v>1464573</v>
      </c>
      <c r="R260" t="n">
        <v>6241.65</v>
      </c>
      <c r="S260">
        <f>M259</f>
        <v/>
      </c>
      <c r="T260">
        <f>N259</f>
        <v/>
      </c>
      <c r="U260">
        <f>O259</f>
        <v/>
      </c>
      <c r="V260">
        <f>P259</f>
        <v/>
      </c>
      <c r="W260">
        <f>Q259</f>
        <v/>
      </c>
      <c r="X260" s="22">
        <f>ABS(S260/V260-1)</f>
        <v/>
      </c>
      <c r="Y260" s="22">
        <f>AVERAGE(X241:X260)</f>
        <v/>
      </c>
      <c r="Z260" s="22">
        <f>MAX(M260,V260)*(1+0.5*Y260)</f>
        <v/>
      </c>
      <c r="AA260" s="22">
        <f>MIN(M260,V260)*(1-0.5*Y260)</f>
        <v/>
      </c>
      <c r="AB260">
        <f>(V260-U260)/(T260-U260)</f>
        <v/>
      </c>
      <c r="AC260">
        <f>AVERAGE(V258:V260)</f>
        <v/>
      </c>
    </row>
    <row r="261" ht="15.75" customHeight="1" s="20">
      <c r="E261" s="53" t="n"/>
      <c r="L261" s="12" t="n">
        <v>45855</v>
      </c>
      <c r="M261" t="n">
        <v>6299.25</v>
      </c>
      <c r="N261" t="n">
        <v>6345.5</v>
      </c>
      <c r="O261" t="n">
        <v>6288.25</v>
      </c>
      <c r="P261" t="n">
        <v>6340.5</v>
      </c>
      <c r="Q261" t="n">
        <v>1053971</v>
      </c>
      <c r="R261" t="n">
        <v>6254.31</v>
      </c>
      <c r="S261">
        <f>M260</f>
        <v/>
      </c>
      <c r="T261">
        <f>N260</f>
        <v/>
      </c>
      <c r="U261">
        <f>O260</f>
        <v/>
      </c>
      <c r="V261">
        <f>P260</f>
        <v/>
      </c>
      <c r="W261">
        <f>Q260</f>
        <v/>
      </c>
      <c r="X261" s="22">
        <f>ABS(S261/V261-1)</f>
        <v/>
      </c>
      <c r="Y261" s="22">
        <f>AVERAGE(X242:X261)</f>
        <v/>
      </c>
      <c r="Z261" s="22">
        <f>MAX(M261,V261)*(1+0.5*Y261)</f>
        <v/>
      </c>
      <c r="AA261" s="22">
        <f>MIN(M261,V261)*(1-0.5*Y261)</f>
        <v/>
      </c>
      <c r="AB261">
        <f>(V261-U261)/(T261-U261)</f>
        <v/>
      </c>
      <c r="AC261">
        <f>AVERAGE(V259:V261)</f>
        <v/>
      </c>
    </row>
    <row r="262" ht="15.75" customHeight="1" s="20">
      <c r="E262" s="53" t="n"/>
      <c r="L262" s="12" t="n">
        <v>45856</v>
      </c>
      <c r="M262" t="n">
        <v>6342.5</v>
      </c>
      <c r="N262" t="n">
        <v>6357</v>
      </c>
      <c r="O262" t="n">
        <v>6323.25</v>
      </c>
      <c r="P262" t="n">
        <v>6334.75</v>
      </c>
      <c r="Q262" t="n">
        <v>1051350</v>
      </c>
      <c r="R262" t="n">
        <v>6265.82</v>
      </c>
      <c r="S262">
        <f>M261</f>
        <v/>
      </c>
      <c r="T262">
        <f>N261</f>
        <v/>
      </c>
      <c r="U262">
        <f>O261</f>
        <v/>
      </c>
      <c r="V262">
        <f>P261</f>
        <v/>
      </c>
      <c r="W262">
        <f>Q261</f>
        <v/>
      </c>
      <c r="X262" s="22">
        <f>ABS(S262/V262-1)</f>
        <v/>
      </c>
      <c r="Y262" s="22">
        <f>AVERAGE(X243:X262)</f>
        <v/>
      </c>
      <c r="Z262" s="22">
        <f>MAX(M262,V262)*(1+0.5*Y262)</f>
        <v/>
      </c>
      <c r="AA262" s="22">
        <f>MIN(M262,V262)*(1-0.5*Y262)</f>
        <v/>
      </c>
      <c r="AB262">
        <f>(V262-U262)/(T262-U262)</f>
        <v/>
      </c>
      <c r="AC262">
        <f>AVERAGE(V260:V262)</f>
        <v/>
      </c>
    </row>
    <row r="263" ht="15.75" customHeight="1" s="20">
      <c r="E263" s="53" t="n"/>
      <c r="L263" s="12" t="n">
        <v>45859</v>
      </c>
      <c r="M263" t="n">
        <v>6335.75</v>
      </c>
      <c r="N263" t="n">
        <v>6374</v>
      </c>
      <c r="O263" t="n">
        <v>6329.75</v>
      </c>
      <c r="P263" t="n">
        <v>6344.75</v>
      </c>
      <c r="Q263" t="n">
        <v>935409</v>
      </c>
      <c r="R263" t="n">
        <v>6276.04</v>
      </c>
      <c r="S263">
        <f>M262</f>
        <v/>
      </c>
      <c r="T263">
        <f>N262</f>
        <v/>
      </c>
      <c r="U263">
        <f>O262</f>
        <v/>
      </c>
      <c r="V263">
        <f>P262</f>
        <v/>
      </c>
      <c r="W263">
        <f>Q262</f>
        <v/>
      </c>
      <c r="X263" s="22">
        <f>ABS(S263/V263-1)</f>
        <v/>
      </c>
      <c r="Y263" s="22">
        <f>AVERAGE(X244:X263)</f>
        <v/>
      </c>
      <c r="Z263" s="22">
        <f>MAX(M263,V263)*(1+0.5*Y263)</f>
        <v/>
      </c>
      <c r="AA263" s="22">
        <f>MIN(M263,V263)*(1-0.5*Y263)</f>
        <v/>
      </c>
      <c r="AB263">
        <f>(V263-U263)/(T263-U263)</f>
        <v/>
      </c>
      <c r="AC263">
        <f>AVERAGE(V261:V263)</f>
        <v/>
      </c>
    </row>
    <row r="264" ht="15.75" customHeight="1" s="20">
      <c r="E264" s="53" t="n"/>
      <c r="L264" s="12" t="n">
        <v>45860</v>
      </c>
      <c r="M264" t="n">
        <v>6347</v>
      </c>
      <c r="N264" t="n">
        <v>6353.75</v>
      </c>
      <c r="O264" t="n">
        <v>6318.75</v>
      </c>
      <c r="P264" t="n">
        <v>6346.75</v>
      </c>
      <c r="Q264" t="n">
        <v>1131139</v>
      </c>
      <c r="R264" t="n">
        <v>6280.83</v>
      </c>
      <c r="S264">
        <f>M263</f>
        <v/>
      </c>
      <c r="T264">
        <f>N263</f>
        <v/>
      </c>
      <c r="U264">
        <f>O263</f>
        <v/>
      </c>
      <c r="V264">
        <f>P263</f>
        <v/>
      </c>
      <c r="W264">
        <f>Q263</f>
        <v/>
      </c>
      <c r="X264" s="22">
        <f>ABS(S264/V264-1)</f>
        <v/>
      </c>
      <c r="Y264" s="22">
        <f>AVERAGE(X245:X264)</f>
        <v/>
      </c>
      <c r="Z264" s="22">
        <f>MAX(M264,V264)*(1+0.5*Y264)</f>
        <v/>
      </c>
      <c r="AA264" s="22">
        <f>MIN(M264,V264)*(1-0.5*Y264)</f>
        <v/>
      </c>
      <c r="AB264">
        <f>(V264-U264)/(T264-U264)</f>
        <v/>
      </c>
      <c r="AC264">
        <f>AVERAGE(V262:V264)</f>
        <v/>
      </c>
    </row>
    <row r="265" ht="15.75" customHeight="1" s="20">
      <c r="E265" s="53" t="n"/>
      <c r="L265" s="12" t="n">
        <v>45861</v>
      </c>
      <c r="M265" t="n">
        <v>6346.5</v>
      </c>
      <c r="N265" t="n">
        <v>6407.25</v>
      </c>
      <c r="O265" t="n">
        <v>6342.75</v>
      </c>
      <c r="P265" t="n">
        <v>6396.25</v>
      </c>
      <c r="Q265" t="n">
        <v>1205580</v>
      </c>
      <c r="R265" t="n">
        <v>6316.09</v>
      </c>
      <c r="S265">
        <f>M264</f>
        <v/>
      </c>
      <c r="T265">
        <f>N264</f>
        <v/>
      </c>
      <c r="U265">
        <f>O264</f>
        <v/>
      </c>
      <c r="V265">
        <f>P264</f>
        <v/>
      </c>
      <c r="W265">
        <f>Q264</f>
        <v/>
      </c>
      <c r="X265" s="22">
        <f>ABS(S265/V265-1)</f>
        <v/>
      </c>
      <c r="Y265" s="22">
        <f>AVERAGE(X246:X265)</f>
        <v/>
      </c>
      <c r="Z265" s="22">
        <f>MAX(M265,V265)*(1+0.5*Y265)</f>
        <v/>
      </c>
      <c r="AA265" s="22">
        <f>MIN(M265,V265)*(1-0.5*Y265)</f>
        <v/>
      </c>
      <c r="AB265">
        <f>(V265-U265)/(T265-U265)</f>
        <v/>
      </c>
      <c r="AC265">
        <f>AVERAGE(V263:V265)</f>
        <v/>
      </c>
    </row>
    <row r="266" ht="15.75" customHeight="1" s="20">
      <c r="E266" s="53" t="n"/>
      <c r="L266" s="12" t="n">
        <v>45862</v>
      </c>
      <c r="M266" t="n">
        <v>6404</v>
      </c>
      <c r="N266" t="n">
        <v>6418.25</v>
      </c>
      <c r="O266" t="n">
        <v>6391.5</v>
      </c>
      <c r="P266" t="n">
        <v>6401.5</v>
      </c>
      <c r="Q266" t="n">
        <v>1074573</v>
      </c>
      <c r="R266" t="n">
        <v>6295.09</v>
      </c>
      <c r="S266">
        <f>M265</f>
        <v/>
      </c>
      <c r="T266">
        <f>N265</f>
        <v/>
      </c>
      <c r="U266">
        <f>O265</f>
        <v/>
      </c>
      <c r="V266">
        <f>P265</f>
        <v/>
      </c>
      <c r="W266">
        <f>Q265</f>
        <v/>
      </c>
      <c r="X266" s="22">
        <f>ABS(S266/V266-1)</f>
        <v/>
      </c>
      <c r="Y266" s="22">
        <f>AVERAGE(X247:X266)</f>
        <v/>
      </c>
      <c r="Z266" s="22">
        <f>MAX(M266,V266)*(1+0.5*Y266)</f>
        <v/>
      </c>
      <c r="AA266" s="22">
        <f>MIN(M266,V266)*(1-0.5*Y266)</f>
        <v/>
      </c>
      <c r="AB266">
        <f>(V266-U266)/(T266-U266)</f>
        <v/>
      </c>
      <c r="AC266">
        <f>AVERAGE(V264:V266)</f>
        <v/>
      </c>
    </row>
    <row r="267" ht="15.75" customHeight="1" s="20">
      <c r="E267" s="53" t="n"/>
      <c r="L267" s="12" t="n">
        <v>45863</v>
      </c>
      <c r="M267" t="n">
        <v>6406.75</v>
      </c>
      <c r="N267" t="n">
        <v>6431</v>
      </c>
      <c r="O267" t="n">
        <v>6401</v>
      </c>
      <c r="P267" t="n">
        <v>6425</v>
      </c>
      <c r="Q267" t="n">
        <v>830777</v>
      </c>
      <c r="R267" t="n">
        <v>6305.13</v>
      </c>
      <c r="S267">
        <f>M266</f>
        <v/>
      </c>
      <c r="T267">
        <f>N266</f>
        <v/>
      </c>
      <c r="U267">
        <f>O266</f>
        <v/>
      </c>
      <c r="V267">
        <f>P266</f>
        <v/>
      </c>
      <c r="W267">
        <f>Q266</f>
        <v/>
      </c>
      <c r="X267" s="22">
        <f>ABS(S267/V267-1)</f>
        <v/>
      </c>
      <c r="Y267" s="22">
        <f>AVERAGE(X248:X267)</f>
        <v/>
      </c>
      <c r="Z267" s="22">
        <f>MAX(M267,V267)*(1+0.5*Y267)</f>
        <v/>
      </c>
      <c r="AA267" s="22">
        <f>MIN(M267,V267)*(1-0.5*Y267)</f>
        <v/>
      </c>
      <c r="AB267">
        <f>(V267-U267)/(T267-U267)</f>
        <v/>
      </c>
      <c r="AC267">
        <f>AVERAGE(V265:V267)</f>
        <v/>
      </c>
    </row>
    <row r="268" ht="15.75" customHeight="1" s="20">
      <c r="E268" s="53" t="n"/>
      <c r="L268" s="12" t="n">
        <v>45866</v>
      </c>
      <c r="M268" t="n">
        <v>6450</v>
      </c>
      <c r="N268" t="n">
        <v>6457.75</v>
      </c>
      <c r="O268" t="n">
        <v>6408.75</v>
      </c>
      <c r="P268" t="n">
        <v>6422.75</v>
      </c>
      <c r="Q268" t="n">
        <v>973835</v>
      </c>
      <c r="R268" t="n">
        <v>6334.3</v>
      </c>
      <c r="S268">
        <f>M267</f>
        <v/>
      </c>
      <c r="T268">
        <f>N267</f>
        <v/>
      </c>
      <c r="U268">
        <f>O267</f>
        <v/>
      </c>
      <c r="V268">
        <f>P267</f>
        <v/>
      </c>
      <c r="W268">
        <f>Q267</f>
        <v/>
      </c>
      <c r="X268" s="22">
        <f>ABS(S268/V268-1)</f>
        <v/>
      </c>
      <c r="Y268" s="22">
        <f>AVERAGE(X249:X268)</f>
        <v/>
      </c>
      <c r="Z268" s="22">
        <f>MAX(M268,V268)*(1+0.5*Y268)</f>
        <v/>
      </c>
      <c r="AA268" s="22">
        <f>MIN(M268,V268)*(1-0.5*Y268)</f>
        <v/>
      </c>
      <c r="AB268">
        <f>(V268-U268)/(T268-U268)</f>
        <v/>
      </c>
      <c r="AC268">
        <f>AVERAGE(V266:V268)</f>
        <v/>
      </c>
    </row>
    <row r="269" ht="15.75" customHeight="1" s="20">
      <c r="E269" s="53" t="n"/>
      <c r="L269" s="12" t="n">
        <v>45867</v>
      </c>
      <c r="M269" t="n">
        <v>6424.25</v>
      </c>
      <c r="N269" t="n">
        <v>6442.5</v>
      </c>
      <c r="O269" t="n">
        <v>6396.25</v>
      </c>
      <c r="P269" t="n">
        <v>6406</v>
      </c>
      <c r="Q269" t="n">
        <v>1123712</v>
      </c>
      <c r="R269" t="n">
        <v>6321.77</v>
      </c>
      <c r="S269">
        <f>M268</f>
        <v/>
      </c>
      <c r="T269">
        <f>N268</f>
        <v/>
      </c>
      <c r="U269">
        <f>O268</f>
        <v/>
      </c>
      <c r="V269">
        <f>P268</f>
        <v/>
      </c>
      <c r="W269">
        <f>Q268</f>
        <v/>
      </c>
      <c r="X269" s="22">
        <f>ABS(S269/V269-1)</f>
        <v/>
      </c>
      <c r="Y269" s="22">
        <f>AVERAGE(X250:X269)</f>
        <v/>
      </c>
      <c r="Z269" s="22">
        <f>MAX(M269,V269)*(1+0.5*Y269)</f>
        <v/>
      </c>
      <c r="AA269" s="22">
        <f>MIN(M269,V269)*(1-0.5*Y269)</f>
        <v/>
      </c>
      <c r="AB269">
        <f>(V269-U269)/(T269-U269)</f>
        <v/>
      </c>
      <c r="AC269">
        <f>AVERAGE(V267:V269)</f>
        <v/>
      </c>
    </row>
    <row r="270" ht="15.75" customHeight="1" s="20">
      <c r="E270" s="53" t="n"/>
      <c r="L270" s="12" t="n">
        <v>45868</v>
      </c>
      <c r="M270" t="n">
        <v>6404</v>
      </c>
      <c r="N270" t="n">
        <v>6435.25</v>
      </c>
      <c r="O270" t="n">
        <v>6366.75</v>
      </c>
      <c r="P270" t="n">
        <v>6396.25</v>
      </c>
      <c r="Q270" t="n">
        <v>1304823</v>
      </c>
      <c r="R270" t="n">
        <v>6333.59</v>
      </c>
      <c r="S270">
        <f>M269</f>
        <v/>
      </c>
      <c r="T270">
        <f>N269</f>
        <v/>
      </c>
      <c r="U270">
        <f>O269</f>
        <v/>
      </c>
      <c r="V270">
        <f>P269</f>
        <v/>
      </c>
      <c r="W270">
        <f>Q269</f>
        <v/>
      </c>
      <c r="X270" s="22">
        <f>ABS(S270/V270-1)</f>
        <v/>
      </c>
      <c r="Y270" s="22">
        <f>AVERAGE(X251:X270)</f>
        <v/>
      </c>
      <c r="Z270" s="22">
        <f>MAX(M270,V270)*(1+0.5*Y270)</f>
        <v/>
      </c>
      <c r="AA270" s="22">
        <f>MIN(M270,V270)*(1-0.5*Y270)</f>
        <v/>
      </c>
      <c r="AB270">
        <f>(V270-U270)/(T270-U270)</f>
        <v/>
      </c>
      <c r="AC270">
        <f>AVERAGE(V268:V270)</f>
        <v/>
      </c>
    </row>
    <row r="271" ht="15.75" customHeight="1" s="20">
      <c r="E271" s="53" t="n"/>
      <c r="L271" s="12" t="n">
        <v>45869</v>
      </c>
      <c r="M271" t="n">
        <v>6435.5</v>
      </c>
      <c r="N271" t="n">
        <v>6468.5</v>
      </c>
      <c r="O271" t="n">
        <v>6357.5</v>
      </c>
      <c r="P271" t="n">
        <v>6374.25</v>
      </c>
      <c r="Q271" t="n">
        <v>1862122</v>
      </c>
      <c r="R271" t="n">
        <v>6334.81</v>
      </c>
      <c r="S271">
        <f>M270</f>
        <v/>
      </c>
      <c r="T271">
        <f>N270</f>
        <v/>
      </c>
      <c r="U271">
        <f>O270</f>
        <v/>
      </c>
      <c r="V271">
        <f>P270</f>
        <v/>
      </c>
      <c r="W271">
        <f>Q270</f>
        <v/>
      </c>
      <c r="X271" s="22">
        <f>ABS(S271/V271-1)</f>
        <v/>
      </c>
      <c r="Y271" s="22">
        <f>AVERAGE(X252:X271)</f>
        <v/>
      </c>
      <c r="Z271" s="22">
        <f>MAX(M271,V271)*(1+0.5*Y271)</f>
        <v/>
      </c>
      <c r="AA271" s="22">
        <f>MIN(M271,V271)*(1-0.5*Y271)</f>
        <v/>
      </c>
      <c r="AB271">
        <f>(V271-U271)/(T271-U271)</f>
        <v/>
      </c>
      <c r="AC271">
        <f>AVERAGE(V269:V271)</f>
        <v/>
      </c>
    </row>
    <row r="272" ht="15.75" customHeight="1" s="20">
      <c r="E272" s="53" t="n"/>
      <c r="L272" s="12" t="n">
        <v>45870</v>
      </c>
      <c r="M272" t="n">
        <v>6359.5</v>
      </c>
      <c r="N272" t="n">
        <v>6373.5</v>
      </c>
      <c r="O272" t="n">
        <v>6239.5</v>
      </c>
      <c r="P272" t="n">
        <v>6264.5</v>
      </c>
      <c r="Q272" t="n">
        <v>2295492</v>
      </c>
      <c r="R272" t="n">
        <v>6339.2</v>
      </c>
      <c r="S272">
        <f>M271</f>
        <v/>
      </c>
      <c r="T272">
        <f>N271</f>
        <v/>
      </c>
      <c r="U272">
        <f>O271</f>
        <v/>
      </c>
      <c r="V272">
        <f>P271</f>
        <v/>
      </c>
      <c r="W272">
        <f>Q271</f>
        <v/>
      </c>
      <c r="X272" s="22">
        <f>ABS(S272/V272-1)</f>
        <v/>
      </c>
      <c r="Y272" s="22">
        <f>AVERAGE(X253:X272)</f>
        <v/>
      </c>
      <c r="Z272" s="22">
        <f>MAX(M272,V272)*(1+0.5*Y272)</f>
        <v/>
      </c>
      <c r="AA272" s="22">
        <f>MIN(M272,V272)*(1-0.5*Y272)</f>
        <v/>
      </c>
      <c r="AB272">
        <f>(V272-U272)/(T272-U272)</f>
        <v/>
      </c>
      <c r="AC272">
        <f>AVERAGE(V270:V272)</f>
        <v/>
      </c>
    </row>
    <row r="273" ht="15.75" customHeight="1" s="20">
      <c r="E273" s="53" t="n"/>
      <c r="L273" s="12" t="n">
        <v>45873</v>
      </c>
      <c r="M273" t="n">
        <v>6257</v>
      </c>
      <c r="N273" t="n">
        <v>6370</v>
      </c>
      <c r="O273" t="n">
        <v>6251.25</v>
      </c>
      <c r="P273" t="n">
        <v>6356</v>
      </c>
      <c r="Q273" t="n">
        <v>1228159</v>
      </c>
      <c r="R273" t="n">
        <v>6338.82</v>
      </c>
      <c r="S273">
        <f>M272</f>
        <v/>
      </c>
      <c r="T273">
        <f>N272</f>
        <v/>
      </c>
      <c r="U273">
        <f>O272</f>
        <v/>
      </c>
      <c r="V273">
        <f>P272</f>
        <v/>
      </c>
      <c r="W273">
        <f>Q272</f>
        <v/>
      </c>
      <c r="X273" s="22">
        <f>ABS(S273/V273-1)</f>
        <v/>
      </c>
      <c r="Y273" s="22">
        <f>AVERAGE(X254:X273)</f>
        <v/>
      </c>
      <c r="Z273" s="22">
        <f>MAX(M273,V273)*(1+0.5*Y273)</f>
        <v/>
      </c>
      <c r="AA273" s="22">
        <f>MIN(M273,V273)*(1-0.5*Y273)</f>
        <v/>
      </c>
      <c r="AB273">
        <f>(V273-U273)/(T273-U273)</f>
        <v/>
      </c>
      <c r="AC273">
        <f>AVERAGE(V271:V273)</f>
        <v/>
      </c>
    </row>
    <row r="274" ht="15.75" customHeight="1" s="20">
      <c r="E274" s="53" t="n"/>
      <c r="L274" s="12" t="n">
        <v>45874</v>
      </c>
      <c r="M274" t="n">
        <v>6370</v>
      </c>
      <c r="N274" t="n">
        <v>6377.5</v>
      </c>
      <c r="O274" t="n">
        <v>6315.5</v>
      </c>
      <c r="P274" t="n">
        <v>6325.25</v>
      </c>
      <c r="R274" t="n">
        <v>6377.92</v>
      </c>
      <c r="S274">
        <f>M273</f>
        <v/>
      </c>
      <c r="T274">
        <f>N273</f>
        <v/>
      </c>
      <c r="U274">
        <f>O273</f>
        <v/>
      </c>
      <c r="V274">
        <f>P273</f>
        <v/>
      </c>
      <c r="W274">
        <f>Q273</f>
        <v/>
      </c>
      <c r="X274" s="22">
        <f>ABS(S274/V274-1)</f>
        <v/>
      </c>
      <c r="Y274" s="22">
        <f>AVERAGE(X255:X274)</f>
        <v/>
      </c>
      <c r="Z274" s="22">
        <f>MAX(M274,V274)*(1+0.5*Y274)</f>
        <v/>
      </c>
      <c r="AA274" s="22">
        <f>MIN(M274,V274)*(1-0.5*Y274)</f>
        <v/>
      </c>
      <c r="AB274">
        <f>(V274-U274)/(T274-U274)</f>
        <v/>
      </c>
      <c r="AC274">
        <f>AVERAGE(V272:V274)</f>
        <v/>
      </c>
    </row>
    <row r="275" ht="15.75" customHeight="1" s="20">
      <c r="E275" s="53" t="n"/>
      <c r="L275" s="12" t="n">
        <v>45875</v>
      </c>
      <c r="M275" t="n">
        <v>6323</v>
      </c>
      <c r="R275" t="n">
        <v>6337.25</v>
      </c>
      <c r="S275">
        <f>M274</f>
        <v/>
      </c>
      <c r="T275">
        <f>N274</f>
        <v/>
      </c>
      <c r="U275">
        <f>O274</f>
        <v/>
      </c>
      <c r="V275">
        <f>P274</f>
        <v/>
      </c>
      <c r="W275">
        <f>Q274</f>
        <v/>
      </c>
      <c r="X275" s="22">
        <f>ABS(S275/V275-1)</f>
        <v/>
      </c>
      <c r="Y275" s="22">
        <f>AVERAGE(X256:X275)</f>
        <v/>
      </c>
      <c r="Z275" s="22">
        <f>MAX(M275,V275)*(1+0.5*Y275)</f>
        <v/>
      </c>
      <c r="AA275" s="22">
        <f>MIN(M275,V275)*(1-0.5*Y275)</f>
        <v/>
      </c>
      <c r="AB275">
        <f>(V275-U275)/(T275-U275)</f>
        <v/>
      </c>
      <c r="AC275">
        <f>AVERAGE(V273:V275)</f>
        <v/>
      </c>
    </row>
    <row r="276" ht="15.75" customHeight="1" s="20">
      <c r="E276" s="53" t="n"/>
    </row>
    <row r="277" ht="15.75" customHeight="1" s="20">
      <c r="E277" s="53" t="n"/>
    </row>
    <row r="278" ht="15.75" customHeight="1" s="20">
      <c r="E278" s="53" t="n"/>
    </row>
    <row r="279" ht="15.75" customHeight="1" s="20">
      <c r="E279" s="53" t="n"/>
    </row>
    <row r="280" ht="15.75" customHeight="1" s="20">
      <c r="E280" s="53" t="n"/>
    </row>
    <row r="281" ht="15.75" customHeight="1" s="20">
      <c r="E281" s="53" t="n"/>
    </row>
    <row r="282" ht="15.75" customHeight="1" s="20">
      <c r="E282" s="53" t="n"/>
    </row>
    <row r="283" ht="15.75" customHeight="1" s="20">
      <c r="E283" s="53" t="n"/>
    </row>
    <row r="284" ht="15.75" customHeight="1" s="20">
      <c r="E284" s="53" t="n"/>
    </row>
    <row r="285" ht="15.75" customHeight="1" s="20">
      <c r="E285" s="53" t="n"/>
    </row>
    <row r="286" ht="15.75" customHeight="1" s="20">
      <c r="E286" s="53" t="n"/>
    </row>
    <row r="287" ht="15.75" customHeight="1" s="20">
      <c r="E287" s="53" t="n"/>
    </row>
    <row r="288" ht="15.75" customHeight="1" s="20">
      <c r="E288" s="53" t="n"/>
    </row>
    <row r="289" ht="15.75" customHeight="1" s="20">
      <c r="E289" s="53" t="n"/>
    </row>
    <row r="290" ht="15.75" customHeight="1" s="20">
      <c r="E290" s="53" t="n"/>
    </row>
    <row r="291" ht="15.75" customHeight="1" s="20">
      <c r="E291" s="53" t="n"/>
    </row>
    <row r="292" ht="15.75" customHeight="1" s="20">
      <c r="E292" s="53" t="n"/>
    </row>
    <row r="293" ht="15.75" customHeight="1" s="20">
      <c r="E293" s="53" t="n"/>
    </row>
    <row r="294" ht="15.75" customHeight="1" s="20">
      <c r="E294" s="53" t="n"/>
    </row>
    <row r="295" ht="15.75" customHeight="1" s="20">
      <c r="E295" s="53" t="n"/>
    </row>
    <row r="296" ht="15.75" customHeight="1" s="20">
      <c r="E296" s="53" t="n"/>
    </row>
    <row r="297" ht="15.75" customHeight="1" s="20">
      <c r="E297" s="53" t="n"/>
    </row>
    <row r="298" ht="15.75" customHeight="1" s="20">
      <c r="E298" s="53" t="n"/>
    </row>
    <row r="299" ht="15.75" customHeight="1" s="20">
      <c r="E299" s="53" t="n"/>
    </row>
    <row r="300" ht="15.75" customHeight="1" s="20">
      <c r="E300" s="53" t="n"/>
    </row>
    <row r="301" ht="15.75" customHeight="1" s="20">
      <c r="E301" s="53" t="n"/>
    </row>
    <row r="302" ht="15.75" customHeight="1" s="20">
      <c r="E302" s="53" t="n"/>
    </row>
    <row r="303" ht="15.75" customHeight="1" s="20">
      <c r="E303" s="53" t="n"/>
    </row>
    <row r="304" ht="15.75" customHeight="1" s="20">
      <c r="E304" s="53" t="n"/>
    </row>
    <row r="305" ht="15.75" customHeight="1" s="20">
      <c r="E305" s="53" t="n"/>
    </row>
    <row r="306" ht="15.75" customHeight="1" s="20">
      <c r="E306" s="53" t="n"/>
    </row>
    <row r="307" ht="15.75" customHeight="1" s="20">
      <c r="E307" s="53" t="n"/>
    </row>
    <row r="308" ht="15.75" customHeight="1" s="20">
      <c r="E308" s="53" t="n"/>
    </row>
    <row r="309" ht="15.75" customHeight="1" s="20">
      <c r="E309" s="53" t="n"/>
    </row>
    <row r="310" ht="15.75" customHeight="1" s="20">
      <c r="E310" s="53" t="n"/>
    </row>
    <row r="311" ht="15.75" customHeight="1" s="20">
      <c r="E311" s="53" t="n"/>
    </row>
    <row r="312" ht="15.75" customHeight="1" s="20">
      <c r="E312" s="53" t="n"/>
    </row>
    <row r="313" ht="15.75" customHeight="1" s="20">
      <c r="E313" s="53" t="n"/>
    </row>
    <row r="314" ht="15.75" customHeight="1" s="20">
      <c r="E314" s="53" t="n"/>
    </row>
    <row r="315" ht="15.75" customHeight="1" s="20">
      <c r="E315" s="53" t="n"/>
    </row>
    <row r="316" ht="15.75" customHeight="1" s="20">
      <c r="E316" s="53" t="n"/>
    </row>
    <row r="317" ht="15.75" customHeight="1" s="20">
      <c r="E317" s="53" t="n"/>
    </row>
    <row r="318" ht="15.75" customHeight="1" s="20">
      <c r="E318" s="53" t="n"/>
    </row>
    <row r="319" ht="15.75" customHeight="1" s="20">
      <c r="E319" s="53" t="n"/>
    </row>
    <row r="320" ht="15.75" customHeight="1" s="20">
      <c r="E320" s="53" t="n"/>
    </row>
    <row r="321" ht="15.75" customHeight="1" s="20">
      <c r="E321" s="53" t="n"/>
    </row>
    <row r="322" ht="15.75" customHeight="1" s="20">
      <c r="E322" s="53" t="n"/>
    </row>
    <row r="323" ht="15.75" customHeight="1" s="20">
      <c r="E323" s="53" t="n"/>
    </row>
    <row r="324" ht="15.75" customHeight="1" s="20">
      <c r="E324" s="53" t="n"/>
    </row>
    <row r="325" ht="15.75" customHeight="1" s="20">
      <c r="E325" s="53" t="n"/>
    </row>
    <row r="326" ht="15.75" customHeight="1" s="20">
      <c r="E326" s="53" t="n"/>
    </row>
    <row r="327" ht="15.75" customHeight="1" s="20">
      <c r="E327" s="53" t="n"/>
    </row>
    <row r="328" ht="15.75" customHeight="1" s="20">
      <c r="E328" s="53" t="n"/>
    </row>
    <row r="329" ht="15.75" customHeight="1" s="20">
      <c r="E329" s="53" t="n"/>
    </row>
    <row r="330" ht="15.75" customHeight="1" s="20">
      <c r="E330" s="53" t="n"/>
    </row>
    <row r="331" ht="15.75" customHeight="1" s="20">
      <c r="E331" s="53" t="n"/>
    </row>
    <row r="332" ht="15.75" customHeight="1" s="20">
      <c r="E332" s="53" t="n"/>
    </row>
    <row r="333" ht="15.75" customHeight="1" s="20">
      <c r="E333" s="53" t="n"/>
    </row>
    <row r="334" ht="15.75" customHeight="1" s="20">
      <c r="E334" s="53" t="n"/>
    </row>
    <row r="335" ht="15.75" customHeight="1" s="20">
      <c r="E335" s="53" t="n"/>
    </row>
    <row r="336" ht="15.75" customHeight="1" s="20">
      <c r="E336" s="53" t="n"/>
    </row>
    <row r="337" ht="15.75" customHeight="1" s="20">
      <c r="E337" s="53" t="n"/>
    </row>
    <row r="338" ht="15.75" customHeight="1" s="20">
      <c r="E338" s="53" t="n"/>
    </row>
    <row r="339" ht="15.75" customHeight="1" s="20">
      <c r="E339" s="53" t="n"/>
    </row>
    <row r="340" ht="15.75" customHeight="1" s="20">
      <c r="E340" s="53" t="n"/>
    </row>
    <row r="341" ht="15.75" customHeight="1" s="20">
      <c r="E341" s="53" t="n"/>
    </row>
    <row r="342" ht="15.75" customHeight="1" s="20">
      <c r="E342" s="53" t="n"/>
    </row>
    <row r="343" ht="15.75" customHeight="1" s="20">
      <c r="E343" s="53" t="n"/>
    </row>
    <row r="344" ht="15.75" customHeight="1" s="20">
      <c r="E344" s="53" t="n"/>
    </row>
    <row r="345" ht="15.75" customHeight="1" s="20">
      <c r="E345" s="53" t="n"/>
    </row>
    <row r="346" ht="15.75" customHeight="1" s="20">
      <c r="E346" s="53" t="n"/>
    </row>
    <row r="347" ht="15.75" customHeight="1" s="20">
      <c r="E347" s="53" t="n"/>
    </row>
    <row r="348" ht="15.75" customHeight="1" s="20">
      <c r="E348" s="53" t="n"/>
    </row>
    <row r="349" ht="15.75" customHeight="1" s="20">
      <c r="E349" s="53" t="n"/>
    </row>
    <row r="350" ht="15.75" customHeight="1" s="20">
      <c r="E350" s="53" t="n"/>
    </row>
    <row r="351" ht="15.75" customHeight="1" s="20">
      <c r="E351" s="53" t="n"/>
    </row>
    <row r="352" ht="15.75" customHeight="1" s="20">
      <c r="E352" s="53" t="n"/>
    </row>
    <row r="353" ht="15.75" customHeight="1" s="20">
      <c r="E353" s="53" t="n"/>
    </row>
    <row r="354" ht="15.75" customHeight="1" s="20">
      <c r="E354" s="53" t="n"/>
    </row>
    <row r="355" ht="15.75" customHeight="1" s="20">
      <c r="E355" s="53" t="n"/>
    </row>
    <row r="356" ht="15.75" customHeight="1" s="20">
      <c r="E356" s="53" t="n"/>
    </row>
    <row r="357" ht="15.75" customHeight="1" s="20">
      <c r="E357" s="53" t="n"/>
    </row>
    <row r="358" ht="15.75" customHeight="1" s="20">
      <c r="E358" s="53" t="n"/>
    </row>
    <row r="359" ht="15.75" customHeight="1" s="20">
      <c r="E359" s="53" t="n"/>
    </row>
    <row r="360" ht="15.75" customHeight="1" s="20">
      <c r="E360" s="53" t="n"/>
    </row>
    <row r="361" ht="15.75" customHeight="1" s="20">
      <c r="E361" s="53" t="n"/>
    </row>
    <row r="362" ht="15.75" customHeight="1" s="20">
      <c r="E362" s="53" t="n"/>
    </row>
    <row r="363" ht="15.75" customHeight="1" s="20">
      <c r="E363" s="53" t="n"/>
    </row>
    <row r="364" ht="15.75" customHeight="1" s="20">
      <c r="E364" s="53" t="n"/>
    </row>
    <row r="365" ht="15.75" customHeight="1" s="20">
      <c r="E365" s="53" t="n"/>
    </row>
    <row r="366" ht="15.75" customHeight="1" s="20">
      <c r="E366" s="53" t="n"/>
    </row>
    <row r="367" ht="15.75" customHeight="1" s="20">
      <c r="E367" s="53" t="n"/>
    </row>
    <row r="368" ht="15.75" customHeight="1" s="20">
      <c r="E368" s="53" t="n"/>
    </row>
    <row r="369" ht="15.75" customHeight="1" s="20">
      <c r="E369" s="53" t="n"/>
    </row>
    <row r="370" ht="15.75" customHeight="1" s="20">
      <c r="E370" s="53" t="n"/>
    </row>
    <row r="371" ht="15.75" customHeight="1" s="20">
      <c r="E371" s="53" t="n"/>
    </row>
    <row r="372" ht="15.75" customHeight="1" s="20">
      <c r="E372" s="53" t="n"/>
    </row>
    <row r="373" ht="15.75" customHeight="1" s="20">
      <c r="E373" s="53" t="n"/>
    </row>
    <row r="374" ht="15.75" customHeight="1" s="20">
      <c r="E374" s="53" t="n"/>
    </row>
    <row r="375" ht="15.75" customHeight="1" s="20">
      <c r="E375" s="53" t="n"/>
    </row>
    <row r="376" ht="15.75" customHeight="1" s="20">
      <c r="E376" s="53" t="n"/>
    </row>
    <row r="377" ht="15.75" customHeight="1" s="20">
      <c r="E377" s="53" t="n"/>
    </row>
    <row r="378" ht="15.75" customHeight="1" s="20">
      <c r="E378" s="53" t="n"/>
    </row>
    <row r="379" ht="15.75" customHeight="1" s="20">
      <c r="E379" s="53" t="n"/>
    </row>
    <row r="380" ht="15.75" customHeight="1" s="20">
      <c r="E380" s="53" t="n"/>
    </row>
    <row r="381" ht="15.75" customHeight="1" s="20">
      <c r="E381" s="53" t="n"/>
    </row>
    <row r="382" ht="15.75" customHeight="1" s="20">
      <c r="E382" s="53" t="n"/>
    </row>
    <row r="383" ht="15.75" customHeight="1" s="20">
      <c r="E383" s="53" t="n"/>
    </row>
    <row r="384" ht="15.75" customHeight="1" s="20">
      <c r="E384" s="53" t="n"/>
    </row>
    <row r="385" ht="15.75" customHeight="1" s="20">
      <c r="E385" s="53" t="n"/>
    </row>
    <row r="386" ht="15.75" customHeight="1" s="20">
      <c r="E386" s="53" t="n"/>
    </row>
    <row r="387" ht="15.75" customHeight="1" s="20">
      <c r="E387" s="53" t="n"/>
    </row>
    <row r="388" ht="15.75" customHeight="1" s="20">
      <c r="E388" s="53" t="n"/>
    </row>
    <row r="389" ht="15.75" customHeight="1" s="20">
      <c r="E389" s="53" t="n"/>
    </row>
    <row r="390" ht="15.75" customHeight="1" s="20">
      <c r="E390" s="53" t="n"/>
    </row>
    <row r="391" ht="15.75" customHeight="1" s="20">
      <c r="E391" s="53" t="n"/>
    </row>
    <row r="392" ht="15.75" customHeight="1" s="20">
      <c r="E392" s="53" t="n"/>
    </row>
    <row r="393" ht="15.75" customHeight="1" s="20">
      <c r="E393" s="53" t="n"/>
    </row>
    <row r="394" ht="15.75" customHeight="1" s="20">
      <c r="E394" s="53" t="n"/>
    </row>
    <row r="395" ht="15.75" customHeight="1" s="20">
      <c r="E395" s="53" t="n"/>
    </row>
    <row r="396" ht="15.75" customHeight="1" s="20">
      <c r="E396" s="53" t="n"/>
    </row>
    <row r="397" ht="15.75" customHeight="1" s="20">
      <c r="E397" s="53" t="n"/>
    </row>
    <row r="398" ht="15.75" customHeight="1" s="20">
      <c r="E398" s="53" t="n"/>
    </row>
    <row r="399" ht="15.75" customHeight="1" s="20">
      <c r="E399" s="53" t="n"/>
    </row>
    <row r="400" ht="15.75" customHeight="1" s="20">
      <c r="E400" s="53" t="n"/>
    </row>
    <row r="401" ht="15.75" customHeight="1" s="20">
      <c r="E401" s="53" t="n"/>
    </row>
    <row r="402" ht="15.75" customHeight="1" s="20">
      <c r="E402" s="53" t="n"/>
    </row>
    <row r="403" ht="15.75" customHeight="1" s="20">
      <c r="E403" s="53" t="n"/>
    </row>
    <row r="404" ht="15.75" customHeight="1" s="20">
      <c r="E404" s="53" t="n"/>
    </row>
    <row r="405" ht="15.75" customHeight="1" s="20">
      <c r="E405" s="53" t="n"/>
    </row>
    <row r="406" ht="15.75" customHeight="1" s="20">
      <c r="E406" s="53" t="n"/>
    </row>
    <row r="407" ht="15.75" customHeight="1" s="20">
      <c r="E407" s="53" t="n"/>
    </row>
    <row r="408" ht="15.75" customHeight="1" s="20">
      <c r="E408" s="53" t="n"/>
    </row>
    <row r="409" ht="15.75" customHeight="1" s="20">
      <c r="E409" s="53" t="n"/>
    </row>
    <row r="410" ht="15.75" customHeight="1" s="20">
      <c r="E410" s="53" t="n"/>
    </row>
    <row r="411" ht="15.75" customHeight="1" s="20">
      <c r="E411" s="53" t="n"/>
    </row>
    <row r="412" ht="15.75" customHeight="1" s="20">
      <c r="E412" s="53" t="n"/>
    </row>
    <row r="413" ht="15.75" customHeight="1" s="20">
      <c r="E413" s="53" t="n"/>
    </row>
    <row r="414" ht="15.75" customHeight="1" s="20">
      <c r="E414" s="53" t="n"/>
    </row>
    <row r="415" ht="15.75" customHeight="1" s="20">
      <c r="E415" s="53" t="n"/>
    </row>
    <row r="416" ht="15.75" customHeight="1" s="20">
      <c r="E416" s="53" t="n"/>
    </row>
    <row r="417" ht="15.75" customHeight="1" s="20">
      <c r="E417" s="53" t="n"/>
    </row>
    <row r="418" ht="15.75" customHeight="1" s="20">
      <c r="E418" s="53" t="n"/>
    </row>
    <row r="419" ht="15.75" customHeight="1" s="20">
      <c r="E419" s="53" t="n"/>
    </row>
    <row r="420" ht="15.75" customHeight="1" s="20">
      <c r="E420" s="53" t="n"/>
    </row>
    <row r="421" ht="15.75" customHeight="1" s="20">
      <c r="E421" s="53" t="n"/>
    </row>
    <row r="422" ht="15.75" customHeight="1" s="20">
      <c r="E422" s="53" t="n"/>
    </row>
    <row r="423" ht="15.75" customHeight="1" s="20">
      <c r="E423" s="53" t="n"/>
    </row>
    <row r="424" ht="15.75" customHeight="1" s="20">
      <c r="E424" s="53" t="n"/>
    </row>
    <row r="425" ht="15.75" customHeight="1" s="20">
      <c r="E425" s="53" t="n"/>
    </row>
    <row r="426" ht="15.75" customHeight="1" s="20">
      <c r="E426" s="53" t="n"/>
    </row>
    <row r="427" ht="15.75" customHeight="1" s="20">
      <c r="E427" s="53" t="n"/>
    </row>
    <row r="428" ht="15.75" customHeight="1" s="20">
      <c r="E428" s="53" t="n"/>
    </row>
    <row r="429" ht="15.75" customHeight="1" s="20">
      <c r="E429" s="53" t="n"/>
    </row>
    <row r="430" ht="15.75" customHeight="1" s="20">
      <c r="E430" s="53" t="n"/>
    </row>
    <row r="431" ht="15.75" customHeight="1" s="20">
      <c r="E431" s="53" t="n"/>
    </row>
    <row r="432" ht="15.75" customHeight="1" s="20">
      <c r="E432" s="53" t="n"/>
    </row>
    <row r="433" ht="15.75" customHeight="1" s="20">
      <c r="E433" s="53" t="n"/>
    </row>
    <row r="434" ht="15.75" customHeight="1" s="20">
      <c r="E434" s="53" t="n"/>
    </row>
    <row r="435" ht="15.75" customHeight="1" s="20">
      <c r="E435" s="53" t="n"/>
    </row>
    <row r="436" ht="15.75" customHeight="1" s="20">
      <c r="E436" s="53" t="n"/>
    </row>
    <row r="437" ht="15.75" customHeight="1" s="20">
      <c r="E437" s="53" t="n"/>
    </row>
    <row r="438" ht="15.75" customHeight="1" s="20">
      <c r="E438" s="53" t="n"/>
    </row>
    <row r="439" ht="15.75" customHeight="1" s="20">
      <c r="E439" s="53" t="n"/>
    </row>
    <row r="440" ht="15.75" customHeight="1" s="20">
      <c r="E440" s="53" t="n"/>
    </row>
    <row r="441" ht="15.75" customHeight="1" s="20">
      <c r="E441" s="53" t="n"/>
    </row>
    <row r="442" ht="15.75" customHeight="1" s="20">
      <c r="E442" s="53" t="n"/>
    </row>
    <row r="443" ht="15.75" customHeight="1" s="20">
      <c r="E443" s="53" t="n"/>
    </row>
    <row r="444" ht="15.75" customHeight="1" s="20">
      <c r="E444" s="53" t="n"/>
    </row>
    <row r="445" ht="15.75" customHeight="1" s="20">
      <c r="E445" s="53" t="n"/>
    </row>
    <row r="446" ht="15.75" customHeight="1" s="20">
      <c r="E446" s="53" t="n"/>
    </row>
    <row r="447" ht="15.75" customHeight="1" s="20">
      <c r="E447" s="53" t="n"/>
    </row>
    <row r="448" ht="15.75" customHeight="1" s="20">
      <c r="E448" s="53" t="n"/>
    </row>
    <row r="449" ht="15.75" customHeight="1" s="20">
      <c r="E449" s="53" t="n"/>
    </row>
    <row r="450" ht="15.75" customHeight="1" s="20">
      <c r="E450" s="53" t="n"/>
    </row>
    <row r="451" ht="15.75" customHeight="1" s="20">
      <c r="E451" s="53" t="n"/>
    </row>
    <row r="452" ht="15.75" customHeight="1" s="20">
      <c r="E452" s="53" t="n"/>
    </row>
    <row r="453" ht="15.75" customHeight="1" s="20">
      <c r="E453" s="53" t="n"/>
    </row>
    <row r="454" ht="15.75" customHeight="1" s="20">
      <c r="E454" s="53" t="n"/>
    </row>
    <row r="455" ht="15.75" customHeight="1" s="20">
      <c r="E455" s="53" t="n"/>
    </row>
    <row r="456" ht="15.75" customHeight="1" s="20">
      <c r="E456" s="53" t="n"/>
    </row>
    <row r="457" ht="15.75" customHeight="1" s="20">
      <c r="E457" s="53" t="n"/>
    </row>
    <row r="458" ht="15.75" customHeight="1" s="20">
      <c r="E458" s="53" t="n"/>
    </row>
    <row r="459" ht="15.75" customHeight="1" s="20">
      <c r="E459" s="53" t="n"/>
    </row>
    <row r="460" ht="15.75" customHeight="1" s="20">
      <c r="E460" s="53" t="n"/>
    </row>
    <row r="461" ht="15.75" customHeight="1" s="20">
      <c r="E461" s="53" t="n"/>
    </row>
    <row r="462" ht="15.75" customHeight="1" s="20">
      <c r="E462" s="53" t="n"/>
    </row>
    <row r="463" ht="15.75" customHeight="1" s="20">
      <c r="E463" s="53" t="n"/>
    </row>
    <row r="464" ht="15.75" customHeight="1" s="20">
      <c r="E464" s="53" t="n"/>
    </row>
    <row r="465" ht="15.75" customHeight="1" s="20">
      <c r="E465" s="53" t="n"/>
    </row>
    <row r="466" ht="15.75" customHeight="1" s="20">
      <c r="E466" s="53" t="n"/>
    </row>
    <row r="467" ht="15.75" customHeight="1" s="20">
      <c r="E467" s="53" t="n"/>
    </row>
    <row r="468" ht="15.75" customHeight="1" s="20">
      <c r="E468" s="53" t="n"/>
    </row>
    <row r="469" ht="15.75" customHeight="1" s="20">
      <c r="E469" s="53" t="n"/>
    </row>
    <row r="470" ht="15.75" customHeight="1" s="20">
      <c r="E470" s="53" t="n"/>
    </row>
    <row r="471" ht="15.75" customHeight="1" s="20">
      <c r="E471" s="53" t="n"/>
    </row>
    <row r="472" ht="15.75" customHeight="1" s="20">
      <c r="E472" s="53" t="n"/>
    </row>
    <row r="473" ht="15.75" customHeight="1" s="20">
      <c r="E473" s="53" t="n"/>
    </row>
    <row r="474" ht="15.75" customHeight="1" s="20">
      <c r="E474" s="53" t="n"/>
    </row>
    <row r="475" ht="15.75" customHeight="1" s="20">
      <c r="E475" s="53" t="n"/>
    </row>
    <row r="476" ht="15.75" customHeight="1" s="20">
      <c r="E476" s="53" t="n"/>
    </row>
    <row r="477" ht="15.75" customHeight="1" s="20">
      <c r="E477" s="53" t="n"/>
    </row>
    <row r="478" ht="15.75" customHeight="1" s="20">
      <c r="E478" s="53" t="n"/>
    </row>
    <row r="479" ht="15.75" customHeight="1" s="20">
      <c r="E479" s="53" t="n"/>
    </row>
    <row r="480" ht="15.75" customHeight="1" s="20">
      <c r="E480" s="53" t="n"/>
    </row>
    <row r="481" ht="15.75" customHeight="1" s="20">
      <c r="E481" s="53" t="n"/>
    </row>
    <row r="482" ht="15.75" customHeight="1" s="20">
      <c r="E482" s="53" t="n"/>
    </row>
    <row r="483" ht="15.75" customHeight="1" s="20">
      <c r="E483" s="53" t="n"/>
    </row>
    <row r="484" ht="15.75" customHeight="1" s="20">
      <c r="E484" s="53" t="n"/>
    </row>
    <row r="485" ht="15.75" customHeight="1" s="20">
      <c r="E485" s="53" t="n"/>
    </row>
    <row r="486" ht="15.75" customHeight="1" s="20">
      <c r="E486" s="53" t="n"/>
    </row>
    <row r="487" ht="15.75" customHeight="1" s="20">
      <c r="E487" s="53" t="n"/>
    </row>
    <row r="488" ht="15.75" customHeight="1" s="20">
      <c r="E488" s="53" t="n"/>
    </row>
    <row r="489" ht="15.75" customHeight="1" s="20">
      <c r="E489" s="53" t="n"/>
    </row>
    <row r="490" ht="15.75" customHeight="1" s="20">
      <c r="E490" s="53" t="n"/>
    </row>
    <row r="491" ht="15.75" customHeight="1" s="20">
      <c r="E491" s="53" t="n"/>
    </row>
    <row r="492" ht="15.75" customHeight="1" s="20">
      <c r="E492" s="53" t="n"/>
    </row>
    <row r="493" ht="15.75" customHeight="1" s="20">
      <c r="E493" s="53" t="n"/>
    </row>
    <row r="494" ht="15.75" customHeight="1" s="20">
      <c r="E494" s="53" t="n"/>
    </row>
    <row r="495" ht="15.75" customHeight="1" s="20">
      <c r="E495" s="53" t="n"/>
    </row>
    <row r="496" ht="15.75" customHeight="1" s="20">
      <c r="E496" s="53" t="n"/>
    </row>
    <row r="497" ht="15.75" customHeight="1" s="20">
      <c r="E497" s="53" t="n"/>
    </row>
    <row r="498" ht="15.75" customHeight="1" s="20">
      <c r="E498" s="53" t="n"/>
    </row>
    <row r="499" ht="15.75" customHeight="1" s="20">
      <c r="E499" s="53" t="n"/>
    </row>
    <row r="500" ht="15.75" customHeight="1" s="20">
      <c r="E500" s="53" t="n"/>
    </row>
    <row r="501" ht="15.75" customHeight="1" s="20">
      <c r="E501" s="53" t="n"/>
    </row>
    <row r="502" ht="15.75" customHeight="1" s="20">
      <c r="E502" s="53" t="n"/>
    </row>
    <row r="503" ht="15.75" customHeight="1" s="20">
      <c r="E503" s="53" t="n"/>
    </row>
    <row r="504" ht="15.75" customHeight="1" s="20">
      <c r="E504" s="53" t="n"/>
    </row>
    <row r="505" ht="15.75" customHeight="1" s="20">
      <c r="E505" s="53" t="n"/>
    </row>
    <row r="506" ht="15.75" customHeight="1" s="20">
      <c r="E506" s="53" t="n"/>
    </row>
    <row r="507" ht="15.75" customHeight="1" s="20">
      <c r="E507" s="53" t="n"/>
    </row>
    <row r="508" ht="15.75" customHeight="1" s="20">
      <c r="E508" s="53" t="n"/>
    </row>
    <row r="509" ht="15.75" customHeight="1" s="20">
      <c r="E509" s="53" t="n"/>
    </row>
    <row r="510" ht="15.75" customHeight="1" s="20">
      <c r="E510" s="53" t="n"/>
    </row>
    <row r="511" ht="15.75" customHeight="1" s="20">
      <c r="E511" s="53" t="n"/>
    </row>
    <row r="512" ht="15.75" customHeight="1" s="20">
      <c r="E512" s="53" t="n"/>
    </row>
    <row r="513" ht="15.75" customHeight="1" s="20">
      <c r="E513" s="53" t="n"/>
    </row>
    <row r="514" ht="15.75" customHeight="1" s="20">
      <c r="E514" s="53" t="n"/>
    </row>
    <row r="515" ht="15.75" customHeight="1" s="20">
      <c r="E515" s="53" t="n"/>
    </row>
    <row r="516" ht="15.75" customHeight="1" s="20">
      <c r="E516" s="53" t="n"/>
    </row>
    <row r="517" ht="15.75" customHeight="1" s="20">
      <c r="E517" s="53" t="n"/>
    </row>
    <row r="518" ht="15.75" customHeight="1" s="20">
      <c r="E518" s="53" t="n"/>
    </row>
    <row r="519" ht="15.75" customHeight="1" s="20">
      <c r="E519" s="53" t="n"/>
    </row>
    <row r="520" ht="15.75" customHeight="1" s="20">
      <c r="E520" s="53" t="n"/>
    </row>
    <row r="521" ht="15.75" customHeight="1" s="20">
      <c r="E521" s="53" t="n"/>
    </row>
    <row r="522" ht="15.75" customHeight="1" s="20">
      <c r="E522" s="53" t="n"/>
    </row>
    <row r="523" ht="15.75" customHeight="1" s="20">
      <c r="E523" s="53" t="n"/>
    </row>
    <row r="524" ht="15.75" customHeight="1" s="20">
      <c r="E524" s="53" t="n"/>
    </row>
    <row r="525" ht="15.75" customHeight="1" s="20">
      <c r="E525" s="53" t="n"/>
    </row>
    <row r="526" ht="15.75" customHeight="1" s="20">
      <c r="E526" s="53" t="n"/>
    </row>
    <row r="527" ht="15.75" customHeight="1" s="20">
      <c r="E527" s="53" t="n"/>
    </row>
    <row r="528" ht="15.75" customHeight="1" s="20">
      <c r="E528" s="53" t="n"/>
    </row>
    <row r="529" ht="15.75" customHeight="1" s="20">
      <c r="E529" s="53" t="n"/>
    </row>
    <row r="530" ht="15.75" customHeight="1" s="20">
      <c r="E530" s="53" t="n"/>
    </row>
    <row r="531" ht="15.75" customHeight="1" s="20">
      <c r="E531" s="53" t="n"/>
    </row>
    <row r="532" ht="15.75" customHeight="1" s="20">
      <c r="E532" s="53" t="n"/>
    </row>
    <row r="533" ht="15.75" customHeight="1" s="20">
      <c r="E533" s="53" t="n"/>
    </row>
    <row r="534" ht="15.75" customHeight="1" s="20">
      <c r="E534" s="53" t="n"/>
    </row>
    <row r="535" ht="15.75" customHeight="1" s="20">
      <c r="E535" s="53" t="n"/>
    </row>
    <row r="536" ht="15.75" customHeight="1" s="20">
      <c r="E536" s="53" t="n"/>
    </row>
    <row r="537" ht="15.75" customHeight="1" s="20">
      <c r="E537" s="53" t="n"/>
    </row>
    <row r="538" ht="15.75" customHeight="1" s="20">
      <c r="E538" s="53" t="n"/>
    </row>
    <row r="539" ht="15.75" customHeight="1" s="20">
      <c r="E539" s="53" t="n"/>
    </row>
    <row r="540" ht="15.75" customHeight="1" s="20">
      <c r="E540" s="53" t="n"/>
    </row>
    <row r="541" ht="15.75" customHeight="1" s="20">
      <c r="E541" s="53" t="n"/>
    </row>
    <row r="542" ht="15.75" customHeight="1" s="20">
      <c r="E542" s="53" t="n"/>
    </row>
    <row r="543" ht="15.75" customHeight="1" s="20">
      <c r="E543" s="53" t="n"/>
    </row>
    <row r="544" ht="15.75" customHeight="1" s="20">
      <c r="E544" s="53" t="n"/>
    </row>
    <row r="545" ht="15.75" customHeight="1" s="20">
      <c r="E545" s="53" t="n"/>
    </row>
    <row r="546" ht="15.75" customHeight="1" s="20">
      <c r="E546" s="53" t="n"/>
    </row>
    <row r="547" ht="15.75" customHeight="1" s="20">
      <c r="E547" s="53" t="n"/>
    </row>
    <row r="548" ht="15.75" customHeight="1" s="20">
      <c r="E548" s="53" t="n"/>
    </row>
    <row r="549" ht="15.75" customHeight="1" s="20">
      <c r="E549" s="53" t="n"/>
    </row>
    <row r="550" ht="15.75" customHeight="1" s="20">
      <c r="E550" s="53" t="n"/>
    </row>
    <row r="551" ht="15.75" customHeight="1" s="20">
      <c r="E551" s="53" t="n"/>
    </row>
    <row r="552" ht="15.75" customHeight="1" s="20">
      <c r="E552" s="53" t="n"/>
    </row>
    <row r="553" ht="15.75" customHeight="1" s="20">
      <c r="E553" s="53" t="n"/>
    </row>
    <row r="554" ht="15.75" customHeight="1" s="20">
      <c r="E554" s="53" t="n"/>
    </row>
    <row r="555" ht="15.75" customHeight="1" s="20">
      <c r="E555" s="53" t="n"/>
    </row>
    <row r="556" ht="15.75" customHeight="1" s="20">
      <c r="E556" s="53" t="n"/>
    </row>
    <row r="557" ht="15.75" customHeight="1" s="20">
      <c r="E557" s="53" t="n"/>
    </row>
    <row r="558" ht="15.75" customHeight="1" s="20">
      <c r="E558" s="53" t="n"/>
    </row>
    <row r="559" ht="15.75" customHeight="1" s="20">
      <c r="E559" s="53" t="n"/>
    </row>
    <row r="560" ht="15.75" customHeight="1" s="20">
      <c r="E560" s="53" t="n"/>
    </row>
    <row r="561" ht="15.75" customHeight="1" s="20">
      <c r="E561" s="53" t="n"/>
    </row>
    <row r="562" ht="15.75" customHeight="1" s="20">
      <c r="E562" s="53" t="n"/>
    </row>
    <row r="563" ht="15.75" customHeight="1" s="20">
      <c r="E563" s="53" t="n"/>
    </row>
    <row r="564" ht="15.75" customHeight="1" s="20">
      <c r="E564" s="53" t="n"/>
    </row>
    <row r="565" ht="15.75" customHeight="1" s="20">
      <c r="E565" s="53" t="n"/>
    </row>
    <row r="566" ht="15.75" customHeight="1" s="20">
      <c r="E566" s="53" t="n"/>
    </row>
    <row r="567" ht="15.75" customHeight="1" s="20">
      <c r="E567" s="53" t="n"/>
    </row>
    <row r="568" ht="15.75" customHeight="1" s="20">
      <c r="E568" s="53" t="n"/>
    </row>
    <row r="569" ht="15.75" customHeight="1" s="20">
      <c r="E569" s="53" t="n"/>
    </row>
    <row r="570" ht="15.75" customHeight="1" s="20">
      <c r="E570" s="53" t="n"/>
    </row>
    <row r="571" ht="15.75" customHeight="1" s="20">
      <c r="E571" s="53" t="n"/>
    </row>
    <row r="572" ht="15.75" customHeight="1" s="20">
      <c r="E572" s="53" t="n"/>
    </row>
    <row r="573" ht="15.75" customHeight="1" s="20">
      <c r="E573" s="53" t="n"/>
    </row>
    <row r="574" ht="15.75" customHeight="1" s="20">
      <c r="E574" s="53" t="n"/>
    </row>
    <row r="575" ht="15.75" customHeight="1" s="20">
      <c r="E575" s="53" t="n"/>
    </row>
    <row r="576" ht="15.75" customHeight="1" s="20">
      <c r="E576" s="53" t="n"/>
    </row>
    <row r="577" ht="15.75" customHeight="1" s="20">
      <c r="E577" s="53" t="n"/>
    </row>
    <row r="578" ht="15.75" customHeight="1" s="20">
      <c r="E578" s="53" t="n"/>
    </row>
    <row r="579" ht="15.75" customHeight="1" s="20">
      <c r="E579" s="53" t="n"/>
    </row>
    <row r="580" ht="15.75" customHeight="1" s="20">
      <c r="E580" s="53" t="n"/>
    </row>
    <row r="581" ht="15.75" customHeight="1" s="20">
      <c r="E581" s="53" t="n"/>
    </row>
    <row r="582" ht="15.75" customHeight="1" s="20">
      <c r="E582" s="53" t="n"/>
    </row>
    <row r="583" ht="15.75" customHeight="1" s="20">
      <c r="E583" s="53" t="n"/>
    </row>
    <row r="584" ht="15.75" customHeight="1" s="20">
      <c r="E584" s="53" t="n"/>
    </row>
    <row r="585" ht="15.75" customHeight="1" s="20">
      <c r="E585" s="53" t="n"/>
    </row>
    <row r="586" ht="15.75" customHeight="1" s="20">
      <c r="E586" s="53" t="n"/>
    </row>
    <row r="587" ht="15.75" customHeight="1" s="20">
      <c r="E587" s="53" t="n"/>
    </row>
    <row r="588" ht="15.75" customHeight="1" s="20">
      <c r="E588" s="53" t="n"/>
    </row>
    <row r="589" ht="15.75" customHeight="1" s="20">
      <c r="E589" s="53" t="n"/>
    </row>
    <row r="590" ht="15.75" customHeight="1" s="20">
      <c r="E590" s="53" t="n"/>
    </row>
    <row r="591" ht="15.75" customHeight="1" s="20">
      <c r="E591" s="53" t="n"/>
    </row>
    <row r="592" ht="15.75" customHeight="1" s="20">
      <c r="E592" s="53" t="n"/>
    </row>
    <row r="593" ht="15.75" customHeight="1" s="20">
      <c r="E593" s="53" t="n"/>
    </row>
    <row r="594" ht="15.75" customHeight="1" s="20">
      <c r="E594" s="53" t="n"/>
    </row>
    <row r="595" ht="15.75" customHeight="1" s="20">
      <c r="E595" s="53" t="n"/>
    </row>
    <row r="596" ht="15.75" customHeight="1" s="20">
      <c r="E596" s="53" t="n"/>
    </row>
    <row r="597" ht="15.75" customHeight="1" s="20">
      <c r="E597" s="53" t="n"/>
    </row>
    <row r="598" ht="15.75" customHeight="1" s="20">
      <c r="E598" s="53" t="n"/>
    </row>
    <row r="599" ht="15.75" customHeight="1" s="20">
      <c r="E599" s="53" t="n"/>
    </row>
    <row r="600" ht="15.75" customHeight="1" s="20">
      <c r="E600" s="53" t="n"/>
    </row>
    <row r="601" ht="15.75" customHeight="1" s="20">
      <c r="E601" s="53" t="n"/>
    </row>
    <row r="602" ht="15.75" customHeight="1" s="20">
      <c r="E602" s="53" t="n"/>
    </row>
    <row r="603" ht="15.75" customHeight="1" s="20">
      <c r="E603" s="53" t="n"/>
    </row>
    <row r="604" ht="15.75" customHeight="1" s="20">
      <c r="E604" s="53" t="n"/>
    </row>
    <row r="605" ht="15.75" customHeight="1" s="20">
      <c r="E605" s="53" t="n"/>
    </row>
    <row r="606" ht="15.75" customHeight="1" s="20">
      <c r="E606" s="53" t="n"/>
    </row>
    <row r="607" ht="15.75" customHeight="1" s="20">
      <c r="E607" s="53" t="n"/>
    </row>
    <row r="608" ht="15.75" customHeight="1" s="20">
      <c r="E608" s="53" t="n"/>
    </row>
    <row r="609" ht="15.75" customHeight="1" s="20">
      <c r="E609" s="53" t="n"/>
    </row>
    <row r="610" ht="15.75" customHeight="1" s="20">
      <c r="E610" s="53" t="n"/>
    </row>
    <row r="611" ht="15.75" customHeight="1" s="20">
      <c r="E611" s="53" t="n"/>
    </row>
    <row r="612" ht="15.75" customHeight="1" s="20">
      <c r="E612" s="53" t="n"/>
    </row>
    <row r="613" ht="15.75" customHeight="1" s="20">
      <c r="E613" s="53" t="n"/>
    </row>
    <row r="614" ht="15.75" customHeight="1" s="20">
      <c r="E614" s="53" t="n"/>
    </row>
    <row r="615" ht="15.75" customHeight="1" s="20">
      <c r="E615" s="53" t="n"/>
    </row>
    <row r="616" ht="15.75" customHeight="1" s="20">
      <c r="E616" s="53" t="n"/>
    </row>
    <row r="617" ht="15.75" customHeight="1" s="20">
      <c r="E617" s="53" t="n"/>
    </row>
    <row r="618" ht="15.75" customHeight="1" s="20">
      <c r="E618" s="53" t="n"/>
    </row>
    <row r="619" ht="15.75" customHeight="1" s="20">
      <c r="E619" s="53" t="n"/>
    </row>
    <row r="620" ht="15.75" customHeight="1" s="20">
      <c r="E620" s="53" t="n"/>
    </row>
    <row r="621" ht="15.75" customHeight="1" s="20">
      <c r="E621" s="53" t="n"/>
    </row>
    <row r="622" ht="15.75" customHeight="1" s="20">
      <c r="E622" s="53" t="n"/>
    </row>
    <row r="623" ht="15.75" customHeight="1" s="20">
      <c r="E623" s="53" t="n"/>
    </row>
    <row r="624" ht="15.75" customHeight="1" s="20">
      <c r="E624" s="53" t="n"/>
    </row>
    <row r="625" ht="15.75" customHeight="1" s="20">
      <c r="E625" s="53" t="n"/>
    </row>
    <row r="626" ht="15.75" customHeight="1" s="20">
      <c r="E626" s="53" t="n"/>
    </row>
    <row r="627" ht="15.75" customHeight="1" s="20">
      <c r="E627" s="53" t="n"/>
    </row>
    <row r="628" ht="15.75" customHeight="1" s="20">
      <c r="E628" s="53" t="n"/>
    </row>
    <row r="629" ht="15.75" customHeight="1" s="20">
      <c r="E629" s="53" t="n"/>
    </row>
    <row r="630" ht="15.75" customHeight="1" s="20">
      <c r="E630" s="53" t="n"/>
    </row>
    <row r="631" ht="15.75" customHeight="1" s="20">
      <c r="E631" s="53" t="n"/>
    </row>
    <row r="632" ht="15.75" customHeight="1" s="20">
      <c r="E632" s="53" t="n"/>
    </row>
    <row r="633" ht="15.75" customHeight="1" s="20">
      <c r="E633" s="53" t="n"/>
    </row>
    <row r="634" ht="15.75" customHeight="1" s="20">
      <c r="E634" s="53" t="n"/>
    </row>
    <row r="635" ht="15.75" customHeight="1" s="20">
      <c r="E635" s="53" t="n"/>
    </row>
    <row r="636" ht="15.75" customHeight="1" s="20">
      <c r="E636" s="53" t="n"/>
    </row>
    <row r="637" ht="15.75" customHeight="1" s="20">
      <c r="E637" s="53" t="n"/>
    </row>
    <row r="638" ht="15.75" customHeight="1" s="20">
      <c r="E638" s="53" t="n"/>
    </row>
    <row r="639" ht="15.75" customHeight="1" s="20">
      <c r="E639" s="53" t="n"/>
    </row>
    <row r="640" ht="15.75" customHeight="1" s="20">
      <c r="E640" s="53" t="n"/>
    </row>
    <row r="641" ht="15.75" customHeight="1" s="20">
      <c r="E641" s="53" t="n"/>
    </row>
    <row r="642" ht="15.75" customHeight="1" s="20">
      <c r="E642" s="53" t="n"/>
    </row>
    <row r="643" ht="15.75" customHeight="1" s="20">
      <c r="E643" s="53" t="n"/>
    </row>
    <row r="644" ht="15.75" customHeight="1" s="20">
      <c r="E644" s="53" t="n"/>
    </row>
    <row r="645" ht="15.75" customHeight="1" s="20">
      <c r="E645" s="53" t="n"/>
    </row>
    <row r="646" ht="15.75" customHeight="1" s="20">
      <c r="E646" s="53" t="n"/>
    </row>
    <row r="647" ht="15.75" customHeight="1" s="20">
      <c r="E647" s="53" t="n"/>
    </row>
    <row r="648" ht="15.75" customHeight="1" s="20">
      <c r="E648" s="53" t="n"/>
    </row>
    <row r="649" ht="15.75" customHeight="1" s="20">
      <c r="E649" s="53" t="n"/>
    </row>
    <row r="650" ht="15.75" customHeight="1" s="20">
      <c r="E650" s="53" t="n"/>
    </row>
    <row r="651" ht="15.75" customHeight="1" s="20">
      <c r="E651" s="53" t="n"/>
    </row>
    <row r="652" ht="15.75" customHeight="1" s="20">
      <c r="E652" s="53" t="n"/>
    </row>
    <row r="653" ht="15.75" customHeight="1" s="20">
      <c r="E653" s="53" t="n"/>
    </row>
    <row r="654" ht="15.75" customHeight="1" s="20">
      <c r="E654" s="53" t="n"/>
    </row>
    <row r="655" ht="15.75" customHeight="1" s="20">
      <c r="E655" s="53" t="n"/>
    </row>
    <row r="656" ht="15.75" customHeight="1" s="20">
      <c r="E656" s="53" t="n"/>
    </row>
    <row r="657" ht="15.75" customHeight="1" s="20">
      <c r="E657" s="53" t="n"/>
    </row>
    <row r="658" ht="15.75" customHeight="1" s="20">
      <c r="E658" s="53" t="n"/>
    </row>
    <row r="659" ht="15.75" customHeight="1" s="20">
      <c r="E659" s="53" t="n"/>
    </row>
    <row r="660" ht="15.75" customHeight="1" s="20">
      <c r="E660" s="53" t="n"/>
    </row>
    <row r="661" ht="15.75" customHeight="1" s="20">
      <c r="E661" s="53" t="n"/>
    </row>
    <row r="662" ht="15.75" customHeight="1" s="20">
      <c r="E662" s="53" t="n"/>
    </row>
    <row r="663" ht="15.75" customHeight="1" s="20">
      <c r="E663" s="53" t="n"/>
    </row>
    <row r="664" ht="15.75" customHeight="1" s="20">
      <c r="E664" s="53" t="n"/>
    </row>
    <row r="665" ht="15.75" customHeight="1" s="20">
      <c r="E665" s="53" t="n"/>
    </row>
    <row r="666" ht="15.75" customHeight="1" s="20">
      <c r="E666" s="53" t="n"/>
    </row>
    <row r="667" ht="15.75" customHeight="1" s="20">
      <c r="E667" s="53" t="n"/>
    </row>
    <row r="668" ht="15.75" customHeight="1" s="20">
      <c r="E668" s="53" t="n"/>
    </row>
    <row r="669" ht="15.75" customHeight="1" s="20">
      <c r="E669" s="53" t="n"/>
    </row>
    <row r="670" ht="15.75" customHeight="1" s="20">
      <c r="E670" s="53" t="n"/>
    </row>
    <row r="671" ht="15.75" customHeight="1" s="20">
      <c r="E671" s="53" t="n"/>
    </row>
    <row r="672" ht="15.75" customHeight="1" s="20">
      <c r="E672" s="53" t="n"/>
    </row>
    <row r="673" ht="15.75" customHeight="1" s="20">
      <c r="E673" s="53" t="n"/>
    </row>
    <row r="674" ht="15.75" customHeight="1" s="20">
      <c r="E674" s="53" t="n"/>
    </row>
    <row r="675" ht="15.75" customHeight="1" s="20">
      <c r="E675" s="53" t="n"/>
    </row>
    <row r="676" ht="15.75" customHeight="1" s="20">
      <c r="E676" s="53" t="n"/>
    </row>
    <row r="677" ht="15.75" customHeight="1" s="20">
      <c r="E677" s="53" t="n"/>
    </row>
    <row r="678" ht="15.75" customHeight="1" s="20">
      <c r="E678" s="53" t="n"/>
    </row>
    <row r="679" ht="15.75" customHeight="1" s="20">
      <c r="E679" s="53" t="n"/>
    </row>
    <row r="680" ht="15.75" customHeight="1" s="20">
      <c r="E680" s="53" t="n"/>
    </row>
    <row r="681" ht="15.75" customHeight="1" s="20">
      <c r="E681" s="53" t="n"/>
    </row>
    <row r="682" ht="15.75" customHeight="1" s="20">
      <c r="E682" s="53" t="n"/>
    </row>
    <row r="683" ht="15.75" customHeight="1" s="20">
      <c r="E683" s="53" t="n"/>
    </row>
    <row r="684" ht="15.75" customHeight="1" s="20">
      <c r="E684" s="53" t="n"/>
    </row>
    <row r="685" ht="15.75" customHeight="1" s="20">
      <c r="E685" s="53" t="n"/>
    </row>
    <row r="686" ht="15.75" customHeight="1" s="20">
      <c r="E686" s="53" t="n"/>
    </row>
    <row r="687" ht="15.75" customHeight="1" s="20">
      <c r="E687" s="53" t="n"/>
    </row>
    <row r="688" ht="15.75" customHeight="1" s="20">
      <c r="E688" s="53" t="n"/>
    </row>
    <row r="689" ht="15.75" customHeight="1" s="20">
      <c r="E689" s="53" t="n"/>
    </row>
    <row r="690" ht="15.75" customHeight="1" s="20">
      <c r="E690" s="53" t="n"/>
    </row>
    <row r="691" ht="15.75" customHeight="1" s="20">
      <c r="E691" s="53" t="n"/>
    </row>
    <row r="692" ht="15.75" customHeight="1" s="20">
      <c r="E692" s="53" t="n"/>
    </row>
    <row r="693" ht="15.75" customHeight="1" s="20">
      <c r="E693" s="53" t="n"/>
    </row>
    <row r="694" ht="15.75" customHeight="1" s="20">
      <c r="E694" s="53" t="n"/>
    </row>
    <row r="695" ht="15.75" customHeight="1" s="20">
      <c r="E695" s="53" t="n"/>
    </row>
    <row r="696" ht="15.75" customHeight="1" s="20">
      <c r="E696" s="53" t="n"/>
    </row>
    <row r="697" ht="15.75" customHeight="1" s="20">
      <c r="E697" s="53" t="n"/>
    </row>
    <row r="698" ht="15.75" customHeight="1" s="20">
      <c r="E698" s="53" t="n"/>
    </row>
    <row r="699" ht="15.75" customHeight="1" s="20">
      <c r="E699" s="53" t="n"/>
    </row>
    <row r="700" ht="15.75" customHeight="1" s="20">
      <c r="E700" s="53" t="n"/>
    </row>
    <row r="701" ht="15.75" customHeight="1" s="20">
      <c r="E701" s="53" t="n"/>
    </row>
    <row r="702" ht="15.75" customHeight="1" s="20">
      <c r="E702" s="53" t="n"/>
    </row>
    <row r="703" ht="15.75" customHeight="1" s="20">
      <c r="E703" s="53" t="n"/>
    </row>
    <row r="704" ht="15.75" customHeight="1" s="20">
      <c r="E704" s="53" t="n"/>
    </row>
    <row r="705" ht="15.75" customHeight="1" s="20">
      <c r="E705" s="53" t="n"/>
    </row>
    <row r="706" ht="15.75" customHeight="1" s="20">
      <c r="E706" s="53" t="n"/>
    </row>
    <row r="707" ht="15.75" customHeight="1" s="20">
      <c r="E707" s="53" t="n"/>
    </row>
    <row r="708" ht="15.75" customHeight="1" s="20">
      <c r="E708" s="53" t="n"/>
    </row>
    <row r="709" ht="15.75" customHeight="1" s="20">
      <c r="E709" s="53" t="n"/>
    </row>
    <row r="710" ht="15.75" customHeight="1" s="20">
      <c r="E710" s="53" t="n"/>
    </row>
    <row r="711" ht="15.75" customHeight="1" s="20">
      <c r="E711" s="53" t="n"/>
    </row>
    <row r="712" ht="15.75" customHeight="1" s="20">
      <c r="E712" s="53" t="n"/>
    </row>
    <row r="713" ht="15.75" customHeight="1" s="20">
      <c r="E713" s="53" t="n"/>
    </row>
    <row r="714" ht="15.75" customHeight="1" s="20">
      <c r="E714" s="53" t="n"/>
    </row>
    <row r="715" ht="15.75" customHeight="1" s="20">
      <c r="E715" s="53" t="n"/>
    </row>
    <row r="716" ht="15.75" customHeight="1" s="20">
      <c r="E716" s="53" t="n"/>
    </row>
    <row r="717" ht="15.75" customHeight="1" s="20">
      <c r="E717" s="53" t="n"/>
    </row>
    <row r="718" ht="15.75" customHeight="1" s="20">
      <c r="E718" s="53" t="n"/>
    </row>
    <row r="719" ht="15.75" customHeight="1" s="20">
      <c r="E719" s="53" t="n"/>
    </row>
    <row r="720" ht="15.75" customHeight="1" s="20">
      <c r="E720" s="53" t="n"/>
    </row>
    <row r="721" ht="15.75" customHeight="1" s="20">
      <c r="E721" s="53" t="n"/>
    </row>
    <row r="722" ht="15.75" customHeight="1" s="20">
      <c r="E722" s="53" t="n"/>
    </row>
    <row r="723" ht="15.75" customHeight="1" s="20">
      <c r="E723" s="53" t="n"/>
    </row>
    <row r="724" ht="15.75" customHeight="1" s="20">
      <c r="E724" s="53" t="n"/>
    </row>
    <row r="725" ht="15.75" customHeight="1" s="20">
      <c r="E725" s="53" t="n"/>
    </row>
    <row r="726" ht="15.75" customHeight="1" s="20">
      <c r="E726" s="53" t="n"/>
    </row>
    <row r="727" ht="15.75" customHeight="1" s="20">
      <c r="E727" s="53" t="n"/>
    </row>
    <row r="728" ht="15.75" customHeight="1" s="20">
      <c r="E728" s="53" t="n"/>
    </row>
    <row r="729" ht="15.75" customHeight="1" s="20">
      <c r="E729" s="53" t="n"/>
    </row>
    <row r="730" ht="15.75" customHeight="1" s="20">
      <c r="E730" s="53" t="n"/>
    </row>
    <row r="731" ht="15.75" customHeight="1" s="20">
      <c r="E731" s="53" t="n"/>
    </row>
    <row r="732" ht="15.75" customHeight="1" s="20">
      <c r="E732" s="53" t="n"/>
    </row>
    <row r="733" ht="15.75" customHeight="1" s="20">
      <c r="E733" s="53" t="n"/>
    </row>
    <row r="734" ht="15.75" customHeight="1" s="20">
      <c r="E734" s="53" t="n"/>
    </row>
    <row r="735" ht="15.75" customHeight="1" s="20">
      <c r="E735" s="53" t="n"/>
    </row>
    <row r="736" ht="15.75" customHeight="1" s="20">
      <c r="E736" s="53" t="n"/>
    </row>
    <row r="737" ht="15.75" customHeight="1" s="20">
      <c r="E737" s="53" t="n"/>
    </row>
    <row r="738" ht="15.75" customHeight="1" s="20">
      <c r="E738" s="53" t="n"/>
    </row>
    <row r="739" ht="15.75" customHeight="1" s="20">
      <c r="E739" s="53" t="n"/>
    </row>
    <row r="740" ht="15.75" customHeight="1" s="20">
      <c r="E740" s="53" t="n"/>
    </row>
    <row r="741" ht="15.75" customHeight="1" s="20">
      <c r="E741" s="53" t="n"/>
    </row>
    <row r="742" ht="15.75" customHeight="1" s="20">
      <c r="E742" s="53" t="n"/>
    </row>
    <row r="743" ht="15.75" customHeight="1" s="20">
      <c r="E743" s="53" t="n"/>
    </row>
    <row r="744" ht="15.75" customHeight="1" s="20">
      <c r="E744" s="53" t="n"/>
    </row>
    <row r="745" ht="15.75" customHeight="1" s="20">
      <c r="E745" s="53" t="n"/>
    </row>
    <row r="746" ht="15.75" customHeight="1" s="20">
      <c r="E746" s="53" t="n"/>
    </row>
    <row r="747" ht="15.75" customHeight="1" s="20">
      <c r="E747" s="53" t="n"/>
    </row>
    <row r="748" ht="15.75" customHeight="1" s="20">
      <c r="E748" s="53" t="n"/>
    </row>
    <row r="749" ht="15.75" customHeight="1" s="20">
      <c r="E749" s="53" t="n"/>
    </row>
    <row r="750" ht="15.75" customHeight="1" s="20">
      <c r="E750" s="53" t="n"/>
    </row>
    <row r="751" ht="15.75" customHeight="1" s="20">
      <c r="E751" s="53" t="n"/>
    </row>
    <row r="752" ht="15.75" customHeight="1" s="20">
      <c r="E752" s="53" t="n"/>
    </row>
    <row r="753" ht="15.75" customHeight="1" s="20">
      <c r="E753" s="53" t="n"/>
    </row>
    <row r="754" ht="15.75" customHeight="1" s="20">
      <c r="E754" s="53" t="n"/>
    </row>
    <row r="755" ht="15.75" customHeight="1" s="20">
      <c r="E755" s="53" t="n"/>
    </row>
    <row r="756" ht="15.75" customHeight="1" s="20">
      <c r="E756" s="53" t="n"/>
    </row>
    <row r="757" ht="15.75" customHeight="1" s="20">
      <c r="E757" s="53" t="n"/>
    </row>
    <row r="758" ht="15.75" customHeight="1" s="20">
      <c r="E758" s="53" t="n"/>
    </row>
    <row r="759" ht="15.75" customHeight="1" s="20">
      <c r="E759" s="53" t="n"/>
    </row>
    <row r="760" ht="15.75" customHeight="1" s="20">
      <c r="E760" s="53" t="n"/>
    </row>
    <row r="761" ht="15.75" customHeight="1" s="20">
      <c r="E761" s="53" t="n"/>
    </row>
    <row r="762" ht="15.75" customHeight="1" s="20">
      <c r="E762" s="53" t="n"/>
    </row>
    <row r="763" ht="15.75" customHeight="1" s="20">
      <c r="E763" s="53" t="n"/>
    </row>
    <row r="764" ht="15.75" customHeight="1" s="20">
      <c r="E764" s="53" t="n"/>
    </row>
    <row r="765" ht="15.75" customHeight="1" s="20">
      <c r="E765" s="53" t="n"/>
    </row>
    <row r="766" ht="15.75" customHeight="1" s="20">
      <c r="E766" s="53" t="n"/>
    </row>
    <row r="767" ht="15.75" customHeight="1" s="20">
      <c r="E767" s="53" t="n"/>
    </row>
    <row r="768" ht="15.75" customHeight="1" s="20">
      <c r="E768" s="53" t="n"/>
    </row>
    <row r="769" ht="15.75" customHeight="1" s="20">
      <c r="E769" s="53" t="n"/>
    </row>
    <row r="770" ht="15.75" customHeight="1" s="20">
      <c r="E770" s="53" t="n"/>
    </row>
    <row r="771" ht="15.75" customHeight="1" s="20">
      <c r="E771" s="53" t="n"/>
    </row>
    <row r="772" ht="15.75" customHeight="1" s="20">
      <c r="E772" s="53" t="n"/>
    </row>
    <row r="773" ht="15.75" customHeight="1" s="20">
      <c r="E773" s="53" t="n"/>
    </row>
    <row r="774" ht="15.75" customHeight="1" s="20">
      <c r="E774" s="53" t="n"/>
    </row>
    <row r="775" ht="15.75" customHeight="1" s="20">
      <c r="E775" s="53" t="n"/>
    </row>
    <row r="776" ht="15.75" customHeight="1" s="20">
      <c r="E776" s="53" t="n"/>
    </row>
    <row r="777" ht="15.75" customHeight="1" s="20">
      <c r="E777" s="53" t="n"/>
    </row>
    <row r="778" ht="15.75" customHeight="1" s="20">
      <c r="E778" s="53" t="n"/>
    </row>
    <row r="779" ht="15.75" customHeight="1" s="20">
      <c r="E779" s="53" t="n"/>
    </row>
    <row r="780" ht="15.75" customHeight="1" s="20">
      <c r="E780" s="53" t="n"/>
    </row>
    <row r="781" ht="15.75" customHeight="1" s="20">
      <c r="E781" s="53" t="n"/>
    </row>
    <row r="782" ht="15.75" customHeight="1" s="20">
      <c r="E782" s="53" t="n"/>
    </row>
    <row r="783" ht="15.75" customHeight="1" s="20">
      <c r="E783" s="53" t="n"/>
    </row>
    <row r="784" ht="15.75" customHeight="1" s="20">
      <c r="E784" s="53" t="n"/>
    </row>
    <row r="785" ht="15.75" customHeight="1" s="20">
      <c r="E785" s="53" t="n"/>
    </row>
    <row r="786" ht="15.75" customHeight="1" s="20">
      <c r="E786" s="53" t="n"/>
    </row>
    <row r="787" ht="15.75" customHeight="1" s="20">
      <c r="E787" s="53" t="n"/>
    </row>
    <row r="788" ht="15.75" customHeight="1" s="20">
      <c r="E788" s="53" t="n"/>
    </row>
    <row r="789" ht="15.75" customHeight="1" s="20">
      <c r="E789" s="53" t="n"/>
    </row>
    <row r="790" ht="15.75" customHeight="1" s="20">
      <c r="E790" s="53" t="n"/>
    </row>
    <row r="791" ht="15.75" customHeight="1" s="20">
      <c r="E791" s="53" t="n"/>
    </row>
    <row r="792" ht="15.75" customHeight="1" s="20">
      <c r="E792" s="53" t="n"/>
    </row>
    <row r="793" ht="15.75" customHeight="1" s="20">
      <c r="E793" s="53" t="n"/>
    </row>
    <row r="794" ht="15.75" customHeight="1" s="20">
      <c r="E794" s="53" t="n"/>
    </row>
    <row r="795" ht="15.75" customHeight="1" s="20">
      <c r="E795" s="53" t="n"/>
    </row>
    <row r="796" ht="15.75" customHeight="1" s="20">
      <c r="E796" s="53" t="n"/>
    </row>
    <row r="797" ht="15.75" customHeight="1" s="20">
      <c r="E797" s="53" t="n"/>
    </row>
    <row r="798" ht="15.75" customHeight="1" s="20">
      <c r="E798" s="53" t="n"/>
    </row>
    <row r="799" ht="15.75" customHeight="1" s="20">
      <c r="E799" s="53" t="n"/>
    </row>
    <row r="800" ht="15.75" customHeight="1" s="20">
      <c r="E800" s="53" t="n"/>
    </row>
    <row r="801" ht="15.75" customHeight="1" s="20">
      <c r="E801" s="53" t="n"/>
    </row>
    <row r="802" ht="15.75" customHeight="1" s="20">
      <c r="E802" s="53" t="n"/>
    </row>
    <row r="803" ht="15.75" customHeight="1" s="20">
      <c r="E803" s="53" t="n"/>
    </row>
    <row r="804" ht="15.75" customHeight="1" s="20">
      <c r="E804" s="53" t="n"/>
    </row>
    <row r="805" ht="15.75" customHeight="1" s="20">
      <c r="E805" s="53" t="n"/>
    </row>
    <row r="806" ht="15.75" customHeight="1" s="20">
      <c r="E806" s="53" t="n"/>
    </row>
    <row r="807" ht="15.75" customHeight="1" s="20">
      <c r="E807" s="53" t="n"/>
    </row>
    <row r="808" ht="15.75" customHeight="1" s="20">
      <c r="E808" s="53" t="n"/>
    </row>
    <row r="809" ht="15.75" customHeight="1" s="20">
      <c r="E809" s="53" t="n"/>
    </row>
    <row r="810" ht="15.75" customHeight="1" s="20">
      <c r="E810" s="53" t="n"/>
    </row>
    <row r="811" ht="15.75" customHeight="1" s="20">
      <c r="E811" s="53" t="n"/>
    </row>
    <row r="812" ht="15.75" customHeight="1" s="20">
      <c r="E812" s="53" t="n"/>
    </row>
    <row r="813" ht="15.75" customHeight="1" s="20">
      <c r="E813" s="53" t="n"/>
    </row>
    <row r="814" ht="15.75" customHeight="1" s="20">
      <c r="E814" s="53" t="n"/>
    </row>
    <row r="815" ht="15.75" customHeight="1" s="20">
      <c r="E815" s="53" t="n"/>
    </row>
    <row r="816" ht="15.75" customHeight="1" s="20">
      <c r="E816" s="53" t="n"/>
    </row>
    <row r="817" ht="15.75" customHeight="1" s="20">
      <c r="E817" s="53" t="n"/>
    </row>
    <row r="818" ht="15.75" customHeight="1" s="20">
      <c r="E818" s="53" t="n"/>
    </row>
    <row r="819" ht="15.75" customHeight="1" s="20">
      <c r="E819" s="53" t="n"/>
    </row>
    <row r="820" ht="15.75" customHeight="1" s="20">
      <c r="E820" s="53" t="n"/>
    </row>
    <row r="821" ht="15.75" customHeight="1" s="20">
      <c r="E821" s="53" t="n"/>
    </row>
    <row r="822" ht="15.75" customHeight="1" s="20">
      <c r="E822" s="53" t="n"/>
    </row>
    <row r="823" ht="15.75" customHeight="1" s="20">
      <c r="E823" s="53" t="n"/>
    </row>
    <row r="824" ht="15.75" customHeight="1" s="20">
      <c r="E824" s="53" t="n"/>
    </row>
    <row r="825" ht="15.75" customHeight="1" s="20">
      <c r="E825" s="53" t="n"/>
    </row>
    <row r="826" ht="15.75" customHeight="1" s="20">
      <c r="E826" s="53" t="n"/>
    </row>
    <row r="827" ht="15.75" customHeight="1" s="20">
      <c r="E827" s="53" t="n"/>
    </row>
    <row r="828" ht="15.75" customHeight="1" s="20">
      <c r="E828" s="53" t="n"/>
    </row>
    <row r="829" ht="15.75" customHeight="1" s="20">
      <c r="E829" s="53" t="n"/>
    </row>
    <row r="830" ht="15.75" customHeight="1" s="20">
      <c r="E830" s="53" t="n"/>
    </row>
    <row r="831" ht="15.75" customHeight="1" s="20">
      <c r="E831" s="53" t="n"/>
    </row>
    <row r="832" ht="15.75" customHeight="1" s="20">
      <c r="E832" s="53" t="n"/>
    </row>
    <row r="833" ht="15.75" customHeight="1" s="20">
      <c r="E833" s="53" t="n"/>
    </row>
    <row r="834" ht="15.75" customHeight="1" s="20">
      <c r="E834" s="53" t="n"/>
    </row>
    <row r="835" ht="15.75" customHeight="1" s="20">
      <c r="E835" s="53" t="n"/>
    </row>
    <row r="836" ht="15.75" customHeight="1" s="20">
      <c r="E836" s="53" t="n"/>
    </row>
    <row r="837" ht="15.75" customHeight="1" s="20">
      <c r="E837" s="53" t="n"/>
    </row>
    <row r="838" ht="15.75" customHeight="1" s="20">
      <c r="E838" s="53" t="n"/>
    </row>
    <row r="839" ht="15.75" customHeight="1" s="20">
      <c r="E839" s="53" t="n"/>
    </row>
    <row r="840" ht="15.75" customHeight="1" s="20">
      <c r="E840" s="53" t="n"/>
    </row>
    <row r="841" ht="15.75" customHeight="1" s="20">
      <c r="E841" s="53" t="n"/>
    </row>
    <row r="842" ht="15.75" customHeight="1" s="20">
      <c r="E842" s="53" t="n"/>
    </row>
    <row r="843" ht="15.75" customHeight="1" s="20">
      <c r="E843" s="53" t="n"/>
    </row>
    <row r="844" ht="15.75" customHeight="1" s="20">
      <c r="E844" s="53" t="n"/>
    </row>
    <row r="845" ht="15.75" customHeight="1" s="20">
      <c r="E845" s="53" t="n"/>
    </row>
    <row r="846" ht="15.75" customHeight="1" s="20">
      <c r="E846" s="53" t="n"/>
    </row>
    <row r="847" ht="15.75" customHeight="1" s="20">
      <c r="E847" s="53" t="n"/>
    </row>
    <row r="848" ht="15.75" customHeight="1" s="20">
      <c r="E848" s="53" t="n"/>
    </row>
    <row r="849" ht="15.75" customHeight="1" s="20">
      <c r="E849" s="53" t="n"/>
    </row>
    <row r="850" ht="15.75" customHeight="1" s="20">
      <c r="E850" s="53" t="n"/>
    </row>
    <row r="851" ht="15.75" customHeight="1" s="20">
      <c r="E851" s="53" t="n"/>
    </row>
    <row r="852" ht="15.75" customHeight="1" s="20">
      <c r="E852" s="53" t="n"/>
    </row>
    <row r="853" ht="15.75" customHeight="1" s="20">
      <c r="E853" s="53" t="n"/>
    </row>
    <row r="854" ht="15.75" customHeight="1" s="20">
      <c r="E854" s="53" t="n"/>
    </row>
    <row r="855" ht="15.75" customHeight="1" s="20">
      <c r="E855" s="53" t="n"/>
    </row>
    <row r="856" ht="15.75" customHeight="1" s="20">
      <c r="E856" s="53" t="n"/>
    </row>
    <row r="857" ht="15.75" customHeight="1" s="20">
      <c r="E857" s="53" t="n"/>
    </row>
    <row r="858" ht="15.75" customHeight="1" s="20">
      <c r="E858" s="53" t="n"/>
    </row>
    <row r="859" ht="15.75" customHeight="1" s="20">
      <c r="E859" s="53" t="n"/>
    </row>
    <row r="860" ht="15.75" customHeight="1" s="20">
      <c r="E860" s="53" t="n"/>
    </row>
    <row r="861" ht="15.75" customHeight="1" s="20">
      <c r="E861" s="53" t="n"/>
    </row>
    <row r="862" ht="15.75" customHeight="1" s="20">
      <c r="E862" s="53" t="n"/>
    </row>
    <row r="863" ht="15.75" customHeight="1" s="20">
      <c r="E863" s="53" t="n"/>
    </row>
    <row r="864" ht="15.75" customHeight="1" s="20">
      <c r="E864" s="53" t="n"/>
    </row>
    <row r="865" ht="15.75" customHeight="1" s="20">
      <c r="E865" s="53" t="n"/>
    </row>
    <row r="866" ht="15.75" customHeight="1" s="20">
      <c r="E866" s="53" t="n"/>
    </row>
    <row r="867" ht="15.75" customHeight="1" s="20">
      <c r="E867" s="53" t="n"/>
    </row>
    <row r="868" ht="15.75" customHeight="1" s="20">
      <c r="E868" s="53" t="n"/>
    </row>
    <row r="869" ht="15.75" customHeight="1" s="20">
      <c r="E869" s="53" t="n"/>
    </row>
    <row r="870" ht="15.75" customHeight="1" s="20">
      <c r="E870" s="53" t="n"/>
    </row>
    <row r="871" ht="15.75" customHeight="1" s="20">
      <c r="E871" s="53" t="n"/>
    </row>
    <row r="872" ht="15.75" customHeight="1" s="20">
      <c r="E872" s="53" t="n"/>
    </row>
    <row r="873" ht="15.75" customHeight="1" s="20">
      <c r="E873" s="53" t="n"/>
    </row>
    <row r="874" ht="15.75" customHeight="1" s="20">
      <c r="E874" s="53" t="n"/>
    </row>
    <row r="875" ht="15.75" customHeight="1" s="20">
      <c r="E875" s="53" t="n"/>
    </row>
    <row r="876" ht="15.75" customHeight="1" s="20">
      <c r="E876" s="53" t="n"/>
    </row>
    <row r="877" ht="15.75" customHeight="1" s="20">
      <c r="E877" s="53" t="n"/>
    </row>
    <row r="878" ht="15.75" customHeight="1" s="20">
      <c r="E878" s="53" t="n"/>
    </row>
    <row r="879" ht="15.75" customHeight="1" s="20">
      <c r="E879" s="53" t="n"/>
    </row>
    <row r="880" ht="15.75" customHeight="1" s="20">
      <c r="E880" s="53" t="n"/>
    </row>
    <row r="881" ht="15.75" customHeight="1" s="20">
      <c r="E881" s="53" t="n"/>
    </row>
    <row r="882" ht="15.75" customHeight="1" s="20">
      <c r="E882" s="53" t="n"/>
    </row>
    <row r="883" ht="15.75" customHeight="1" s="20">
      <c r="E883" s="53" t="n"/>
    </row>
    <row r="884" ht="15.75" customHeight="1" s="20">
      <c r="E884" s="53" t="n"/>
    </row>
    <row r="885" ht="15.75" customHeight="1" s="20">
      <c r="E885" s="53" t="n"/>
    </row>
    <row r="886" ht="15.75" customHeight="1" s="20">
      <c r="E886" s="53" t="n"/>
    </row>
    <row r="887" ht="15.75" customHeight="1" s="20">
      <c r="E887" s="53" t="n"/>
    </row>
    <row r="888" ht="15.75" customHeight="1" s="20">
      <c r="E888" s="53" t="n"/>
    </row>
    <row r="889" ht="15.75" customHeight="1" s="20">
      <c r="E889" s="53" t="n"/>
    </row>
    <row r="890" ht="15.75" customHeight="1" s="20">
      <c r="E890" s="53" t="n"/>
    </row>
    <row r="891" ht="15.75" customHeight="1" s="20">
      <c r="E891" s="53" t="n"/>
    </row>
    <row r="892" ht="15.75" customHeight="1" s="20">
      <c r="E892" s="53" t="n"/>
    </row>
    <row r="893" ht="15.75" customHeight="1" s="20">
      <c r="E893" s="53" t="n"/>
    </row>
    <row r="894" ht="15.75" customHeight="1" s="20">
      <c r="E894" s="53" t="n"/>
    </row>
    <row r="895" ht="15.75" customHeight="1" s="20">
      <c r="E895" s="53" t="n"/>
    </row>
    <row r="896" ht="15.75" customHeight="1" s="20">
      <c r="E896" s="53" t="n"/>
    </row>
    <row r="897" ht="15.75" customHeight="1" s="20">
      <c r="E897" s="53" t="n"/>
    </row>
    <row r="898" ht="15.75" customHeight="1" s="20">
      <c r="E898" s="53" t="n"/>
    </row>
    <row r="899" ht="15.75" customHeight="1" s="20">
      <c r="E899" s="53" t="n"/>
    </row>
    <row r="900" ht="15.75" customHeight="1" s="20">
      <c r="E900" s="53" t="n"/>
    </row>
    <row r="901" ht="15.75" customHeight="1" s="20">
      <c r="E901" s="53" t="n"/>
    </row>
    <row r="902" ht="15.75" customHeight="1" s="20">
      <c r="E902" s="53" t="n"/>
    </row>
    <row r="903" ht="15.75" customHeight="1" s="20">
      <c r="E903" s="53" t="n"/>
    </row>
    <row r="904" ht="15.75" customHeight="1" s="20">
      <c r="E904" s="53" t="n"/>
    </row>
    <row r="905" ht="15.75" customHeight="1" s="20">
      <c r="E905" s="53" t="n"/>
    </row>
    <row r="906" ht="15.75" customHeight="1" s="20">
      <c r="E906" s="53" t="n"/>
    </row>
    <row r="907" ht="15.75" customHeight="1" s="20">
      <c r="E907" s="53" t="n"/>
    </row>
    <row r="908" ht="15.75" customHeight="1" s="20">
      <c r="E908" s="53" t="n"/>
    </row>
    <row r="909" ht="15.75" customHeight="1" s="20">
      <c r="E909" s="53" t="n"/>
    </row>
    <row r="910" ht="15.75" customHeight="1" s="20">
      <c r="E910" s="53" t="n"/>
    </row>
    <row r="911" ht="15.75" customHeight="1" s="20">
      <c r="E911" s="53" t="n"/>
    </row>
    <row r="912" ht="15.75" customHeight="1" s="20">
      <c r="E912" s="53" t="n"/>
    </row>
    <row r="913" ht="15.75" customHeight="1" s="20">
      <c r="E913" s="53" t="n"/>
    </row>
    <row r="914" ht="15.75" customHeight="1" s="20">
      <c r="E914" s="53" t="n"/>
    </row>
    <row r="915" ht="15.75" customHeight="1" s="20">
      <c r="E915" s="53" t="n"/>
    </row>
    <row r="916" ht="15.75" customHeight="1" s="20">
      <c r="E916" s="53" t="n"/>
    </row>
    <row r="917" ht="15.75" customHeight="1" s="20">
      <c r="E917" s="53" t="n"/>
    </row>
    <row r="918" ht="15.75" customHeight="1" s="20">
      <c r="E918" s="53" t="n"/>
    </row>
    <row r="919" ht="15.75" customHeight="1" s="20">
      <c r="E919" s="53" t="n"/>
    </row>
    <row r="920" ht="15.75" customHeight="1" s="20">
      <c r="E920" s="53" t="n"/>
    </row>
    <row r="921" ht="15.75" customHeight="1" s="20">
      <c r="E921" s="53" t="n"/>
    </row>
    <row r="922" ht="15.75" customHeight="1" s="20">
      <c r="E922" s="53" t="n"/>
    </row>
    <row r="923" ht="15.75" customHeight="1" s="20">
      <c r="E923" s="53" t="n"/>
    </row>
    <row r="924" ht="15.75" customHeight="1" s="20">
      <c r="E924" s="53" t="n"/>
    </row>
    <row r="925" ht="15.75" customHeight="1" s="20">
      <c r="E925" s="53" t="n"/>
    </row>
    <row r="926" ht="15.75" customHeight="1" s="20">
      <c r="E926" s="53" t="n"/>
    </row>
    <row r="927" ht="15.75" customHeight="1" s="20">
      <c r="E927" s="53" t="n"/>
    </row>
    <row r="928" ht="15.75" customHeight="1" s="20">
      <c r="E928" s="53" t="n"/>
    </row>
    <row r="929" ht="15.75" customHeight="1" s="20">
      <c r="E929" s="53" t="n"/>
    </row>
    <row r="930" ht="15.75" customHeight="1" s="20">
      <c r="E930" s="53" t="n"/>
    </row>
    <row r="931" ht="15.75" customHeight="1" s="20">
      <c r="E931" s="53" t="n"/>
    </row>
    <row r="932" ht="15.75" customHeight="1" s="20">
      <c r="E932" s="53" t="n"/>
    </row>
    <row r="933" ht="15.75" customHeight="1" s="20">
      <c r="E933" s="53" t="n"/>
    </row>
    <row r="934" ht="15.75" customHeight="1" s="20">
      <c r="E934" s="53" t="n"/>
    </row>
    <row r="935" ht="15.75" customHeight="1" s="20">
      <c r="E935" s="53" t="n"/>
    </row>
    <row r="936" ht="15.75" customHeight="1" s="20">
      <c r="E936" s="53" t="n"/>
    </row>
    <row r="937" ht="15.75" customHeight="1" s="20">
      <c r="E937" s="53" t="n"/>
    </row>
    <row r="938" ht="15.75" customHeight="1" s="20">
      <c r="E938" s="53" t="n"/>
    </row>
    <row r="939" ht="15.75" customHeight="1" s="20">
      <c r="E939" s="53" t="n"/>
    </row>
    <row r="940" ht="15.75" customHeight="1" s="20">
      <c r="E940" s="53" t="n"/>
    </row>
    <row r="941" ht="15.75" customHeight="1" s="20">
      <c r="E941" s="53" t="n"/>
    </row>
    <row r="942" ht="15.75" customHeight="1" s="20">
      <c r="E942" s="53" t="n"/>
    </row>
    <row r="943" ht="15.75" customHeight="1" s="20">
      <c r="E943" s="53" t="n"/>
    </row>
    <row r="944" ht="15.75" customHeight="1" s="20">
      <c r="E944" s="53" t="n"/>
    </row>
    <row r="945" ht="15.75" customHeight="1" s="20">
      <c r="E945" s="53" t="n"/>
    </row>
    <row r="946" ht="15.75" customHeight="1" s="20">
      <c r="E946" s="53" t="n"/>
    </row>
    <row r="947" ht="15.75" customHeight="1" s="20">
      <c r="E947" s="53" t="n"/>
    </row>
    <row r="948" ht="15.75" customHeight="1" s="20">
      <c r="E948" s="53" t="n"/>
    </row>
    <row r="949" ht="15.75" customHeight="1" s="20">
      <c r="E949" s="53" t="n"/>
    </row>
    <row r="950" ht="15.75" customHeight="1" s="20">
      <c r="E950" s="53" t="n"/>
    </row>
    <row r="951" ht="15.75" customHeight="1" s="20">
      <c r="E951" s="53" t="n"/>
    </row>
    <row r="952" ht="15.75" customHeight="1" s="20">
      <c r="E952" s="53" t="n"/>
    </row>
    <row r="953" ht="15.75" customHeight="1" s="20">
      <c r="E953" s="53" t="n"/>
    </row>
    <row r="954" ht="15.75" customHeight="1" s="20">
      <c r="E954" s="53" t="n"/>
    </row>
    <row r="955" ht="15.75" customHeight="1" s="20">
      <c r="E955" s="53" t="n"/>
    </row>
    <row r="956" ht="15.75" customHeight="1" s="20">
      <c r="E956" s="53" t="n"/>
    </row>
    <row r="957" ht="15.75" customHeight="1" s="20">
      <c r="E957" s="53" t="n"/>
    </row>
    <row r="958" ht="15.75" customHeight="1" s="20">
      <c r="E958" s="53" t="n"/>
    </row>
    <row r="959" ht="15.75" customHeight="1" s="20">
      <c r="E959" s="53" t="n"/>
    </row>
    <row r="960" ht="15.75" customHeight="1" s="20">
      <c r="E960" s="53" t="n"/>
    </row>
    <row r="961" ht="15.75" customHeight="1" s="20">
      <c r="E961" s="53" t="n"/>
    </row>
    <row r="962" ht="15.75" customHeight="1" s="20">
      <c r="E962" s="53" t="n"/>
    </row>
    <row r="963" ht="15.75" customHeight="1" s="20">
      <c r="E963" s="53" t="n"/>
    </row>
    <row r="964" ht="15.75" customHeight="1" s="20">
      <c r="E964" s="53" t="n"/>
    </row>
    <row r="965" ht="15.75" customHeight="1" s="20">
      <c r="E965" s="53" t="n"/>
    </row>
    <row r="966" ht="15.75" customHeight="1" s="20">
      <c r="E966" s="53" t="n"/>
    </row>
    <row r="967" ht="15.75" customHeight="1" s="20">
      <c r="E967" s="53" t="n"/>
    </row>
    <row r="968" ht="15.75" customHeight="1" s="20">
      <c r="E968" s="53" t="n"/>
    </row>
    <row r="969" ht="15.75" customHeight="1" s="20">
      <c r="E969" s="53" t="n"/>
    </row>
    <row r="970" ht="15.75" customHeight="1" s="20">
      <c r="E970" s="53" t="n"/>
    </row>
    <row r="971" ht="15.75" customHeight="1" s="20">
      <c r="E971" s="53" t="n"/>
    </row>
    <row r="972" ht="15.75" customHeight="1" s="20">
      <c r="E972" s="53" t="n"/>
    </row>
    <row r="973" ht="15.75" customHeight="1" s="20">
      <c r="E973" s="53" t="n"/>
    </row>
    <row r="974" ht="15.75" customHeight="1" s="20">
      <c r="E974" s="53" t="n"/>
    </row>
    <row r="975" ht="15.75" customHeight="1" s="20">
      <c r="E975" s="53" t="n"/>
    </row>
    <row r="976" ht="15.75" customHeight="1" s="20">
      <c r="E976" s="53" t="n"/>
    </row>
    <row r="977" ht="15.75" customHeight="1" s="20">
      <c r="E977" s="53" t="n"/>
    </row>
    <row r="978" ht="15.75" customHeight="1" s="20">
      <c r="E978" s="53" t="n"/>
    </row>
    <row r="979" ht="15.75" customHeight="1" s="20">
      <c r="E979" s="53" t="n"/>
    </row>
    <row r="980" ht="15.75" customHeight="1" s="20">
      <c r="E980" s="53" t="n"/>
    </row>
    <row r="981" ht="15.75" customHeight="1" s="20">
      <c r="E981" s="53" t="n"/>
    </row>
    <row r="982" ht="15.75" customHeight="1" s="20">
      <c r="E982" s="53" t="n"/>
    </row>
    <row r="983" ht="15.75" customHeight="1" s="20">
      <c r="E983" s="53" t="n"/>
    </row>
    <row r="984" ht="15.75" customHeight="1" s="20">
      <c r="E984" s="53" t="n"/>
    </row>
    <row r="985" ht="15.75" customHeight="1" s="20">
      <c r="E985" s="53" t="n"/>
    </row>
    <row r="986" ht="15.75" customHeight="1" s="20">
      <c r="E986" s="53" t="n"/>
    </row>
    <row r="987" ht="15.75" customHeight="1" s="20">
      <c r="E987" s="53" t="n"/>
    </row>
    <row r="988" ht="15.75" customHeight="1" s="20">
      <c r="E988" s="53" t="n"/>
    </row>
    <row r="989" ht="15.75" customHeight="1" s="20">
      <c r="E989" s="53" t="n"/>
    </row>
    <row r="990" ht="15.75" customHeight="1" s="20">
      <c r="E990" s="53" t="n"/>
    </row>
    <row r="991" ht="15.75" customHeight="1" s="20">
      <c r="E991" s="53" t="n"/>
    </row>
    <row r="992" ht="15.75" customHeight="1" s="20">
      <c r="E992" s="53" t="n"/>
    </row>
    <row r="993" ht="15.75" customHeight="1" s="20">
      <c r="E993" s="53" t="n"/>
    </row>
    <row r="994" ht="15.75" customHeight="1" s="20">
      <c r="E994" s="53" t="n"/>
    </row>
    <row r="995" ht="15.75" customHeight="1" s="20">
      <c r="E995" s="53" t="n"/>
    </row>
    <row r="996" ht="15.75" customHeight="1" s="20">
      <c r="E996" s="53" t="n"/>
    </row>
    <row r="997" ht="15.75" customHeight="1" s="20">
      <c r="E997" s="53" t="n"/>
    </row>
    <row r="998" ht="15.75" customHeight="1" s="20">
      <c r="E998" s="53" t="n"/>
    </row>
    <row r="999" ht="15.75" customHeight="1" s="20">
      <c r="E999" s="53" t="n"/>
    </row>
    <row r="1000" ht="15.75" customHeight="1" s="20">
      <c r="E1000" s="53" t="n"/>
    </row>
    <row r="1001" ht="15.75" customHeight="1" s="20">
      <c r="E1001" s="53" t="n"/>
    </row>
    <row r="1002" ht="15.75" customHeight="1" s="20">
      <c r="E1002" s="53" t="n"/>
    </row>
    <row r="1003" ht="15.75" customHeight="1" s="20">
      <c r="E1003" s="53" t="n"/>
    </row>
    <row r="1004" ht="15.75" customHeight="1" s="20">
      <c r="E1004" s="53" t="n"/>
    </row>
    <row r="1005" ht="15.75" customHeight="1" s="20">
      <c r="E1005" s="53" t="n"/>
    </row>
    <row r="1006" ht="15.75" customHeight="1" s="20">
      <c r="E1006" s="53" t="n"/>
    </row>
    <row r="1007" ht="15.75" customHeight="1" s="20">
      <c r="E1007" s="53" t="n"/>
    </row>
    <row r="1008" ht="15.75" customHeight="1" s="20">
      <c r="E1008" s="53" t="n"/>
    </row>
    <row r="1009" ht="15.75" customHeight="1" s="20">
      <c r="E1009" s="53" t="n"/>
    </row>
    <row r="1010" ht="15.75" customHeight="1" s="20">
      <c r="E1010" s="53" t="n"/>
    </row>
    <row r="1011" ht="15.75" customHeight="1" s="20">
      <c r="E1011" s="53" t="n"/>
    </row>
    <row r="1012" ht="15.75" customHeight="1" s="20">
      <c r="E1012" s="53" t="n"/>
    </row>
    <row r="1013" ht="15.75" customHeight="1" s="20">
      <c r="E1013" s="53" t="n"/>
    </row>
    <row r="1014" ht="15.75" customHeight="1" s="20">
      <c r="E1014" s="53" t="n"/>
    </row>
    <row r="1015" ht="15.75" customHeight="1" s="20">
      <c r="E1015" s="53" t="n"/>
    </row>
    <row r="1016" ht="15.75" customHeight="1" s="20">
      <c r="E1016" s="53" t="n"/>
    </row>
    <row r="1017" ht="15.75" customHeight="1" s="20">
      <c r="E1017" s="53" t="n"/>
    </row>
    <row r="1018" ht="15.75" customHeight="1" s="20">
      <c r="E1018" s="53" t="n"/>
    </row>
    <row r="1019" ht="15.75" customHeight="1" s="20">
      <c r="E1019" s="53" t="n"/>
    </row>
    <row r="1020" ht="15.75" customHeight="1" s="20">
      <c r="E1020" s="53" t="n"/>
    </row>
    <row r="1021" ht="15.75" customHeight="1" s="20">
      <c r="E1021" s="53" t="n"/>
    </row>
    <row r="1022" ht="15.75" customHeight="1" s="20">
      <c r="E1022" s="53" t="n"/>
    </row>
    <row r="1023" ht="15.75" customHeight="1" s="20">
      <c r="E1023" s="53" t="n"/>
    </row>
    <row r="1024" ht="15.75" customHeight="1" s="20">
      <c r="E1024" s="53" t="n"/>
    </row>
    <row r="1025" ht="15.75" customHeight="1" s="20">
      <c r="E1025" s="53" t="n"/>
    </row>
    <row r="1026" ht="15.75" customHeight="1" s="20">
      <c r="E1026" s="53" t="n"/>
    </row>
    <row r="1027" ht="15.75" customHeight="1" s="20">
      <c r="E1027" s="53" t="n"/>
    </row>
    <row r="1028" ht="15.75" customHeight="1" s="20">
      <c r="E1028" s="53" t="n"/>
    </row>
    <row r="1029" ht="15.75" customHeight="1" s="20">
      <c r="E1029" s="53" t="n"/>
    </row>
    <row r="1030" ht="15.75" customHeight="1" s="20">
      <c r="E1030" s="53" t="n"/>
    </row>
    <row r="1031" ht="15.75" customHeight="1" s="20">
      <c r="E1031" s="53" t="n"/>
    </row>
    <row r="1032" ht="15.75" customHeight="1" s="20">
      <c r="E1032" s="53" t="n"/>
    </row>
    <row r="1033" ht="15.75" customHeight="1" s="20">
      <c r="E1033" s="53" t="n"/>
    </row>
    <row r="1034" ht="15.75" customHeight="1" s="20">
      <c r="E1034" s="53" t="n"/>
    </row>
    <row r="1035" ht="15.75" customHeight="1" s="20">
      <c r="E1035" s="53" t="n"/>
    </row>
    <row r="1036" ht="15.75" customHeight="1" s="20">
      <c r="E1036" s="53" t="n"/>
    </row>
    <row r="1037" ht="15.75" customHeight="1" s="20">
      <c r="E1037" s="53" t="n"/>
    </row>
    <row r="1038" ht="15.75" customHeight="1" s="20">
      <c r="E1038" s="53" t="n"/>
    </row>
    <row r="1039" ht="15.75" customHeight="1" s="20">
      <c r="E1039" s="53" t="n"/>
    </row>
    <row r="1040" ht="15.75" customHeight="1" s="20">
      <c r="E1040" s="53" t="n"/>
    </row>
    <row r="1041" ht="15.75" customHeight="1" s="20">
      <c r="E1041" s="53" t="n"/>
    </row>
    <row r="1042" ht="15.75" customHeight="1" s="20">
      <c r="E1042" s="53" t="n"/>
    </row>
    <row r="1043" ht="15.75" customHeight="1" s="20">
      <c r="E1043" s="53" t="n"/>
    </row>
    <row r="1044" ht="15.75" customHeight="1" s="20">
      <c r="E1044" s="53" t="n"/>
    </row>
    <row r="1045" ht="15.75" customHeight="1" s="20">
      <c r="E1045" s="53" t="n"/>
    </row>
    <row r="1046" ht="15.75" customHeight="1" s="20">
      <c r="E1046" s="53" t="n"/>
    </row>
    <row r="1047" ht="15.75" customHeight="1" s="20">
      <c r="E1047" s="53" t="n"/>
    </row>
    <row r="1048" ht="15.75" customHeight="1" s="20">
      <c r="E1048" s="53" t="n"/>
    </row>
    <row r="1049" ht="15.75" customHeight="1" s="20">
      <c r="E1049" s="53" t="n"/>
    </row>
    <row r="1050" ht="15.75" customHeight="1" s="20">
      <c r="E1050" s="53" t="n"/>
    </row>
    <row r="1051" ht="15.75" customHeight="1" s="20">
      <c r="E1051" s="53" t="n"/>
    </row>
    <row r="1052" ht="15.75" customHeight="1" s="20">
      <c r="E1052" s="53" t="n"/>
    </row>
    <row r="1053" ht="15.75" customHeight="1" s="20">
      <c r="E1053" s="53" t="n"/>
    </row>
    <row r="1054" ht="15.75" customHeight="1" s="20">
      <c r="E1054" s="53" t="n"/>
    </row>
    <row r="1055" ht="15.75" customHeight="1" s="20">
      <c r="E1055" s="53" t="n"/>
    </row>
    <row r="1056" ht="15.75" customHeight="1" s="20">
      <c r="E1056" s="53" t="n"/>
    </row>
    <row r="1057" ht="15.75" customHeight="1" s="20">
      <c r="E1057" s="53" t="n"/>
    </row>
    <row r="1058" ht="15.75" customHeight="1" s="20">
      <c r="E1058" s="53" t="n"/>
    </row>
    <row r="1059" ht="15.75" customHeight="1" s="20">
      <c r="E1059" s="53" t="n"/>
    </row>
    <row r="1060" ht="15.75" customHeight="1" s="20">
      <c r="E1060" s="53" t="n"/>
    </row>
    <row r="1061" ht="15.75" customHeight="1" s="20">
      <c r="E1061" s="53" t="n"/>
    </row>
    <row r="1062" ht="15.75" customHeight="1" s="20">
      <c r="E1062" s="53" t="n"/>
    </row>
    <row r="1063" ht="15.75" customHeight="1" s="20">
      <c r="E1063" s="53" t="n"/>
    </row>
    <row r="1064" ht="15.75" customHeight="1" s="20">
      <c r="E1064" s="53" t="n"/>
    </row>
    <row r="1065" ht="15.75" customHeight="1" s="20">
      <c r="E1065" s="53" t="n"/>
    </row>
    <row r="1066" ht="15.75" customHeight="1" s="20">
      <c r="E1066" s="53" t="n"/>
    </row>
    <row r="1067" ht="15.75" customHeight="1" s="20">
      <c r="E1067" s="53" t="n"/>
    </row>
    <row r="1068" ht="15.75" customHeight="1" s="20">
      <c r="E1068" s="53" t="n"/>
    </row>
    <row r="1069" ht="15.75" customHeight="1" s="20">
      <c r="E1069" s="53" t="n"/>
    </row>
    <row r="1070" ht="15.75" customHeight="1" s="20">
      <c r="E1070" s="53" t="n"/>
    </row>
    <row r="1071" ht="15.75" customHeight="1" s="20">
      <c r="E1071" s="53" t="n"/>
    </row>
    <row r="1072" ht="15.75" customHeight="1" s="20">
      <c r="E1072" s="53" t="n"/>
    </row>
    <row r="1073" ht="15.75" customHeight="1" s="20">
      <c r="E1073" s="53" t="n"/>
    </row>
    <row r="1074" ht="15.75" customHeight="1" s="20">
      <c r="E1074" s="53" t="n"/>
    </row>
    <row r="1075" ht="15.75" customHeight="1" s="20">
      <c r="E1075" s="53" t="n"/>
    </row>
    <row r="1076" ht="15.75" customHeight="1" s="20">
      <c r="E1076" s="53" t="n"/>
    </row>
    <row r="1077" ht="15.75" customHeight="1" s="20">
      <c r="E1077" s="53" t="n"/>
    </row>
    <row r="1078" ht="15.75" customHeight="1" s="20">
      <c r="E1078" s="53" t="n"/>
    </row>
    <row r="1079" ht="15.75" customHeight="1" s="20">
      <c r="E1079" s="53" t="n"/>
    </row>
    <row r="1080" ht="15.75" customHeight="1" s="20">
      <c r="E1080" s="53" t="n"/>
    </row>
    <row r="1081" ht="15.75" customHeight="1" s="20">
      <c r="E1081" s="53" t="n"/>
    </row>
    <row r="1082" ht="15.75" customHeight="1" s="20">
      <c r="E1082" s="53" t="n"/>
    </row>
    <row r="1083" ht="15.75" customHeight="1" s="20">
      <c r="E1083" s="53" t="n"/>
    </row>
    <row r="1084" ht="15.75" customHeight="1" s="20">
      <c r="E1084" s="53" t="n"/>
    </row>
    <row r="1085" ht="15.75" customHeight="1" s="20">
      <c r="E1085" s="53" t="n"/>
    </row>
    <row r="1086" ht="15.75" customHeight="1" s="20">
      <c r="E1086" s="53" t="n"/>
    </row>
    <row r="1087" ht="15.75" customHeight="1" s="20">
      <c r="E1087" s="53" t="n"/>
    </row>
    <row r="1088" ht="15.75" customHeight="1" s="20">
      <c r="E1088" s="53" t="n"/>
    </row>
    <row r="1089" ht="15.75" customHeight="1" s="20">
      <c r="E1089" s="53" t="n"/>
    </row>
    <row r="1090" ht="15.75" customHeight="1" s="20">
      <c r="E1090" s="53" t="n"/>
    </row>
    <row r="1091" ht="15.75" customHeight="1" s="20">
      <c r="E1091" s="53" t="n"/>
    </row>
    <row r="1092" ht="15.75" customHeight="1" s="20">
      <c r="E1092" s="53" t="n"/>
    </row>
    <row r="1093" ht="15.75" customHeight="1" s="20">
      <c r="E1093" s="53" t="n"/>
    </row>
    <row r="1094" ht="15.75" customHeight="1" s="20">
      <c r="E1094" s="53" t="n"/>
    </row>
    <row r="1095" ht="15.75" customHeight="1" s="20">
      <c r="E1095" s="53" t="n"/>
    </row>
    <row r="1096" ht="15.75" customHeight="1" s="20">
      <c r="E1096" s="53" t="n"/>
    </row>
    <row r="1097" ht="15.75" customHeight="1" s="20">
      <c r="E1097" s="53" t="n"/>
    </row>
    <row r="1098" ht="15.75" customHeight="1" s="20">
      <c r="E1098" s="53" t="n"/>
    </row>
    <row r="1099" ht="15.75" customHeight="1" s="20">
      <c r="E1099" s="53" t="n"/>
    </row>
    <row r="1100" ht="15.75" customHeight="1" s="20">
      <c r="E1100" s="53" t="n"/>
    </row>
    <row r="1101" ht="15.75" customHeight="1" s="20">
      <c r="E1101" s="53" t="n"/>
    </row>
    <row r="1102" ht="15.75" customHeight="1" s="20">
      <c r="E1102" s="53" t="n"/>
    </row>
    <row r="1103" ht="15.75" customHeight="1" s="20">
      <c r="E1103" s="53" t="n"/>
    </row>
    <row r="1104" ht="15.75" customHeight="1" s="20">
      <c r="E1104" s="53" t="n"/>
    </row>
    <row r="1105" ht="15.75" customHeight="1" s="20">
      <c r="E1105" s="53" t="n"/>
    </row>
    <row r="1106" ht="15.75" customHeight="1" s="20">
      <c r="E1106" s="53" t="n"/>
    </row>
    <row r="1107" ht="15.75" customHeight="1" s="20">
      <c r="E1107" s="53" t="n"/>
    </row>
    <row r="1108" ht="15.75" customHeight="1" s="20">
      <c r="E1108" s="53" t="n"/>
    </row>
    <row r="1109" ht="15.75" customHeight="1" s="20">
      <c r="E1109" s="53" t="n"/>
    </row>
    <row r="1110" ht="15.75" customHeight="1" s="20">
      <c r="E1110" s="53" t="n"/>
    </row>
    <row r="1111" ht="15.75" customHeight="1" s="20">
      <c r="E1111" s="53" t="n"/>
    </row>
    <row r="1112" ht="15.75" customHeight="1" s="20">
      <c r="E1112" s="53" t="n"/>
    </row>
    <row r="1113" ht="15.75" customHeight="1" s="20">
      <c r="E1113" s="53" t="n"/>
    </row>
    <row r="1114" ht="15.75" customHeight="1" s="20">
      <c r="E1114" s="53" t="n"/>
    </row>
    <row r="1115" ht="15.75" customHeight="1" s="20">
      <c r="E1115" s="53" t="n"/>
    </row>
    <row r="1116" ht="15.75" customHeight="1" s="20">
      <c r="E1116" s="53" t="n"/>
    </row>
    <row r="1117" ht="15.75" customHeight="1" s="20">
      <c r="E1117" s="53" t="n"/>
    </row>
    <row r="1118" ht="15.75" customHeight="1" s="20">
      <c r="E1118" s="53" t="n"/>
    </row>
    <row r="1119" ht="15.75" customHeight="1" s="20">
      <c r="E1119" s="53" t="n"/>
    </row>
    <row r="1120" ht="15.75" customHeight="1" s="20">
      <c r="E1120" s="53" t="n"/>
    </row>
    <row r="1121" ht="15.75" customHeight="1" s="20">
      <c r="E1121" s="53" t="n"/>
    </row>
    <row r="1122" ht="15.75" customHeight="1" s="20">
      <c r="E1122" s="53" t="n"/>
    </row>
    <row r="1123" ht="15.75" customHeight="1" s="20">
      <c r="E1123" s="53" t="n"/>
    </row>
    <row r="1124" ht="15.75" customHeight="1" s="20">
      <c r="E1124" s="53" t="n"/>
    </row>
    <row r="1125" ht="15.75" customHeight="1" s="20">
      <c r="E1125" s="53" t="n"/>
    </row>
    <row r="1126" ht="15.75" customHeight="1" s="20">
      <c r="E1126" s="53" t="n"/>
    </row>
    <row r="1127" ht="15.75" customHeight="1" s="20">
      <c r="E1127" s="53" t="n"/>
    </row>
    <row r="1128" ht="15.75" customHeight="1" s="20">
      <c r="E1128" s="53" t="n"/>
    </row>
    <row r="1129" ht="15.75" customHeight="1" s="20">
      <c r="E1129" s="53" t="n"/>
    </row>
    <row r="1130" ht="15.75" customHeight="1" s="20">
      <c r="E1130" s="53" t="n"/>
    </row>
    <row r="1131" ht="15.75" customHeight="1" s="20">
      <c r="E1131" s="53" t="n"/>
    </row>
    <row r="1132" ht="15.75" customHeight="1" s="20">
      <c r="E1132" s="53" t="n"/>
    </row>
    <row r="1133" ht="15.75" customHeight="1" s="20">
      <c r="E1133" s="53" t="n"/>
    </row>
    <row r="1134" ht="15.75" customHeight="1" s="20">
      <c r="E1134" s="53" t="n"/>
    </row>
    <row r="1135" ht="15.75" customHeight="1" s="20">
      <c r="E1135" s="53" t="n"/>
    </row>
    <row r="1136" ht="15.75" customHeight="1" s="20">
      <c r="E1136" s="53" t="n"/>
    </row>
    <row r="1137" ht="15.75" customHeight="1" s="20">
      <c r="E1137" s="53" t="n"/>
    </row>
    <row r="1138" ht="15.75" customHeight="1" s="20">
      <c r="E1138" s="53" t="n"/>
    </row>
    <row r="1139" ht="15.75" customHeight="1" s="20">
      <c r="E1139" s="53" t="n"/>
    </row>
    <row r="1140" ht="15.75" customHeight="1" s="20">
      <c r="E1140" s="53" t="n"/>
    </row>
    <row r="1141" ht="15.75" customHeight="1" s="20">
      <c r="E1141" s="53" t="n"/>
    </row>
    <row r="1142" ht="15.75" customHeight="1" s="20">
      <c r="E1142" s="53" t="n"/>
    </row>
    <row r="1143" ht="15.75" customHeight="1" s="20">
      <c r="E1143" s="53" t="n"/>
    </row>
    <row r="1144" ht="15.75" customHeight="1" s="20">
      <c r="E1144" s="53" t="n"/>
    </row>
    <row r="1145" ht="15.75" customHeight="1" s="20">
      <c r="E1145" s="53" t="n"/>
    </row>
    <row r="1146" ht="15.75" customHeight="1" s="20">
      <c r="E1146" s="53" t="n"/>
    </row>
    <row r="1147" ht="15.75" customHeight="1" s="20">
      <c r="E1147" s="53" t="n"/>
    </row>
    <row r="1148" ht="15.75" customHeight="1" s="20">
      <c r="E1148" s="53" t="n"/>
    </row>
    <row r="1149" ht="15.75" customHeight="1" s="20">
      <c r="E1149" s="53" t="n"/>
    </row>
    <row r="1150" ht="15.75" customHeight="1" s="20">
      <c r="E1150" s="53" t="n"/>
    </row>
    <row r="1151" ht="15.75" customHeight="1" s="20">
      <c r="E1151" s="53" t="n"/>
    </row>
    <row r="1152" ht="15.75" customHeight="1" s="20">
      <c r="E1152" s="53" t="n"/>
    </row>
    <row r="1153" ht="15.75" customHeight="1" s="20">
      <c r="E1153" s="53" t="n"/>
    </row>
    <row r="1154" ht="15.75" customHeight="1" s="20">
      <c r="E1154" s="53" t="n"/>
    </row>
    <row r="1155" ht="15.75" customHeight="1" s="20">
      <c r="E1155" s="53" t="n"/>
    </row>
    <row r="1156" ht="15.75" customHeight="1" s="20">
      <c r="E1156" s="53" t="n"/>
    </row>
    <row r="1157" ht="15.75" customHeight="1" s="20">
      <c r="E1157" s="53" t="n"/>
    </row>
    <row r="1158" ht="15.75" customHeight="1" s="20">
      <c r="E1158" s="53" t="n"/>
    </row>
    <row r="1159" ht="15.75" customHeight="1" s="20">
      <c r="E1159" s="53" t="n"/>
    </row>
    <row r="1160" ht="15.75" customHeight="1" s="20">
      <c r="E1160" s="53" t="n"/>
    </row>
    <row r="1161" ht="15.75" customHeight="1" s="20">
      <c r="E1161" s="53" t="n"/>
    </row>
    <row r="1162" ht="15.75" customHeight="1" s="20">
      <c r="E1162" s="53" t="n"/>
    </row>
    <row r="1163" ht="15.75" customHeight="1" s="20">
      <c r="E1163" s="53" t="n"/>
    </row>
    <row r="1164" ht="15.75" customHeight="1" s="20">
      <c r="E1164" s="53" t="n"/>
    </row>
    <row r="1165" ht="15.75" customHeight="1" s="20">
      <c r="E1165" s="53" t="n"/>
    </row>
    <row r="1166" ht="15.75" customHeight="1" s="20">
      <c r="E1166" s="53" t="n"/>
    </row>
    <row r="1167" ht="15.75" customHeight="1" s="20">
      <c r="E1167" s="53" t="n"/>
    </row>
    <row r="1168" ht="15.75" customHeight="1" s="20">
      <c r="E1168" s="53" t="n"/>
    </row>
    <row r="1169" ht="15.75" customHeight="1" s="20">
      <c r="E1169" s="53" t="n"/>
    </row>
    <row r="1170" ht="15.75" customHeight="1" s="20">
      <c r="E1170" s="53" t="n"/>
    </row>
    <row r="1171" ht="15.75" customHeight="1" s="20">
      <c r="E1171" s="53" t="n"/>
    </row>
    <row r="1172" ht="15.75" customHeight="1" s="20">
      <c r="E1172" s="53" t="n"/>
    </row>
    <row r="1173" ht="15.75" customHeight="1" s="20">
      <c r="E1173" s="53" t="n"/>
    </row>
    <row r="1174" ht="15.75" customHeight="1" s="20">
      <c r="E1174" s="53" t="n"/>
    </row>
    <row r="1175" ht="15.75" customHeight="1" s="20">
      <c r="E1175" s="53" t="n"/>
    </row>
    <row r="1176" ht="15.75" customHeight="1" s="20">
      <c r="E1176" s="53" t="n"/>
    </row>
    <row r="1177" ht="15.75" customHeight="1" s="20">
      <c r="E1177" s="53" t="n"/>
    </row>
    <row r="1178" ht="15.75" customHeight="1" s="20">
      <c r="E1178" s="53" t="n"/>
    </row>
    <row r="1179" ht="15.75" customHeight="1" s="20">
      <c r="E1179" s="53" t="n"/>
    </row>
    <row r="1180" ht="15.75" customHeight="1" s="20">
      <c r="E1180" s="53" t="n"/>
    </row>
    <row r="1181" ht="15.75" customHeight="1" s="20">
      <c r="E1181" s="53" t="n"/>
    </row>
    <row r="1182" ht="15.75" customHeight="1" s="20">
      <c r="E1182" s="53" t="n"/>
    </row>
    <row r="1183" ht="15.75" customHeight="1" s="20">
      <c r="E1183" s="53" t="n"/>
    </row>
    <row r="1184" ht="15.75" customHeight="1" s="20">
      <c r="E1184" s="53" t="n"/>
    </row>
    <row r="1185" ht="15.75" customHeight="1" s="20">
      <c r="E1185" s="53" t="n"/>
    </row>
    <row r="1186" ht="15.75" customHeight="1" s="20">
      <c r="E1186" s="53" t="n"/>
    </row>
    <row r="1187" ht="15.75" customHeight="1" s="20">
      <c r="E1187" s="53" t="n"/>
    </row>
    <row r="1188" ht="15.75" customHeight="1" s="20">
      <c r="E1188" s="53" t="n"/>
    </row>
    <row r="1189" ht="15.75" customHeight="1" s="20">
      <c r="E1189" s="53" t="n"/>
    </row>
    <row r="1190" ht="15.75" customHeight="1" s="20">
      <c r="E1190" s="53" t="n"/>
    </row>
    <row r="1191" ht="15.75" customHeight="1" s="20">
      <c r="E1191" s="53" t="n"/>
    </row>
    <row r="1192" ht="15.75" customHeight="1" s="20">
      <c r="E1192" s="53" t="n"/>
    </row>
    <row r="1193" ht="15.75" customHeight="1" s="20">
      <c r="E1193" s="53" t="n"/>
    </row>
    <row r="1194" ht="15.75" customHeight="1" s="20">
      <c r="E1194" s="53" t="n"/>
    </row>
    <row r="1195" ht="15.75" customHeight="1" s="20">
      <c r="E1195" s="53" t="n"/>
    </row>
    <row r="1196" ht="15.75" customHeight="1" s="20">
      <c r="E1196" s="53" t="n"/>
    </row>
    <row r="1197" ht="15.75" customHeight="1" s="20">
      <c r="E1197" s="53" t="n"/>
    </row>
    <row r="1198" ht="15.75" customHeight="1" s="20">
      <c r="E1198" s="53" t="n"/>
    </row>
    <row r="1199" ht="15.75" customHeight="1" s="20">
      <c r="E1199" s="53" t="n"/>
    </row>
    <row r="1200" ht="15.75" customHeight="1" s="20">
      <c r="E1200" s="53" t="n"/>
    </row>
    <row r="1201" ht="15.75" customHeight="1" s="20">
      <c r="E1201" s="53" t="n"/>
    </row>
    <row r="1202" ht="15.75" customHeight="1" s="20">
      <c r="E1202" s="53" t="n"/>
    </row>
    <row r="1203" ht="15.75" customHeight="1" s="20">
      <c r="E1203" s="53" t="n"/>
    </row>
    <row r="1204" ht="15.75" customHeight="1" s="20">
      <c r="E1204" s="53" t="n"/>
    </row>
    <row r="1205" ht="15.75" customHeight="1" s="20">
      <c r="E1205" s="53" t="n"/>
    </row>
    <row r="1206" ht="15.75" customHeight="1" s="20">
      <c r="E1206" s="53" t="n"/>
    </row>
    <row r="1207" ht="15.75" customHeight="1" s="20">
      <c r="E1207" s="53" t="n"/>
    </row>
    <row r="1208" ht="15.75" customHeight="1" s="20">
      <c r="E1208" s="53" t="n"/>
    </row>
    <row r="1209" ht="15.75" customHeight="1" s="20">
      <c r="E1209" s="53" t="n"/>
    </row>
    <row r="1210" ht="15.75" customHeight="1" s="20">
      <c r="E1210" s="53" t="n"/>
    </row>
    <row r="1211" ht="15.75" customHeight="1" s="20">
      <c r="E1211" s="53" t="n"/>
    </row>
    <row r="1212" ht="15.75" customHeight="1" s="20">
      <c r="E1212" s="53" t="n"/>
    </row>
    <row r="1213" ht="15.75" customHeight="1" s="20">
      <c r="E1213" s="53" t="n"/>
    </row>
    <row r="1214" ht="15.75" customHeight="1" s="20">
      <c r="E1214" s="53" t="n"/>
    </row>
    <row r="1215" ht="15.75" customHeight="1" s="20">
      <c r="E1215" s="53" t="n"/>
    </row>
    <row r="1216" ht="15.75" customHeight="1" s="20">
      <c r="E1216" s="53" t="n"/>
    </row>
    <row r="1217" ht="15.75" customHeight="1" s="20">
      <c r="E1217" s="53" t="n"/>
    </row>
    <row r="1218" ht="15.75" customHeight="1" s="20">
      <c r="E1218" s="53" t="n"/>
    </row>
    <row r="1219" ht="15.75" customHeight="1" s="20">
      <c r="E1219" s="53" t="n"/>
    </row>
    <row r="1220" ht="15.75" customHeight="1" s="20">
      <c r="E1220" s="53" t="n"/>
    </row>
    <row r="1221" ht="15.75" customHeight="1" s="20">
      <c r="E1221" s="53" t="n"/>
    </row>
    <row r="1222" ht="15.75" customHeight="1" s="20">
      <c r="E1222" s="53" t="n"/>
    </row>
    <row r="1223" ht="15.75" customHeight="1" s="20">
      <c r="E1223" s="53" t="n"/>
    </row>
    <row r="1224" ht="15.75" customHeight="1" s="20">
      <c r="E1224" s="53" t="n"/>
    </row>
    <row r="1225" ht="15.75" customHeight="1" s="20">
      <c r="E1225" s="53" t="n"/>
    </row>
    <row r="1226" ht="15.75" customHeight="1" s="20">
      <c r="E1226" s="53" t="n"/>
    </row>
    <row r="1227" ht="15.75" customHeight="1" s="20">
      <c r="E1227" s="53" t="n"/>
    </row>
    <row r="1228" ht="15.75" customHeight="1" s="20">
      <c r="E1228" s="53" t="n"/>
    </row>
    <row r="1229" ht="15.75" customHeight="1" s="20">
      <c r="E1229" s="53" t="n"/>
    </row>
    <row r="1230" ht="15.75" customHeight="1" s="20">
      <c r="E1230" s="53" t="n"/>
    </row>
    <row r="1231" ht="15.75" customHeight="1" s="20">
      <c r="E1231" s="53" t="n"/>
    </row>
    <row r="1232" ht="15.75" customHeight="1" s="20">
      <c r="E1232" s="53" t="n"/>
    </row>
    <row r="1233" ht="15.75" customHeight="1" s="20">
      <c r="E1233" s="53" t="n"/>
    </row>
    <row r="1234" ht="15.75" customHeight="1" s="20">
      <c r="E1234" s="53" t="n"/>
    </row>
    <row r="1235" ht="15.75" customHeight="1" s="20">
      <c r="E1235" s="53" t="n"/>
    </row>
    <row r="1236" ht="15.75" customHeight="1" s="20">
      <c r="E1236" s="53" t="n"/>
    </row>
    <row r="1237" ht="15.75" customHeight="1" s="20">
      <c r="E1237" s="53" t="n"/>
    </row>
    <row r="1238" ht="15.75" customHeight="1" s="20">
      <c r="E1238" s="53" t="n"/>
    </row>
    <row r="1239" ht="15.75" customHeight="1" s="20">
      <c r="E1239" s="53" t="n"/>
    </row>
    <row r="1240" ht="15.75" customHeight="1" s="20">
      <c r="E1240" s="53" t="n"/>
    </row>
    <row r="1241" ht="15.75" customHeight="1" s="20">
      <c r="E1241" s="53" t="n"/>
    </row>
    <row r="1242" ht="15.75" customHeight="1" s="20">
      <c r="E1242" s="53" t="n"/>
    </row>
    <row r="1243" ht="15.75" customHeight="1" s="20">
      <c r="E1243" s="53" t="n"/>
    </row>
    <row r="1244" ht="15.75" customHeight="1" s="20">
      <c r="E1244" s="53" t="n"/>
    </row>
    <row r="1245" ht="15.75" customHeight="1" s="20">
      <c r="E1245" s="53" t="n"/>
    </row>
    <row r="1246" ht="15.75" customHeight="1" s="20">
      <c r="E1246" s="53" t="n"/>
    </row>
    <row r="1247" ht="15.75" customHeight="1" s="20">
      <c r="E1247" s="53" t="n"/>
    </row>
    <row r="1248" ht="15.75" customHeight="1" s="20">
      <c r="E1248" s="53" t="n"/>
    </row>
    <row r="1249" ht="15.75" customHeight="1" s="20">
      <c r="E1249" s="53" t="n"/>
    </row>
    <row r="1250" ht="15.75" customHeight="1" s="20">
      <c r="E1250" s="53" t="n"/>
    </row>
    <row r="1251" ht="15.75" customHeight="1" s="20">
      <c r="E1251" s="53" t="n"/>
    </row>
    <row r="1252" ht="15.75" customHeight="1" s="20">
      <c r="E1252" s="53" t="n"/>
    </row>
    <row r="1253" ht="15.75" customHeight="1" s="20">
      <c r="E1253" s="53" t="n"/>
    </row>
    <row r="1254" ht="15.75" customHeight="1" s="20">
      <c r="E1254" s="53" t="n"/>
    </row>
    <row r="1255" ht="15.75" customHeight="1" s="20">
      <c r="E1255" s="53" t="n"/>
    </row>
    <row r="1256" ht="15.75" customHeight="1" s="20">
      <c r="E1256" s="53" t="n"/>
    </row>
    <row r="1257" ht="15.75" customHeight="1" s="20">
      <c r="E1257" s="53" t="n"/>
    </row>
    <row r="1258" ht="15.75" customHeight="1" s="20">
      <c r="E1258" s="53" t="n"/>
    </row>
    <row r="1259" ht="15.75" customHeight="1" s="20">
      <c r="E1259" s="53" t="n"/>
    </row>
    <row r="1260" ht="15.75" customHeight="1" s="20">
      <c r="E1260" s="53" t="n"/>
    </row>
    <row r="1261" ht="15.75" customHeight="1" s="20">
      <c r="E1261" s="53" t="n"/>
    </row>
    <row r="1262" ht="15.75" customHeight="1" s="20">
      <c r="E1262" s="53" t="n"/>
    </row>
    <row r="1263" ht="15.75" customHeight="1" s="20">
      <c r="E1263" s="53" t="n"/>
    </row>
    <row r="1264" ht="15.75" customHeight="1" s="20">
      <c r="E1264" s="53" t="n"/>
    </row>
    <row r="1265" ht="15.75" customHeight="1" s="20">
      <c r="E1265" s="53" t="n"/>
    </row>
    <row r="1266" ht="15.75" customHeight="1" s="20">
      <c r="E1266" s="53" t="n"/>
    </row>
    <row r="1267" ht="15.75" customHeight="1" s="20">
      <c r="E1267" s="53" t="n"/>
    </row>
    <row r="1268" ht="15.75" customHeight="1" s="20">
      <c r="E1268" s="53" t="n"/>
    </row>
    <row r="1269" ht="15.75" customHeight="1" s="20">
      <c r="E1269" s="53" t="n"/>
    </row>
    <row r="1270" ht="15.75" customHeight="1" s="20">
      <c r="E1270" s="53" t="n"/>
    </row>
    <row r="1271" ht="15.75" customHeight="1" s="20">
      <c r="E1271" s="53" t="n"/>
    </row>
    <row r="1272" ht="15.75" customHeight="1" s="20">
      <c r="E1272" s="53" t="n"/>
    </row>
    <row r="1273" ht="15.75" customHeight="1" s="20">
      <c r="E1273" s="53" t="n"/>
    </row>
    <row r="1274" ht="15.75" customHeight="1" s="20">
      <c r="E1274" s="53" t="n"/>
    </row>
    <row r="1275" ht="15.75" customHeight="1" s="20">
      <c r="E1275" s="53" t="n"/>
    </row>
    <row r="1276" ht="15.75" customHeight="1" s="20">
      <c r="E1276" s="53" t="n"/>
    </row>
    <row r="1277" ht="15.75" customHeight="1" s="20">
      <c r="E1277" s="53" t="n"/>
    </row>
    <row r="1278" ht="15.75" customHeight="1" s="20">
      <c r="E1278" s="53" t="n"/>
    </row>
    <row r="1279" ht="15.75" customHeight="1" s="20">
      <c r="E1279" s="53" t="n"/>
    </row>
    <row r="1280" ht="15.75" customHeight="1" s="20">
      <c r="E1280" s="53" t="n"/>
    </row>
    <row r="1281" ht="15.75" customHeight="1" s="20">
      <c r="E1281" s="53" t="n"/>
    </row>
    <row r="1282" ht="15.75" customHeight="1" s="20">
      <c r="E1282" s="53" t="n"/>
    </row>
    <row r="1283" ht="15.75" customHeight="1" s="20">
      <c r="E1283" s="53" t="n"/>
    </row>
    <row r="1284" ht="15.75" customHeight="1" s="20">
      <c r="E1284" s="53" t="n"/>
    </row>
    <row r="1285" ht="15.75" customHeight="1" s="20">
      <c r="E1285" s="53" t="n"/>
    </row>
    <row r="1286" ht="15.75" customHeight="1" s="20">
      <c r="E1286" s="53" t="n"/>
    </row>
    <row r="1287" ht="15.75" customHeight="1" s="20">
      <c r="E1287" s="53" t="n"/>
    </row>
    <row r="1288" ht="15.75" customHeight="1" s="20">
      <c r="E1288" s="53" t="n"/>
    </row>
    <row r="1289" ht="15.75" customHeight="1" s="20">
      <c r="E1289" s="53" t="n"/>
    </row>
    <row r="1290" ht="15.75" customHeight="1" s="20">
      <c r="E1290" s="53" t="n"/>
    </row>
    <row r="1291" ht="15.75" customHeight="1" s="20">
      <c r="E1291" s="53" t="n"/>
    </row>
    <row r="1292" ht="15.75" customHeight="1" s="20">
      <c r="E1292" s="53" t="n"/>
    </row>
    <row r="1293" ht="15.75" customHeight="1" s="20">
      <c r="E1293" s="53" t="n"/>
    </row>
    <row r="1294" ht="15.75" customHeight="1" s="20">
      <c r="E1294" s="53" t="n"/>
    </row>
    <row r="1295" ht="15.75" customHeight="1" s="20">
      <c r="E1295" s="53" t="n"/>
    </row>
    <row r="1296" ht="15.75" customHeight="1" s="20">
      <c r="E1296" s="53" t="n"/>
    </row>
    <row r="1297" ht="15.75" customHeight="1" s="20">
      <c r="E1297" s="53" t="n"/>
    </row>
    <row r="1298" ht="15.75" customHeight="1" s="20">
      <c r="E1298" s="53" t="n"/>
    </row>
    <row r="1299" ht="15.75" customHeight="1" s="20">
      <c r="E1299" s="53" t="n"/>
    </row>
    <row r="1300" ht="15.75" customHeight="1" s="20">
      <c r="E1300" s="53" t="n"/>
    </row>
    <row r="1301" ht="15.75" customHeight="1" s="20">
      <c r="E1301" s="53" t="n"/>
    </row>
    <row r="1302" ht="15.75" customHeight="1" s="20">
      <c r="E1302" s="53" t="n"/>
    </row>
    <row r="1303" ht="15.75" customHeight="1" s="20">
      <c r="E1303" s="53" t="n"/>
    </row>
    <row r="1304" ht="15.75" customHeight="1" s="20">
      <c r="E1304" s="53" t="n"/>
    </row>
    <row r="1305" ht="15.75" customHeight="1" s="20">
      <c r="E1305" s="53" t="n"/>
    </row>
    <row r="1306" ht="15.75" customHeight="1" s="20">
      <c r="E1306" s="53" t="n"/>
    </row>
    <row r="1307" ht="15.75" customHeight="1" s="20">
      <c r="E1307" s="53" t="n"/>
    </row>
    <row r="1308" ht="15.75" customHeight="1" s="20">
      <c r="E1308" s="53" t="n"/>
    </row>
    <row r="1309" ht="15.75" customHeight="1" s="20">
      <c r="E1309" s="53" t="n"/>
    </row>
    <row r="1310" ht="15.75" customHeight="1" s="20">
      <c r="E1310" s="53" t="n"/>
    </row>
    <row r="1311" ht="15.75" customHeight="1" s="20">
      <c r="E1311" s="53" t="n"/>
    </row>
    <row r="1312" ht="15.75" customHeight="1" s="20">
      <c r="E1312" s="53" t="n"/>
    </row>
    <row r="1313" ht="15.75" customHeight="1" s="20">
      <c r="E1313" s="53" t="n"/>
    </row>
    <row r="1314" ht="15.75" customHeight="1" s="20">
      <c r="E1314" s="53" t="n"/>
    </row>
    <row r="1315" ht="15.75" customHeight="1" s="20">
      <c r="E1315" s="53" t="n"/>
    </row>
    <row r="1316" ht="15.75" customHeight="1" s="20">
      <c r="E1316" s="53" t="n"/>
    </row>
    <row r="1317" ht="15.75" customHeight="1" s="20">
      <c r="E1317" s="53" t="n"/>
    </row>
    <row r="1318" ht="15.75" customHeight="1" s="20">
      <c r="E1318" s="53" t="n"/>
    </row>
    <row r="1319" ht="15.75" customHeight="1" s="20">
      <c r="E1319" s="53" t="n"/>
    </row>
    <row r="1320" ht="15.75" customHeight="1" s="20">
      <c r="E1320" s="53" t="n"/>
    </row>
    <row r="1321" ht="15.75" customHeight="1" s="20">
      <c r="E1321" s="53" t="n"/>
    </row>
    <row r="1322" ht="15.75" customHeight="1" s="20">
      <c r="E1322" s="53" t="n"/>
    </row>
    <row r="1323" ht="15.75" customHeight="1" s="20">
      <c r="E1323" s="53" t="n"/>
    </row>
    <row r="1324" ht="15.75" customHeight="1" s="20">
      <c r="E1324" s="53" t="n"/>
    </row>
    <row r="1325" ht="15.75" customHeight="1" s="20">
      <c r="E1325" s="53" t="n"/>
    </row>
    <row r="1326" ht="15.75" customHeight="1" s="20">
      <c r="E1326" s="53" t="n"/>
    </row>
    <row r="1327" ht="15.75" customHeight="1" s="20">
      <c r="E1327" s="53" t="n"/>
    </row>
    <row r="1328" ht="15.75" customHeight="1" s="20">
      <c r="E1328" s="53" t="n"/>
    </row>
    <row r="1329" ht="15.75" customHeight="1" s="20">
      <c r="E1329" s="53" t="n"/>
    </row>
    <row r="1330" ht="15.75" customHeight="1" s="20">
      <c r="E1330" s="53" t="n"/>
    </row>
    <row r="1331" ht="15.75" customHeight="1" s="20">
      <c r="E1331" s="53" t="n"/>
    </row>
    <row r="1332" ht="15.75" customHeight="1" s="20">
      <c r="E1332" s="53" t="n"/>
    </row>
    <row r="1333" ht="15.75" customHeight="1" s="20">
      <c r="E1333" s="53" t="n"/>
    </row>
    <row r="1334" ht="15.75" customHeight="1" s="20">
      <c r="E1334" s="53" t="n"/>
    </row>
    <row r="1335" ht="15.75" customHeight="1" s="20">
      <c r="E1335" s="53" t="n"/>
    </row>
    <row r="1336" ht="15.75" customHeight="1" s="20">
      <c r="E1336" s="53" t="n"/>
    </row>
    <row r="1337" ht="15.75" customHeight="1" s="20">
      <c r="E1337" s="53" t="n"/>
    </row>
    <row r="1338" ht="15.75" customHeight="1" s="20">
      <c r="E1338" s="53" t="n"/>
    </row>
    <row r="1339" ht="15.75" customHeight="1" s="20">
      <c r="E1339" s="53" t="n"/>
    </row>
    <row r="1340" ht="15.75" customHeight="1" s="20">
      <c r="E1340" s="53" t="n"/>
    </row>
    <row r="1341" ht="15.75" customHeight="1" s="20">
      <c r="E1341" s="53" t="n"/>
    </row>
    <row r="1342" ht="15.75" customHeight="1" s="20">
      <c r="E1342" s="53" t="n"/>
    </row>
    <row r="1343" ht="15.75" customHeight="1" s="20">
      <c r="E1343" s="53" t="n"/>
    </row>
    <row r="1344" ht="15.75" customHeight="1" s="20">
      <c r="E1344" s="53" t="n"/>
    </row>
    <row r="1345" ht="15.75" customHeight="1" s="20">
      <c r="E1345" s="53" t="n"/>
    </row>
    <row r="1346" ht="15.75" customHeight="1" s="20">
      <c r="E1346" s="53" t="n"/>
    </row>
    <row r="1347" ht="15.75" customHeight="1" s="20">
      <c r="E1347" s="53" t="n"/>
    </row>
    <row r="1348" ht="15.75" customHeight="1" s="20">
      <c r="E1348" s="53" t="n"/>
    </row>
    <row r="1349" ht="15.75" customHeight="1" s="20">
      <c r="E1349" s="53" t="n"/>
    </row>
    <row r="1350" ht="15.75" customHeight="1" s="20">
      <c r="E1350" s="53" t="n"/>
    </row>
    <row r="1351" ht="15.75" customHeight="1" s="20">
      <c r="E1351" s="53" t="n"/>
    </row>
    <row r="1352" ht="15.75" customHeight="1" s="20">
      <c r="E1352" s="53" t="n"/>
    </row>
    <row r="1353" ht="15.75" customHeight="1" s="20">
      <c r="E1353" s="53" t="n"/>
    </row>
    <row r="1354" ht="15.75" customHeight="1" s="20">
      <c r="E1354" s="53" t="n"/>
    </row>
    <row r="1355" ht="15.75" customHeight="1" s="20">
      <c r="E1355" s="53" t="n"/>
    </row>
    <row r="1356" ht="15.75" customHeight="1" s="20">
      <c r="E1356" s="53" t="n"/>
    </row>
    <row r="1357" ht="15.75" customHeight="1" s="20">
      <c r="E1357" s="53" t="n"/>
    </row>
    <row r="1358" ht="15.75" customHeight="1" s="20">
      <c r="E1358" s="53" t="n"/>
    </row>
    <row r="1359" ht="15.75" customHeight="1" s="20">
      <c r="E1359" s="53" t="n"/>
    </row>
    <row r="1360" ht="15.75" customHeight="1" s="20">
      <c r="E1360" s="53" t="n"/>
    </row>
    <row r="1361" ht="15.75" customHeight="1" s="20">
      <c r="E1361" s="53" t="n"/>
    </row>
    <row r="1362" ht="15.75" customHeight="1" s="20">
      <c r="E1362" s="53" t="n"/>
    </row>
    <row r="1363" ht="15.75" customHeight="1" s="20">
      <c r="E1363" s="53" t="n"/>
    </row>
    <row r="1364" ht="15.75" customHeight="1" s="20">
      <c r="E1364" s="53" t="n"/>
    </row>
    <row r="1365" ht="15.75" customHeight="1" s="20">
      <c r="E1365" s="53" t="n"/>
    </row>
    <row r="1366" ht="15.75" customHeight="1" s="20">
      <c r="E1366" s="53" t="n"/>
    </row>
    <row r="1367" ht="15.75" customHeight="1" s="20">
      <c r="E1367" s="53" t="n"/>
    </row>
    <row r="1368" ht="15.75" customHeight="1" s="20">
      <c r="E1368" s="53" t="n"/>
    </row>
    <row r="1369" ht="15.75" customHeight="1" s="20">
      <c r="E1369" s="53" t="n"/>
    </row>
    <row r="1370" ht="15.75" customHeight="1" s="20">
      <c r="E1370" s="53" t="n"/>
    </row>
    <row r="1371" ht="15.75" customHeight="1" s="20">
      <c r="E1371" s="53" t="n"/>
    </row>
    <row r="1372" ht="15.75" customHeight="1" s="20">
      <c r="E1372" s="53" t="n"/>
    </row>
    <row r="1373" ht="15.75" customHeight="1" s="20">
      <c r="E1373" s="53" t="n"/>
    </row>
    <row r="1374" ht="15.75" customHeight="1" s="20">
      <c r="E1374" s="53" t="n"/>
    </row>
    <row r="1375" ht="15.75" customHeight="1" s="20">
      <c r="E1375" s="53" t="n"/>
    </row>
    <row r="1376" ht="15.75" customHeight="1" s="20">
      <c r="E1376" s="53" t="n"/>
    </row>
    <row r="1377" ht="15.75" customHeight="1" s="20">
      <c r="E1377" s="53" t="n"/>
    </row>
    <row r="1378" ht="15.75" customHeight="1" s="20">
      <c r="E1378" s="53" t="n"/>
    </row>
    <row r="1379" ht="15.75" customHeight="1" s="20">
      <c r="E1379" s="53" t="n"/>
    </row>
    <row r="1380" ht="15.75" customHeight="1" s="20">
      <c r="E1380" s="53" t="n"/>
    </row>
    <row r="1381" ht="15.75" customHeight="1" s="20">
      <c r="E1381" s="53" t="n"/>
    </row>
    <row r="1382" ht="15.75" customHeight="1" s="20">
      <c r="E1382" s="53" t="n"/>
    </row>
    <row r="1383" ht="15.75" customHeight="1" s="20">
      <c r="E1383" s="53" t="n"/>
    </row>
    <row r="1384" ht="15.75" customHeight="1" s="20">
      <c r="E1384" s="53" t="n"/>
    </row>
    <row r="1385" ht="15.75" customHeight="1" s="20">
      <c r="E1385" s="53" t="n"/>
    </row>
    <row r="1386" ht="15.75" customHeight="1" s="20">
      <c r="E1386" s="53" t="n"/>
    </row>
    <row r="1387" ht="15.75" customHeight="1" s="20">
      <c r="E1387" s="53" t="n"/>
    </row>
    <row r="1388">
      <c r="E1388" s="53" t="n"/>
    </row>
    <row r="1389">
      <c r="E1389" s="53" t="n"/>
    </row>
  </sheetData>
  <conditionalFormatting sqref="L1 L267:L1048576">
    <cfRule type="duplicateValues" priority="2" dxfId="0"/>
  </conditionalFormatting>
  <conditionalFormatting sqref="L2:L32">
    <cfRule type="duplicateValues" priority="1" dxfId="0"/>
  </conditionalFormatting>
  <dataValidations count="8">
    <dataValidation sqref="H27" showDropDown="0" showInputMessage="1" showErrorMessage="1" allowBlank="1" promptTitle="MAX" type="list">
      <formula1>"MAX, MIN"</formula1>
    </dataValidation>
    <dataValidation sqref="B41" showDropDown="0" showInputMessage="1" showErrorMessage="1" allowBlank="1" type="decimal" operator="greaterThan">
      <formula1>0</formula1>
    </dataValidation>
    <dataValidation sqref="C3:C15" showDropDown="0" showInputMessage="1" showErrorMessage="1" allowBlank="1" type="list">
      <formula1>"+, -, *, /, **"</formula1>
    </dataValidation>
    <dataValidation sqref="E3:E15" showDropDown="0" showInputMessage="1" showErrorMessage="1" allowBlank="1" type="list">
      <formula1>"+, -, *, /, **, END"</formula1>
    </dataValidation>
    <dataValidation sqref="B33:E33" showDropDown="0" showInputMessage="1" showErrorMessage="1" allowBlank="1" type="whole" operator="greaterThan">
      <formula1>0</formula1>
    </dataValidation>
    <dataValidation sqref="C48:C65" showDropDown="0" showInputMessage="1" showErrorMessage="1" allowBlank="1" type="list">
      <formula1>"&gt;, &lt;, '==, &gt;=, &lt;=, !="</formula1>
    </dataValidation>
    <dataValidation sqref="A48:A65" showDropDown="0" showInputMessage="1" showErrorMessage="1" allowBlank="1" type="list">
      <formula1>"Enter-Buy, Enter-Sell, Exit-long, Exit-short, StopLoss-long, StopLoss-short, TakeProfit-long, TakeProfit-short"</formula1>
    </dataValidation>
    <dataValidation sqref="F48:F65" showDropDown="0" showInputMessage="1" showErrorMessage="1" allowBlank="1" type="list">
      <formula1>"AND, OR, END"</formula1>
    </dataValidation>
  </dataValidations>
  <pageMargins left="0.75" right="0.75" top="1" bottom="1" header="0.5" footer="0.5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工作表2">
    <outlinePr summaryBelow="1" summaryRight="1"/>
    <pageSetUpPr/>
  </sheetPr>
  <dimension ref="A1:Q274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8" defaultRowHeight="15"/>
  <cols>
    <col width="20.85546875" bestFit="1" customWidth="1" style="14" min="1" max="2"/>
    <col width="12.28515625" bestFit="1" customWidth="1" style="56" min="3" max="4"/>
    <col width="18" bestFit="1" customWidth="1" style="22" min="5" max="5"/>
    <col width="25.28515625" bestFit="1" customWidth="1" style="22" min="6" max="7"/>
    <col width="13.85546875" bestFit="1" customWidth="1" style="22" min="8" max="8"/>
    <col width="14" bestFit="1" customWidth="1" style="57" min="9" max="9"/>
    <col width="9.140625" customWidth="1" style="22" min="10" max="10"/>
    <col width="24.42578125" bestFit="1" customWidth="1" style="24" min="11" max="11"/>
    <col width="20.85546875" bestFit="1" customWidth="1" style="22" min="12" max="12"/>
    <col width="23.140625" bestFit="1" customWidth="1" style="22" min="13" max="17"/>
    <col width="9.140625" customWidth="1" style="22" min="18" max="652"/>
    <col width="9.140625" customWidth="1" style="22" min="653" max="16384"/>
  </cols>
  <sheetData>
    <row r="1" ht="15" customHeight="1" s="20">
      <c r="A1" s="58" t="inlineStr">
        <is>
          <t>EntryDate</t>
        </is>
      </c>
      <c r="B1" s="58" t="inlineStr">
        <is>
          <t>ExitDate</t>
        </is>
      </c>
      <c r="C1" s="58" t="inlineStr">
        <is>
          <t>Action</t>
        </is>
      </c>
      <c r="D1" s="58" t="inlineStr">
        <is>
          <t>Entry</t>
        </is>
      </c>
      <c r="E1" s="19" t="inlineStr">
        <is>
          <t>Exit</t>
        </is>
      </c>
      <c r="F1" s="19" t="inlineStr">
        <is>
          <t>Stop Triggered</t>
        </is>
      </c>
      <c r="G1" s="16" t="inlineStr">
        <is>
          <t>Take Profit Triggered</t>
        </is>
      </c>
      <c r="H1" s="16" t="inlineStr">
        <is>
          <t>PnL</t>
        </is>
      </c>
      <c r="I1" s="16" t="inlineStr">
        <is>
          <t>Equity</t>
        </is>
      </c>
      <c r="J1" s="16" t="inlineStr">
        <is>
          <t>Returns</t>
        </is>
      </c>
      <c r="L1" s="19" t="inlineStr">
        <is>
          <t>Performance Metrics</t>
        </is>
      </c>
      <c r="M1" s="19" t="inlineStr">
        <is>
          <t>Performance Metrics</t>
        </is>
      </c>
    </row>
    <row r="2" ht="15.75" customHeight="1" s="20">
      <c r="A2" s="54" t="n">
        <v>45478</v>
      </c>
      <c r="B2" s="54" t="n">
        <v>45478</v>
      </c>
      <c r="C2" s="59" t="inlineStr">
        <is>
          <t>Sell</t>
        </is>
      </c>
      <c r="D2" s="59" t="n">
        <v>5591</v>
      </c>
      <c r="E2" t="n">
        <v>5621.5</v>
      </c>
      <c r="F2" t="b">
        <v>0</v>
      </c>
      <c r="G2" t="b">
        <v>0</v>
      </c>
      <c r="H2" t="n">
        <v>-30.5</v>
      </c>
      <c r="I2" s="22" t="n">
        <v>9969.5</v>
      </c>
      <c r="J2" t="n">
        <v>-0.00305</v>
      </c>
      <c r="L2" s="51" t="inlineStr">
        <is>
          <t>Start</t>
        </is>
      </c>
      <c r="M2" s="54" t="n">
        <v>45478</v>
      </c>
    </row>
    <row r="3" ht="15.75" customHeight="1" s="20">
      <c r="A3" s="54" t="n">
        <v>45481</v>
      </c>
      <c r="B3" s="54" t="n">
        <v>45481</v>
      </c>
      <c r="C3" t="inlineStr">
        <is>
          <t>Sell</t>
        </is>
      </c>
      <c r="D3" t="n">
        <v>5612</v>
      </c>
      <c r="E3" t="n">
        <v>5625.25</v>
      </c>
      <c r="F3" t="b">
        <v>0</v>
      </c>
      <c r="G3" t="b">
        <v>0</v>
      </c>
      <c r="H3" t="n">
        <v>-13.25</v>
      </c>
      <c r="I3" s="22" t="n">
        <v>9956.25</v>
      </c>
      <c r="J3" t="n">
        <v>-0.001325</v>
      </c>
      <c r="L3" s="51" t="inlineStr">
        <is>
          <t>End</t>
        </is>
      </c>
      <c r="M3" s="54" t="n">
        <v>45874</v>
      </c>
    </row>
    <row r="4" ht="15.75" customHeight="1" s="20">
      <c r="A4" s="54" t="n">
        <v>45484</v>
      </c>
      <c r="B4" s="54" t="n">
        <v>45484</v>
      </c>
      <c r="C4" t="inlineStr">
        <is>
          <t>Sell</t>
        </is>
      </c>
      <c r="D4" t="n">
        <v>5684.25</v>
      </c>
      <c r="E4" t="n">
        <v>5639.75</v>
      </c>
      <c r="F4" t="b">
        <v>0</v>
      </c>
      <c r="G4" t="b">
        <v>0</v>
      </c>
      <c r="H4" t="n">
        <v>44.5</v>
      </c>
      <c r="I4" s="22" t="n">
        <v>10000.75</v>
      </c>
      <c r="J4" t="n">
        <v>0.00445</v>
      </c>
      <c r="L4" s="60" t="inlineStr">
        <is>
          <t>Duration</t>
        </is>
      </c>
      <c r="M4" s="61" t="n">
        <v>397</v>
      </c>
    </row>
    <row r="5" ht="15.75" customHeight="1" s="20">
      <c r="A5" s="54" t="n">
        <v>45490</v>
      </c>
      <c r="B5" s="54" t="n">
        <v>45490</v>
      </c>
      <c r="C5" t="inlineStr">
        <is>
          <t>Sell</t>
        </is>
      </c>
      <c r="D5" t="n">
        <v>5715</v>
      </c>
      <c r="E5" t="n">
        <v>5639</v>
      </c>
      <c r="F5" t="b">
        <v>0</v>
      </c>
      <c r="G5" t="b">
        <v>0</v>
      </c>
      <c r="H5" t="n">
        <v>76</v>
      </c>
      <c r="I5" s="22" t="n">
        <v>10076.75</v>
      </c>
      <c r="J5" t="n">
        <v>0.0076</v>
      </c>
      <c r="L5" s="24" t="inlineStr">
        <is>
          <t>Equity Final [$]</t>
        </is>
      </c>
      <c r="M5" s="3" t="n">
        <v>14168.55</v>
      </c>
      <c r="N5" s="3" t="n"/>
      <c r="O5" s="3" t="n"/>
      <c r="P5" s="3" t="n"/>
      <c r="Q5" s="3" t="n"/>
    </row>
    <row r="6" ht="15.75" customHeight="1" s="20">
      <c r="A6" s="54" t="n">
        <v>45495</v>
      </c>
      <c r="B6" s="54" t="n">
        <v>45495</v>
      </c>
      <c r="C6" t="inlineStr">
        <is>
          <t>Buy</t>
        </is>
      </c>
      <c r="D6" t="n">
        <v>5564.5</v>
      </c>
      <c r="E6" t="n">
        <v>5610.75</v>
      </c>
      <c r="F6" t="b">
        <v>0</v>
      </c>
      <c r="G6" t="b">
        <v>0</v>
      </c>
      <c r="H6" t="n">
        <v>46.25</v>
      </c>
      <c r="I6" s="22" t="n">
        <v>10123</v>
      </c>
      <c r="J6" t="n">
        <v>0.004625</v>
      </c>
      <c r="L6" s="24" t="inlineStr">
        <is>
          <t>Return [%]</t>
        </is>
      </c>
      <c r="M6" s="17" t="n">
        <v>41.6855</v>
      </c>
      <c r="N6" s="4" t="n"/>
      <c r="O6" s="4" t="n"/>
      <c r="P6" s="4" t="n"/>
      <c r="Q6" s="4" t="n"/>
    </row>
    <row r="7" ht="15.75" customHeight="1" s="20">
      <c r="A7" s="54" t="n">
        <v>45496</v>
      </c>
      <c r="B7" s="54" t="n">
        <v>45496</v>
      </c>
      <c r="C7" t="inlineStr">
        <is>
          <t>Sell</t>
        </is>
      </c>
      <c r="D7" t="n">
        <v>5607.75</v>
      </c>
      <c r="E7" s="56" t="n">
        <v>5599.25</v>
      </c>
      <c r="F7" s="56" t="b">
        <v>0</v>
      </c>
      <c r="G7" t="b">
        <v>0</v>
      </c>
      <c r="H7" t="n">
        <v>8.5</v>
      </c>
      <c r="I7" s="22" t="n">
        <v>10131.5</v>
      </c>
      <c r="J7" t="n">
        <v>0.00085</v>
      </c>
      <c r="L7" s="24" t="inlineStr">
        <is>
          <t># Trades</t>
        </is>
      </c>
      <c r="M7" t="n">
        <v>255</v>
      </c>
    </row>
    <row r="8" ht="15.75" customHeight="1" s="20">
      <c r="A8" s="54" t="n">
        <v>45497</v>
      </c>
      <c r="B8" s="54" t="n">
        <v>45497</v>
      </c>
      <c r="C8" t="inlineStr">
        <is>
          <t>Sell</t>
        </is>
      </c>
      <c r="D8" t="n">
        <v>5585</v>
      </c>
      <c r="E8" s="56" t="n">
        <v>5472</v>
      </c>
      <c r="F8" s="56" t="b">
        <v>0</v>
      </c>
      <c r="G8" t="b">
        <v>0</v>
      </c>
      <c r="H8" t="n">
        <v>113</v>
      </c>
      <c r="I8" s="22" t="n">
        <v>10244.5</v>
      </c>
      <c r="J8" t="n">
        <v>0.0113</v>
      </c>
      <c r="L8" s="24" t="inlineStr">
        <is>
          <t>Win Rate [%]</t>
        </is>
      </c>
      <c r="M8" s="17" t="n">
        <v>65.09999999999999</v>
      </c>
      <c r="N8" s="4" t="n"/>
      <c r="O8" s="4" t="n"/>
      <c r="P8" s="4" t="n"/>
      <c r="Q8" s="4" t="n"/>
    </row>
    <row r="9" ht="15.75" customHeight="1" s="20">
      <c r="A9" s="54" t="n">
        <v>45498</v>
      </c>
      <c r="B9" s="54" t="n">
        <v>45498</v>
      </c>
      <c r="C9" t="inlineStr">
        <is>
          <t>Buy</t>
        </is>
      </c>
      <c r="D9" t="n">
        <v>5482.5</v>
      </c>
      <c r="E9" s="56" t="n">
        <v>5441.25</v>
      </c>
      <c r="F9" s="56" t="b">
        <v>0</v>
      </c>
      <c r="G9" t="b">
        <v>0</v>
      </c>
      <c r="H9" t="n">
        <v>-41.25</v>
      </c>
      <c r="I9" s="22" t="n">
        <v>10203.25</v>
      </c>
      <c r="J9" t="n">
        <v>-0.004125</v>
      </c>
      <c r="L9" s="24" t="inlineStr">
        <is>
          <t>Avg. Trade [%]</t>
        </is>
      </c>
      <c r="M9" s="17" t="n">
        <v>0.1635</v>
      </c>
      <c r="N9" s="4" t="n"/>
      <c r="O9" s="4" t="n"/>
      <c r="P9" s="4" t="n"/>
      <c r="Q9" s="4" t="n"/>
    </row>
    <row r="10" ht="15.75" customHeight="1" s="20">
      <c r="A10" s="54" t="n">
        <v>45499</v>
      </c>
      <c r="B10" s="54" t="n">
        <v>45499</v>
      </c>
      <c r="C10" t="inlineStr">
        <is>
          <t>Buy</t>
        </is>
      </c>
      <c r="D10" t="n">
        <v>5446</v>
      </c>
      <c r="E10" s="56" t="n">
        <v>5499</v>
      </c>
      <c r="F10" s="56" t="b">
        <v>0</v>
      </c>
      <c r="G10" t="b">
        <v>0</v>
      </c>
      <c r="H10" t="n">
        <v>53</v>
      </c>
      <c r="I10" s="22" t="n">
        <v>10256.25</v>
      </c>
      <c r="J10" t="n">
        <v>0.0053</v>
      </c>
      <c r="L10" s="24" t="inlineStr">
        <is>
          <t>Sharpe Ratio</t>
        </is>
      </c>
      <c r="M10" t="n">
        <v>4.3939</v>
      </c>
    </row>
    <row r="11" ht="15.75" customHeight="1" s="20">
      <c r="A11" s="54" t="n">
        <v>45505</v>
      </c>
      <c r="B11" s="54" t="n">
        <v>45505</v>
      </c>
      <c r="C11" t="inlineStr">
        <is>
          <t>Buy</t>
        </is>
      </c>
      <c r="D11" t="n">
        <v>5594.990949799604</v>
      </c>
      <c r="E11" s="56" t="n">
        <v>5480.25</v>
      </c>
      <c r="F11" s="56" t="b">
        <v>0</v>
      </c>
      <c r="G11" t="b">
        <v>0</v>
      </c>
      <c r="H11" t="n">
        <v>-114.7409497996041</v>
      </c>
      <c r="I11" s="22" t="n">
        <v>10141.50905020039</v>
      </c>
      <c r="J11" t="n">
        <v>-0.01147409497996041</v>
      </c>
      <c r="L11" s="24" t="inlineStr">
        <is>
          <t>Max Drawdown [%]</t>
        </is>
      </c>
      <c r="M11" t="n">
        <v>-2.9145</v>
      </c>
    </row>
    <row r="12" ht="15.75" customHeight="1" s="20">
      <c r="A12" s="54" t="n">
        <v>45506</v>
      </c>
      <c r="B12" s="54" t="n">
        <v>45506</v>
      </c>
      <c r="C12" t="inlineStr">
        <is>
          <t>Buy</t>
        </is>
      </c>
      <c r="D12" t="n">
        <v>5464.25</v>
      </c>
      <c r="E12" s="56" t="n">
        <v>5376</v>
      </c>
      <c r="F12" s="56" t="b">
        <v>0</v>
      </c>
      <c r="G12" t="b">
        <v>0</v>
      </c>
      <c r="H12" t="n">
        <v>-88.25</v>
      </c>
      <c r="I12" s="22" t="n">
        <v>10053.25905020039</v>
      </c>
      <c r="J12" t="n">
        <v>-0.008825</v>
      </c>
      <c r="L12" s="24" t="inlineStr">
        <is>
          <t>SqrtMSE</t>
        </is>
      </c>
      <c r="M12" t="n">
        <v>95.6161</v>
      </c>
    </row>
    <row r="13" ht="15.75" customHeight="1" s="20">
      <c r="A13" s="54" t="n">
        <v>45509</v>
      </c>
      <c r="B13" s="54" t="n">
        <v>45509</v>
      </c>
      <c r="C13" t="inlineStr">
        <is>
          <t>Sell</t>
        </is>
      </c>
      <c r="D13" t="n">
        <v>5330</v>
      </c>
      <c r="E13" s="56" t="n">
        <v>5217.5</v>
      </c>
      <c r="F13" s="56" t="b">
        <v>0</v>
      </c>
      <c r="G13" t="b">
        <v>0</v>
      </c>
      <c r="H13" t="n">
        <v>112.5</v>
      </c>
      <c r="I13" s="22" t="n">
        <v>10165.75905020039</v>
      </c>
      <c r="J13" t="n">
        <v>0.01125</v>
      </c>
      <c r="L13" s="24" t="n"/>
    </row>
    <row r="14" ht="15.75" customHeight="1" s="20">
      <c r="A14" s="54" t="n">
        <v>45510</v>
      </c>
      <c r="B14" s="54" t="n">
        <v>45510</v>
      </c>
      <c r="C14" t="inlineStr">
        <is>
          <t>Buy</t>
        </is>
      </c>
      <c r="D14" t="n">
        <v>5274.666200128838</v>
      </c>
      <c r="E14" s="56" t="n">
        <v>5266.25</v>
      </c>
      <c r="F14" s="56" t="b">
        <v>0</v>
      </c>
      <c r="G14" t="b">
        <v>0</v>
      </c>
      <c r="H14" t="n">
        <v>-8.416200128837772</v>
      </c>
      <c r="I14" s="22" t="n">
        <v>10157.34285007156</v>
      </c>
      <c r="J14" t="n">
        <v>-0.0008416200128837772</v>
      </c>
      <c r="L14" s="24" t="n"/>
    </row>
    <row r="15" ht="15.75" customHeight="1" s="20">
      <c r="A15" s="54" t="n">
        <v>45511</v>
      </c>
      <c r="B15" s="54" t="n">
        <v>45511</v>
      </c>
      <c r="C15" t="inlineStr">
        <is>
          <t>Buy</t>
        </is>
      </c>
      <c r="D15" t="n">
        <v>5291.31696936728</v>
      </c>
      <c r="E15" s="56" t="n">
        <v>5312.609894</v>
      </c>
      <c r="F15" s="56" t="b">
        <v>0</v>
      </c>
      <c r="G15" t="b">
        <v>1</v>
      </c>
      <c r="H15" t="n">
        <v>21.29292463272031</v>
      </c>
      <c r="I15" s="22" t="n">
        <v>10178.63577470428</v>
      </c>
      <c r="J15" t="n">
        <v>0.002129292463272031</v>
      </c>
      <c r="L15" s="24" t="n"/>
    </row>
    <row r="16" ht="15.75" customHeight="1" s="20">
      <c r="A16" s="54" t="n">
        <v>45512</v>
      </c>
      <c r="B16" s="54" t="n">
        <v>45512</v>
      </c>
      <c r="C16" t="inlineStr">
        <is>
          <t>Buy</t>
        </is>
      </c>
      <c r="D16" t="n">
        <v>5208.25</v>
      </c>
      <c r="E16" s="56" t="n">
        <v>5348.25</v>
      </c>
      <c r="F16" s="56" t="b">
        <v>0</v>
      </c>
      <c r="G16" t="b">
        <v>0</v>
      </c>
      <c r="H16" t="n">
        <v>140</v>
      </c>
      <c r="I16" s="22" t="n">
        <v>10318.63577470428</v>
      </c>
      <c r="J16" t="n">
        <v>0.014</v>
      </c>
      <c r="L16" s="24" t="n"/>
    </row>
    <row r="17" ht="15.75" customHeight="1" s="20">
      <c r="A17" s="54" t="n">
        <v>45513</v>
      </c>
      <c r="B17" s="54" t="n">
        <v>45513</v>
      </c>
      <c r="C17" t="inlineStr">
        <is>
          <t>Buy</t>
        </is>
      </c>
      <c r="D17" t="n">
        <v>5375.188116266214</v>
      </c>
      <c r="E17" s="56" t="n">
        <v>5370.25</v>
      </c>
      <c r="F17" s="56" t="b">
        <v>0</v>
      </c>
      <c r="G17" t="b">
        <v>0</v>
      </c>
      <c r="H17" t="n">
        <v>-4.93811626621391</v>
      </c>
      <c r="I17" s="22" t="n">
        <v>10313.69765843806</v>
      </c>
      <c r="J17" t="n">
        <v>-0.0004938116266213911</v>
      </c>
    </row>
    <row r="18" ht="15.75" customHeight="1" s="20">
      <c r="A18" s="54" t="n">
        <v>45516</v>
      </c>
      <c r="B18" s="54" t="n">
        <v>45516</v>
      </c>
      <c r="C18" t="inlineStr">
        <is>
          <t>Sell</t>
        </is>
      </c>
      <c r="D18" t="n">
        <v>5364.25</v>
      </c>
      <c r="E18" s="56" t="n">
        <v>5369.75</v>
      </c>
      <c r="F18" s="56" t="b">
        <v>0</v>
      </c>
      <c r="G18" t="b">
        <v>0</v>
      </c>
      <c r="H18" t="n">
        <v>-5.5</v>
      </c>
      <c r="I18" s="22" t="n">
        <v>10308.19765843806</v>
      </c>
      <c r="J18" t="n">
        <v>-0.00055</v>
      </c>
    </row>
    <row r="19" ht="15.75" customHeight="1" s="20">
      <c r="A19" s="54" t="n">
        <v>45517</v>
      </c>
      <c r="B19" s="54" t="n">
        <v>45517</v>
      </c>
      <c r="C19" t="inlineStr">
        <is>
          <t>Buy</t>
        </is>
      </c>
      <c r="D19" t="n">
        <v>5399.578398161707</v>
      </c>
      <c r="E19" s="56" t="n">
        <v>5459</v>
      </c>
      <c r="F19" s="56" t="b">
        <v>0</v>
      </c>
      <c r="G19" t="b">
        <v>0</v>
      </c>
      <c r="H19" t="n">
        <v>59.4216018382931</v>
      </c>
      <c r="I19" s="22" t="n">
        <v>10367.61926027635</v>
      </c>
      <c r="J19" t="n">
        <v>0.00594216018382931</v>
      </c>
    </row>
    <row r="20" ht="15.75" customHeight="1" s="20">
      <c r="A20" s="54" t="n">
        <v>45518</v>
      </c>
      <c r="B20" s="54" t="n">
        <v>45518</v>
      </c>
      <c r="C20" t="inlineStr">
        <is>
          <t>Sell</t>
        </is>
      </c>
      <c r="D20" t="n">
        <v>5457.5</v>
      </c>
      <c r="E20" s="56" t="n">
        <v>5477</v>
      </c>
      <c r="F20" s="56" t="b">
        <v>0</v>
      </c>
      <c r="G20" t="b">
        <v>0</v>
      </c>
      <c r="H20" t="n">
        <v>-19.5</v>
      </c>
      <c r="I20" s="22" t="n">
        <v>10348.11926027635</v>
      </c>
      <c r="J20" t="n">
        <v>-0.00195</v>
      </c>
    </row>
    <row r="21" ht="15.75" customHeight="1" s="20">
      <c r="A21" s="54" t="n">
        <v>45519</v>
      </c>
      <c r="B21" s="54" t="n">
        <v>45519</v>
      </c>
      <c r="C21" t="inlineStr">
        <is>
          <t>Buy</t>
        </is>
      </c>
      <c r="D21" t="n">
        <v>5509.005773800443</v>
      </c>
      <c r="E21" s="56" t="n">
        <v>5567.5</v>
      </c>
      <c r="F21" s="56" t="b">
        <v>0</v>
      </c>
      <c r="G21" t="b">
        <v>0</v>
      </c>
      <c r="H21" t="n">
        <v>58.49422619955749</v>
      </c>
      <c r="I21" s="22" t="n">
        <v>10406.61348647591</v>
      </c>
      <c r="J21" t="n">
        <v>0.005849422619955749</v>
      </c>
    </row>
    <row r="22" ht="15.75" customHeight="1" s="20">
      <c r="A22" s="54" t="n">
        <v>45520</v>
      </c>
      <c r="B22" s="54" t="n">
        <v>45520</v>
      </c>
      <c r="C22" t="inlineStr">
        <is>
          <t>Sell</t>
        </is>
      </c>
      <c r="D22" t="n">
        <v>5568.5</v>
      </c>
      <c r="E22" s="56" t="n">
        <v>5578.25</v>
      </c>
      <c r="F22" s="56" t="b">
        <v>0</v>
      </c>
      <c r="G22" t="b">
        <v>0</v>
      </c>
      <c r="H22" t="n">
        <v>-9.75</v>
      </c>
      <c r="I22" s="22" t="n">
        <v>10396.86348647591</v>
      </c>
      <c r="J22" t="n">
        <v>-0.000975</v>
      </c>
    </row>
    <row r="23" ht="15.75" customHeight="1" s="20">
      <c r="A23" s="54" t="n">
        <v>45523</v>
      </c>
      <c r="B23" s="54" t="n">
        <v>45523</v>
      </c>
      <c r="C23" t="inlineStr">
        <is>
          <t>Buy</t>
        </is>
      </c>
      <c r="D23" t="n">
        <v>5612.222151797772</v>
      </c>
      <c r="E23" s="56" t="n">
        <v>5630</v>
      </c>
      <c r="F23" s="56" t="b">
        <v>0</v>
      </c>
      <c r="G23" t="b">
        <v>0</v>
      </c>
      <c r="H23" t="n">
        <v>17.77784820222769</v>
      </c>
      <c r="I23" s="22" t="n">
        <v>10414.64133467814</v>
      </c>
      <c r="J23" t="n">
        <v>0.001777784820222769</v>
      </c>
    </row>
    <row r="24" ht="15.75" customHeight="1" s="20">
      <c r="A24" s="54" t="n">
        <v>45524</v>
      </c>
      <c r="B24" s="54" t="n">
        <v>45524</v>
      </c>
      <c r="C24" t="inlineStr">
        <is>
          <t>Sell</t>
        </is>
      </c>
      <c r="D24" t="n">
        <v>5629.5</v>
      </c>
      <c r="E24" s="56" t="n">
        <v>5619.75</v>
      </c>
      <c r="F24" s="56" t="b">
        <v>0</v>
      </c>
      <c r="G24" t="b">
        <v>0</v>
      </c>
      <c r="H24" t="n">
        <v>9.75</v>
      </c>
      <c r="I24" s="22" t="n">
        <v>10424.39133467814</v>
      </c>
      <c r="J24" t="n">
        <v>0.000975</v>
      </c>
    </row>
    <row r="25" ht="15.75" customHeight="1" s="20">
      <c r="A25" s="54" t="n">
        <v>45525</v>
      </c>
      <c r="B25" s="54" t="n">
        <v>45525</v>
      </c>
      <c r="C25" t="inlineStr">
        <is>
          <t>Buy</t>
        </is>
      </c>
      <c r="D25" t="n">
        <v>5648.173109841199</v>
      </c>
      <c r="E25" s="56" t="n">
        <v>5641.5</v>
      </c>
      <c r="F25" s="56" t="b">
        <v>0</v>
      </c>
      <c r="G25" t="b">
        <v>0</v>
      </c>
      <c r="H25" t="n">
        <v>-6.673109841199221</v>
      </c>
      <c r="I25" s="22" t="n">
        <v>10417.71822483694</v>
      </c>
      <c r="J25" t="n">
        <v>-0.0006673109841199221</v>
      </c>
    </row>
    <row r="26" ht="15.75" customHeight="1" s="20">
      <c r="A26" s="54" t="n">
        <v>45526</v>
      </c>
      <c r="B26" s="54" t="n">
        <v>45526</v>
      </c>
      <c r="C26" t="inlineStr">
        <is>
          <t>Sell</t>
        </is>
      </c>
      <c r="D26" t="n">
        <v>5615.329391648813</v>
      </c>
      <c r="E26" s="56" t="n">
        <v>5594</v>
      </c>
      <c r="F26" s="56" t="b">
        <v>0</v>
      </c>
      <c r="G26" t="b">
        <v>0</v>
      </c>
      <c r="H26" t="n">
        <v>21.32939164881282</v>
      </c>
      <c r="I26" s="22" t="n">
        <v>10439.04761648575</v>
      </c>
      <c r="J26" t="n">
        <v>0.002132939164881282</v>
      </c>
    </row>
    <row r="27" ht="15.75" customHeight="1" s="20">
      <c r="A27" s="54" t="n">
        <v>45527</v>
      </c>
      <c r="B27" s="54" t="n">
        <v>45527</v>
      </c>
      <c r="C27" t="inlineStr">
        <is>
          <t>Buy</t>
        </is>
      </c>
      <c r="D27" t="n">
        <v>5623.85754836081</v>
      </c>
      <c r="E27" s="56" t="n">
        <v>5652.5</v>
      </c>
      <c r="F27" s="56" t="b">
        <v>0</v>
      </c>
      <c r="G27" t="b">
        <v>0</v>
      </c>
      <c r="H27" t="n">
        <v>28.64245163918986</v>
      </c>
      <c r="I27" s="22" t="n">
        <v>10467.69006812494</v>
      </c>
      <c r="J27" t="n">
        <v>0.002864245163918986</v>
      </c>
    </row>
    <row r="28" ht="15.75" customHeight="1" s="20">
      <c r="A28" s="54" t="n">
        <v>45530</v>
      </c>
      <c r="B28" s="54" t="n">
        <v>45530</v>
      </c>
      <c r="C28" t="inlineStr">
        <is>
          <t>Sell</t>
        </is>
      </c>
      <c r="D28" t="n">
        <v>5650.5</v>
      </c>
      <c r="E28" s="56" t="n">
        <v>5637</v>
      </c>
      <c r="F28" s="56" t="b">
        <v>0</v>
      </c>
      <c r="G28" t="b">
        <v>0</v>
      </c>
      <c r="H28" t="n">
        <v>13.5</v>
      </c>
      <c r="I28" s="22" t="n">
        <v>10481.19006812494</v>
      </c>
      <c r="J28" t="n">
        <v>0.00135</v>
      </c>
    </row>
    <row r="29" ht="15.75" customHeight="1" s="20">
      <c r="A29" s="54" t="n">
        <v>45532</v>
      </c>
      <c r="B29" s="54" t="n">
        <v>45532</v>
      </c>
      <c r="C29" t="inlineStr">
        <is>
          <t>Sell</t>
        </is>
      </c>
      <c r="D29" t="n">
        <v>5643.75</v>
      </c>
      <c r="E29" s="56" t="n">
        <v>5610.25</v>
      </c>
      <c r="F29" s="56" t="b">
        <v>0</v>
      </c>
      <c r="G29" t="b">
        <v>0</v>
      </c>
      <c r="H29" t="n">
        <v>33.5</v>
      </c>
      <c r="I29" s="22" t="n">
        <v>10514.69006812494</v>
      </c>
      <c r="J29" t="n">
        <v>0.00335</v>
      </c>
    </row>
    <row r="30" ht="15.75" customHeight="1" s="20">
      <c r="A30" s="54" t="n">
        <v>45533</v>
      </c>
      <c r="B30" s="54" t="n">
        <v>45533</v>
      </c>
      <c r="C30" t="inlineStr">
        <is>
          <t>Buy</t>
        </is>
      </c>
      <c r="D30" t="n">
        <v>5634.371135348584</v>
      </c>
      <c r="E30" s="56" t="n">
        <v>5610</v>
      </c>
      <c r="F30" s="56" t="b">
        <v>0</v>
      </c>
      <c r="G30" t="b">
        <v>0</v>
      </c>
      <c r="H30" t="n">
        <v>-24.37113534858418</v>
      </c>
      <c r="I30" s="22" t="n">
        <v>10490.31893277636</v>
      </c>
      <c r="J30" t="n">
        <v>-0.002437113534858417</v>
      </c>
    </row>
    <row r="31" ht="15.75" customHeight="1" s="20">
      <c r="A31" s="54" t="n">
        <v>45534</v>
      </c>
      <c r="B31" s="54" t="n">
        <v>45534</v>
      </c>
      <c r="C31" t="inlineStr">
        <is>
          <t>Buy</t>
        </is>
      </c>
      <c r="D31" t="n">
        <v>5640.973124777496</v>
      </c>
      <c r="E31" s="56" t="n">
        <v>5661</v>
      </c>
      <c r="F31" s="56" t="b">
        <v>0</v>
      </c>
      <c r="G31" t="b">
        <v>0</v>
      </c>
      <c r="H31" t="n">
        <v>20.0268752225038</v>
      </c>
      <c r="I31" s="22" t="n">
        <v>10510.34580799886</v>
      </c>
      <c r="J31" t="n">
        <v>0.00200268752225038</v>
      </c>
    </row>
    <row r="32" ht="15.75" customHeight="1" s="20">
      <c r="A32" s="54" t="n">
        <v>45538</v>
      </c>
      <c r="B32" s="54" t="n">
        <v>45538</v>
      </c>
      <c r="C32" t="inlineStr">
        <is>
          <t>Sell</t>
        </is>
      </c>
      <c r="D32" t="n">
        <v>5656.25</v>
      </c>
      <c r="E32" s="56" t="n">
        <v>5541.75</v>
      </c>
      <c r="F32" s="56" t="b">
        <v>0</v>
      </c>
      <c r="G32" t="b">
        <v>0</v>
      </c>
      <c r="H32" t="n">
        <v>114.5</v>
      </c>
      <c r="I32" s="22" t="n">
        <v>10624.84580799886</v>
      </c>
      <c r="J32" t="n">
        <v>0.01145</v>
      </c>
    </row>
    <row r="33" ht="15.75" customHeight="1" s="20">
      <c r="A33" s="54" t="n">
        <v>45539</v>
      </c>
      <c r="B33" s="54" t="n">
        <v>45539</v>
      </c>
      <c r="C33" t="inlineStr">
        <is>
          <t>Buy</t>
        </is>
      </c>
      <c r="D33" t="n">
        <v>5538.5</v>
      </c>
      <c r="E33" s="56" t="n">
        <v>5530</v>
      </c>
      <c r="F33" s="56" t="b">
        <v>0</v>
      </c>
      <c r="G33" t="b">
        <v>0</v>
      </c>
      <c r="H33" t="n">
        <v>-8.5</v>
      </c>
      <c r="I33" s="22" t="n">
        <v>10616.34580799886</v>
      </c>
      <c r="J33" t="n">
        <v>-0.00085</v>
      </c>
    </row>
    <row r="34" ht="15.75" customHeight="1" s="20">
      <c r="A34" s="54" t="n">
        <v>45540</v>
      </c>
      <c r="B34" s="54" t="n">
        <v>45540</v>
      </c>
      <c r="C34" t="inlineStr">
        <is>
          <t>Buy</t>
        </is>
      </c>
      <c r="D34" t="n">
        <v>5550.548982565576</v>
      </c>
      <c r="E34" s="56" t="n">
        <v>5512.25</v>
      </c>
      <c r="F34" s="56" t="b">
        <v>0</v>
      </c>
      <c r="G34" t="b">
        <v>0</v>
      </c>
      <c r="H34" t="n">
        <v>-38.2989825655759</v>
      </c>
      <c r="I34" s="22" t="n">
        <v>10578.04682543328</v>
      </c>
      <c r="J34" t="n">
        <v>-0.00382989825655759</v>
      </c>
    </row>
    <row r="35" ht="15.75" customHeight="1" s="20">
      <c r="A35" s="54" t="n">
        <v>45541</v>
      </c>
      <c r="B35" s="54" t="n">
        <v>45541</v>
      </c>
      <c r="C35" t="inlineStr">
        <is>
          <t>Sell</t>
        </is>
      </c>
      <c r="D35" t="n">
        <v>5491.754789878427</v>
      </c>
      <c r="E35" s="56" t="n">
        <v>5419.5</v>
      </c>
      <c r="F35" s="56" t="b">
        <v>0</v>
      </c>
      <c r="G35" t="b">
        <v>0</v>
      </c>
      <c r="H35" t="n">
        <v>72.25478987842689</v>
      </c>
      <c r="I35" s="22" t="n">
        <v>10650.30161531171</v>
      </c>
      <c r="J35" t="n">
        <v>0.007225478987842689</v>
      </c>
    </row>
    <row r="36" ht="15.75" customHeight="1" s="20">
      <c r="A36" s="54" t="n">
        <v>45544</v>
      </c>
      <c r="B36" s="54" t="n">
        <v>45544</v>
      </c>
      <c r="C36" t="inlineStr">
        <is>
          <t>Buy</t>
        </is>
      </c>
      <c r="D36" t="n">
        <v>5438.441227037058</v>
      </c>
      <c r="E36" s="56" t="n">
        <v>5479.5</v>
      </c>
      <c r="F36" s="56" t="b">
        <v>0</v>
      </c>
      <c r="G36" t="b">
        <v>0</v>
      </c>
      <c r="H36" t="n">
        <v>41.05877296294238</v>
      </c>
      <c r="I36" s="22" t="n">
        <v>10691.36038827465</v>
      </c>
      <c r="J36" t="n">
        <v>0.004105877296294238</v>
      </c>
    </row>
    <row r="37" ht="15.75" customHeight="1" s="20">
      <c r="A37" s="54" t="n">
        <v>45545</v>
      </c>
      <c r="B37" s="54" t="n">
        <v>45545</v>
      </c>
      <c r="C37" t="inlineStr">
        <is>
          <t>Sell</t>
        </is>
      </c>
      <c r="D37" t="n">
        <v>5488.25</v>
      </c>
      <c r="E37" s="56" t="n">
        <v>5504</v>
      </c>
      <c r="F37" s="56" t="b">
        <v>0</v>
      </c>
      <c r="G37" t="b">
        <v>0</v>
      </c>
      <c r="H37" t="n">
        <v>-15.75</v>
      </c>
      <c r="I37" s="22" t="n">
        <v>10675.61038827465</v>
      </c>
      <c r="J37" t="n">
        <v>-0.001575</v>
      </c>
    </row>
    <row r="38" ht="15.75" customHeight="1" s="20">
      <c r="A38" s="54" t="n">
        <v>45546</v>
      </c>
      <c r="B38" s="54" t="n">
        <v>45546</v>
      </c>
      <c r="C38" t="inlineStr">
        <is>
          <t>Buy</t>
        </is>
      </c>
      <c r="D38" t="n">
        <v>5524.670938616232</v>
      </c>
      <c r="E38" s="56" t="n">
        <v>5561.25</v>
      </c>
      <c r="F38" s="56" t="b">
        <v>0</v>
      </c>
      <c r="G38" t="b">
        <v>0</v>
      </c>
      <c r="H38" t="n">
        <v>36.57906138376802</v>
      </c>
      <c r="I38" s="22" t="n">
        <v>10712.18944965842</v>
      </c>
      <c r="J38" t="n">
        <v>0.003657906138376802</v>
      </c>
    </row>
    <row r="39" ht="15.75" customHeight="1" s="20">
      <c r="A39" s="54" t="n">
        <v>45547</v>
      </c>
      <c r="B39" s="54" t="n">
        <v>45547</v>
      </c>
      <c r="C39" t="inlineStr">
        <is>
          <t>Buy</t>
        </is>
      </c>
      <c r="D39" t="n">
        <v>5581.482943139383</v>
      </c>
      <c r="E39" s="56" t="n">
        <v>5602.25</v>
      </c>
      <c r="F39" s="56" t="b">
        <v>0</v>
      </c>
      <c r="G39" t="b">
        <v>0</v>
      </c>
      <c r="H39" t="n">
        <v>20.76705686061723</v>
      </c>
      <c r="I39" s="22" t="n">
        <v>10732.95650651904</v>
      </c>
      <c r="J39" t="n">
        <v>0.002076705686061723</v>
      </c>
    </row>
    <row r="40" ht="15.75" customHeight="1" s="20">
      <c r="A40" s="54" t="n">
        <v>45548</v>
      </c>
      <c r="B40" s="54" t="n">
        <v>45548</v>
      </c>
      <c r="C40" t="inlineStr">
        <is>
          <t>Buy</t>
        </is>
      </c>
      <c r="D40" t="n">
        <v>5623.239711039558</v>
      </c>
      <c r="E40" s="56" t="n">
        <v>5629.75</v>
      </c>
      <c r="F40" s="56" t="b">
        <v>0</v>
      </c>
      <c r="G40" t="b">
        <v>0</v>
      </c>
      <c r="H40" t="n">
        <v>6.510288960442267</v>
      </c>
      <c r="I40" s="22" t="n">
        <v>10739.46679547948</v>
      </c>
      <c r="J40" t="n">
        <v>0.0006510288960442267</v>
      </c>
    </row>
    <row r="41" ht="15.75" customHeight="1" s="20">
      <c r="A41" s="54" t="n">
        <v>45551</v>
      </c>
      <c r="B41" s="54" t="n">
        <v>45551</v>
      </c>
      <c r="C41" t="inlineStr">
        <is>
          <t>Buy</t>
        </is>
      </c>
      <c r="D41" t="n">
        <v>5684</v>
      </c>
      <c r="E41" s="56" t="n">
        <v>5699.25</v>
      </c>
      <c r="F41" s="56" t="b">
        <v>0</v>
      </c>
      <c r="G41" t="b">
        <v>0</v>
      </c>
      <c r="H41" t="n">
        <v>15.25</v>
      </c>
      <c r="I41" s="22" t="n">
        <v>10754.71679547948</v>
      </c>
      <c r="J41" t="n">
        <v>0.001525</v>
      </c>
    </row>
    <row r="42" ht="15.75" customHeight="1" s="20">
      <c r="A42" s="54" t="n">
        <v>45552</v>
      </c>
      <c r="B42" s="54" t="n">
        <v>45552</v>
      </c>
      <c r="C42" t="inlineStr">
        <is>
          <t>Buy</t>
        </is>
      </c>
      <c r="D42" t="n">
        <v>5719.318968394372</v>
      </c>
      <c r="E42" s="56" t="n">
        <v>5700.25</v>
      </c>
      <c r="F42" s="56" t="b">
        <v>0</v>
      </c>
      <c r="G42" t="b">
        <v>0</v>
      </c>
      <c r="H42" t="n">
        <v>-19.06896839437195</v>
      </c>
      <c r="I42" s="22" t="n">
        <v>10735.64782708511</v>
      </c>
      <c r="J42" t="n">
        <v>-0.001906896839437195</v>
      </c>
    </row>
    <row r="43" ht="15.75" customHeight="1" s="20">
      <c r="A43" s="54" t="n">
        <v>45553</v>
      </c>
      <c r="B43" s="54" t="n">
        <v>45553</v>
      </c>
      <c r="C43" t="inlineStr">
        <is>
          <t>Buy</t>
        </is>
      </c>
      <c r="D43" t="n">
        <v>5720.060647802267</v>
      </c>
      <c r="E43" s="56" t="n">
        <v>5680</v>
      </c>
      <c r="F43" s="56" t="b">
        <v>0</v>
      </c>
      <c r="G43" t="b">
        <v>0</v>
      </c>
      <c r="H43" t="n">
        <v>-40.06064780226734</v>
      </c>
      <c r="I43" s="22" t="n">
        <v>10695.58717928284</v>
      </c>
      <c r="J43" t="n">
        <v>-0.004006064780226734</v>
      </c>
    </row>
    <row r="44" ht="15.75" customHeight="1" s="20">
      <c r="A44" s="54" t="n">
        <v>45554</v>
      </c>
      <c r="B44" s="54" t="n">
        <v>45554</v>
      </c>
      <c r="C44" t="inlineStr">
        <is>
          <t>Buy</t>
        </is>
      </c>
      <c r="D44" t="n">
        <v>5712.313175160869</v>
      </c>
      <c r="E44" s="56" t="n">
        <v>5778</v>
      </c>
      <c r="F44" s="56" t="b">
        <v>0</v>
      </c>
      <c r="G44" t="b">
        <v>0</v>
      </c>
      <c r="H44" t="n">
        <v>65.68682483913108</v>
      </c>
      <c r="I44" s="22" t="n">
        <v>10761.27400412197</v>
      </c>
      <c r="J44" t="n">
        <v>0.006568682483913108</v>
      </c>
    </row>
    <row r="45" ht="15.75" customHeight="1" s="20">
      <c r="A45" s="54" t="n">
        <v>45555</v>
      </c>
      <c r="B45" s="54" t="n">
        <v>45555</v>
      </c>
      <c r="C45" t="inlineStr">
        <is>
          <t>Sell</t>
        </is>
      </c>
      <c r="D45" t="n">
        <v>5776</v>
      </c>
      <c r="E45" s="56" t="n">
        <v>5762</v>
      </c>
      <c r="F45" s="56" t="b">
        <v>0</v>
      </c>
      <c r="G45" t="b">
        <v>0</v>
      </c>
      <c r="H45" t="n">
        <v>14</v>
      </c>
      <c r="I45" s="22" t="n">
        <v>10775.27400412197</v>
      </c>
      <c r="J45" t="n">
        <v>0.0014</v>
      </c>
    </row>
    <row r="46" ht="15.75" customHeight="1" s="20">
      <c r="A46" s="54" t="n">
        <v>45558</v>
      </c>
      <c r="B46" s="54" t="n">
        <v>45558</v>
      </c>
      <c r="C46" t="inlineStr">
        <is>
          <t>Buy</t>
        </is>
      </c>
      <c r="D46" t="n">
        <v>5782.218582929489</v>
      </c>
      <c r="E46" s="56" t="n">
        <v>5776.75</v>
      </c>
      <c r="F46" s="56" t="b">
        <v>0</v>
      </c>
      <c r="G46" t="b">
        <v>0</v>
      </c>
      <c r="H46" t="n">
        <v>-5.468582929488548</v>
      </c>
      <c r="I46" s="22" t="n">
        <v>10769.80542119248</v>
      </c>
      <c r="J46" t="n">
        <v>-0.0005468582929488548</v>
      </c>
    </row>
    <row r="47" ht="15.75" customHeight="1" s="20">
      <c r="A47" s="54" t="n">
        <v>45559</v>
      </c>
      <c r="B47" s="54" t="n">
        <v>45559</v>
      </c>
      <c r="C47" t="inlineStr">
        <is>
          <t>Sell</t>
        </is>
      </c>
      <c r="D47" t="n">
        <v>5774</v>
      </c>
      <c r="E47" s="56" t="n">
        <v>5792</v>
      </c>
      <c r="F47" s="56" t="b">
        <v>0</v>
      </c>
      <c r="G47" t="b">
        <v>0</v>
      </c>
      <c r="H47" t="n">
        <v>-18</v>
      </c>
      <c r="I47" s="22" t="n">
        <v>10751.80542119248</v>
      </c>
      <c r="J47" t="n">
        <v>-0.0018</v>
      </c>
    </row>
    <row r="48" ht="15.75" customHeight="1" s="20">
      <c r="A48" s="54" t="n">
        <v>45560</v>
      </c>
      <c r="B48" s="54" t="n">
        <v>45560</v>
      </c>
      <c r="C48" t="inlineStr">
        <is>
          <t>Sell</t>
        </is>
      </c>
      <c r="D48" t="n">
        <v>5792.25</v>
      </c>
      <c r="E48" s="56" t="n">
        <v>5779</v>
      </c>
      <c r="F48" s="56" t="b">
        <v>0</v>
      </c>
      <c r="G48" t="b">
        <v>0</v>
      </c>
      <c r="H48" t="n">
        <v>13.25</v>
      </c>
      <c r="I48" s="22" t="n">
        <v>10765.05542119248</v>
      </c>
      <c r="J48" t="n">
        <v>0.001325</v>
      </c>
    </row>
    <row r="49" ht="15.75" customHeight="1" s="20">
      <c r="A49" s="54" t="n">
        <v>45561</v>
      </c>
      <c r="B49" s="54" t="n">
        <v>45561</v>
      </c>
      <c r="C49" t="inlineStr">
        <is>
          <t>Buy</t>
        </is>
      </c>
      <c r="D49" t="n">
        <v>5802.819496943727</v>
      </c>
      <c r="E49" s="56" t="n">
        <v>5804.5</v>
      </c>
      <c r="F49" s="56" t="b">
        <v>0</v>
      </c>
      <c r="G49" t="b">
        <v>0</v>
      </c>
      <c r="H49" t="n">
        <v>1.680503056272755</v>
      </c>
      <c r="I49" s="22" t="n">
        <v>10766.73592424875</v>
      </c>
      <c r="J49" t="n">
        <v>0.0001680503056272755</v>
      </c>
    </row>
    <row r="50" ht="15.75" customHeight="1" s="20">
      <c r="A50" s="54" t="n">
        <v>45562</v>
      </c>
      <c r="B50" s="54" t="n">
        <v>45562</v>
      </c>
      <c r="C50" t="inlineStr">
        <is>
          <t>Sell</t>
        </is>
      </c>
      <c r="D50" t="n">
        <v>5785.202671699874</v>
      </c>
      <c r="E50" s="56" t="n">
        <v>5791.25</v>
      </c>
      <c r="F50" s="56" t="b">
        <v>0</v>
      </c>
      <c r="G50" t="b">
        <v>0</v>
      </c>
      <c r="H50" t="n">
        <v>-6.047328300125628</v>
      </c>
      <c r="I50" s="22" t="n">
        <v>10760.68859594863</v>
      </c>
      <c r="J50" t="n">
        <v>-0.0006047328300125628</v>
      </c>
    </row>
    <row r="51" ht="15.75" customHeight="1" s="20">
      <c r="A51" s="54" t="n">
        <v>45565</v>
      </c>
      <c r="B51" s="54" t="n">
        <v>45565</v>
      </c>
      <c r="C51" t="inlineStr">
        <is>
          <t>Buy</t>
        </is>
      </c>
      <c r="D51" t="n">
        <v>5809.818339844093</v>
      </c>
      <c r="E51" s="56" t="n">
        <v>5814.25</v>
      </c>
      <c r="F51" s="56" t="b">
        <v>0</v>
      </c>
      <c r="G51" t="b">
        <v>0</v>
      </c>
      <c r="H51" t="n">
        <v>4.431660155906684</v>
      </c>
      <c r="I51" s="22" t="n">
        <v>10765.12025610454</v>
      </c>
      <c r="J51" t="n">
        <v>0.0004431660155906684</v>
      </c>
    </row>
    <row r="52" ht="15.75" customHeight="1" s="20">
      <c r="A52" s="54" t="n">
        <v>45566</v>
      </c>
      <c r="B52" s="54" t="n">
        <v>45566</v>
      </c>
      <c r="C52" t="inlineStr">
        <is>
          <t>Sell</t>
        </is>
      </c>
      <c r="D52" t="n">
        <v>5807</v>
      </c>
      <c r="E52" s="56" t="n">
        <v>5759.75</v>
      </c>
      <c r="F52" s="56" t="b">
        <v>0</v>
      </c>
      <c r="G52" t="b">
        <v>0</v>
      </c>
      <c r="H52" t="n">
        <v>47.25</v>
      </c>
      <c r="I52" s="22" t="n">
        <v>10812.37025610454</v>
      </c>
      <c r="J52" t="n">
        <v>0.004725</v>
      </c>
    </row>
    <row r="53" ht="15.75" customHeight="1" s="20">
      <c r="A53" s="54" t="n">
        <v>45567</v>
      </c>
      <c r="B53" s="54" t="n">
        <v>45567</v>
      </c>
      <c r="C53" t="inlineStr">
        <is>
          <t>Sell</t>
        </is>
      </c>
      <c r="D53" t="n">
        <v>5743.408385023923</v>
      </c>
      <c r="E53" s="56" t="n">
        <v>5760.25</v>
      </c>
      <c r="F53" s="56" t="b">
        <v>0</v>
      </c>
      <c r="G53" t="b">
        <v>0</v>
      </c>
      <c r="H53" t="n">
        <v>-16.84161497607693</v>
      </c>
      <c r="I53" s="22" t="n">
        <v>10795.52864112846</v>
      </c>
      <c r="J53" t="n">
        <v>-0.001684161497607693</v>
      </c>
    </row>
    <row r="54" ht="15.75" customHeight="1" s="20">
      <c r="A54" s="54" t="n">
        <v>45568</v>
      </c>
      <c r="B54" s="54" t="n">
        <v>45568</v>
      </c>
      <c r="C54" t="inlineStr">
        <is>
          <t>Sell</t>
        </is>
      </c>
      <c r="D54" t="n">
        <v>5769.5</v>
      </c>
      <c r="E54" s="56" t="n">
        <v>5749.5</v>
      </c>
      <c r="F54" s="56" t="b">
        <v>0</v>
      </c>
      <c r="G54" t="b">
        <v>0</v>
      </c>
      <c r="H54" t="n">
        <v>20</v>
      </c>
      <c r="I54" s="22" t="n">
        <v>10815.52864112846</v>
      </c>
      <c r="J54" t="n">
        <v>0.002</v>
      </c>
    </row>
    <row r="55" ht="15.75" customHeight="1" s="20">
      <c r="A55" s="54" t="n">
        <v>45569</v>
      </c>
      <c r="B55" s="54" t="n">
        <v>45569</v>
      </c>
      <c r="C55" t="inlineStr">
        <is>
          <t>Buy</t>
        </is>
      </c>
      <c r="D55" t="n">
        <v>5765.693939717652</v>
      </c>
      <c r="E55" s="56" t="n">
        <v>5800</v>
      </c>
      <c r="F55" s="56" t="b">
        <v>0</v>
      </c>
      <c r="G55" t="b">
        <v>0</v>
      </c>
      <c r="H55" t="n">
        <v>34.30606028234797</v>
      </c>
      <c r="I55" s="22" t="n">
        <v>10849.83470141081</v>
      </c>
      <c r="J55" t="n">
        <v>0.003430606028234797</v>
      </c>
    </row>
    <row r="56" ht="15.75" customHeight="1" s="20">
      <c r="A56" s="54" t="n">
        <v>45572</v>
      </c>
      <c r="B56" s="54" t="n">
        <v>45572</v>
      </c>
      <c r="C56" t="inlineStr">
        <is>
          <t>Sell</t>
        </is>
      </c>
      <c r="D56" t="n">
        <v>5802</v>
      </c>
      <c r="E56" s="56" t="n">
        <v>5744.75</v>
      </c>
      <c r="F56" s="56" t="b">
        <v>0</v>
      </c>
      <c r="G56" t="b">
        <v>0</v>
      </c>
      <c r="H56" t="n">
        <v>57.25</v>
      </c>
      <c r="I56" s="22" t="n">
        <v>10907.08470141081</v>
      </c>
      <c r="J56" t="n">
        <v>0.005725</v>
      </c>
    </row>
    <row r="57" ht="15.75" customHeight="1" s="20">
      <c r="A57" s="54" t="n">
        <v>45573</v>
      </c>
      <c r="B57" s="54" t="n">
        <v>45573</v>
      </c>
      <c r="C57" t="inlineStr">
        <is>
          <t>Buy</t>
        </is>
      </c>
      <c r="D57" t="n">
        <v>5767.175520067711</v>
      </c>
      <c r="E57" s="56" t="n">
        <v>5800.5</v>
      </c>
      <c r="F57" s="56" t="b">
        <v>0</v>
      </c>
      <c r="G57" t="b">
        <v>0</v>
      </c>
      <c r="H57" t="n">
        <v>33.32447993228925</v>
      </c>
      <c r="I57" s="22" t="n">
        <v>10940.4091813431</v>
      </c>
      <c r="J57" t="n">
        <v>0.003332447993228925</v>
      </c>
    </row>
    <row r="58" ht="15.75" customHeight="1" s="20">
      <c r="A58" s="54" t="n">
        <v>45574</v>
      </c>
      <c r="B58" s="54" t="n">
        <v>45574</v>
      </c>
      <c r="C58" t="inlineStr">
        <is>
          <t>Buy</t>
        </is>
      </c>
      <c r="D58" t="n">
        <v>5816.08301423731</v>
      </c>
      <c r="E58" s="56" t="n">
        <v>5841.25</v>
      </c>
      <c r="F58" s="56" t="b">
        <v>0</v>
      </c>
      <c r="G58" t="b">
        <v>0</v>
      </c>
      <c r="H58" t="n">
        <v>25.16698576269027</v>
      </c>
      <c r="I58" s="22" t="n">
        <v>10965.57616710578</v>
      </c>
      <c r="J58" t="n">
        <v>0.002516698576269027</v>
      </c>
    </row>
    <row r="59" ht="15.75" customHeight="1" s="20">
      <c r="A59" s="54" t="n">
        <v>45575</v>
      </c>
      <c r="B59" s="54" t="n">
        <v>45575</v>
      </c>
      <c r="C59" t="inlineStr">
        <is>
          <t>Sell</t>
        </is>
      </c>
      <c r="D59" t="n">
        <v>5836</v>
      </c>
      <c r="E59" s="56" t="n">
        <v>5829</v>
      </c>
      <c r="F59" s="56" t="b">
        <v>0</v>
      </c>
      <c r="G59" t="b">
        <v>0</v>
      </c>
      <c r="H59" t="n">
        <v>7</v>
      </c>
      <c r="I59" s="22" t="n">
        <v>10972.57616710578</v>
      </c>
      <c r="J59" t="n">
        <v>0.0007</v>
      </c>
    </row>
    <row r="60" ht="15.75" customHeight="1" s="20">
      <c r="A60" s="54" t="n">
        <v>45576</v>
      </c>
      <c r="B60" s="54" t="n">
        <v>45576</v>
      </c>
      <c r="C60" t="inlineStr">
        <is>
          <t>Buy</t>
        </is>
      </c>
      <c r="D60" t="n">
        <v>5845.111566504346</v>
      </c>
      <c r="E60" t="n">
        <v>5859.75</v>
      </c>
      <c r="F60" t="b">
        <v>0</v>
      </c>
      <c r="G60" t="b">
        <v>0</v>
      </c>
      <c r="H60" t="n">
        <v>14.63843349565377</v>
      </c>
      <c r="I60" s="22" t="n">
        <v>10987.21460060144</v>
      </c>
      <c r="J60" t="n">
        <v>0.001463843349565377</v>
      </c>
    </row>
    <row r="61" ht="15.75" customHeight="1" s="20">
      <c r="A61" s="54" t="n">
        <v>45579</v>
      </c>
      <c r="B61" s="54" t="n">
        <v>45579</v>
      </c>
      <c r="C61" t="inlineStr">
        <is>
          <t>Buy</t>
        </is>
      </c>
      <c r="D61" t="n">
        <v>5873.836726707013</v>
      </c>
      <c r="E61" t="n">
        <v>5908.25</v>
      </c>
      <c r="F61" t="b">
        <v>0</v>
      </c>
      <c r="G61" t="b">
        <v>0</v>
      </c>
      <c r="H61" t="n">
        <v>34.41327329298656</v>
      </c>
      <c r="I61" s="22" t="n">
        <v>11021.62787389442</v>
      </c>
      <c r="J61" t="n">
        <v>0.003441327329298656</v>
      </c>
    </row>
    <row r="62" ht="15.75" customHeight="1" s="20">
      <c r="A62" s="54" t="n">
        <v>45580</v>
      </c>
      <c r="B62" s="54" t="n">
        <v>45580</v>
      </c>
      <c r="C62" t="inlineStr">
        <is>
          <t>Sell</t>
        </is>
      </c>
      <c r="D62" t="n">
        <v>5914.25</v>
      </c>
      <c r="E62" t="n">
        <v>5862.75</v>
      </c>
      <c r="F62" t="b">
        <v>0</v>
      </c>
      <c r="G62" t="b">
        <v>0</v>
      </c>
      <c r="H62" t="n">
        <v>51.5</v>
      </c>
      <c r="I62" s="22" t="n">
        <v>11073.12787389442</v>
      </c>
      <c r="J62" t="n">
        <v>0.00515</v>
      </c>
    </row>
    <row r="63" ht="15.75" customHeight="1" s="20">
      <c r="A63" s="54" t="n">
        <v>45581</v>
      </c>
      <c r="B63" s="54" t="n">
        <v>45581</v>
      </c>
      <c r="C63" t="inlineStr">
        <is>
          <t>Buy</t>
        </is>
      </c>
      <c r="D63" t="n">
        <v>5878.918376879254</v>
      </c>
      <c r="E63" t="n">
        <v>5887</v>
      </c>
      <c r="F63" t="b">
        <v>0</v>
      </c>
      <c r="G63" t="b">
        <v>0</v>
      </c>
      <c r="H63" t="n">
        <v>8.081623120746372</v>
      </c>
      <c r="I63" s="22" t="n">
        <v>11081.20949701517</v>
      </c>
      <c r="J63" t="n">
        <v>0.0008081623120746371</v>
      </c>
    </row>
    <row r="64" ht="15.75" customHeight="1" s="20">
      <c r="A64" s="54" t="n">
        <v>45582</v>
      </c>
      <c r="B64" s="54" t="n">
        <v>45582</v>
      </c>
      <c r="C64" t="inlineStr">
        <is>
          <t>Buy</t>
        </is>
      </c>
      <c r="D64" t="n">
        <v>5903.34112095801</v>
      </c>
      <c r="E64" t="n">
        <v>5887</v>
      </c>
      <c r="F64" t="b">
        <v>0</v>
      </c>
      <c r="G64" t="b">
        <v>0</v>
      </c>
      <c r="H64" t="n">
        <v>-16.34112095800992</v>
      </c>
      <c r="I64" s="22" t="n">
        <v>11064.86837605716</v>
      </c>
      <c r="J64" t="n">
        <v>-0.001634112095800992</v>
      </c>
    </row>
    <row r="65" ht="15.75" customHeight="1" s="20">
      <c r="A65" s="54" t="n">
        <v>45583</v>
      </c>
      <c r="B65" s="54" t="n">
        <v>45583</v>
      </c>
      <c r="C65" t="inlineStr">
        <is>
          <t>Buy</t>
        </is>
      </c>
      <c r="D65" t="n">
        <v>5902.535316147035</v>
      </c>
      <c r="E65" t="n">
        <v>5906</v>
      </c>
      <c r="F65" t="b">
        <v>0</v>
      </c>
      <c r="G65" t="b">
        <v>0</v>
      </c>
      <c r="H65" t="n">
        <v>3.464683852965209</v>
      </c>
      <c r="I65" s="22" t="n">
        <v>11068.33305991012</v>
      </c>
      <c r="J65" t="n">
        <v>0.0003464683852965209</v>
      </c>
    </row>
    <row r="66" ht="15.75" customHeight="1" s="20">
      <c r="A66" s="54" t="n">
        <v>45586</v>
      </c>
      <c r="B66" s="54" t="n">
        <v>45586</v>
      </c>
      <c r="C66" t="inlineStr">
        <is>
          <t>Sell</t>
        </is>
      </c>
      <c r="D66" t="n">
        <v>5911.5</v>
      </c>
      <c r="E66" t="n">
        <v>5896.25</v>
      </c>
      <c r="F66" t="b">
        <v>0</v>
      </c>
      <c r="G66" t="b">
        <v>0</v>
      </c>
      <c r="H66" t="n">
        <v>15.25</v>
      </c>
      <c r="I66" s="22" t="n">
        <v>11083.58305991012</v>
      </c>
      <c r="J66" t="n">
        <v>0.001525</v>
      </c>
    </row>
    <row r="67" ht="15.75" customHeight="1" s="20">
      <c r="A67" s="54" t="n">
        <v>45587</v>
      </c>
      <c r="B67" s="54" t="n">
        <v>45587</v>
      </c>
      <c r="C67" t="inlineStr">
        <is>
          <t>Sell</t>
        </is>
      </c>
      <c r="D67" t="n">
        <v>5881.855540671083</v>
      </c>
      <c r="E67" t="n">
        <v>5892.5</v>
      </c>
      <c r="F67" t="b">
        <v>0</v>
      </c>
      <c r="G67" t="b">
        <v>0</v>
      </c>
      <c r="H67" t="n">
        <v>-10.64445932891704</v>
      </c>
      <c r="I67" s="22" t="n">
        <v>11072.93860058121</v>
      </c>
      <c r="J67" t="n">
        <v>-0.001064445932891704</v>
      </c>
    </row>
    <row r="68" ht="15.75" customHeight="1" s="20">
      <c r="A68" s="54" t="n">
        <v>45588</v>
      </c>
      <c r="B68" s="54" t="n">
        <v>45588</v>
      </c>
      <c r="C68" t="inlineStr">
        <is>
          <t>Sell</t>
        </is>
      </c>
      <c r="D68" t="n">
        <v>5887.25</v>
      </c>
      <c r="E68" t="n">
        <v>5828.186537</v>
      </c>
      <c r="F68" t="b">
        <v>0</v>
      </c>
      <c r="G68" t="b">
        <v>1</v>
      </c>
      <c r="H68" t="n">
        <v>59.06346300000041</v>
      </c>
      <c r="I68" s="22" t="n">
        <v>11132.00206358121</v>
      </c>
      <c r="J68" t="n">
        <v>0.005906346300000041</v>
      </c>
    </row>
    <row r="69" ht="15.75" customHeight="1" s="20">
      <c r="A69" s="54" t="n">
        <v>45589</v>
      </c>
      <c r="B69" s="54" t="n">
        <v>45589</v>
      </c>
      <c r="C69" t="inlineStr">
        <is>
          <t>Buy</t>
        </is>
      </c>
      <c r="D69" t="n">
        <v>5858.921263355594</v>
      </c>
      <c r="E69" t="n">
        <v>5849</v>
      </c>
      <c r="F69" t="b">
        <v>0</v>
      </c>
      <c r="G69" t="b">
        <v>0</v>
      </c>
      <c r="H69" t="n">
        <v>-9.921263355594419</v>
      </c>
      <c r="I69" s="22" t="n">
        <v>11122.08080022561</v>
      </c>
      <c r="J69" t="n">
        <v>-0.0009921263355594419</v>
      </c>
    </row>
    <row r="70" ht="15.75" customHeight="1" s="20">
      <c r="A70" s="54" t="n">
        <v>45590</v>
      </c>
      <c r="B70" s="54" t="n">
        <v>45590</v>
      </c>
      <c r="C70" t="inlineStr">
        <is>
          <t>Buy</t>
        </is>
      </c>
      <c r="D70" t="n">
        <v>5867.790562562434</v>
      </c>
      <c r="E70" t="n">
        <v>5846</v>
      </c>
      <c r="F70" t="b">
        <v>0</v>
      </c>
      <c r="G70" t="b">
        <v>0</v>
      </c>
      <c r="H70" t="n">
        <v>-21.79056256243439</v>
      </c>
      <c r="I70" s="22" t="n">
        <v>11100.29023766318</v>
      </c>
      <c r="J70" t="n">
        <v>-0.002179056256243439</v>
      </c>
    </row>
    <row r="71" ht="15.75" customHeight="1" s="20">
      <c r="A71" s="54" t="n">
        <v>45593</v>
      </c>
      <c r="B71" s="54" t="n">
        <v>45593</v>
      </c>
      <c r="C71" t="inlineStr">
        <is>
          <t>Buy</t>
        </is>
      </c>
      <c r="D71" t="n">
        <v>5871.402779471842</v>
      </c>
      <c r="E71" t="n">
        <v>5861.5</v>
      </c>
      <c r="F71" t="b">
        <v>0</v>
      </c>
      <c r="G71" t="b">
        <v>0</v>
      </c>
      <c r="H71" t="n">
        <v>-9.902779471842223</v>
      </c>
      <c r="I71" s="22" t="n">
        <v>11090.38745819134</v>
      </c>
      <c r="J71" t="n">
        <v>-0.0009902779471842222</v>
      </c>
    </row>
    <row r="72" ht="15.75" customHeight="1" s="20">
      <c r="A72" s="54" t="n">
        <v>45594</v>
      </c>
      <c r="B72" s="54" t="n">
        <v>45594</v>
      </c>
      <c r="C72" t="inlineStr">
        <is>
          <t>Buy</t>
        </is>
      </c>
      <c r="D72" t="n">
        <v>5880.776864638291</v>
      </c>
      <c r="E72" t="n">
        <v>5871</v>
      </c>
      <c r="F72" t="b">
        <v>0</v>
      </c>
      <c r="G72" t="b">
        <v>0</v>
      </c>
      <c r="H72" t="n">
        <v>-9.776864638291045</v>
      </c>
      <c r="I72" s="22" t="n">
        <v>11080.61059355305</v>
      </c>
      <c r="J72" t="n">
        <v>-0.0009776864638291044</v>
      </c>
    </row>
    <row r="73" ht="15.75" customHeight="1" s="20">
      <c r="A73" s="54" t="n">
        <v>45595</v>
      </c>
      <c r="B73" s="54" t="n">
        <v>45595</v>
      </c>
      <c r="C73" t="inlineStr">
        <is>
          <t>Sell</t>
        </is>
      </c>
      <c r="D73" t="n">
        <v>5883</v>
      </c>
      <c r="E73" t="n">
        <v>5844.049211</v>
      </c>
      <c r="F73" t="b">
        <v>0</v>
      </c>
      <c r="G73" t="b">
        <v>1</v>
      </c>
      <c r="H73" t="n">
        <v>38.95078900000044</v>
      </c>
      <c r="I73" s="22" t="n">
        <v>11119.56138255305</v>
      </c>
      <c r="J73" t="n">
        <v>0.003895078900000044</v>
      </c>
    </row>
    <row r="74" ht="15.75" customHeight="1" s="20">
      <c r="A74" s="54" t="n">
        <v>45596</v>
      </c>
      <c r="B74" s="54" t="n">
        <v>45596</v>
      </c>
      <c r="C74" t="inlineStr">
        <is>
          <t>Sell</t>
        </is>
      </c>
      <c r="D74" t="n">
        <v>5840</v>
      </c>
      <c r="E74" t="n">
        <v>5738.5</v>
      </c>
      <c r="F74" t="b">
        <v>0</v>
      </c>
      <c r="G74" t="b">
        <v>0</v>
      </c>
      <c r="H74" t="n">
        <v>101.5</v>
      </c>
      <c r="I74" s="22" t="n">
        <v>11221.06138255305</v>
      </c>
      <c r="J74" t="n">
        <v>0.01015</v>
      </c>
    </row>
    <row r="75" ht="15.75" customHeight="1" s="20">
      <c r="A75" s="54" t="n">
        <v>45597</v>
      </c>
      <c r="B75" s="54" t="n">
        <v>45597</v>
      </c>
      <c r="C75" t="inlineStr">
        <is>
          <t>Buy</t>
        </is>
      </c>
      <c r="D75" t="n">
        <v>5742</v>
      </c>
      <c r="E75" t="n">
        <v>5783.395141</v>
      </c>
      <c r="F75" t="b">
        <v>0</v>
      </c>
      <c r="G75" t="b">
        <v>1</v>
      </c>
      <c r="H75" t="n">
        <v>41.39514099999997</v>
      </c>
      <c r="I75" s="22" t="n">
        <v>11262.45652355305</v>
      </c>
      <c r="J75" t="n">
        <v>0.004139514099999997</v>
      </c>
    </row>
    <row r="76" ht="15.75" customHeight="1" s="20">
      <c r="A76" s="54" t="n">
        <v>45600</v>
      </c>
      <c r="B76" s="54" t="n">
        <v>45600</v>
      </c>
      <c r="C76" t="inlineStr">
        <is>
          <t>Buy</t>
        </is>
      </c>
      <c r="D76" t="n">
        <v>5772.556454847422</v>
      </c>
      <c r="E76" t="n">
        <v>5743.25</v>
      </c>
      <c r="F76" t="b">
        <v>0</v>
      </c>
      <c r="G76" t="b">
        <v>0</v>
      </c>
      <c r="H76" t="n">
        <v>-29.30645484742217</v>
      </c>
      <c r="I76" s="22" t="n">
        <v>11233.15006870563</v>
      </c>
      <c r="J76" t="n">
        <v>-0.002930645484742217</v>
      </c>
    </row>
    <row r="77" ht="15.75" customHeight="1" s="20">
      <c r="A77" s="54" t="n">
        <v>45601</v>
      </c>
      <c r="B77" s="54" t="n">
        <v>45601</v>
      </c>
      <c r="C77" t="inlineStr">
        <is>
          <t>Buy</t>
        </is>
      </c>
      <c r="D77" t="n">
        <v>5765.145987971966</v>
      </c>
      <c r="E77" t="n">
        <v>5812.25</v>
      </c>
      <c r="F77" t="b">
        <v>0</v>
      </c>
      <c r="G77" t="b">
        <v>0</v>
      </c>
      <c r="H77" t="n">
        <v>47.10401202803405</v>
      </c>
      <c r="I77" t="n">
        <v>11280.25408073366</v>
      </c>
      <c r="J77" t="n">
        <v>0.004710401202803405</v>
      </c>
    </row>
    <row r="78" ht="15.75" customHeight="1" s="20">
      <c r="A78" s="54" t="n">
        <v>45602</v>
      </c>
      <c r="B78" s="54" t="n">
        <v>45602</v>
      </c>
      <c r="C78" t="inlineStr">
        <is>
          <t>Buy</t>
        </is>
      </c>
      <c r="D78" t="n">
        <v>5833.596416143254</v>
      </c>
      <c r="E78" t="n">
        <v>5958.25</v>
      </c>
      <c r="F78" t="b">
        <v>0</v>
      </c>
      <c r="G78" t="b">
        <v>0</v>
      </c>
      <c r="H78" t="n">
        <v>124.6535838567461</v>
      </c>
      <c r="I78" t="n">
        <v>11404.90766459041</v>
      </c>
      <c r="J78" t="n">
        <v>0.01246535838567461</v>
      </c>
    </row>
    <row r="79" ht="15.75" customHeight="1" s="20">
      <c r="A79" s="54" t="n">
        <v>45603</v>
      </c>
      <c r="B79" s="54" t="n">
        <v>45603</v>
      </c>
      <c r="C79" t="inlineStr">
        <is>
          <t>Buy</t>
        </is>
      </c>
      <c r="D79" t="n">
        <v>5979.555967465733</v>
      </c>
      <c r="E79" t="n">
        <v>6003.75</v>
      </c>
      <c r="F79" t="b">
        <v>0</v>
      </c>
      <c r="G79" t="b">
        <v>0</v>
      </c>
      <c r="H79" t="n">
        <v>24.19403253426663</v>
      </c>
      <c r="I79" t="n">
        <v>11429.10169712467</v>
      </c>
      <c r="J79" t="n">
        <v>0.002419403253426663</v>
      </c>
    </row>
    <row r="80" ht="15.75" customHeight="1" s="20">
      <c r="A80" s="54" t="n">
        <v>45604</v>
      </c>
      <c r="B80" s="54" t="n">
        <v>45604</v>
      </c>
      <c r="C80" t="inlineStr">
        <is>
          <t>Buy</t>
        </is>
      </c>
      <c r="D80" t="n">
        <v>6024.751658906791</v>
      </c>
      <c r="E80" t="n">
        <v>6025.25</v>
      </c>
      <c r="F80" t="b">
        <v>0</v>
      </c>
      <c r="G80" t="b">
        <v>0</v>
      </c>
      <c r="H80" t="n">
        <v>0.4983410932090919</v>
      </c>
      <c r="I80" t="n">
        <v>11429.60003821788</v>
      </c>
      <c r="J80" t="n">
        <v>4.98341093209092e-05</v>
      </c>
    </row>
    <row r="81" ht="15.75" customHeight="1" s="20">
      <c r="A81" s="54" t="n">
        <v>45607</v>
      </c>
      <c r="B81" s="54" t="n">
        <v>45607</v>
      </c>
      <c r="C81" t="inlineStr">
        <is>
          <t>Buy</t>
        </is>
      </c>
      <c r="D81" t="n">
        <v>6046.762837632717</v>
      </c>
      <c r="E81" t="n">
        <v>6031.75</v>
      </c>
      <c r="F81" t="b">
        <v>0</v>
      </c>
      <c r="G81" t="b">
        <v>0</v>
      </c>
      <c r="H81" t="n">
        <v>-15.01283763271658</v>
      </c>
      <c r="I81" t="n">
        <v>11414.58720058516</v>
      </c>
      <c r="J81" t="n">
        <v>-0.001501283763271658</v>
      </c>
    </row>
    <row r="82" ht="15.75" customHeight="1" s="20">
      <c r="A82" s="54" t="n">
        <v>45608</v>
      </c>
      <c r="B82" s="54" t="n">
        <v>45608</v>
      </c>
      <c r="C82" t="inlineStr">
        <is>
          <t>Sell</t>
        </is>
      </c>
      <c r="D82" t="n">
        <v>6013.816785212211</v>
      </c>
      <c r="E82" t="n">
        <v>6013</v>
      </c>
      <c r="F82" t="b">
        <v>0</v>
      </c>
      <c r="G82" t="b">
        <v>0</v>
      </c>
      <c r="H82" t="n">
        <v>0.8167852122105614</v>
      </c>
      <c r="I82" t="n">
        <v>11415.40398579737</v>
      </c>
      <c r="J82" t="n">
        <v>8.167852122105614e-05</v>
      </c>
    </row>
    <row r="83" ht="15.75" customHeight="1" s="20">
      <c r="A83" s="54" t="n">
        <v>45609</v>
      </c>
      <c r="B83" s="54" t="n">
        <v>45609</v>
      </c>
      <c r="C83" t="inlineStr">
        <is>
          <t>Buy</t>
        </is>
      </c>
      <c r="D83" t="n">
        <v>6027.477373348181</v>
      </c>
      <c r="E83" t="n">
        <v>6016</v>
      </c>
      <c r="F83" t="b">
        <v>0</v>
      </c>
      <c r="G83" t="b">
        <v>0</v>
      </c>
      <c r="H83" t="n">
        <v>-11.47737334818066</v>
      </c>
      <c r="I83" t="n">
        <v>11403.92661244919</v>
      </c>
      <c r="J83" t="n">
        <v>-0.001147737334818066</v>
      </c>
    </row>
    <row r="84" ht="15.75" customHeight="1" s="20">
      <c r="A84" s="54" t="n">
        <v>45610</v>
      </c>
      <c r="B84" s="54" t="n">
        <v>45610</v>
      </c>
      <c r="C84" t="inlineStr">
        <is>
          <t>Sell</t>
        </is>
      </c>
      <c r="D84" t="n">
        <v>6002.085896862893</v>
      </c>
      <c r="E84" t="n">
        <v>5978.25</v>
      </c>
      <c r="F84" t="b">
        <v>0</v>
      </c>
      <c r="G84" t="b">
        <v>0</v>
      </c>
      <c r="H84" t="n">
        <v>23.8358968628927</v>
      </c>
      <c r="I84" t="n">
        <v>11427.76250931208</v>
      </c>
      <c r="J84" t="n">
        <v>0.00238358968628927</v>
      </c>
    </row>
    <row r="85" ht="15.75" customHeight="1" s="20">
      <c r="A85" s="54" t="n">
        <v>45611</v>
      </c>
      <c r="B85" s="54" t="n">
        <v>45611</v>
      </c>
      <c r="C85" t="inlineStr">
        <is>
          <t>Sell</t>
        </is>
      </c>
      <c r="D85" t="n">
        <v>5957.30897873368</v>
      </c>
      <c r="E85" t="n">
        <v>5896.5</v>
      </c>
      <c r="F85" t="b">
        <v>0</v>
      </c>
      <c r="G85" t="b">
        <v>0</v>
      </c>
      <c r="H85" t="n">
        <v>60.80897873368031</v>
      </c>
      <c r="I85" t="n">
        <v>11488.57148804576</v>
      </c>
      <c r="J85" t="n">
        <v>0.006080897873368031</v>
      </c>
    </row>
    <row r="86" ht="15.75" customHeight="1" s="20">
      <c r="A86" s="54" t="n">
        <v>45614</v>
      </c>
      <c r="B86" s="54" t="n">
        <v>45614</v>
      </c>
      <c r="C86" t="inlineStr">
        <is>
          <t>Buy</t>
        </is>
      </c>
      <c r="D86" t="n">
        <v>5915.708547399136</v>
      </c>
      <c r="E86" t="n">
        <v>5920</v>
      </c>
      <c r="F86" t="b">
        <v>0</v>
      </c>
      <c r="G86" t="b">
        <v>0</v>
      </c>
      <c r="H86" t="n">
        <v>4.291452600863522</v>
      </c>
      <c r="I86" t="n">
        <v>11492.86294064663</v>
      </c>
      <c r="J86" t="n">
        <v>0.0004291452600863522</v>
      </c>
    </row>
    <row r="87" ht="15.75" customHeight="1" s="20">
      <c r="A87" s="54" t="n">
        <v>45615</v>
      </c>
      <c r="B87" s="54" t="n">
        <v>45615</v>
      </c>
      <c r="C87" t="inlineStr">
        <is>
          <t>Buy</t>
        </is>
      </c>
      <c r="D87" t="n">
        <v>5936.136787031747</v>
      </c>
      <c r="E87" t="n">
        <v>5938.75</v>
      </c>
      <c r="F87" t="b">
        <v>0</v>
      </c>
      <c r="G87" t="b">
        <v>0</v>
      </c>
      <c r="H87" t="n">
        <v>2.61321296825281</v>
      </c>
      <c r="I87" t="n">
        <v>11495.47615361488</v>
      </c>
      <c r="J87" t="n">
        <v>0.000261321296825281</v>
      </c>
    </row>
    <row r="88" ht="15.75" customHeight="1" s="20">
      <c r="A88" s="54" t="n">
        <v>45616</v>
      </c>
      <c r="B88" s="54" t="n">
        <v>45616</v>
      </c>
      <c r="C88" t="inlineStr">
        <is>
          <t>Buy</t>
        </is>
      </c>
      <c r="D88" t="n">
        <v>5955.223777095264</v>
      </c>
      <c r="E88" t="n">
        <v>5937.75</v>
      </c>
      <c r="F88" t="b">
        <v>0</v>
      </c>
      <c r="G88" t="b">
        <v>0</v>
      </c>
      <c r="H88" t="n">
        <v>-17.47377709526427</v>
      </c>
      <c r="I88" t="n">
        <v>11478.00237651962</v>
      </c>
      <c r="J88" t="n">
        <v>-0.001747377709526427</v>
      </c>
    </row>
    <row r="89" ht="15.75" customHeight="1" s="20">
      <c r="A89" s="54" t="n">
        <v>45617</v>
      </c>
      <c r="B89" s="54" t="n">
        <v>45617</v>
      </c>
      <c r="C89" t="inlineStr">
        <is>
          <t>Buy</t>
        </is>
      </c>
      <c r="D89" t="n">
        <v>5952.962304912751</v>
      </c>
      <c r="E89" t="n">
        <v>5970.5</v>
      </c>
      <c r="F89" t="b">
        <v>0</v>
      </c>
      <c r="G89" t="b">
        <v>0</v>
      </c>
      <c r="H89" t="n">
        <v>17.53769508724872</v>
      </c>
      <c r="I89" t="n">
        <v>11495.54007160687</v>
      </c>
      <c r="J89" t="n">
        <v>0.001753769508724872</v>
      </c>
    </row>
    <row r="90" ht="15.75" customHeight="1" s="20">
      <c r="A90" s="54" t="n">
        <v>45618</v>
      </c>
      <c r="B90" s="54" t="n">
        <v>45618</v>
      </c>
      <c r="C90" t="inlineStr">
        <is>
          <t>Buy</t>
        </is>
      </c>
      <c r="D90" t="n">
        <v>5986.499862653537</v>
      </c>
      <c r="E90" t="n">
        <v>5987</v>
      </c>
      <c r="F90" t="b">
        <v>0</v>
      </c>
      <c r="G90" t="b">
        <v>0</v>
      </c>
      <c r="H90" t="n">
        <v>0.5001373464629069</v>
      </c>
      <c r="I90" t="n">
        <v>11496.04020895333</v>
      </c>
      <c r="J90" t="n">
        <v>5.001373464629068e-05</v>
      </c>
    </row>
    <row r="91" ht="15.75" customHeight="1" s="20">
      <c r="A91" s="54" t="n">
        <v>45621</v>
      </c>
      <c r="B91" s="54" t="n">
        <v>45621</v>
      </c>
      <c r="C91" t="inlineStr">
        <is>
          <t>Buy</t>
        </is>
      </c>
      <c r="D91" t="n">
        <v>6006</v>
      </c>
      <c r="E91" t="n">
        <v>6001.75</v>
      </c>
      <c r="F91" t="b">
        <v>0</v>
      </c>
      <c r="G91" t="b">
        <v>0</v>
      </c>
      <c r="H91" t="n">
        <v>-4.25</v>
      </c>
      <c r="I91" t="n">
        <v>11491.79020895333</v>
      </c>
      <c r="J91" t="n">
        <v>-0.000425</v>
      </c>
    </row>
    <row r="92" ht="15.75" customHeight="1" s="20">
      <c r="A92" s="54" t="n">
        <v>45622</v>
      </c>
      <c r="B92" s="54" t="n">
        <v>45622</v>
      </c>
      <c r="C92" t="inlineStr">
        <is>
          <t>Buy</t>
        </is>
      </c>
      <c r="D92" t="n">
        <v>6029.671222795504</v>
      </c>
      <c r="E92" t="n">
        <v>6038.25</v>
      </c>
      <c r="F92" t="b">
        <v>0</v>
      </c>
      <c r="G92" t="b">
        <v>0</v>
      </c>
      <c r="H92" t="n">
        <v>8.578777204495964</v>
      </c>
      <c r="I92" t="n">
        <v>11500.36898615782</v>
      </c>
      <c r="J92" t="n">
        <v>0.0008578777204495964</v>
      </c>
    </row>
    <row r="93" ht="15.75" customHeight="1" s="20">
      <c r="A93" s="54" t="n">
        <v>45623</v>
      </c>
      <c r="B93" s="54" t="n">
        <v>45623</v>
      </c>
      <c r="C93" t="inlineStr">
        <is>
          <t>Sell</t>
        </is>
      </c>
      <c r="D93" t="n">
        <v>6041.75</v>
      </c>
      <c r="E93" t="n">
        <v>6015</v>
      </c>
      <c r="F93" t="b">
        <v>0</v>
      </c>
      <c r="G93" t="b">
        <v>0</v>
      </c>
      <c r="H93" t="n">
        <v>26.75</v>
      </c>
      <c r="I93" t="n">
        <v>11527.11898615782</v>
      </c>
      <c r="J93" t="n">
        <v>0.002675</v>
      </c>
    </row>
    <row r="94" ht="15.75" customHeight="1" s="20">
      <c r="A94" s="54" t="n">
        <v>45625</v>
      </c>
      <c r="B94" s="54" t="n">
        <v>45625</v>
      </c>
      <c r="C94" t="inlineStr">
        <is>
          <t>Buy</t>
        </is>
      </c>
      <c r="D94" t="n">
        <v>6031.818305861088</v>
      </c>
      <c r="E94" t="n">
        <v>6051.5</v>
      </c>
      <c r="F94" t="b">
        <v>0</v>
      </c>
      <c r="G94" t="b">
        <v>0</v>
      </c>
      <c r="H94" t="n">
        <v>19.68169413891155</v>
      </c>
      <c r="I94" t="n">
        <v>11546.80068029674</v>
      </c>
      <c r="J94" t="n">
        <v>0.001968169413891155</v>
      </c>
    </row>
    <row r="95" ht="15.75" customHeight="1" s="20">
      <c r="A95" s="54" t="n">
        <v>45628</v>
      </c>
      <c r="B95" s="54" t="n">
        <v>45628</v>
      </c>
      <c r="C95" t="inlineStr">
        <is>
          <t>Buy</t>
        </is>
      </c>
      <c r="D95" t="n">
        <v>6066.656957010182</v>
      </c>
      <c r="E95" t="n">
        <v>6061.75</v>
      </c>
      <c r="F95" t="b">
        <v>0</v>
      </c>
      <c r="G95" t="b">
        <v>0</v>
      </c>
      <c r="H95" t="n">
        <v>-4.906957010181941</v>
      </c>
      <c r="I95" t="n">
        <v>11541.89372328655</v>
      </c>
      <c r="J95" t="n">
        <v>-0.0004906957010181941</v>
      </c>
    </row>
    <row r="96" ht="15.75" customHeight="1" s="20">
      <c r="A96" s="54" t="n">
        <v>45629</v>
      </c>
      <c r="B96" s="54" t="n">
        <v>45629</v>
      </c>
      <c r="C96" t="inlineStr">
        <is>
          <t>Sell</t>
        </is>
      </c>
      <c r="D96" t="n">
        <v>6064</v>
      </c>
      <c r="E96" t="n">
        <v>6063.25</v>
      </c>
      <c r="F96" t="b">
        <v>0</v>
      </c>
      <c r="G96" t="b">
        <v>0</v>
      </c>
      <c r="H96" t="n">
        <v>0.75</v>
      </c>
      <c r="I96" t="n">
        <v>11542.64372328655</v>
      </c>
      <c r="J96" t="n">
        <v>7.499999999999999e-05</v>
      </c>
    </row>
    <row r="97" ht="15.75" customHeight="1" s="20">
      <c r="A97" s="54" t="n">
        <v>45630</v>
      </c>
      <c r="B97" s="54" t="n">
        <v>45630</v>
      </c>
      <c r="C97" t="inlineStr">
        <is>
          <t>Buy</t>
        </is>
      </c>
      <c r="D97" t="n">
        <v>6082.003366289375</v>
      </c>
      <c r="E97" t="n">
        <v>6098.5</v>
      </c>
      <c r="F97" t="b">
        <v>0</v>
      </c>
      <c r="G97" t="b">
        <v>0</v>
      </c>
      <c r="H97" t="n">
        <v>16.49663371062525</v>
      </c>
      <c r="I97" t="n">
        <v>11559.14035699718</v>
      </c>
      <c r="J97" t="n">
        <v>0.001649663371062525</v>
      </c>
    </row>
    <row r="98" ht="15.75" customHeight="1" s="20">
      <c r="A98" s="54" t="n">
        <v>45631</v>
      </c>
      <c r="B98" s="54" t="n">
        <v>45631</v>
      </c>
      <c r="C98" t="inlineStr">
        <is>
          <t>Sell</t>
        </is>
      </c>
      <c r="D98" t="n">
        <v>6095.25</v>
      </c>
      <c r="E98" t="n">
        <v>6088.75</v>
      </c>
      <c r="F98" t="b">
        <v>0</v>
      </c>
      <c r="G98" t="b">
        <v>0</v>
      </c>
      <c r="H98" t="n">
        <v>6.5</v>
      </c>
      <c r="I98" t="n">
        <v>11565.64035699718</v>
      </c>
      <c r="J98" t="n">
        <v>0.00065</v>
      </c>
    </row>
    <row r="99" ht="15.75" customHeight="1" s="20">
      <c r="A99" s="54" t="n">
        <v>45632</v>
      </c>
      <c r="B99" s="54" t="n">
        <v>45632</v>
      </c>
      <c r="C99" t="inlineStr">
        <is>
          <t>Buy</t>
        </is>
      </c>
      <c r="D99" t="n">
        <v>6099.658972654227</v>
      </c>
      <c r="E99" t="n">
        <v>6099</v>
      </c>
      <c r="F99" t="b">
        <v>0</v>
      </c>
      <c r="G99" t="b">
        <v>0</v>
      </c>
      <c r="H99" t="n">
        <v>-0.658972654227</v>
      </c>
      <c r="I99" t="n">
        <v>11564.98138434295</v>
      </c>
      <c r="J99" t="n">
        <v>-6.58972654227e-05</v>
      </c>
    </row>
    <row r="100" ht="15.75" customHeight="1" s="20">
      <c r="A100" s="54" t="n">
        <v>45635</v>
      </c>
      <c r="B100" s="54" t="n">
        <v>45635</v>
      </c>
      <c r="C100" t="inlineStr">
        <is>
          <t>Sell</t>
        </is>
      </c>
      <c r="D100" t="n">
        <v>6086.011995400126</v>
      </c>
      <c r="E100" t="n">
        <v>6065.75</v>
      </c>
      <c r="F100" t="b">
        <v>0</v>
      </c>
      <c r="G100" t="b">
        <v>0</v>
      </c>
      <c r="H100" t="n">
        <v>20.26199540012567</v>
      </c>
      <c r="I100" t="n">
        <v>11585.24337974308</v>
      </c>
      <c r="J100" t="n">
        <v>0.002026199540012567</v>
      </c>
    </row>
    <row r="101" ht="15.75" customHeight="1" s="20">
      <c r="A101" s="54" t="n">
        <v>45636</v>
      </c>
      <c r="B101" s="54" t="n">
        <v>45636</v>
      </c>
      <c r="C101" t="inlineStr">
        <is>
          <t>Sell</t>
        </is>
      </c>
      <c r="D101" t="n">
        <v>6054.742023905374</v>
      </c>
      <c r="E101" t="n">
        <v>6046.25</v>
      </c>
      <c r="F101" t="b">
        <v>0</v>
      </c>
      <c r="G101" t="b">
        <v>0</v>
      </c>
      <c r="H101" t="n">
        <v>8.492023905373571</v>
      </c>
      <c r="I101" t="n">
        <v>11593.73540364845</v>
      </c>
      <c r="J101" t="n">
        <v>0.0008492023905373571</v>
      </c>
    </row>
    <row r="102" ht="15.75" customHeight="1" s="20">
      <c r="A102" s="54" t="n">
        <v>45637</v>
      </c>
      <c r="B102" s="54" t="n">
        <v>45637</v>
      </c>
      <c r="C102" t="inlineStr">
        <is>
          <t>Buy</t>
        </is>
      </c>
      <c r="D102" t="n">
        <v>6063.667928316039</v>
      </c>
      <c r="E102" t="n">
        <v>6092.75</v>
      </c>
      <c r="F102" t="b">
        <v>0</v>
      </c>
      <c r="G102" t="b">
        <v>0</v>
      </c>
      <c r="H102" t="n">
        <v>29.08207168396075</v>
      </c>
      <c r="I102" t="n">
        <v>11622.81747533241</v>
      </c>
      <c r="J102" t="n">
        <v>0.002908207168396075</v>
      </c>
    </row>
    <row r="103" ht="15.75" customHeight="1" s="20">
      <c r="A103" s="54" t="n">
        <v>45638</v>
      </c>
      <c r="B103" s="54" t="n">
        <v>45638</v>
      </c>
      <c r="C103" t="inlineStr">
        <is>
          <t>Sell</t>
        </is>
      </c>
      <c r="D103" t="n">
        <v>6087.5</v>
      </c>
      <c r="E103" t="n">
        <v>6060.75</v>
      </c>
      <c r="F103" t="b">
        <v>0</v>
      </c>
      <c r="G103" t="b">
        <v>0</v>
      </c>
      <c r="H103" t="n">
        <v>26.75</v>
      </c>
      <c r="I103" t="n">
        <v>11649.56747533241</v>
      </c>
      <c r="J103" t="n">
        <v>0.002675</v>
      </c>
    </row>
    <row r="104" ht="15.75" customHeight="1" s="20">
      <c r="A104" s="54" t="n">
        <v>45639</v>
      </c>
      <c r="B104" s="54" t="n">
        <v>45639</v>
      </c>
      <c r="C104" t="inlineStr">
        <is>
          <t>Buy</t>
        </is>
      </c>
      <c r="D104" t="n">
        <v>6077.100412367352</v>
      </c>
      <c r="E104" t="n">
        <v>6055.5</v>
      </c>
      <c r="F104" t="b">
        <v>0</v>
      </c>
      <c r="G104" t="b">
        <v>0</v>
      </c>
      <c r="H104" t="n">
        <v>-21.60041236735196</v>
      </c>
      <c r="I104" t="n">
        <v>11627.96706296506</v>
      </c>
      <c r="J104" t="n">
        <v>-0.002160041236735196</v>
      </c>
    </row>
    <row r="105" ht="15.75" customHeight="1" s="20">
      <c r="A105" s="54" t="n">
        <v>45642</v>
      </c>
      <c r="B105" s="54" t="n">
        <v>45642</v>
      </c>
      <c r="C105" t="inlineStr">
        <is>
          <t>Buy</t>
        </is>
      </c>
      <c r="D105" t="n">
        <v>6125.5</v>
      </c>
      <c r="E105" t="n">
        <v>6154</v>
      </c>
      <c r="F105" t="b">
        <v>0</v>
      </c>
      <c r="G105" t="b">
        <v>0</v>
      </c>
      <c r="H105" t="n">
        <v>28.5</v>
      </c>
      <c r="I105" t="n">
        <v>11656.46706296506</v>
      </c>
      <c r="J105" t="n">
        <v>0.00285</v>
      </c>
    </row>
    <row r="106" ht="15.75" customHeight="1" s="20">
      <c r="A106" s="54" t="n">
        <v>45643</v>
      </c>
      <c r="B106" s="54" t="n">
        <v>45643</v>
      </c>
      <c r="C106" t="inlineStr">
        <is>
          <t>Sell</t>
        </is>
      </c>
      <c r="D106" t="n">
        <v>6150.25</v>
      </c>
      <c r="E106" t="n">
        <v>6127.25</v>
      </c>
      <c r="F106" t="b">
        <v>0</v>
      </c>
      <c r="G106" t="b">
        <v>0</v>
      </c>
      <c r="H106" t="n">
        <v>23</v>
      </c>
      <c r="I106" t="n">
        <v>11679.46706296506</v>
      </c>
      <c r="J106" t="n">
        <v>0.0023</v>
      </c>
    </row>
    <row r="107" ht="15.75" customHeight="1" s="20">
      <c r="A107" s="54" t="n">
        <v>45644</v>
      </c>
      <c r="B107" s="54" t="n">
        <v>45644</v>
      </c>
      <c r="C107" t="inlineStr">
        <is>
          <t>Buy</t>
        </is>
      </c>
      <c r="D107" t="n">
        <v>6137.501876264404</v>
      </c>
      <c r="E107" t="n">
        <v>5940.25</v>
      </c>
      <c r="F107" t="b">
        <v>0</v>
      </c>
      <c r="G107" t="b">
        <v>0</v>
      </c>
      <c r="H107" t="n">
        <v>-197.251876264404</v>
      </c>
      <c r="I107" t="n">
        <v>11482.21518670065</v>
      </c>
      <c r="J107" t="n">
        <v>-0.0197251876264404</v>
      </c>
    </row>
    <row r="108" ht="15.75" customHeight="1" s="20">
      <c r="A108" s="54" t="n">
        <v>45645</v>
      </c>
      <c r="B108" s="54" t="n">
        <v>45645</v>
      </c>
      <c r="C108" t="inlineStr">
        <is>
          <t>Buy</t>
        </is>
      </c>
      <c r="D108" t="n">
        <v>5949.5</v>
      </c>
      <c r="E108" t="n">
        <v>5965.149574</v>
      </c>
      <c r="F108" t="b">
        <v>0</v>
      </c>
      <c r="G108" t="b">
        <v>1</v>
      </c>
      <c r="H108" t="n">
        <v>15.64957400000003</v>
      </c>
      <c r="I108" t="n">
        <v>11497.86476070065</v>
      </c>
      <c r="J108" t="n">
        <v>0.001564957400000003</v>
      </c>
    </row>
    <row r="109" ht="15.75" customHeight="1" s="20">
      <c r="A109" s="54" t="n">
        <v>45646</v>
      </c>
      <c r="B109" s="54" t="n">
        <v>45646</v>
      </c>
      <c r="C109" t="inlineStr">
        <is>
          <t>Buy</t>
        </is>
      </c>
      <c r="D109" t="n">
        <v>5959.005899509429</v>
      </c>
      <c r="E109" t="n">
        <v>6001.75</v>
      </c>
      <c r="F109" t="b">
        <v>0</v>
      </c>
      <c r="G109" t="b">
        <v>0</v>
      </c>
      <c r="H109" t="n">
        <v>42.74410049057133</v>
      </c>
      <c r="I109" t="n">
        <v>11540.60886119122</v>
      </c>
      <c r="J109" t="n">
        <v>0.004274410049057133</v>
      </c>
    </row>
    <row r="110" ht="15.75" customHeight="1" s="20">
      <c r="A110" s="54" t="n">
        <v>45649</v>
      </c>
      <c r="B110" s="54" t="n">
        <v>45649</v>
      </c>
      <c r="C110" t="inlineStr">
        <is>
          <t>Buy</t>
        </is>
      </c>
      <c r="D110" t="n">
        <v>6016.991251398688</v>
      </c>
      <c r="E110" t="n">
        <v>6036</v>
      </c>
      <c r="F110" t="b">
        <v>0</v>
      </c>
      <c r="G110" t="b">
        <v>0</v>
      </c>
      <c r="H110" t="n">
        <v>19.00874860131171</v>
      </c>
      <c r="I110" t="n">
        <v>11559.61760979253</v>
      </c>
      <c r="J110" t="n">
        <v>0.001900874860131171</v>
      </c>
    </row>
    <row r="111" ht="15.75" customHeight="1" s="20">
      <c r="A111" s="54" t="n">
        <v>45650</v>
      </c>
      <c r="B111" s="54" t="n">
        <v>45650</v>
      </c>
      <c r="C111" t="inlineStr">
        <is>
          <t>Buy</t>
        </is>
      </c>
      <c r="D111" t="n">
        <v>6053.434932142992</v>
      </c>
      <c r="E111" t="n">
        <v>6098</v>
      </c>
      <c r="F111" t="b">
        <v>0</v>
      </c>
      <c r="G111" t="b">
        <v>0</v>
      </c>
      <c r="H111" t="n">
        <v>44.56506785700822</v>
      </c>
      <c r="I111" t="n">
        <v>11604.18267764954</v>
      </c>
      <c r="J111" t="n">
        <v>0.004456506785700822</v>
      </c>
    </row>
    <row r="112" ht="15.75" customHeight="1" s="20">
      <c r="A112" s="54" t="n">
        <v>45652</v>
      </c>
      <c r="B112" s="54" t="n">
        <v>45652</v>
      </c>
      <c r="C112" t="inlineStr">
        <is>
          <t>Sell</t>
        </is>
      </c>
      <c r="D112" t="n">
        <v>6099.25</v>
      </c>
      <c r="E112" t="n">
        <v>6095.25</v>
      </c>
      <c r="F112" t="b">
        <v>0</v>
      </c>
      <c r="G112" t="b">
        <v>0</v>
      </c>
      <c r="H112" t="n">
        <v>4</v>
      </c>
      <c r="I112" t="n">
        <v>11608.18267764954</v>
      </c>
      <c r="J112" t="n">
        <v>0.0004</v>
      </c>
    </row>
    <row r="113" ht="15.75" customHeight="1" s="20">
      <c r="A113" s="54" t="n">
        <v>45653</v>
      </c>
      <c r="B113" s="54" t="n">
        <v>45653</v>
      </c>
      <c r="C113" t="inlineStr">
        <is>
          <t>Sell</t>
        </is>
      </c>
      <c r="D113" t="n">
        <v>6092</v>
      </c>
      <c r="E113" t="n">
        <v>6027</v>
      </c>
      <c r="F113" t="b">
        <v>0</v>
      </c>
      <c r="G113" t="b">
        <v>0</v>
      </c>
      <c r="H113" t="n">
        <v>65</v>
      </c>
      <c r="I113" t="n">
        <v>11673.18267764954</v>
      </c>
      <c r="J113" t="n">
        <v>0.0065</v>
      </c>
    </row>
    <row r="114" ht="15.75" customHeight="1" s="20">
      <c r="A114" s="54" t="n">
        <v>45656</v>
      </c>
      <c r="B114" s="54" t="n">
        <v>45656</v>
      </c>
      <c r="C114" t="inlineStr">
        <is>
          <t>Sell</t>
        </is>
      </c>
      <c r="D114" t="n">
        <v>6009.531018277764</v>
      </c>
      <c r="E114" t="n">
        <v>5958.75</v>
      </c>
      <c r="F114" t="b">
        <v>0</v>
      </c>
      <c r="G114" t="b">
        <v>0</v>
      </c>
      <c r="H114" t="n">
        <v>50.78101827776391</v>
      </c>
      <c r="I114" t="n">
        <v>11723.96369592731</v>
      </c>
      <c r="J114" t="n">
        <v>0.005078101827776391</v>
      </c>
    </row>
    <row r="115" ht="15.75" customHeight="1" s="20">
      <c r="A115" s="54" t="n">
        <v>45657</v>
      </c>
      <c r="B115" s="54" t="n">
        <v>45657</v>
      </c>
      <c r="C115" t="inlineStr">
        <is>
          <t>Buy</t>
        </is>
      </c>
      <c r="D115" t="n">
        <v>5976.872647928169</v>
      </c>
      <c r="E115" t="n">
        <v>5935.75</v>
      </c>
      <c r="F115" t="b">
        <v>0</v>
      </c>
      <c r="G115" t="b">
        <v>0</v>
      </c>
      <c r="H115" t="n">
        <v>-41.1226479281695</v>
      </c>
      <c r="I115" t="n">
        <v>11682.84104799914</v>
      </c>
      <c r="J115" t="n">
        <v>-0.00411226479281695</v>
      </c>
    </row>
    <row r="116" ht="15.75" customHeight="1" s="20">
      <c r="A116" s="54" t="n">
        <v>45659</v>
      </c>
      <c r="B116" s="54" t="n">
        <v>45659</v>
      </c>
      <c r="C116" t="inlineStr">
        <is>
          <t>Buy</t>
        </is>
      </c>
      <c r="D116" t="n">
        <v>5967.57460537351</v>
      </c>
      <c r="E116" t="n">
        <v>5916.5</v>
      </c>
      <c r="F116" t="b">
        <v>0</v>
      </c>
      <c r="G116" t="b">
        <v>0</v>
      </c>
      <c r="H116" t="n">
        <v>-51.07460537351017</v>
      </c>
      <c r="I116" t="n">
        <v>11631.76644262563</v>
      </c>
      <c r="J116" t="n">
        <v>-0.005107460537351016</v>
      </c>
    </row>
    <row r="117" ht="15.75" customHeight="1" s="20">
      <c r="A117" s="54" t="n">
        <v>45660</v>
      </c>
      <c r="B117" s="54" t="n">
        <v>45660</v>
      </c>
      <c r="C117" t="inlineStr">
        <is>
          <t>Buy</t>
        </is>
      </c>
      <c r="D117" t="n">
        <v>5940.038653649704</v>
      </c>
      <c r="E117" t="n">
        <v>5989.5</v>
      </c>
      <c r="F117" t="b">
        <v>0</v>
      </c>
      <c r="G117" t="b">
        <v>0</v>
      </c>
      <c r="H117" t="n">
        <v>49.46134635029648</v>
      </c>
      <c r="I117" t="n">
        <v>11681.22778897593</v>
      </c>
      <c r="J117" t="n">
        <v>0.004946134635029648</v>
      </c>
    </row>
    <row r="118" ht="15.75" customHeight="1" s="20">
      <c r="A118" s="54" t="n">
        <v>45663</v>
      </c>
      <c r="B118" s="54" t="n">
        <v>45663</v>
      </c>
      <c r="C118" t="inlineStr">
        <is>
          <t>Buy</t>
        </is>
      </c>
      <c r="D118" t="n">
        <v>6014.714848021392</v>
      </c>
      <c r="E118" t="n">
        <v>6020.5</v>
      </c>
      <c r="F118" t="b">
        <v>0</v>
      </c>
      <c r="G118" t="b">
        <v>0</v>
      </c>
      <c r="H118" t="n">
        <v>5.785151978608155</v>
      </c>
      <c r="I118" t="n">
        <v>11687.01294095454</v>
      </c>
      <c r="J118" t="n">
        <v>0.0005785151978608156</v>
      </c>
    </row>
    <row r="119" ht="15.75" customHeight="1" s="20">
      <c r="A119" s="54" t="n">
        <v>45664</v>
      </c>
      <c r="B119" s="54" t="n">
        <v>45664</v>
      </c>
      <c r="C119" t="inlineStr">
        <is>
          <t>Sell</t>
        </is>
      </c>
      <c r="D119" t="n">
        <v>5999.708152437745</v>
      </c>
      <c r="E119" t="n">
        <v>5954.25</v>
      </c>
      <c r="F119" t="b">
        <v>0</v>
      </c>
      <c r="G119" t="b">
        <v>0</v>
      </c>
      <c r="H119" t="n">
        <v>45.45815243774541</v>
      </c>
      <c r="I119" t="n">
        <v>11732.47109339228</v>
      </c>
      <c r="J119" t="n">
        <v>0.004545815243774541</v>
      </c>
    </row>
    <row r="120" ht="15.75" customHeight="1" s="20">
      <c r="A120" s="54" t="n">
        <v>45665</v>
      </c>
      <c r="B120" s="54" t="n">
        <v>45665</v>
      </c>
      <c r="C120" t="inlineStr">
        <is>
          <t>Buy</t>
        </is>
      </c>
      <c r="D120" t="n">
        <v>5955.5</v>
      </c>
      <c r="E120" t="n">
        <v>5959.25</v>
      </c>
      <c r="F120" t="b">
        <v>0</v>
      </c>
      <c r="G120" t="b">
        <v>0</v>
      </c>
      <c r="H120" t="n">
        <v>3.75</v>
      </c>
      <c r="I120" t="n">
        <v>11736.22109339228</v>
      </c>
      <c r="J120" t="n">
        <v>0.000375</v>
      </c>
    </row>
    <row r="121" ht="15.75" customHeight="1" s="20">
      <c r="A121" s="54" t="n">
        <v>45666</v>
      </c>
      <c r="B121" s="54" t="n">
        <v>45666</v>
      </c>
      <c r="C121" t="inlineStr">
        <is>
          <t>Sell</t>
        </is>
      </c>
      <c r="D121" t="n">
        <v>5933.574801423748</v>
      </c>
      <c r="E121" t="n">
        <v>5944.75</v>
      </c>
      <c r="F121" t="b">
        <v>0</v>
      </c>
      <c r="G121" t="b">
        <v>0</v>
      </c>
      <c r="H121" t="n">
        <v>-11.17519857625211</v>
      </c>
      <c r="I121" t="n">
        <v>11725.04589481603</v>
      </c>
      <c r="J121" t="n">
        <v>-0.001117519857625211</v>
      </c>
    </row>
    <row r="122" ht="15.75" customHeight="1" s="20">
      <c r="A122" s="54" t="n">
        <v>45670</v>
      </c>
      <c r="B122" s="54" t="n">
        <v>45670</v>
      </c>
      <c r="C122" t="inlineStr">
        <is>
          <t>Sell</t>
        </is>
      </c>
      <c r="D122" t="n">
        <v>5922.576017833071</v>
      </c>
      <c r="E122" t="n">
        <v>5866.25</v>
      </c>
      <c r="F122" t="b">
        <v>0</v>
      </c>
      <c r="G122" t="b">
        <v>0</v>
      </c>
      <c r="H122" t="n">
        <v>56.32601783307109</v>
      </c>
      <c r="I122" t="n">
        <v>11781.3719126491</v>
      </c>
      <c r="J122" t="n">
        <v>0.005632601783307109</v>
      </c>
    </row>
    <row r="123" ht="15.75" customHeight="1" s="20">
      <c r="A123" s="54" t="n">
        <v>45671</v>
      </c>
      <c r="B123" s="54" t="n">
        <v>45671</v>
      </c>
      <c r="C123" t="inlineStr">
        <is>
          <t>Buy</t>
        </is>
      </c>
      <c r="D123" t="n">
        <v>5864.5</v>
      </c>
      <c r="E123" t="n">
        <v>5874.5</v>
      </c>
      <c r="F123" t="b">
        <v>0</v>
      </c>
      <c r="G123" t="b">
        <v>0</v>
      </c>
      <c r="H123" t="n">
        <v>10</v>
      </c>
      <c r="I123" t="n">
        <v>11791.3719126491</v>
      </c>
      <c r="J123" t="n">
        <v>0.001</v>
      </c>
    </row>
    <row r="124" ht="15.75" customHeight="1" s="20">
      <c r="A124" s="54" t="n">
        <v>45672</v>
      </c>
      <c r="B124" s="54" t="n">
        <v>45672</v>
      </c>
      <c r="C124" t="inlineStr">
        <is>
          <t>Buy</t>
        </is>
      </c>
      <c r="D124" t="n">
        <v>5887.25</v>
      </c>
      <c r="E124" t="n">
        <v>5882.25</v>
      </c>
      <c r="F124" t="b">
        <v>0</v>
      </c>
      <c r="G124" t="b">
        <v>0</v>
      </c>
      <c r="H124" t="n">
        <v>-5</v>
      </c>
      <c r="I124" t="n">
        <v>11786.3719126491</v>
      </c>
      <c r="J124" t="n">
        <v>-0.0005</v>
      </c>
    </row>
    <row r="125" ht="15.75" customHeight="1" s="20">
      <c r="A125" s="54" t="n">
        <v>45673</v>
      </c>
      <c r="B125" s="54" t="n">
        <v>45673</v>
      </c>
      <c r="C125" t="inlineStr">
        <is>
          <t>Buy</t>
        </is>
      </c>
      <c r="D125" t="n">
        <v>5988.5</v>
      </c>
      <c r="E125" t="n">
        <v>5975.5</v>
      </c>
      <c r="F125" t="b">
        <v>0</v>
      </c>
      <c r="G125" t="b">
        <v>0</v>
      </c>
      <c r="H125" t="n">
        <v>-13</v>
      </c>
      <c r="I125" t="n">
        <v>11773.3719126491</v>
      </c>
      <c r="J125" t="n">
        <v>-0.0013</v>
      </c>
    </row>
    <row r="126" ht="15.75" customHeight="1" s="20">
      <c r="A126" s="54" t="n">
        <v>45674</v>
      </c>
      <c r="B126" s="54" t="n">
        <v>45674</v>
      </c>
      <c r="C126" t="inlineStr">
        <is>
          <t>Buy</t>
        </is>
      </c>
      <c r="D126" t="n">
        <v>5996.900655867691</v>
      </c>
      <c r="E126" t="n">
        <v>6033.5</v>
      </c>
      <c r="F126" t="b">
        <v>0</v>
      </c>
      <c r="G126" t="b">
        <v>0</v>
      </c>
      <c r="H126" t="n">
        <v>36.59934413230894</v>
      </c>
      <c r="I126" t="n">
        <v>11809.97125678141</v>
      </c>
      <c r="J126" t="n">
        <v>0.003659934413230894</v>
      </c>
    </row>
    <row r="127" ht="15.75" customHeight="1" s="20">
      <c r="A127" s="54" t="n">
        <v>45678</v>
      </c>
      <c r="B127" s="54" t="n">
        <v>45678</v>
      </c>
      <c r="C127" t="inlineStr">
        <is>
          <t>Buy</t>
        </is>
      </c>
      <c r="D127" t="n">
        <v>6056.123424857886</v>
      </c>
      <c r="E127" t="n">
        <v>6084.25</v>
      </c>
      <c r="F127" t="b">
        <v>0</v>
      </c>
      <c r="G127" t="b">
        <v>0</v>
      </c>
      <c r="H127" t="n">
        <v>28.12657514211423</v>
      </c>
      <c r="I127" t="n">
        <v>11838.09783192352</v>
      </c>
      <c r="J127" t="n">
        <v>0.002812657514211424</v>
      </c>
    </row>
    <row r="128" ht="15.75" customHeight="1" s="20">
      <c r="A128" s="54" t="n">
        <v>45679</v>
      </c>
      <c r="B128" s="54" t="n">
        <v>45679</v>
      </c>
      <c r="C128" t="inlineStr">
        <is>
          <t>Buy</t>
        </is>
      </c>
      <c r="D128" t="n">
        <v>6094</v>
      </c>
      <c r="E128" t="n">
        <v>6120.5</v>
      </c>
      <c r="F128" t="b">
        <v>0</v>
      </c>
      <c r="G128" t="b">
        <v>0</v>
      </c>
      <c r="H128" t="n">
        <v>26.5</v>
      </c>
      <c r="I128" t="n">
        <v>11864.59783192352</v>
      </c>
      <c r="J128" t="n">
        <v>0.00265</v>
      </c>
    </row>
    <row r="129" ht="15.75" customHeight="1" s="20">
      <c r="A129" s="54" t="n">
        <v>45680</v>
      </c>
      <c r="B129" s="54" t="n">
        <v>45680</v>
      </c>
      <c r="C129" t="inlineStr">
        <is>
          <t>Buy</t>
        </is>
      </c>
      <c r="D129" t="n">
        <v>6140.216231625693</v>
      </c>
      <c r="E129" t="n">
        <v>6152</v>
      </c>
      <c r="F129" t="b">
        <v>0</v>
      </c>
      <c r="G129" t="b">
        <v>0</v>
      </c>
      <c r="H129" t="n">
        <v>11.78376837430733</v>
      </c>
      <c r="I129" t="n">
        <v>11876.38160029783</v>
      </c>
      <c r="J129" t="n">
        <v>0.001178376837430733</v>
      </c>
    </row>
    <row r="130" ht="15.75" customHeight="1" s="20">
      <c r="A130" s="54" t="n">
        <v>45681</v>
      </c>
      <c r="B130" s="54" t="n">
        <v>45681</v>
      </c>
      <c r="C130" t="inlineStr">
        <is>
          <t>Sell</t>
        </is>
      </c>
      <c r="D130" t="n">
        <v>6148</v>
      </c>
      <c r="E130" t="n">
        <v>6133.25</v>
      </c>
      <c r="F130" t="b">
        <v>0</v>
      </c>
      <c r="G130" t="b">
        <v>0</v>
      </c>
      <c r="H130" t="n">
        <v>14.75</v>
      </c>
      <c r="I130" t="n">
        <v>11891.13160029783</v>
      </c>
      <c r="J130" t="n">
        <v>0.001475</v>
      </c>
    </row>
    <row r="131" ht="15.75" customHeight="1" s="20">
      <c r="A131" s="54" t="n">
        <v>45684</v>
      </c>
      <c r="B131" s="54" t="n">
        <v>45684</v>
      </c>
      <c r="C131" t="inlineStr">
        <is>
          <t>Sell</t>
        </is>
      </c>
      <c r="D131" t="n">
        <v>6102.25</v>
      </c>
      <c r="E131" t="n">
        <v>6046.232787</v>
      </c>
      <c r="F131" t="b">
        <v>0</v>
      </c>
      <c r="G131" t="b">
        <v>1</v>
      </c>
      <c r="H131" t="n">
        <v>56.01721300000008</v>
      </c>
      <c r="I131" t="n">
        <v>11947.14881329783</v>
      </c>
      <c r="J131" t="n">
        <v>0.005601721300000008</v>
      </c>
    </row>
    <row r="132" ht="15.75" customHeight="1" s="20">
      <c r="A132" s="54" t="n">
        <v>45685</v>
      </c>
      <c r="B132" s="54" t="n">
        <v>45685</v>
      </c>
      <c r="C132" t="inlineStr">
        <is>
          <t>Buy</t>
        </is>
      </c>
      <c r="D132" t="n">
        <v>6077.761097008855</v>
      </c>
      <c r="E132" t="n">
        <v>6097</v>
      </c>
      <c r="F132" t="b">
        <v>0</v>
      </c>
      <c r="G132" t="b">
        <v>0</v>
      </c>
      <c r="H132" t="n">
        <v>19.23890299114464</v>
      </c>
      <c r="I132" t="n">
        <v>11966.38771628897</v>
      </c>
      <c r="J132" t="n">
        <v>0.001923890299114464</v>
      </c>
    </row>
    <row r="133" ht="15.75" customHeight="1" s="20">
      <c r="A133" s="54" t="n">
        <v>45686</v>
      </c>
      <c r="B133" s="54" t="n">
        <v>45686</v>
      </c>
      <c r="C133" t="inlineStr">
        <is>
          <t>Sell</t>
        </is>
      </c>
      <c r="D133" t="n">
        <v>6090.75</v>
      </c>
      <c r="E133" t="n">
        <v>6055.159714</v>
      </c>
      <c r="F133" t="b">
        <v>0</v>
      </c>
      <c r="G133" t="b">
        <v>1</v>
      </c>
      <c r="H133" t="n">
        <v>35.59028599999965</v>
      </c>
      <c r="I133" t="n">
        <v>12001.97800228898</v>
      </c>
      <c r="J133" t="n">
        <v>0.003559028599999965</v>
      </c>
    </row>
    <row r="134" ht="15.75" customHeight="1" s="20">
      <c r="A134" s="54" t="n">
        <v>45687</v>
      </c>
      <c r="B134" s="54" t="n">
        <v>45687</v>
      </c>
      <c r="C134" t="inlineStr">
        <is>
          <t>Buy</t>
        </is>
      </c>
      <c r="D134" t="n">
        <v>6086.566932841453</v>
      </c>
      <c r="E134" t="n">
        <v>6099.25</v>
      </c>
      <c r="F134" t="b">
        <v>0</v>
      </c>
      <c r="G134" t="b">
        <v>0</v>
      </c>
      <c r="H134" t="n">
        <v>12.68306715854669</v>
      </c>
      <c r="I134" t="n">
        <v>12014.66106944752</v>
      </c>
      <c r="J134" t="n">
        <v>0.001268306715854669</v>
      </c>
    </row>
    <row r="135" ht="15.75" customHeight="1" s="20">
      <c r="A135" s="54" t="n">
        <v>45688</v>
      </c>
      <c r="B135" s="54" t="n">
        <v>45688</v>
      </c>
      <c r="C135" t="inlineStr">
        <is>
          <t>Buy</t>
        </is>
      </c>
      <c r="D135" t="n">
        <v>6123.15493211543</v>
      </c>
      <c r="E135" t="n">
        <v>6134.25</v>
      </c>
      <c r="F135" t="b">
        <v>0</v>
      </c>
      <c r="G135" t="b">
        <v>1</v>
      </c>
      <c r="H135" t="n">
        <v>11.0950678845702</v>
      </c>
      <c r="I135" t="n">
        <v>12025.75613733209</v>
      </c>
      <c r="J135" t="n">
        <v>0.00110950678845702</v>
      </c>
    </row>
    <row r="136" ht="15.75" customHeight="1" s="20">
      <c r="A136" s="54" t="n">
        <v>45691</v>
      </c>
      <c r="B136" s="54" t="n">
        <v>45691</v>
      </c>
      <c r="C136" t="inlineStr">
        <is>
          <t>Sell</t>
        </is>
      </c>
      <c r="D136" t="n">
        <v>5982.25</v>
      </c>
      <c r="E136" t="n">
        <v>6022.25</v>
      </c>
      <c r="F136" t="b">
        <v>0</v>
      </c>
      <c r="G136" t="b">
        <v>0</v>
      </c>
      <c r="H136" t="n">
        <v>-40</v>
      </c>
      <c r="I136" t="n">
        <v>11985.75613733209</v>
      </c>
      <c r="J136" t="n">
        <v>-0.004</v>
      </c>
    </row>
    <row r="137" ht="15.75" customHeight="1" s="20">
      <c r="A137" s="54" t="n">
        <v>45692</v>
      </c>
      <c r="B137" s="54" t="n">
        <v>45692</v>
      </c>
      <c r="C137" t="inlineStr">
        <is>
          <t>Buy</t>
        </is>
      </c>
      <c r="D137" t="n">
        <v>6069</v>
      </c>
      <c r="E137" t="n">
        <v>6063</v>
      </c>
      <c r="F137" t="b">
        <v>0</v>
      </c>
      <c r="G137" t="b">
        <v>0</v>
      </c>
      <c r="H137" t="n">
        <v>-6</v>
      </c>
      <c r="I137" t="n">
        <v>11979.75613733209</v>
      </c>
      <c r="J137" t="n">
        <v>-0.0005999999999999999</v>
      </c>
    </row>
    <row r="138" ht="15.75" customHeight="1" s="20">
      <c r="A138" s="54" t="n">
        <v>45693</v>
      </c>
      <c r="B138" s="54" t="n">
        <v>45693</v>
      </c>
      <c r="C138" t="inlineStr">
        <is>
          <t>Buy</t>
        </is>
      </c>
      <c r="D138" t="n">
        <v>6079.094855544671</v>
      </c>
      <c r="E138" t="n">
        <v>6086.5</v>
      </c>
      <c r="F138" t="b">
        <v>0</v>
      </c>
      <c r="G138" t="b">
        <v>0</v>
      </c>
      <c r="H138" t="n">
        <v>7.405144455328809</v>
      </c>
      <c r="I138" t="n">
        <v>11987.16128178742</v>
      </c>
      <c r="J138" t="n">
        <v>0.0007405144455328809</v>
      </c>
    </row>
    <row r="139" ht="15.75" customHeight="1" s="20">
      <c r="A139" s="54" t="n">
        <v>45694</v>
      </c>
      <c r="B139" s="54" t="n">
        <v>45694</v>
      </c>
      <c r="C139" t="inlineStr">
        <is>
          <t>Buy</t>
        </is>
      </c>
      <c r="D139" t="n">
        <v>6106.85408682338</v>
      </c>
      <c r="E139" t="n">
        <v>6106</v>
      </c>
      <c r="F139" t="b">
        <v>0</v>
      </c>
      <c r="G139" t="b">
        <v>0</v>
      </c>
      <c r="H139" t="n">
        <v>-0.8540868233803849</v>
      </c>
      <c r="I139" t="n">
        <v>11986.30719496404</v>
      </c>
      <c r="J139" t="n">
        <v>-8.540868233803849e-05</v>
      </c>
    </row>
    <row r="140" ht="15.75" customHeight="1" s="20">
      <c r="A140" s="54" t="n">
        <v>45695</v>
      </c>
      <c r="B140" s="54" t="n">
        <v>45695</v>
      </c>
      <c r="C140" t="inlineStr">
        <is>
          <t>Buy</t>
        </is>
      </c>
      <c r="D140" t="n">
        <v>6121.150036856816</v>
      </c>
      <c r="E140" t="n">
        <v>6049.5</v>
      </c>
      <c r="F140" t="b">
        <v>0</v>
      </c>
      <c r="G140" t="b">
        <v>0</v>
      </c>
      <c r="H140" t="n">
        <v>-71.65003685681586</v>
      </c>
      <c r="I140" t="n">
        <v>11914.65715810723</v>
      </c>
      <c r="J140" t="n">
        <v>-0.007165003685681586</v>
      </c>
    </row>
    <row r="141" ht="15.75" customHeight="1" s="20">
      <c r="A141" s="54" t="n">
        <v>45698</v>
      </c>
      <c r="B141" s="54" t="n">
        <v>45698</v>
      </c>
      <c r="C141" t="inlineStr">
        <is>
          <t>Buy</t>
        </is>
      </c>
      <c r="D141" t="n">
        <v>6065.42093083398</v>
      </c>
      <c r="E141" t="n">
        <v>6088.75</v>
      </c>
      <c r="F141" t="b">
        <v>0</v>
      </c>
      <c r="G141" t="b">
        <v>0</v>
      </c>
      <c r="H141" t="n">
        <v>23.32906916601951</v>
      </c>
      <c r="I141" t="n">
        <v>11937.98622727325</v>
      </c>
      <c r="J141" t="n">
        <v>0.002332906916601951</v>
      </c>
    </row>
    <row r="142" ht="15.75" customHeight="1" s="20">
      <c r="A142" s="54" t="n">
        <v>45699</v>
      </c>
      <c r="B142" s="54" t="n">
        <v>45699</v>
      </c>
      <c r="C142" t="inlineStr">
        <is>
          <t>Sell</t>
        </is>
      </c>
      <c r="D142" t="n">
        <v>6085.5</v>
      </c>
      <c r="E142" t="n">
        <v>6092.25</v>
      </c>
      <c r="F142" t="b">
        <v>0</v>
      </c>
      <c r="G142" t="b">
        <v>0</v>
      </c>
      <c r="H142" t="n">
        <v>-6.75</v>
      </c>
      <c r="I142" t="n">
        <v>11931.23622727325</v>
      </c>
      <c r="J142" t="n">
        <v>-0.000675</v>
      </c>
    </row>
    <row r="143" ht="15.75" customHeight="1" s="20">
      <c r="A143" s="54" t="n">
        <v>45700</v>
      </c>
      <c r="B143" s="54" t="n">
        <v>45700</v>
      </c>
      <c r="C143" t="inlineStr">
        <is>
          <t>Sell</t>
        </is>
      </c>
      <c r="D143" t="n">
        <v>6090.75</v>
      </c>
      <c r="E143" t="n">
        <v>6051.859372</v>
      </c>
      <c r="F143" t="b">
        <v>0</v>
      </c>
      <c r="G143" t="b">
        <v>1</v>
      </c>
      <c r="H143" t="n">
        <v>38.89062800000011</v>
      </c>
      <c r="I143" t="n">
        <v>11970.12685527325</v>
      </c>
      <c r="J143" t="n">
        <v>0.003889062800000011</v>
      </c>
    </row>
    <row r="144" ht="15.75" customHeight="1" s="20">
      <c r="A144" s="54" t="n">
        <v>45701</v>
      </c>
      <c r="B144" s="54" t="n">
        <v>45701</v>
      </c>
      <c r="C144" t="inlineStr">
        <is>
          <t>Buy</t>
        </is>
      </c>
      <c r="D144" t="n">
        <v>6095.656707587098</v>
      </c>
      <c r="E144" t="n">
        <v>6135.25</v>
      </c>
      <c r="F144" t="b">
        <v>0</v>
      </c>
      <c r="G144" t="b">
        <v>0</v>
      </c>
      <c r="H144" t="n">
        <v>39.59329241290197</v>
      </c>
      <c r="I144" t="n">
        <v>12009.72014768615</v>
      </c>
      <c r="J144" t="n">
        <v>0.003959329241290197</v>
      </c>
    </row>
    <row r="145" ht="15.75" customHeight="1" s="20">
      <c r="A145" s="54" t="n">
        <v>45702</v>
      </c>
      <c r="B145" s="54" t="n">
        <v>45702</v>
      </c>
      <c r="C145" t="inlineStr">
        <is>
          <t>Sell</t>
        </is>
      </c>
      <c r="D145" t="n">
        <v>6131.75</v>
      </c>
      <c r="E145" t="n">
        <v>6132</v>
      </c>
      <c r="F145" t="b">
        <v>0</v>
      </c>
      <c r="G145" t="b">
        <v>0</v>
      </c>
      <c r="H145" t="n">
        <v>-0.25</v>
      </c>
      <c r="I145" t="n">
        <v>12009.47014768615</v>
      </c>
      <c r="J145" t="n">
        <v>-2.5e-05</v>
      </c>
    </row>
    <row r="146" ht="15.75" customHeight="1" s="20">
      <c r="A146" s="54" t="n">
        <v>45706</v>
      </c>
      <c r="B146" s="54" t="n">
        <v>45706</v>
      </c>
      <c r="C146" t="inlineStr">
        <is>
          <t>Buy</t>
        </is>
      </c>
      <c r="D146" t="n">
        <v>6155.239906578153</v>
      </c>
      <c r="E146" t="n">
        <v>6146.75</v>
      </c>
      <c r="F146" t="b">
        <v>0</v>
      </c>
      <c r="G146" t="b">
        <v>0</v>
      </c>
      <c r="H146" t="n">
        <v>-8.489906578152841</v>
      </c>
      <c r="I146" t="n">
        <v>12000.98024110799</v>
      </c>
      <c r="J146" t="n">
        <v>-0.0008489906578152841</v>
      </c>
    </row>
    <row r="147" ht="15.75" customHeight="1" s="20">
      <c r="A147" s="54" t="n">
        <v>45707</v>
      </c>
      <c r="B147" s="54" t="n">
        <v>45707</v>
      </c>
      <c r="C147" t="inlineStr">
        <is>
          <t>Buy</t>
        </is>
      </c>
      <c r="D147" t="n">
        <v>6162.365003134385</v>
      </c>
      <c r="E147" t="n">
        <v>6163</v>
      </c>
      <c r="F147" t="b">
        <v>0</v>
      </c>
      <c r="G147" t="b">
        <v>0</v>
      </c>
      <c r="H147" t="n">
        <v>0.634996865614994</v>
      </c>
      <c r="I147" t="n">
        <v>12001.61523797361</v>
      </c>
      <c r="J147" t="n">
        <v>6.349968656149941e-05</v>
      </c>
    </row>
    <row r="148" ht="15.75" customHeight="1" s="20">
      <c r="A148" s="54" t="n">
        <v>45708</v>
      </c>
      <c r="B148" s="54" t="n">
        <v>45708</v>
      </c>
      <c r="C148" t="inlineStr">
        <is>
          <t>Sell</t>
        </is>
      </c>
      <c r="D148" t="n">
        <v>6153.75</v>
      </c>
      <c r="E148" t="n">
        <v>6136.5</v>
      </c>
      <c r="F148" t="b">
        <v>0</v>
      </c>
      <c r="G148" t="b">
        <v>0</v>
      </c>
      <c r="H148" t="n">
        <v>17.25</v>
      </c>
      <c r="I148" t="n">
        <v>12018.86523797361</v>
      </c>
      <c r="J148" t="n">
        <v>0.001725</v>
      </c>
    </row>
    <row r="149" ht="15.75" customHeight="1" s="20">
      <c r="A149" s="54" t="n">
        <v>45709</v>
      </c>
      <c r="B149" s="54" t="n">
        <v>45709</v>
      </c>
      <c r="C149" t="inlineStr">
        <is>
          <t>Sell</t>
        </is>
      </c>
      <c r="D149" t="n">
        <v>6117.985468177032</v>
      </c>
      <c r="E149" t="n">
        <v>6029</v>
      </c>
      <c r="F149" t="b">
        <v>0</v>
      </c>
      <c r="G149" t="b">
        <v>0</v>
      </c>
      <c r="H149" t="n">
        <v>88.98546817703209</v>
      </c>
      <c r="I149" t="n">
        <v>12107.85070615064</v>
      </c>
      <c r="J149" t="n">
        <v>0.008898546817703209</v>
      </c>
    </row>
    <row r="150" ht="15.75" customHeight="1" s="20">
      <c r="A150" s="54" t="n">
        <v>45712</v>
      </c>
      <c r="B150" s="54" t="n">
        <v>45712</v>
      </c>
      <c r="C150" t="inlineStr">
        <is>
          <t>Buy</t>
        </is>
      </c>
      <c r="D150" t="n">
        <v>6040.75</v>
      </c>
      <c r="E150" t="n">
        <v>6000.75</v>
      </c>
      <c r="F150" t="b">
        <v>0</v>
      </c>
      <c r="G150" t="b">
        <v>0</v>
      </c>
      <c r="H150" t="n">
        <v>-40</v>
      </c>
      <c r="I150" t="n">
        <v>12067.85070615064</v>
      </c>
      <c r="J150" t="n">
        <v>-0.004</v>
      </c>
    </row>
    <row r="151" ht="15.75" customHeight="1" s="20">
      <c r="A151" s="54" t="n">
        <v>45713</v>
      </c>
      <c r="B151" s="54" t="n">
        <v>45713</v>
      </c>
      <c r="C151" t="inlineStr">
        <is>
          <t>Buy</t>
        </is>
      </c>
      <c r="D151" t="n">
        <v>6006.5</v>
      </c>
      <c r="E151" t="n">
        <v>5970</v>
      </c>
      <c r="F151" t="b">
        <v>0</v>
      </c>
      <c r="G151" t="b">
        <v>0</v>
      </c>
      <c r="H151" t="n">
        <v>-36.5</v>
      </c>
      <c r="I151" t="n">
        <v>12031.35070615064</v>
      </c>
      <c r="J151" t="n">
        <v>-0.00365</v>
      </c>
    </row>
    <row r="152" ht="15.75" customHeight="1" s="20">
      <c r="A152" s="54" t="n">
        <v>45714</v>
      </c>
      <c r="B152" s="54" t="n">
        <v>45714</v>
      </c>
      <c r="C152" t="inlineStr">
        <is>
          <t>Buy</t>
        </is>
      </c>
      <c r="D152" t="n">
        <v>5998.12667144049</v>
      </c>
      <c r="E152" t="n">
        <v>5970.75</v>
      </c>
      <c r="F152" t="b">
        <v>0</v>
      </c>
      <c r="G152" t="b">
        <v>0</v>
      </c>
      <c r="H152" t="n">
        <v>-27.3766714404901</v>
      </c>
      <c r="I152" t="n">
        <v>12003.97403471015</v>
      </c>
      <c r="J152" t="n">
        <v>-0.00273766714404901</v>
      </c>
    </row>
    <row r="153" ht="15.75" customHeight="1" s="20">
      <c r="A153" s="54" t="n">
        <v>45715</v>
      </c>
      <c r="B153" s="54" t="n">
        <v>45715</v>
      </c>
      <c r="C153" t="inlineStr">
        <is>
          <t>Buy</t>
        </is>
      </c>
      <c r="D153" t="n">
        <v>5995.483455831138</v>
      </c>
      <c r="E153" t="n">
        <v>5876.25</v>
      </c>
      <c r="F153" t="b">
        <v>0</v>
      </c>
      <c r="G153" t="b">
        <v>0</v>
      </c>
      <c r="H153" t="n">
        <v>-119.2334558311377</v>
      </c>
      <c r="I153" t="n">
        <v>11884.74057887901</v>
      </c>
      <c r="J153" t="n">
        <v>-0.01192334558311377</v>
      </c>
    </row>
    <row r="154" ht="15.75" customHeight="1" s="20">
      <c r="A154" s="54" t="n">
        <v>45716</v>
      </c>
      <c r="B154" s="54" t="n">
        <v>45716</v>
      </c>
      <c r="C154" t="inlineStr">
        <is>
          <t>Buy</t>
        </is>
      </c>
      <c r="D154" t="n">
        <v>5883</v>
      </c>
      <c r="E154" t="n">
        <v>5963.25</v>
      </c>
      <c r="F154" t="b">
        <v>0</v>
      </c>
      <c r="G154" t="b">
        <v>0</v>
      </c>
      <c r="H154" t="n">
        <v>80.25</v>
      </c>
      <c r="I154" t="n">
        <v>11964.99057887901</v>
      </c>
      <c r="J154" t="n">
        <v>0.008024999999999999</v>
      </c>
    </row>
    <row r="155" ht="15.75" customHeight="1" s="20">
      <c r="A155" s="54" t="n">
        <v>45719</v>
      </c>
      <c r="B155" s="54" t="n">
        <v>45719</v>
      </c>
      <c r="C155" t="inlineStr">
        <is>
          <t>Buy</t>
        </is>
      </c>
      <c r="D155" t="n">
        <v>5986.268983443587</v>
      </c>
      <c r="E155" t="n">
        <v>5860.75</v>
      </c>
      <c r="F155" t="b">
        <v>0</v>
      </c>
      <c r="G155" t="b">
        <v>0</v>
      </c>
      <c r="H155" t="n">
        <v>-125.5189834435869</v>
      </c>
      <c r="I155" t="n">
        <v>11839.47159543543</v>
      </c>
      <c r="J155" t="n">
        <v>-0.01255189834435869</v>
      </c>
    </row>
    <row r="156" ht="15.75" customHeight="1" s="20">
      <c r="A156" s="54" t="n">
        <v>45720</v>
      </c>
      <c r="B156" s="54" t="n">
        <v>45720</v>
      </c>
      <c r="C156" t="inlineStr">
        <is>
          <t>Buy</t>
        </is>
      </c>
      <c r="D156" t="n">
        <v>5874</v>
      </c>
      <c r="E156" t="n">
        <v>5789.5</v>
      </c>
      <c r="F156" t="b">
        <v>0</v>
      </c>
      <c r="G156" t="b">
        <v>0</v>
      </c>
      <c r="H156" t="n">
        <v>-84.5</v>
      </c>
      <c r="I156" t="n">
        <v>11754.97159543543</v>
      </c>
      <c r="J156" t="n">
        <v>-0.008449999999999999</v>
      </c>
    </row>
    <row r="157" ht="15.75" customHeight="1" s="20">
      <c r="A157" s="54" t="n">
        <v>45721</v>
      </c>
      <c r="B157" s="54" t="n">
        <v>45721</v>
      </c>
      <c r="C157" t="inlineStr">
        <is>
          <t>Buy</t>
        </is>
      </c>
      <c r="D157" t="n">
        <v>5853.226878041033</v>
      </c>
      <c r="E157" t="n">
        <v>5865.520872</v>
      </c>
      <c r="F157" t="b">
        <v>0</v>
      </c>
      <c r="G157" t="b">
        <v>1</v>
      </c>
      <c r="H157" t="n">
        <v>12.29399395896689</v>
      </c>
      <c r="I157" t="n">
        <v>11767.26558939439</v>
      </c>
      <c r="J157" t="n">
        <v>0.001229399395896689</v>
      </c>
    </row>
    <row r="158" ht="15.75" customHeight="1" s="20">
      <c r="A158" s="54" t="n">
        <v>45722</v>
      </c>
      <c r="B158" s="54" t="n">
        <v>45722</v>
      </c>
      <c r="C158" t="inlineStr">
        <is>
          <t>Sell</t>
        </is>
      </c>
      <c r="D158" t="n">
        <v>5823.140600514506</v>
      </c>
      <c r="E158" t="n">
        <v>5746.25</v>
      </c>
      <c r="F158" t="b">
        <v>0</v>
      </c>
      <c r="G158" t="b">
        <v>0</v>
      </c>
      <c r="H158" t="n">
        <v>76.89060051450633</v>
      </c>
      <c r="I158" t="n">
        <v>11844.1561899089</v>
      </c>
      <c r="J158" t="n">
        <v>0.007689060051450633</v>
      </c>
    </row>
    <row r="159" ht="15.75" customHeight="1" s="20">
      <c r="A159" s="54" t="n">
        <v>45723</v>
      </c>
      <c r="B159" s="54" t="n">
        <v>45723</v>
      </c>
      <c r="C159" t="inlineStr">
        <is>
          <t>Buy</t>
        </is>
      </c>
      <c r="D159" t="n">
        <v>5766</v>
      </c>
      <c r="E159" t="n">
        <v>5776</v>
      </c>
      <c r="F159" t="b">
        <v>0</v>
      </c>
      <c r="G159" t="b">
        <v>0</v>
      </c>
      <c r="H159" t="n">
        <v>10</v>
      </c>
      <c r="I159" t="n">
        <v>11854.1561899089</v>
      </c>
      <c r="J159" t="n">
        <v>0.001</v>
      </c>
    </row>
    <row r="160" ht="15.75" customHeight="1" s="20">
      <c r="A160" s="54" t="n">
        <v>45726</v>
      </c>
      <c r="B160" s="54" t="n">
        <v>45726</v>
      </c>
      <c r="C160" t="inlineStr">
        <is>
          <t>Sell</t>
        </is>
      </c>
      <c r="D160" t="n">
        <v>5730.420230698588</v>
      </c>
      <c r="E160" t="n">
        <v>5620.75</v>
      </c>
      <c r="F160" t="b">
        <v>0</v>
      </c>
      <c r="G160" t="b">
        <v>0</v>
      </c>
      <c r="H160" t="n">
        <v>109.6702306985881</v>
      </c>
      <c r="I160" t="n">
        <v>11963.82642060749</v>
      </c>
      <c r="J160" t="n">
        <v>0.01096702306985881</v>
      </c>
    </row>
    <row r="161" ht="15.75" customHeight="1" s="20">
      <c r="A161" s="54" t="n">
        <v>45727</v>
      </c>
      <c r="B161" s="54" t="n">
        <v>45727</v>
      </c>
      <c r="C161" t="inlineStr">
        <is>
          <t>Buy</t>
        </is>
      </c>
      <c r="D161" t="n">
        <v>5622</v>
      </c>
      <c r="E161" t="n">
        <v>5577</v>
      </c>
      <c r="F161" t="b">
        <v>0</v>
      </c>
      <c r="G161" t="b">
        <v>0</v>
      </c>
      <c r="H161" t="n">
        <v>-45</v>
      </c>
      <c r="I161" t="n">
        <v>11918.82642060749</v>
      </c>
      <c r="J161" t="n">
        <v>-0.0045</v>
      </c>
    </row>
    <row r="162" ht="15.75" customHeight="1" s="20">
      <c r="A162" s="54" t="n">
        <v>45728</v>
      </c>
      <c r="B162" s="54" t="n">
        <v>45728</v>
      </c>
      <c r="C162" t="inlineStr">
        <is>
          <t>Buy</t>
        </is>
      </c>
      <c r="D162" t="n">
        <v>5603.713713914263</v>
      </c>
      <c r="E162" t="n">
        <v>5604.75</v>
      </c>
      <c r="F162" t="b">
        <v>0</v>
      </c>
      <c r="G162" t="b">
        <v>0</v>
      </c>
      <c r="H162" t="n">
        <v>1.03628608573672</v>
      </c>
      <c r="I162" t="n">
        <v>11919.86270669322</v>
      </c>
      <c r="J162" t="n">
        <v>0.000103628608573672</v>
      </c>
    </row>
    <row r="163" ht="15.75" customHeight="1" s="20">
      <c r="A163" s="54" t="n">
        <v>45729</v>
      </c>
      <c r="B163" s="54" t="n">
        <v>45729</v>
      </c>
      <c r="C163" t="inlineStr">
        <is>
          <t>Sell</t>
        </is>
      </c>
      <c r="D163" t="n">
        <v>5572.253343825798</v>
      </c>
      <c r="E163" t="n">
        <v>5527.5</v>
      </c>
      <c r="F163" t="b">
        <v>0</v>
      </c>
      <c r="G163" t="b">
        <v>0</v>
      </c>
      <c r="H163" t="n">
        <v>44.75334382579786</v>
      </c>
      <c r="I163" t="n">
        <v>11964.61605051902</v>
      </c>
      <c r="J163" t="n">
        <v>0.004475334382579786</v>
      </c>
    </row>
    <row r="164" ht="15.75" customHeight="1" s="20">
      <c r="A164" s="54" t="n">
        <v>45730</v>
      </c>
      <c r="B164" s="54" t="n">
        <v>45730</v>
      </c>
      <c r="C164" t="inlineStr">
        <is>
          <t>Buy</t>
        </is>
      </c>
      <c r="D164" t="n">
        <v>5565.320250276262</v>
      </c>
      <c r="E164" t="n">
        <v>5640</v>
      </c>
      <c r="F164" t="b">
        <v>0</v>
      </c>
      <c r="G164" t="b">
        <v>0</v>
      </c>
      <c r="H164" t="n">
        <v>74.6797497237385</v>
      </c>
      <c r="I164" t="n">
        <v>12039.29580024276</v>
      </c>
      <c r="J164" t="n">
        <v>0.007467974972373849</v>
      </c>
    </row>
    <row r="165" ht="15.75" customHeight="1" s="20">
      <c r="A165" s="54" t="n">
        <v>45733</v>
      </c>
      <c r="B165" s="54" t="n">
        <v>45733</v>
      </c>
      <c r="C165" t="inlineStr">
        <is>
          <t>Buy</t>
        </is>
      </c>
      <c r="D165" t="n">
        <v>5678.75</v>
      </c>
      <c r="E165" t="n">
        <v>5732.25</v>
      </c>
      <c r="F165" t="b">
        <v>0</v>
      </c>
      <c r="G165" t="b">
        <v>0</v>
      </c>
      <c r="H165" t="n">
        <v>53.5</v>
      </c>
      <c r="I165" t="n">
        <v>12092.79580024276</v>
      </c>
      <c r="J165" t="n">
        <v>0.00535</v>
      </c>
    </row>
    <row r="166" ht="15.75" customHeight="1" s="20">
      <c r="A166" s="54" t="n">
        <v>45734</v>
      </c>
      <c r="B166" s="54" t="n">
        <v>45734</v>
      </c>
      <c r="C166" t="inlineStr">
        <is>
          <t>Sell</t>
        </is>
      </c>
      <c r="D166" t="n">
        <v>5731.5</v>
      </c>
      <c r="E166" t="n">
        <v>5668.369823</v>
      </c>
      <c r="F166" t="b">
        <v>0</v>
      </c>
      <c r="G166" t="b">
        <v>1</v>
      </c>
      <c r="H166" t="n">
        <v>63.130177</v>
      </c>
      <c r="I166" t="n">
        <v>12155.92597724276</v>
      </c>
      <c r="J166" t="n">
        <v>0.0063130177</v>
      </c>
    </row>
    <row r="167" ht="15.75" customHeight="1" s="20">
      <c r="A167" s="54" t="n">
        <v>45735</v>
      </c>
      <c r="B167" s="54" t="n">
        <v>45735</v>
      </c>
      <c r="C167" t="inlineStr">
        <is>
          <t>Buy</t>
        </is>
      </c>
      <c r="D167" t="n">
        <v>5700.325686655976</v>
      </c>
      <c r="E167" t="n">
        <v>5729.75</v>
      </c>
      <c r="F167" t="b">
        <v>0</v>
      </c>
      <c r="G167" t="b">
        <v>0</v>
      </c>
      <c r="H167" t="n">
        <v>29.42431334402409</v>
      </c>
      <c r="I167" t="n">
        <v>12185.35029058679</v>
      </c>
      <c r="J167" t="n">
        <v>0.002942431334402409</v>
      </c>
    </row>
    <row r="168" ht="15.75" customHeight="1" s="20">
      <c r="A168" s="54" t="n">
        <v>45736</v>
      </c>
      <c r="B168" s="54" t="n">
        <v>45736</v>
      </c>
      <c r="C168" t="inlineStr">
        <is>
          <t>Buy</t>
        </is>
      </c>
      <c r="D168" t="n">
        <v>5762.932041350476</v>
      </c>
      <c r="E168" t="n">
        <v>5712.75</v>
      </c>
      <c r="F168" t="b">
        <v>0</v>
      </c>
      <c r="G168" t="b">
        <v>0</v>
      </c>
      <c r="H168" t="n">
        <v>-50.18204135047563</v>
      </c>
      <c r="I168" t="n">
        <v>12135.16824923631</v>
      </c>
      <c r="J168" t="n">
        <v>-0.005018204135047563</v>
      </c>
    </row>
    <row r="169" ht="15.75" customHeight="1" s="20">
      <c r="A169" s="54" t="n">
        <v>45737</v>
      </c>
      <c r="B169" s="54" t="n">
        <v>45737</v>
      </c>
      <c r="C169" t="inlineStr">
        <is>
          <t>Sell</t>
        </is>
      </c>
      <c r="D169" t="n">
        <v>5681.597793483062</v>
      </c>
      <c r="E169" t="n">
        <v>5661.64868</v>
      </c>
      <c r="F169" t="b">
        <v>0</v>
      </c>
      <c r="G169" t="b">
        <v>1</v>
      </c>
      <c r="H169" t="n">
        <v>19.94911348306141</v>
      </c>
      <c r="I169" t="n">
        <v>12155.11736271937</v>
      </c>
      <c r="J169" t="n">
        <v>0.001994911348306141</v>
      </c>
    </row>
    <row r="170" ht="15.75" customHeight="1" s="20">
      <c r="A170" s="54" t="n">
        <v>45740</v>
      </c>
      <c r="B170" s="54" t="n">
        <v>45740</v>
      </c>
      <c r="C170" t="inlineStr">
        <is>
          <t>Buy</t>
        </is>
      </c>
      <c r="D170" t="n">
        <v>5740</v>
      </c>
      <c r="E170" t="n">
        <v>5815.5</v>
      </c>
      <c r="F170" t="b">
        <v>0</v>
      </c>
      <c r="G170" t="b">
        <v>0</v>
      </c>
      <c r="H170" t="n">
        <v>75.5</v>
      </c>
      <c r="I170" t="n">
        <v>12230.61736271937</v>
      </c>
      <c r="J170" t="n">
        <v>0.00755</v>
      </c>
    </row>
    <row r="171" ht="15.75" customHeight="1" s="20">
      <c r="A171" s="54" t="n">
        <v>45741</v>
      </c>
      <c r="B171" s="54" t="n">
        <v>45741</v>
      </c>
      <c r="C171" t="inlineStr">
        <is>
          <t>Sell</t>
        </is>
      </c>
      <c r="D171" t="n">
        <v>5813</v>
      </c>
      <c r="E171" t="n">
        <v>5826.5</v>
      </c>
      <c r="F171" t="b">
        <v>0</v>
      </c>
      <c r="G171" t="b">
        <v>0</v>
      </c>
      <c r="H171" t="n">
        <v>-13.5</v>
      </c>
      <c r="I171" t="n">
        <v>12217.11736271937</v>
      </c>
      <c r="J171" t="n">
        <v>-0.00135</v>
      </c>
    </row>
    <row r="172" ht="15.75" customHeight="1" s="20">
      <c r="A172" s="54" t="n">
        <v>45742</v>
      </c>
      <c r="B172" s="54" t="n">
        <v>45742</v>
      </c>
      <c r="C172" t="inlineStr">
        <is>
          <t>Sell</t>
        </is>
      </c>
      <c r="D172" t="n">
        <v>5796.784633439761</v>
      </c>
      <c r="E172" t="n">
        <v>5759.5</v>
      </c>
      <c r="F172" t="b">
        <v>0</v>
      </c>
      <c r="G172" t="b">
        <v>0</v>
      </c>
      <c r="H172" t="n">
        <v>37.28463343976091</v>
      </c>
      <c r="I172" t="n">
        <v>12254.40199615913</v>
      </c>
      <c r="J172" t="n">
        <v>0.003728463343976091</v>
      </c>
    </row>
    <row r="173" ht="15.75" customHeight="1" s="20">
      <c r="A173" s="54" t="n">
        <v>45743</v>
      </c>
      <c r="B173" s="54" t="n">
        <v>45743</v>
      </c>
      <c r="C173" t="inlineStr">
        <is>
          <t>Buy</t>
        </is>
      </c>
      <c r="D173" t="n">
        <v>5737.25</v>
      </c>
      <c r="E173" t="n">
        <v>5739.25</v>
      </c>
      <c r="F173" t="b">
        <v>0</v>
      </c>
      <c r="G173" t="b">
        <v>0</v>
      </c>
      <c r="H173" t="n">
        <v>2</v>
      </c>
      <c r="I173" t="n">
        <v>12256.40199615913</v>
      </c>
      <c r="J173" t="n">
        <v>0.0002</v>
      </c>
    </row>
    <row r="174" ht="15.75" customHeight="1" s="20">
      <c r="A174" s="54" t="n">
        <v>45744</v>
      </c>
      <c r="B174" s="54" t="n">
        <v>45744</v>
      </c>
      <c r="C174" t="inlineStr">
        <is>
          <t>Sell</t>
        </is>
      </c>
      <c r="D174" t="n">
        <v>5710.952020508548</v>
      </c>
      <c r="E174" t="n">
        <v>5623</v>
      </c>
      <c r="F174" t="b">
        <v>0</v>
      </c>
      <c r="G174" t="b">
        <v>0</v>
      </c>
      <c r="H174" t="n">
        <v>87.95202050854823</v>
      </c>
      <c r="I174" t="n">
        <v>12344.35401666768</v>
      </c>
      <c r="J174" t="n">
        <v>0.008795202050854822</v>
      </c>
    </row>
    <row r="175" ht="15.75" customHeight="1" s="20">
      <c r="A175" s="54" t="n">
        <v>45747</v>
      </c>
      <c r="B175" s="54" t="n">
        <v>45747</v>
      </c>
      <c r="C175" t="inlineStr">
        <is>
          <t>Buy</t>
        </is>
      </c>
      <c r="D175" t="n">
        <v>5590</v>
      </c>
      <c r="E175" t="n">
        <v>5654.580744</v>
      </c>
      <c r="F175" t="b">
        <v>0</v>
      </c>
      <c r="G175" t="b">
        <v>1</v>
      </c>
      <c r="H175" t="n">
        <v>64.58074399999987</v>
      </c>
      <c r="I175" t="n">
        <v>12408.93476066768</v>
      </c>
      <c r="J175" t="n">
        <v>0.006458074399999987</v>
      </c>
    </row>
    <row r="176" ht="15.75" customHeight="1" s="20">
      <c r="A176" s="54" t="n">
        <v>45748</v>
      </c>
      <c r="B176" s="54" t="n">
        <v>45748</v>
      </c>
      <c r="C176" t="inlineStr">
        <is>
          <t>Buy</t>
        </is>
      </c>
      <c r="D176" t="n">
        <v>5681.21370056426</v>
      </c>
      <c r="E176" t="n">
        <v>5674.5</v>
      </c>
      <c r="F176" t="b">
        <v>0</v>
      </c>
      <c r="G176" t="b">
        <v>0</v>
      </c>
      <c r="H176" t="n">
        <v>-6.713700564259852</v>
      </c>
      <c r="I176" t="n">
        <v>12402.22106010342</v>
      </c>
      <c r="J176" t="n">
        <v>-0.0006713700564259852</v>
      </c>
    </row>
    <row r="177" ht="15.75" customHeight="1" s="20">
      <c r="A177" s="54" t="n">
        <v>45749</v>
      </c>
      <c r="B177" s="54" t="n">
        <v>45749</v>
      </c>
      <c r="C177" t="inlineStr">
        <is>
          <t>Buy</t>
        </is>
      </c>
      <c r="D177" t="n">
        <v>5701.254525052344</v>
      </c>
      <c r="E177" t="n">
        <v>5712.25</v>
      </c>
      <c r="F177" t="b">
        <v>0</v>
      </c>
      <c r="G177" t="b">
        <v>0</v>
      </c>
      <c r="H177" t="n">
        <v>10.99547494765557</v>
      </c>
      <c r="I177" t="n">
        <v>12413.21653505108</v>
      </c>
      <c r="J177" t="n">
        <v>0.001099547494765557</v>
      </c>
    </row>
    <row r="178" ht="15.75" customHeight="1" s="20">
      <c r="A178" s="54" t="n">
        <v>45750</v>
      </c>
      <c r="B178" s="54" t="n">
        <v>45750</v>
      </c>
      <c r="C178" t="inlineStr">
        <is>
          <t>Sell</t>
        </is>
      </c>
      <c r="D178" t="n">
        <v>5550.5</v>
      </c>
      <c r="E178" t="n">
        <v>5432.75</v>
      </c>
      <c r="F178" t="b">
        <v>0</v>
      </c>
      <c r="G178" t="b">
        <v>0</v>
      </c>
      <c r="H178" t="n">
        <v>117.75</v>
      </c>
      <c r="I178" t="n">
        <v>12530.96653505108</v>
      </c>
      <c r="J178" t="n">
        <v>0.011775</v>
      </c>
    </row>
    <row r="179" ht="15.75" customHeight="1" s="20">
      <c r="A179" s="54" t="n">
        <v>45751</v>
      </c>
      <c r="B179" s="54" t="n">
        <v>45751</v>
      </c>
      <c r="C179" t="inlineStr">
        <is>
          <t>Buy</t>
        </is>
      </c>
      <c r="D179" t="n">
        <v>5423</v>
      </c>
      <c r="E179" t="n">
        <v>5110.25</v>
      </c>
      <c r="F179" t="b">
        <v>0</v>
      </c>
      <c r="G179" t="b">
        <v>0</v>
      </c>
      <c r="H179" t="n">
        <v>-312.75</v>
      </c>
      <c r="I179" t="n">
        <v>12218.21653505108</v>
      </c>
      <c r="J179" t="n">
        <v>-0.031275</v>
      </c>
    </row>
    <row r="180" ht="15.75" customHeight="1" s="20">
      <c r="A180" s="54" t="n">
        <v>45754</v>
      </c>
      <c r="B180" s="54" t="n">
        <v>45754</v>
      </c>
      <c r="C180" t="inlineStr">
        <is>
          <t>Buy</t>
        </is>
      </c>
      <c r="D180" t="n">
        <v>5007</v>
      </c>
      <c r="E180" t="n">
        <v>5227.938518</v>
      </c>
      <c r="F180" t="b">
        <v>0</v>
      </c>
      <c r="G180" t="b">
        <v>1</v>
      </c>
      <c r="H180" t="n">
        <v>220.9385179999999</v>
      </c>
      <c r="I180" t="n">
        <v>12439.15505305108</v>
      </c>
      <c r="J180" t="n">
        <v>0.02209385179999999</v>
      </c>
    </row>
    <row r="181" ht="15.75" customHeight="1" s="20">
      <c r="A181" s="54" t="n">
        <v>45755</v>
      </c>
      <c r="B181" s="54" t="n">
        <v>45755</v>
      </c>
      <c r="C181" t="inlineStr">
        <is>
          <t>Buy</t>
        </is>
      </c>
      <c r="D181" t="n">
        <v>5158.608498175383</v>
      </c>
      <c r="E181" t="n">
        <v>5196.388128</v>
      </c>
      <c r="F181" t="b">
        <v>0</v>
      </c>
      <c r="G181" t="b">
        <v>1</v>
      </c>
      <c r="H181" t="n">
        <v>37.77962982461668</v>
      </c>
      <c r="I181" t="n">
        <v>12476.93468287569</v>
      </c>
      <c r="J181" t="n">
        <v>0.003777962982461668</v>
      </c>
    </row>
    <row r="182" ht="15.75" customHeight="1" s="20">
      <c r="A182" s="54" t="n">
        <v>45756</v>
      </c>
      <c r="B182" s="54" t="n">
        <v>45756</v>
      </c>
      <c r="C182" t="inlineStr">
        <is>
          <t>Buy</t>
        </is>
      </c>
      <c r="D182" t="n">
        <v>5006.25</v>
      </c>
      <c r="E182" t="n">
        <v>5491</v>
      </c>
      <c r="F182" t="b">
        <v>0</v>
      </c>
      <c r="G182" t="b">
        <v>0</v>
      </c>
      <c r="H182" t="n">
        <v>484.75</v>
      </c>
      <c r="I182" t="n">
        <v>12961.68468287569</v>
      </c>
      <c r="J182" t="n">
        <v>0.048475</v>
      </c>
    </row>
    <row r="183" ht="15.75" customHeight="1" s="20">
      <c r="A183" s="54" t="n">
        <v>45757</v>
      </c>
      <c r="B183" s="54" t="n">
        <v>45757</v>
      </c>
      <c r="C183" t="inlineStr">
        <is>
          <t>Sell</t>
        </is>
      </c>
      <c r="D183" t="n">
        <v>5502.5</v>
      </c>
      <c r="E183" t="n">
        <v>5302</v>
      </c>
      <c r="F183" t="b">
        <v>0</v>
      </c>
      <c r="G183" t="b">
        <v>0</v>
      </c>
      <c r="H183" t="n">
        <v>200.5</v>
      </c>
      <c r="I183" t="n">
        <v>13162.18468287569</v>
      </c>
      <c r="J183" t="n">
        <v>0.02005</v>
      </c>
    </row>
    <row r="184" ht="15.75" customHeight="1" s="20">
      <c r="A184" s="54" t="n">
        <v>45758</v>
      </c>
      <c r="B184" s="54" t="n">
        <v>45758</v>
      </c>
      <c r="C184" t="inlineStr">
        <is>
          <t>Buy</t>
        </is>
      </c>
      <c r="D184" t="n">
        <v>5351.417665107509</v>
      </c>
      <c r="E184" t="n">
        <v>5391.25</v>
      </c>
      <c r="F184" t="b">
        <v>0</v>
      </c>
      <c r="G184" t="b">
        <v>0</v>
      </c>
      <c r="H184" t="n">
        <v>39.83233489249142</v>
      </c>
      <c r="I184" t="n">
        <v>13202.01701776818</v>
      </c>
      <c r="J184" t="n">
        <v>0.003983233489249141</v>
      </c>
    </row>
    <row r="185" ht="15.75" customHeight="1" s="20">
      <c r="A185" s="54" t="n">
        <v>45761</v>
      </c>
      <c r="B185" s="54" t="n">
        <v>45761</v>
      </c>
      <c r="C185" t="inlineStr">
        <is>
          <t>Buy</t>
        </is>
      </c>
      <c r="D185" t="n">
        <v>5452.5</v>
      </c>
      <c r="E185" t="n">
        <v>5440.75</v>
      </c>
      <c r="F185" t="b">
        <v>0</v>
      </c>
      <c r="G185" t="b">
        <v>0</v>
      </c>
      <c r="H185" t="n">
        <v>-11.75</v>
      </c>
      <c r="I185" t="n">
        <v>13190.26701776818</v>
      </c>
      <c r="J185" t="n">
        <v>-0.001175</v>
      </c>
    </row>
    <row r="186" ht="15.75" customHeight="1" s="20">
      <c r="A186" s="54" t="n">
        <v>45763</v>
      </c>
      <c r="B186" s="54" t="n">
        <v>45763</v>
      </c>
      <c r="C186" t="inlineStr">
        <is>
          <t>Sell</t>
        </is>
      </c>
      <c r="D186" t="n">
        <v>5403.75</v>
      </c>
      <c r="E186" t="n">
        <v>5305.75</v>
      </c>
      <c r="F186" t="b">
        <v>0</v>
      </c>
      <c r="G186" t="b">
        <v>0</v>
      </c>
      <c r="H186" t="n">
        <v>98</v>
      </c>
      <c r="I186" t="n">
        <v>13288.26701776818</v>
      </c>
      <c r="J186" t="n">
        <v>0.0098</v>
      </c>
    </row>
    <row r="187" ht="15.75" customHeight="1" s="20">
      <c r="A187" s="54" t="n">
        <v>45764</v>
      </c>
      <c r="B187" s="54" t="n">
        <v>45764</v>
      </c>
      <c r="C187" t="inlineStr">
        <is>
          <t>Buy</t>
        </is>
      </c>
      <c r="D187" t="n">
        <v>5356.140605103791</v>
      </c>
      <c r="E187" t="n">
        <v>5312.75</v>
      </c>
      <c r="F187" t="b">
        <v>0</v>
      </c>
      <c r="G187" t="b">
        <v>0</v>
      </c>
      <c r="H187" t="n">
        <v>-43.39060510379113</v>
      </c>
      <c r="I187" t="n">
        <v>13244.87641266439</v>
      </c>
      <c r="J187" t="n">
        <v>-0.004339060510379113</v>
      </c>
    </row>
    <row r="188" ht="15.75" customHeight="1" s="20">
      <c r="A188" s="54" t="n">
        <v>45768</v>
      </c>
      <c r="B188" s="54" t="n">
        <v>45768</v>
      </c>
      <c r="C188" t="inlineStr">
        <is>
          <t>Sell</t>
        </is>
      </c>
      <c r="D188" t="n">
        <v>5283.75</v>
      </c>
      <c r="E188" t="n">
        <v>5184.75</v>
      </c>
      <c r="F188" t="b">
        <v>0</v>
      </c>
      <c r="G188" t="b">
        <v>0</v>
      </c>
      <c r="H188" t="n">
        <v>99</v>
      </c>
      <c r="I188" t="n">
        <v>13343.87641266439</v>
      </c>
      <c r="J188" t="n">
        <v>0.009900000000000001</v>
      </c>
    </row>
    <row r="189" ht="15.75" customHeight="1" s="20">
      <c r="A189" s="54" t="n">
        <v>45769</v>
      </c>
      <c r="B189" s="54" t="n">
        <v>45769</v>
      </c>
      <c r="C189" t="inlineStr">
        <is>
          <t>Buy</t>
        </is>
      </c>
      <c r="D189" t="n">
        <v>5233.864584305376</v>
      </c>
      <c r="E189" t="n">
        <v>5314.75</v>
      </c>
      <c r="F189" t="b">
        <v>0</v>
      </c>
      <c r="G189" t="b">
        <v>0</v>
      </c>
      <c r="H189" t="n">
        <v>80.88541569462359</v>
      </c>
      <c r="I189" t="n">
        <v>13424.76182835902</v>
      </c>
      <c r="J189" t="n">
        <v>0.008088541569462359</v>
      </c>
    </row>
    <row r="190" ht="15.75" customHeight="1" s="20">
      <c r="A190" s="54" t="n">
        <v>45770</v>
      </c>
      <c r="B190" s="54" t="n">
        <v>45770</v>
      </c>
      <c r="C190" t="inlineStr">
        <is>
          <t>Buy</t>
        </is>
      </c>
      <c r="D190" t="n">
        <v>5379.75</v>
      </c>
      <c r="E190" t="n">
        <v>5401.75</v>
      </c>
      <c r="F190" t="b">
        <v>0</v>
      </c>
      <c r="G190" t="b">
        <v>0</v>
      </c>
      <c r="H190" t="n">
        <v>22</v>
      </c>
      <c r="I190" t="n">
        <v>13446.76182835902</v>
      </c>
      <c r="J190" t="n">
        <v>0.0022</v>
      </c>
    </row>
    <row r="191" ht="15.75" customHeight="1" s="20">
      <c r="A191" s="54" t="n">
        <v>45771</v>
      </c>
      <c r="B191" s="54" t="n">
        <v>45771</v>
      </c>
      <c r="C191" t="inlineStr">
        <is>
          <t>Buy</t>
        </is>
      </c>
      <c r="D191" t="n">
        <v>5462.085619597044</v>
      </c>
      <c r="E191" t="n">
        <v>5511.25</v>
      </c>
      <c r="F191" t="b">
        <v>0</v>
      </c>
      <c r="G191" t="b">
        <v>0</v>
      </c>
      <c r="H191" t="n">
        <v>49.16438040295634</v>
      </c>
      <c r="I191" t="n">
        <v>13495.92620876198</v>
      </c>
      <c r="J191" t="n">
        <v>0.004916438040295634</v>
      </c>
    </row>
    <row r="192" ht="15.75" customHeight="1" s="20">
      <c r="A192" s="54" t="n">
        <v>45772</v>
      </c>
      <c r="B192" s="54" t="n">
        <v>45772</v>
      </c>
      <c r="C192" t="inlineStr">
        <is>
          <t>Sell</t>
        </is>
      </c>
      <c r="D192" t="n">
        <v>5529</v>
      </c>
      <c r="E192" t="n">
        <v>5549.75</v>
      </c>
      <c r="F192" t="b">
        <v>0</v>
      </c>
      <c r="G192" t="b">
        <v>0</v>
      </c>
      <c r="H192" t="n">
        <v>-20.75</v>
      </c>
      <c r="I192" t="n">
        <v>13475.17620876198</v>
      </c>
      <c r="J192" t="n">
        <v>-0.002075</v>
      </c>
    </row>
    <row r="193" ht="15.75" customHeight="1" s="20">
      <c r="A193" s="54" t="n">
        <v>45777</v>
      </c>
      <c r="B193" s="54" t="n">
        <v>45777</v>
      </c>
      <c r="C193" t="inlineStr">
        <is>
          <t>Sell</t>
        </is>
      </c>
      <c r="D193" t="n">
        <v>5526.674204082641</v>
      </c>
      <c r="E193" t="n">
        <v>5587</v>
      </c>
      <c r="F193" t="b">
        <v>0</v>
      </c>
      <c r="G193" t="b">
        <v>0</v>
      </c>
      <c r="H193" t="n">
        <v>-60.32579591735885</v>
      </c>
      <c r="I193" t="n">
        <v>13414.85041284462</v>
      </c>
      <c r="J193" t="n">
        <v>-0.006032579591735885</v>
      </c>
    </row>
    <row r="194" ht="15.75" customHeight="1" s="20">
      <c r="A194" s="54" t="n">
        <v>45778</v>
      </c>
      <c r="B194" s="54" t="n">
        <v>45778</v>
      </c>
      <c r="C194" t="inlineStr">
        <is>
          <t>Buy</t>
        </is>
      </c>
      <c r="D194" t="n">
        <v>5670.125443784907</v>
      </c>
      <c r="E194" t="n">
        <v>5623.25</v>
      </c>
      <c r="F194" t="b">
        <v>0</v>
      </c>
      <c r="G194" t="b">
        <v>0</v>
      </c>
      <c r="H194" t="n">
        <v>-46.87544378490747</v>
      </c>
      <c r="I194" t="n">
        <v>13367.97496905971</v>
      </c>
      <c r="J194" t="n">
        <v>-0.004687544378490748</v>
      </c>
    </row>
    <row r="195" ht="15.75" customHeight="1" s="20">
      <c r="A195" s="54" t="n">
        <v>45779</v>
      </c>
      <c r="B195" s="54" t="n">
        <v>45779</v>
      </c>
      <c r="C195" t="inlineStr">
        <is>
          <t>Buy</t>
        </is>
      </c>
      <c r="D195" t="n">
        <v>5608.5</v>
      </c>
      <c r="E195" t="n">
        <v>5709</v>
      </c>
      <c r="F195" t="b">
        <v>0</v>
      </c>
      <c r="G195" t="b">
        <v>0</v>
      </c>
      <c r="H195" t="n">
        <v>100.5</v>
      </c>
      <c r="I195" t="n">
        <v>13468.47496905971</v>
      </c>
      <c r="J195" t="n">
        <v>0.01005</v>
      </c>
    </row>
    <row r="196" ht="15.75" customHeight="1" s="20">
      <c r="A196" s="54" t="n">
        <v>45782</v>
      </c>
      <c r="B196" s="54" t="n">
        <v>45782</v>
      </c>
      <c r="C196" t="inlineStr">
        <is>
          <t>Sell</t>
        </is>
      </c>
      <c r="D196" t="n">
        <v>5705</v>
      </c>
      <c r="E196" t="n">
        <v>5671.75</v>
      </c>
      <c r="F196" t="b">
        <v>0</v>
      </c>
      <c r="G196" t="b">
        <v>0</v>
      </c>
      <c r="H196" t="n">
        <v>33.25</v>
      </c>
      <c r="I196" t="n">
        <v>13501.72496905971</v>
      </c>
      <c r="J196" t="n">
        <v>0.003325</v>
      </c>
    </row>
    <row r="197" ht="15.75" customHeight="1" s="20">
      <c r="A197" s="54" t="n">
        <v>45783</v>
      </c>
      <c r="B197" s="54" t="n">
        <v>45783</v>
      </c>
      <c r="C197" t="inlineStr">
        <is>
          <t>Sell</t>
        </is>
      </c>
      <c r="D197" t="n">
        <v>5622.436737737843</v>
      </c>
      <c r="E197" t="n">
        <v>5625.75</v>
      </c>
      <c r="F197" t="b">
        <v>0</v>
      </c>
      <c r="G197" t="b">
        <v>0</v>
      </c>
      <c r="H197" t="n">
        <v>-3.313262262156968</v>
      </c>
      <c r="I197" t="n">
        <v>13498.41170679755</v>
      </c>
      <c r="J197" t="n">
        <v>-0.0003313262262156968</v>
      </c>
    </row>
    <row r="198" ht="15.75" customHeight="1" s="20">
      <c r="A198" s="54" t="n">
        <v>45784</v>
      </c>
      <c r="B198" s="54" t="n">
        <v>45784</v>
      </c>
      <c r="C198" t="inlineStr">
        <is>
          <t>Buy</t>
        </is>
      </c>
      <c r="D198" t="n">
        <v>5667.772417695114</v>
      </c>
      <c r="E198" t="n">
        <v>5652</v>
      </c>
      <c r="F198" t="b">
        <v>0</v>
      </c>
      <c r="G198" t="b">
        <v>0</v>
      </c>
      <c r="H198" t="n">
        <v>-15.7724176951142</v>
      </c>
      <c r="I198" t="n">
        <v>13482.63928910244</v>
      </c>
      <c r="J198" t="n">
        <v>-0.00157724176951142</v>
      </c>
    </row>
    <row r="199" ht="15.75" customHeight="1" s="20">
      <c r="A199" s="54" t="n">
        <v>45785</v>
      </c>
      <c r="B199" s="54" t="n">
        <v>45785</v>
      </c>
      <c r="C199" t="inlineStr">
        <is>
          <t>Buy</t>
        </is>
      </c>
      <c r="D199" t="n">
        <v>5692.315482746583</v>
      </c>
      <c r="E199" t="n">
        <v>5684.5</v>
      </c>
      <c r="F199" t="b">
        <v>0</v>
      </c>
      <c r="G199" t="b">
        <v>0</v>
      </c>
      <c r="H199" t="n">
        <v>-7.815482746583257</v>
      </c>
      <c r="I199" t="n">
        <v>13474.82380635586</v>
      </c>
      <c r="J199" t="n">
        <v>-0.0007815482746583257</v>
      </c>
    </row>
    <row r="200" ht="15.75" customHeight="1" s="20">
      <c r="A200" s="54" t="n">
        <v>45789</v>
      </c>
      <c r="B200" s="54" t="n">
        <v>45789</v>
      </c>
      <c r="C200" t="inlineStr">
        <is>
          <t>Buy</t>
        </is>
      </c>
      <c r="D200" t="n">
        <v>5761</v>
      </c>
      <c r="E200" t="n">
        <v>5865</v>
      </c>
      <c r="F200" t="b">
        <v>0</v>
      </c>
      <c r="G200" t="b">
        <v>0</v>
      </c>
      <c r="H200" t="n">
        <v>104</v>
      </c>
      <c r="I200" t="n">
        <v>13578.82380635586</v>
      </c>
      <c r="J200" t="n">
        <v>0.0104</v>
      </c>
    </row>
    <row r="201" ht="15.75" customHeight="1" s="20">
      <c r="A201" s="54" t="n">
        <v>45790</v>
      </c>
      <c r="B201" s="54" t="n">
        <v>45790</v>
      </c>
      <c r="C201" t="inlineStr">
        <is>
          <t>Buy</t>
        </is>
      </c>
      <c r="D201" t="n">
        <v>5892.791573438513</v>
      </c>
      <c r="E201" t="n">
        <v>5904.5</v>
      </c>
      <c r="F201" t="b">
        <v>0</v>
      </c>
      <c r="G201" t="b">
        <v>0</v>
      </c>
      <c r="H201" t="n">
        <v>11.7084265614867</v>
      </c>
      <c r="I201" t="n">
        <v>13590.53223291734</v>
      </c>
      <c r="J201" t="n">
        <v>0.00117084265614867</v>
      </c>
    </row>
    <row r="202" ht="15.75" customHeight="1" s="20">
      <c r="A202" s="54" t="n">
        <v>45791</v>
      </c>
      <c r="B202" s="54" t="n">
        <v>45791</v>
      </c>
      <c r="C202" t="inlineStr">
        <is>
          <t>Sell</t>
        </is>
      </c>
      <c r="D202" t="n">
        <v>5902</v>
      </c>
      <c r="E202" t="n">
        <v>5908.5</v>
      </c>
      <c r="F202" t="b">
        <v>0</v>
      </c>
      <c r="G202" t="b">
        <v>0</v>
      </c>
      <c r="H202" t="n">
        <v>-6.5</v>
      </c>
      <c r="I202" t="n">
        <v>13584.03223291734</v>
      </c>
      <c r="J202" t="n">
        <v>-0.00065</v>
      </c>
    </row>
    <row r="203" ht="15.75" customHeight="1" s="20">
      <c r="A203" s="54" t="n">
        <v>45792</v>
      </c>
      <c r="B203" s="54" t="n">
        <v>45792</v>
      </c>
      <c r="C203" t="inlineStr">
        <is>
          <t>Buy</t>
        </is>
      </c>
      <c r="D203" t="n">
        <v>5934.124053607969</v>
      </c>
      <c r="E203" t="n">
        <v>5933.25</v>
      </c>
      <c r="F203" t="b">
        <v>0</v>
      </c>
      <c r="G203" t="b">
        <v>0</v>
      </c>
      <c r="H203" t="n">
        <v>-0.8740536079685626</v>
      </c>
      <c r="I203" t="n">
        <v>13583.15817930938</v>
      </c>
      <c r="J203" t="n">
        <v>-8.740536079685625e-05</v>
      </c>
    </row>
    <row r="204" ht="15.75" customHeight="1" s="20">
      <c r="A204" s="54" t="n">
        <v>45793</v>
      </c>
      <c r="B204" s="54" t="n">
        <v>45793</v>
      </c>
      <c r="C204" t="inlineStr">
        <is>
          <t>Buy</t>
        </is>
      </c>
      <c r="D204" t="n">
        <v>5958.729880324315</v>
      </c>
      <c r="E204" t="n">
        <v>5975.5</v>
      </c>
      <c r="F204" t="b">
        <v>0</v>
      </c>
      <c r="G204" t="b">
        <v>0</v>
      </c>
      <c r="H204" t="n">
        <v>16.77011967568524</v>
      </c>
      <c r="I204" t="n">
        <v>13599.92829898506</v>
      </c>
      <c r="J204" t="n">
        <v>0.001677011967568524</v>
      </c>
    </row>
    <row r="205" ht="15.75" customHeight="1" s="20">
      <c r="A205" s="54" t="n">
        <v>45796</v>
      </c>
      <c r="B205" s="54" t="n">
        <v>45796</v>
      </c>
      <c r="C205" t="inlineStr">
        <is>
          <t>Sell</t>
        </is>
      </c>
      <c r="D205" t="n">
        <v>5930.25</v>
      </c>
      <c r="E205" t="n">
        <v>5901.38259405349</v>
      </c>
      <c r="F205" t="b">
        <v>0</v>
      </c>
      <c r="G205" t="b">
        <v>1</v>
      </c>
      <c r="H205" t="n">
        <v>28.86740594651019</v>
      </c>
      <c r="I205" t="n">
        <v>13628.79570493157</v>
      </c>
      <c r="J205" t="n">
        <v>0.002886740594651019</v>
      </c>
    </row>
    <row r="206" ht="15.75" customHeight="1" s="20">
      <c r="A206" s="54" t="n">
        <v>45797</v>
      </c>
      <c r="B206" s="54" t="n">
        <v>45797</v>
      </c>
      <c r="C206" t="inlineStr">
        <is>
          <t>Sell</t>
        </is>
      </c>
      <c r="D206" t="n">
        <v>5980</v>
      </c>
      <c r="E206" t="n">
        <v>5929.1654520697</v>
      </c>
      <c r="F206" t="b">
        <v>0</v>
      </c>
      <c r="G206" t="b">
        <v>1</v>
      </c>
      <c r="H206" t="n">
        <v>50.83454793029978</v>
      </c>
      <c r="I206" t="n">
        <v>13679.63025286187</v>
      </c>
      <c r="J206" t="n">
        <v>0.005083454793029978</v>
      </c>
    </row>
    <row r="207" ht="15.75" customHeight="1" s="20">
      <c r="A207" s="54" t="n">
        <v>45798</v>
      </c>
      <c r="B207" s="54" t="n">
        <v>45798</v>
      </c>
      <c r="C207" t="inlineStr">
        <is>
          <t>Sell</t>
        </is>
      </c>
      <c r="D207" t="n">
        <v>5933.560395124927</v>
      </c>
      <c r="E207" t="n">
        <v>5861.25</v>
      </c>
      <c r="F207" t="b">
        <v>0</v>
      </c>
      <c r="G207" t="b">
        <v>0</v>
      </c>
      <c r="H207" t="n">
        <v>72.3103951249268</v>
      </c>
      <c r="I207" t="n">
        <v>13751.9406479868</v>
      </c>
      <c r="J207" t="n">
        <v>0.00723103951249268</v>
      </c>
    </row>
    <row r="208" ht="15.75" customHeight="1" s="20">
      <c r="A208" s="54" t="n">
        <v>45799</v>
      </c>
      <c r="B208" s="54" t="n">
        <v>45799</v>
      </c>
      <c r="C208" t="inlineStr">
        <is>
          <t>Buy</t>
        </is>
      </c>
      <c r="D208" t="n">
        <v>5882.590103200438</v>
      </c>
      <c r="E208" t="n">
        <v>5856.75</v>
      </c>
      <c r="F208" t="b">
        <v>0</v>
      </c>
      <c r="G208" t="b">
        <v>0</v>
      </c>
      <c r="H208" t="n">
        <v>-25.84010320043762</v>
      </c>
      <c r="I208" t="n">
        <v>13726.10054478636</v>
      </c>
      <c r="J208" t="n">
        <v>-0.002584010320043763</v>
      </c>
    </row>
    <row r="209" ht="15.75" customHeight="1" s="20">
      <c r="A209" s="54" t="n">
        <v>45800</v>
      </c>
      <c r="B209" s="54" t="n">
        <v>45800</v>
      </c>
      <c r="C209" t="inlineStr">
        <is>
          <t>Sell</t>
        </is>
      </c>
      <c r="D209" t="n">
        <v>5838.1115319467</v>
      </c>
      <c r="E209" t="n">
        <v>5817</v>
      </c>
      <c r="F209" t="b">
        <v>0</v>
      </c>
      <c r="G209" t="b">
        <v>0</v>
      </c>
      <c r="H209" t="n">
        <v>21.11153194669987</v>
      </c>
      <c r="I209" t="n">
        <v>13747.21207673306</v>
      </c>
      <c r="J209" t="n">
        <v>0.002111153194669987</v>
      </c>
    </row>
    <row r="210" ht="15.75" customHeight="1" s="20">
      <c r="A210" s="54" t="n">
        <v>45804</v>
      </c>
      <c r="B210" s="54" t="n">
        <v>45804</v>
      </c>
      <c r="C210" t="inlineStr">
        <is>
          <t>Buy</t>
        </is>
      </c>
      <c r="D210" t="n">
        <v>5839.284427867296</v>
      </c>
      <c r="E210" t="n">
        <v>5934.25</v>
      </c>
      <c r="F210" t="b">
        <v>0</v>
      </c>
      <c r="G210" t="b">
        <v>0</v>
      </c>
      <c r="H210" t="n">
        <v>94.96557213270444</v>
      </c>
      <c r="I210" t="n">
        <v>13842.17764886576</v>
      </c>
      <c r="J210" t="n">
        <v>0.009496557213270444</v>
      </c>
    </row>
    <row r="211" ht="15.75" customHeight="1" s="20">
      <c r="A211" s="54" t="n">
        <v>45805</v>
      </c>
      <c r="B211" s="54" t="n">
        <v>45805</v>
      </c>
      <c r="C211" t="inlineStr">
        <is>
          <t>Sell</t>
        </is>
      </c>
      <c r="D211" t="n">
        <v>5911.971205278809</v>
      </c>
      <c r="E211" t="n">
        <v>5902.75</v>
      </c>
      <c r="F211" t="b">
        <v>0</v>
      </c>
      <c r="G211" t="b">
        <v>0</v>
      </c>
      <c r="H211" t="n">
        <v>9.221205278809066</v>
      </c>
      <c r="I211" t="n">
        <v>13851.39885414457</v>
      </c>
      <c r="J211" t="n">
        <v>0.0009221205278809066</v>
      </c>
    </row>
    <row r="212" ht="15.75" customHeight="1" s="20">
      <c r="A212" s="54" t="n">
        <v>45806</v>
      </c>
      <c r="B212" s="54" t="n">
        <v>45806</v>
      </c>
      <c r="C212" t="inlineStr">
        <is>
          <t>Buy</t>
        </is>
      </c>
      <c r="D212" t="n">
        <v>5923.5</v>
      </c>
      <c r="E212" t="n">
        <v>5922.75</v>
      </c>
      <c r="F212" t="b">
        <v>0</v>
      </c>
      <c r="G212" t="b">
        <v>0</v>
      </c>
      <c r="H212" t="n">
        <v>-0.75</v>
      </c>
      <c r="I212" t="n">
        <v>13850.64885414457</v>
      </c>
      <c r="J212" t="n">
        <v>-7.499999999999999e-05</v>
      </c>
    </row>
    <row r="213" ht="15.75" customHeight="1" s="20">
      <c r="A213" s="54" t="n">
        <v>45807</v>
      </c>
      <c r="B213" s="54" t="n">
        <v>45807</v>
      </c>
      <c r="C213" t="inlineStr">
        <is>
          <t>Sell</t>
        </is>
      </c>
      <c r="D213" t="n">
        <v>5890.360653503654</v>
      </c>
      <c r="E213" t="n">
        <v>5916</v>
      </c>
      <c r="F213" t="b">
        <v>0</v>
      </c>
      <c r="G213" t="b">
        <v>0</v>
      </c>
      <c r="H213" t="n">
        <v>-25.63934649634575</v>
      </c>
      <c r="I213" t="n">
        <v>13825.00950764823</v>
      </c>
      <c r="J213" t="n">
        <v>-0.002563934649634575</v>
      </c>
    </row>
    <row r="214" ht="15.75" customHeight="1" s="20">
      <c r="A214" s="54" t="n">
        <v>45810</v>
      </c>
      <c r="B214" s="54" t="n">
        <v>45810</v>
      </c>
      <c r="C214" t="inlineStr">
        <is>
          <t>Buy</t>
        </is>
      </c>
      <c r="D214" t="n">
        <v>5937.845746672691</v>
      </c>
      <c r="E214" t="n">
        <v>5947.25</v>
      </c>
      <c r="F214" t="b">
        <v>0</v>
      </c>
      <c r="G214" t="b">
        <v>0</v>
      </c>
      <c r="H214" t="n">
        <v>9.404253327308652</v>
      </c>
      <c r="I214" t="n">
        <v>13834.41376097553</v>
      </c>
      <c r="J214" t="n">
        <v>0.0009404253327308652</v>
      </c>
    </row>
    <row r="215" ht="15.75" customHeight="1" s="20">
      <c r="A215" s="54" t="n">
        <v>45811</v>
      </c>
      <c r="B215" s="54" t="n">
        <v>45811</v>
      </c>
      <c r="C215" t="inlineStr">
        <is>
          <t>Buy</t>
        </is>
      </c>
      <c r="D215" t="n">
        <v>5969.562338367526</v>
      </c>
      <c r="E215" t="n">
        <v>5981.5</v>
      </c>
      <c r="F215" t="b">
        <v>0</v>
      </c>
      <c r="G215" t="b">
        <v>0</v>
      </c>
      <c r="H215" t="n">
        <v>11.93766163247437</v>
      </c>
      <c r="I215" t="n">
        <v>13846.35142260801</v>
      </c>
      <c r="J215" t="n">
        <v>0.001193766163247437</v>
      </c>
    </row>
    <row r="216" ht="15.75" customHeight="1" s="20">
      <c r="A216" s="54" t="n">
        <v>45813</v>
      </c>
      <c r="B216" s="54" t="n">
        <v>45813</v>
      </c>
      <c r="C216" t="inlineStr">
        <is>
          <t>Buy</t>
        </is>
      </c>
      <c r="D216" t="n">
        <v>6000.55736634149</v>
      </c>
      <c r="E216" t="n">
        <v>5946</v>
      </c>
      <c r="F216" t="b">
        <v>0</v>
      </c>
      <c r="G216" t="b">
        <v>0</v>
      </c>
      <c r="H216" t="n">
        <v>-54.5573663414898</v>
      </c>
      <c r="I216" t="n">
        <v>13791.79405626652</v>
      </c>
      <c r="J216" t="n">
        <v>-0.00545573663414898</v>
      </c>
    </row>
    <row r="217" ht="15.75" customHeight="1" s="20">
      <c r="A217" s="54" t="n">
        <v>45814</v>
      </c>
      <c r="B217" s="54" t="n">
        <v>45814</v>
      </c>
      <c r="C217" t="inlineStr">
        <is>
          <t>Buy</t>
        </is>
      </c>
      <c r="D217" t="n">
        <v>5965.005100817493</v>
      </c>
      <c r="E217" t="n">
        <v>6006.75</v>
      </c>
      <c r="F217" t="b">
        <v>0</v>
      </c>
      <c r="G217" t="b">
        <v>0</v>
      </c>
      <c r="H217" t="n">
        <v>41.74489918250674</v>
      </c>
      <c r="I217" t="n">
        <v>13833.53895544902</v>
      </c>
      <c r="J217" t="n">
        <v>0.004174489918250674</v>
      </c>
    </row>
    <row r="218" ht="15.75" customHeight="1" s="20">
      <c r="A218" s="54" t="n">
        <v>45817</v>
      </c>
      <c r="B218" s="54" t="n">
        <v>45817</v>
      </c>
      <c r="C218" t="inlineStr">
        <is>
          <t>Sell</t>
        </is>
      </c>
      <c r="D218" t="n">
        <v>6010</v>
      </c>
      <c r="E218" t="n">
        <v>6010.25</v>
      </c>
      <c r="F218" t="b">
        <v>0</v>
      </c>
      <c r="G218" t="b">
        <v>0</v>
      </c>
      <c r="H218" t="n">
        <v>-0.25</v>
      </c>
      <c r="I218" t="n">
        <v>13833.28895544902</v>
      </c>
      <c r="J218" t="n">
        <v>-2.5e-05</v>
      </c>
    </row>
    <row r="219" ht="15.75" customHeight="1" s="20">
      <c r="A219" s="54" t="n">
        <v>45818</v>
      </c>
      <c r="B219" s="54" t="n">
        <v>45818</v>
      </c>
      <c r="C219" t="inlineStr">
        <is>
          <t>Buy</t>
        </is>
      </c>
      <c r="D219" t="n">
        <v>6031.981162193199</v>
      </c>
      <c r="E219" t="n">
        <v>6047.02196076013</v>
      </c>
      <c r="F219" t="b">
        <v>0</v>
      </c>
      <c r="G219" t="b">
        <v>1</v>
      </c>
      <c r="H219" t="n">
        <v>15.0407985669317</v>
      </c>
      <c r="I219" t="n">
        <v>13848.32975401596</v>
      </c>
      <c r="J219" t="n">
        <v>0.00150407985669317</v>
      </c>
    </row>
    <row r="220" ht="15.75" customHeight="1" s="20">
      <c r="A220" s="54" t="n">
        <v>45819</v>
      </c>
      <c r="B220" s="54" t="n">
        <v>45819</v>
      </c>
      <c r="C220" t="inlineStr">
        <is>
          <t>Buy</t>
        </is>
      </c>
      <c r="D220" t="n">
        <v>6062.977596619113</v>
      </c>
      <c r="E220" t="n">
        <v>6029</v>
      </c>
      <c r="F220" t="b">
        <v>0</v>
      </c>
      <c r="G220" t="b">
        <v>0</v>
      </c>
      <c r="H220" t="n">
        <v>-33.97759661911277</v>
      </c>
      <c r="I220" t="n">
        <v>13814.35215739684</v>
      </c>
      <c r="J220" t="n">
        <v>-0.003397759661911277</v>
      </c>
    </row>
    <row r="221" ht="15.75" customHeight="1" s="20">
      <c r="A221" s="54" t="n">
        <v>45820</v>
      </c>
      <c r="B221" s="54" t="n">
        <v>45820</v>
      </c>
      <c r="C221" t="inlineStr">
        <is>
          <t>Buy</t>
        </is>
      </c>
      <c r="D221" t="n">
        <v>6046.24202261527</v>
      </c>
      <c r="E221" t="n">
        <v>6049.5</v>
      </c>
      <c r="F221" t="b">
        <v>0</v>
      </c>
      <c r="G221" t="b">
        <v>0</v>
      </c>
      <c r="H221" t="n">
        <v>3.257977384730111</v>
      </c>
      <c r="I221" t="n">
        <v>13817.61013478157</v>
      </c>
      <c r="J221" t="n">
        <v>0.0003257977384730111</v>
      </c>
    </row>
    <row r="222" ht="15.75" customHeight="1" s="20">
      <c r="A222" s="54" t="n">
        <v>45821</v>
      </c>
      <c r="B222" s="54" t="n">
        <v>45821</v>
      </c>
      <c r="C222" t="inlineStr">
        <is>
          <t>Sell</t>
        </is>
      </c>
      <c r="D222" t="n">
        <v>6027.197730701492</v>
      </c>
      <c r="E222" t="n">
        <v>5979.25</v>
      </c>
      <c r="F222" t="b">
        <v>0</v>
      </c>
      <c r="G222" t="b">
        <v>0</v>
      </c>
      <c r="H222" t="n">
        <v>47.94773070149222</v>
      </c>
      <c r="I222" t="n">
        <v>13865.55786548306</v>
      </c>
      <c r="J222" t="n">
        <v>0.004794773070149222</v>
      </c>
    </row>
    <row r="223" ht="15.75" customHeight="1" s="20">
      <c r="A223" s="54" t="n">
        <v>45824</v>
      </c>
      <c r="B223" s="54" t="n">
        <v>45824</v>
      </c>
      <c r="C223" t="inlineStr">
        <is>
          <t>Buy</t>
        </is>
      </c>
      <c r="D223" t="n">
        <v>6019.582820507604</v>
      </c>
      <c r="E223" t="n">
        <v>6089.75</v>
      </c>
      <c r="F223" t="b">
        <v>0</v>
      </c>
      <c r="G223" t="b">
        <v>0</v>
      </c>
      <c r="H223" t="n">
        <v>70.16717949239592</v>
      </c>
      <c r="I223" t="n">
        <v>13935.72504497546</v>
      </c>
      <c r="J223" t="n">
        <v>0.007016717949239592</v>
      </c>
    </row>
    <row r="224" ht="15.75" customHeight="1" s="20">
      <c r="A224" s="54" t="n">
        <v>45825</v>
      </c>
      <c r="B224" s="54" t="n">
        <v>45825</v>
      </c>
      <c r="C224" t="inlineStr">
        <is>
          <t>Sell</t>
        </is>
      </c>
      <c r="D224" t="n">
        <v>6093</v>
      </c>
      <c r="E224" t="n">
        <v>6037.38862824516</v>
      </c>
      <c r="F224" t="b">
        <v>0</v>
      </c>
      <c r="G224" t="b">
        <v>1</v>
      </c>
      <c r="H224" t="n">
        <v>55.61137175483964</v>
      </c>
      <c r="I224" t="n">
        <v>13991.3364167303</v>
      </c>
      <c r="J224" t="n">
        <v>0.005561137175483964</v>
      </c>
    </row>
    <row r="225" ht="15.75" customHeight="1" s="20">
      <c r="A225" s="54" t="n">
        <v>45826</v>
      </c>
      <c r="B225" s="54" t="n">
        <v>45826</v>
      </c>
      <c r="C225" t="inlineStr">
        <is>
          <t>Buy</t>
        </is>
      </c>
      <c r="D225" t="n">
        <v>6058.419869100019</v>
      </c>
      <c r="E225" t="n">
        <v>6034.25</v>
      </c>
      <c r="F225" t="b">
        <v>0</v>
      </c>
      <c r="G225" t="b">
        <v>0</v>
      </c>
      <c r="H225" t="n">
        <v>-24.16986910001924</v>
      </c>
      <c r="I225" t="n">
        <v>13967.16654763028</v>
      </c>
      <c r="J225" t="n">
        <v>-0.002416986910001924</v>
      </c>
    </row>
    <row r="226" ht="15.75" customHeight="1" s="20">
      <c r="A226" s="54" t="n">
        <v>45828</v>
      </c>
      <c r="B226" s="54" t="n">
        <v>45828</v>
      </c>
      <c r="C226" t="inlineStr">
        <is>
          <t>Buy</t>
        </is>
      </c>
      <c r="D226" t="n">
        <v>6057.743684229747</v>
      </c>
      <c r="E226" t="n">
        <v>6018</v>
      </c>
      <c r="F226" t="b">
        <v>0</v>
      </c>
      <c r="G226" t="b">
        <v>0</v>
      </c>
      <c r="H226" t="n">
        <v>-39.74368422974749</v>
      </c>
      <c r="I226" t="n">
        <v>13927.42286340053</v>
      </c>
      <c r="J226" t="n">
        <v>-0.003974368422974749</v>
      </c>
    </row>
    <row r="227" ht="15.75" customHeight="1" s="20">
      <c r="A227" s="54" t="n">
        <v>45831</v>
      </c>
      <c r="B227" s="54" t="n">
        <v>45831</v>
      </c>
      <c r="C227" t="inlineStr">
        <is>
          <t>Buy</t>
        </is>
      </c>
      <c r="D227" t="n">
        <v>6035.566632744075</v>
      </c>
      <c r="E227" t="n">
        <v>6077</v>
      </c>
      <c r="F227" t="b">
        <v>0</v>
      </c>
      <c r="G227" t="b">
        <v>0</v>
      </c>
      <c r="H227" t="n">
        <v>41.43336725592508</v>
      </c>
      <c r="I227" t="n">
        <v>13968.85623065646</v>
      </c>
      <c r="J227" t="n">
        <v>0.004143336725592508</v>
      </c>
    </row>
    <row r="228" ht="15.75" customHeight="1" s="20">
      <c r="A228" s="54" t="n">
        <v>45832</v>
      </c>
      <c r="B228" s="54" t="n">
        <v>45832</v>
      </c>
      <c r="C228" t="inlineStr">
        <is>
          <t>Buy</t>
        </is>
      </c>
      <c r="D228" t="n">
        <v>6098.534807987457</v>
      </c>
      <c r="E228" t="n">
        <v>6146.25</v>
      </c>
      <c r="F228" t="b">
        <v>0</v>
      </c>
      <c r="G228" t="b">
        <v>0</v>
      </c>
      <c r="H228" t="n">
        <v>47.7151920125425</v>
      </c>
      <c r="I228" t="n">
        <v>14016.571422669</v>
      </c>
      <c r="J228" t="n">
        <v>0.00477151920125425</v>
      </c>
    </row>
    <row r="229" ht="15.75" customHeight="1" s="20">
      <c r="A229" s="54" t="n">
        <v>45833</v>
      </c>
      <c r="B229" s="54" t="n">
        <v>45833</v>
      </c>
      <c r="C229" t="inlineStr">
        <is>
          <t>Sell</t>
        </is>
      </c>
      <c r="D229" t="n">
        <v>6144.75</v>
      </c>
      <c r="E229" t="n">
        <v>6147</v>
      </c>
      <c r="F229" t="b">
        <v>0</v>
      </c>
      <c r="G229" t="b">
        <v>0</v>
      </c>
      <c r="H229" t="n">
        <v>-2.25</v>
      </c>
      <c r="I229" t="n">
        <v>14014.321422669</v>
      </c>
      <c r="J229" t="n">
        <v>-0.000225</v>
      </c>
    </row>
    <row r="230" ht="15.75" customHeight="1" s="20">
      <c r="A230" s="54" t="n">
        <v>45834</v>
      </c>
      <c r="B230" s="54" t="n">
        <v>45834</v>
      </c>
      <c r="C230" t="inlineStr">
        <is>
          <t>Buy</t>
        </is>
      </c>
      <c r="D230" t="n">
        <v>6165.19163201154</v>
      </c>
      <c r="E230" t="n">
        <v>6195</v>
      </c>
      <c r="F230" t="b">
        <v>0</v>
      </c>
      <c r="G230" t="b">
        <v>0</v>
      </c>
      <c r="H230" t="n">
        <v>29.8083679884603</v>
      </c>
      <c r="I230" t="n">
        <v>14044.12979065746</v>
      </c>
      <c r="J230" t="n">
        <v>0.00298083679884603</v>
      </c>
    </row>
    <row r="231" ht="15.75" customHeight="1" s="20">
      <c r="A231" s="54" t="n">
        <v>45835</v>
      </c>
      <c r="B231" s="54" t="n">
        <v>45835</v>
      </c>
      <c r="C231" t="inlineStr">
        <is>
          <t>Buy</t>
        </is>
      </c>
      <c r="D231" t="n">
        <v>6216.100402682613</v>
      </c>
      <c r="E231" t="n">
        <v>6223.75</v>
      </c>
      <c r="F231" t="b">
        <v>0</v>
      </c>
      <c r="G231" t="b">
        <v>0</v>
      </c>
      <c r="H231" t="n">
        <v>7.649597317386906</v>
      </c>
      <c r="I231" t="n">
        <v>14051.77938797485</v>
      </c>
      <c r="J231" t="n">
        <v>0.0007649597317386906</v>
      </c>
    </row>
    <row r="232" ht="15.75" customHeight="1" s="20">
      <c r="A232" s="54" t="n">
        <v>45838</v>
      </c>
      <c r="B232" s="54" t="n">
        <v>45838</v>
      </c>
      <c r="C232" t="inlineStr">
        <is>
          <t>Buy</t>
        </is>
      </c>
      <c r="D232" t="n">
        <v>6243.065733261544</v>
      </c>
      <c r="E232" t="n">
        <v>6253.75</v>
      </c>
      <c r="F232" t="b">
        <v>0</v>
      </c>
      <c r="G232" t="b">
        <v>0</v>
      </c>
      <c r="H232" t="n">
        <v>10.68426673845624</v>
      </c>
      <c r="I232" t="n">
        <v>14062.46365471331</v>
      </c>
      <c r="J232" t="n">
        <v>0.001068426673845624</v>
      </c>
    </row>
    <row r="233" ht="15.75" customHeight="1" s="20">
      <c r="A233" s="54" t="n">
        <v>45839</v>
      </c>
      <c r="B233" s="54" t="n">
        <v>45839</v>
      </c>
      <c r="C233" t="inlineStr">
        <is>
          <t>Sell</t>
        </is>
      </c>
      <c r="D233" t="n">
        <v>6245.75</v>
      </c>
      <c r="E233" t="n">
        <v>6248.75</v>
      </c>
      <c r="F233" t="b">
        <v>0</v>
      </c>
      <c r="G233" t="b">
        <v>0</v>
      </c>
      <c r="H233" t="n">
        <v>-3</v>
      </c>
      <c r="I233" t="n">
        <v>14059.46365471331</v>
      </c>
      <c r="J233" t="n">
        <v>-0.0003</v>
      </c>
    </row>
    <row r="234" ht="15.75" customHeight="1" s="20">
      <c r="A234" s="54" t="n">
        <v>45840</v>
      </c>
      <c r="B234" s="54" t="n">
        <v>45840</v>
      </c>
      <c r="C234" t="inlineStr">
        <is>
          <t>Buy</t>
        </is>
      </c>
      <c r="D234" t="n">
        <v>6267.607220856149</v>
      </c>
      <c r="E234" t="n">
        <v>6275</v>
      </c>
      <c r="F234" t="b">
        <v>0</v>
      </c>
      <c r="G234" t="b">
        <v>0</v>
      </c>
      <c r="H234" t="n">
        <v>7.39277914385093</v>
      </c>
      <c r="I234" t="n">
        <v>14066.85643385716</v>
      </c>
      <c r="J234" t="n">
        <v>0.000739277914385093</v>
      </c>
    </row>
    <row r="235" ht="15.75" customHeight="1" s="20">
      <c r="A235" s="54" t="n">
        <v>45841</v>
      </c>
      <c r="B235" s="54" t="n">
        <v>45841</v>
      </c>
      <c r="C235" t="inlineStr">
        <is>
          <t>Buy</t>
        </is>
      </c>
      <c r="D235" t="n">
        <v>6295.269805043551</v>
      </c>
      <c r="E235" t="n">
        <v>6324.25</v>
      </c>
      <c r="F235" t="b">
        <v>0</v>
      </c>
      <c r="G235" t="b">
        <v>0</v>
      </c>
      <c r="H235" t="n">
        <v>28.98019495644894</v>
      </c>
      <c r="I235" t="n">
        <v>14095.83662881361</v>
      </c>
      <c r="J235" t="n">
        <v>0.002898019495644894</v>
      </c>
    </row>
    <row r="236" ht="15.75" customHeight="1" s="20">
      <c r="A236" s="54" t="n">
        <v>45845</v>
      </c>
      <c r="B236" s="54" t="n">
        <v>45845</v>
      </c>
      <c r="C236" t="inlineStr">
        <is>
          <t>Sell</t>
        </is>
      </c>
      <c r="D236" t="n">
        <v>6307.75</v>
      </c>
      <c r="E236" t="n">
        <v>6276</v>
      </c>
      <c r="F236" t="b">
        <v>0</v>
      </c>
      <c r="G236" t="b">
        <v>0</v>
      </c>
      <c r="H236" t="n">
        <v>31.75</v>
      </c>
      <c r="I236" t="n">
        <v>14127.58662881361</v>
      </c>
      <c r="J236" t="n">
        <v>0.003175</v>
      </c>
    </row>
    <row r="237" ht="15.75" customHeight="1" s="20">
      <c r="A237" s="54" t="n">
        <v>45847</v>
      </c>
      <c r="B237" s="54" t="n">
        <v>45847</v>
      </c>
      <c r="C237" t="inlineStr">
        <is>
          <t>Buy</t>
        </is>
      </c>
      <c r="D237" t="n">
        <v>6290.241994125489</v>
      </c>
      <c r="E237" t="n">
        <v>6307.25</v>
      </c>
      <c r="F237" t="b">
        <v>0</v>
      </c>
      <c r="G237" t="b">
        <v>0</v>
      </c>
      <c r="H237" t="n">
        <v>17.00800587451067</v>
      </c>
      <c r="I237" t="n">
        <v>14144.59463468812</v>
      </c>
      <c r="J237" t="n">
        <v>0.001700800587451067</v>
      </c>
    </row>
    <row r="238" ht="15.75" customHeight="1" s="20">
      <c r="A238" s="54" t="n">
        <v>45848</v>
      </c>
      <c r="B238" s="54" t="n">
        <v>45848</v>
      </c>
      <c r="C238" t="inlineStr">
        <is>
          <t>Buy</t>
        </is>
      </c>
      <c r="D238" t="n">
        <v>6326.469209240624</v>
      </c>
      <c r="E238" t="n">
        <v>6324.25</v>
      </c>
      <c r="F238" t="b">
        <v>0</v>
      </c>
      <c r="G238" t="b">
        <v>0</v>
      </c>
      <c r="H238" t="n">
        <v>-2.219209240623968</v>
      </c>
      <c r="I238" t="n">
        <v>14142.37542544749</v>
      </c>
      <c r="J238" t="n">
        <v>-0.0002219209240623968</v>
      </c>
    </row>
    <row r="239" ht="15.75" customHeight="1" s="20">
      <c r="A239" s="54" t="n">
        <v>45849</v>
      </c>
      <c r="B239" s="54" t="n">
        <v>45849</v>
      </c>
      <c r="C239" t="inlineStr">
        <is>
          <t>Sell</t>
        </is>
      </c>
      <c r="D239" t="n">
        <v>6323</v>
      </c>
      <c r="E239" t="n">
        <v>6300</v>
      </c>
      <c r="F239" t="b">
        <v>0</v>
      </c>
      <c r="G239" t="b">
        <v>0</v>
      </c>
      <c r="H239" t="n">
        <v>23</v>
      </c>
      <c r="I239" t="n">
        <v>14165.37542544749</v>
      </c>
      <c r="J239" t="n">
        <v>0.0023</v>
      </c>
    </row>
    <row r="240" ht="15.75" customHeight="1" s="20">
      <c r="A240" s="54" t="n">
        <v>45852</v>
      </c>
      <c r="B240" s="54" t="n">
        <v>45852</v>
      </c>
      <c r="C240" t="inlineStr">
        <is>
          <t>Sell</t>
        </is>
      </c>
      <c r="D240" t="n">
        <v>6274</v>
      </c>
      <c r="E240" t="n">
        <v>6311</v>
      </c>
      <c r="F240" t="b">
        <v>0</v>
      </c>
      <c r="G240" t="b">
        <v>0</v>
      </c>
      <c r="H240" t="n">
        <v>-37</v>
      </c>
      <c r="I240" t="n">
        <v>14128.37542544749</v>
      </c>
      <c r="J240" t="n">
        <v>-0.0037</v>
      </c>
    </row>
    <row r="241" ht="15.75" customHeight="1" s="20">
      <c r="A241" s="54" t="n">
        <v>45853</v>
      </c>
      <c r="B241" s="54" t="n">
        <v>45853</v>
      </c>
      <c r="C241" t="inlineStr">
        <is>
          <t>Buy</t>
        </is>
      </c>
      <c r="D241" t="n">
        <v>6330.366307118928</v>
      </c>
      <c r="E241" t="n">
        <v>6284</v>
      </c>
      <c r="F241" t="b">
        <v>0</v>
      </c>
      <c r="G241" t="b">
        <v>0</v>
      </c>
      <c r="H241" t="n">
        <v>-46.36630711892849</v>
      </c>
      <c r="I241" t="n">
        <v>14082.00911832857</v>
      </c>
      <c r="J241" t="n">
        <v>-0.004636630711892849</v>
      </c>
    </row>
    <row r="242" ht="15.75" customHeight="1" s="20">
      <c r="A242" s="54" t="n">
        <v>45854</v>
      </c>
      <c r="B242" s="54" t="n">
        <v>45854</v>
      </c>
      <c r="C242" t="inlineStr">
        <is>
          <t>Buy</t>
        </is>
      </c>
      <c r="D242" t="n">
        <v>6302.193424789014</v>
      </c>
      <c r="E242" t="n">
        <v>6303.25</v>
      </c>
      <c r="F242" t="b">
        <v>0</v>
      </c>
      <c r="G242" t="b">
        <v>0</v>
      </c>
      <c r="H242" t="n">
        <v>1.056575210986011</v>
      </c>
      <c r="I242" t="n">
        <v>14083.06569353955</v>
      </c>
      <c r="J242" t="n">
        <v>0.0001056575210986011</v>
      </c>
    </row>
    <row r="243" ht="15.75" customHeight="1" s="20">
      <c r="A243" s="54" t="n">
        <v>45855</v>
      </c>
      <c r="B243" s="54" t="n">
        <v>45855</v>
      </c>
      <c r="C243" t="inlineStr">
        <is>
          <t>Buy</t>
        </is>
      </c>
      <c r="D243" t="n">
        <v>6319.940120394627</v>
      </c>
      <c r="E243" t="n">
        <v>6340.5</v>
      </c>
      <c r="F243" t="b">
        <v>0</v>
      </c>
      <c r="G243" t="b">
        <v>0</v>
      </c>
      <c r="H243" t="n">
        <v>20.55987960537277</v>
      </c>
      <c r="I243" t="n">
        <v>14103.62557314493</v>
      </c>
      <c r="J243" t="n">
        <v>0.002055987960537277</v>
      </c>
    </row>
    <row r="244" ht="15.75" customHeight="1" s="20">
      <c r="A244" s="54" t="n">
        <v>45856</v>
      </c>
      <c r="B244" s="54" t="n">
        <v>45856</v>
      </c>
      <c r="C244" t="inlineStr">
        <is>
          <t>Sell</t>
        </is>
      </c>
      <c r="D244" t="n">
        <v>6342.5</v>
      </c>
      <c r="E244" t="n">
        <v>6334.75</v>
      </c>
      <c r="F244" t="b">
        <v>0</v>
      </c>
      <c r="G244" t="b">
        <v>0</v>
      </c>
      <c r="H244" t="n">
        <v>7.75</v>
      </c>
      <c r="I244" t="n">
        <v>14111.37557314493</v>
      </c>
      <c r="J244" t="n">
        <v>0.000775</v>
      </c>
    </row>
    <row r="245" ht="15.75" customHeight="1" s="20">
      <c r="A245" s="54" t="n">
        <v>45859</v>
      </c>
      <c r="B245" s="54" t="n">
        <v>45859</v>
      </c>
      <c r="C245" t="inlineStr">
        <is>
          <t>Buy</t>
        </is>
      </c>
      <c r="D245" t="n">
        <v>6352.228991777723</v>
      </c>
      <c r="E245" t="n">
        <v>6344.75</v>
      </c>
      <c r="F245" t="b">
        <v>0</v>
      </c>
      <c r="G245" t="b">
        <v>0</v>
      </c>
      <c r="H245" t="n">
        <v>-7.478991777722513</v>
      </c>
      <c r="I245" t="n">
        <v>14103.8965813672</v>
      </c>
      <c r="J245" t="n">
        <v>-0.0007478991777722512</v>
      </c>
    </row>
    <row r="246" ht="15.75" customHeight="1" s="20">
      <c r="A246" s="54" t="n">
        <v>45860</v>
      </c>
      <c r="B246" s="54" t="n">
        <v>45860</v>
      </c>
      <c r="C246" t="inlineStr">
        <is>
          <t>Sell</t>
        </is>
      </c>
      <c r="D246" t="n">
        <v>6328.556336709909</v>
      </c>
      <c r="E246" t="n">
        <v>6346.75</v>
      </c>
      <c r="F246" t="b">
        <v>0</v>
      </c>
      <c r="G246" t="b">
        <v>0</v>
      </c>
      <c r="H246" t="n">
        <v>-18.19366329009063</v>
      </c>
      <c r="I246" t="n">
        <v>14085.70291807711</v>
      </c>
      <c r="J246" t="n">
        <v>-0.001819366329009063</v>
      </c>
    </row>
    <row r="247" ht="15.75" customHeight="1" s="20">
      <c r="A247" s="54" t="n">
        <v>45861</v>
      </c>
      <c r="B247" s="54" t="n">
        <v>45861</v>
      </c>
      <c r="C247" t="inlineStr">
        <is>
          <t>Buy</t>
        </is>
      </c>
      <c r="D247" t="n">
        <v>6360.004619859696</v>
      </c>
      <c r="E247" t="n">
        <v>6396.25</v>
      </c>
      <c r="F247" t="b">
        <v>0</v>
      </c>
      <c r="G247" t="b">
        <v>0</v>
      </c>
      <c r="H247" t="n">
        <v>36.24538014030441</v>
      </c>
      <c r="I247" t="n">
        <v>14121.94829821742</v>
      </c>
      <c r="J247" t="n">
        <v>0.003624538014030441</v>
      </c>
    </row>
    <row r="248" ht="15.75" customHeight="1" s="20">
      <c r="A248" s="54" t="n">
        <v>45862</v>
      </c>
      <c r="B248" s="54" t="n">
        <v>45862</v>
      </c>
      <c r="C248" t="inlineStr">
        <is>
          <t>Buy</t>
        </is>
      </c>
      <c r="D248" t="n">
        <v>6416.841634813273</v>
      </c>
      <c r="E248" t="n">
        <v>6401.5</v>
      </c>
      <c r="F248" t="b">
        <v>0</v>
      </c>
      <c r="G248" t="b">
        <v>0</v>
      </c>
      <c r="H248" t="n">
        <v>-15.34163481327323</v>
      </c>
      <c r="I248" t="n">
        <v>14106.60666340415</v>
      </c>
      <c r="J248" t="n">
        <v>-0.001534163481327323</v>
      </c>
    </row>
    <row r="249" ht="15.75" customHeight="1" s="20">
      <c r="A249" s="54" t="n">
        <v>45863</v>
      </c>
      <c r="B249" s="54" t="n">
        <v>45863</v>
      </c>
      <c r="C249" t="inlineStr">
        <is>
          <t>Buy</t>
        </is>
      </c>
      <c r="D249" t="n">
        <v>6419.601073592554</v>
      </c>
      <c r="E249" t="n">
        <v>6425</v>
      </c>
      <c r="F249" t="b">
        <v>0</v>
      </c>
      <c r="G249" t="b">
        <v>0</v>
      </c>
      <c r="H249" t="n">
        <v>5.398926407446197</v>
      </c>
      <c r="I249" t="n">
        <v>14112.00558981159</v>
      </c>
      <c r="J249" t="n">
        <v>0.0005398926407446197</v>
      </c>
    </row>
    <row r="250" ht="15.75" customHeight="1" s="20">
      <c r="A250" s="54" t="n">
        <v>45866</v>
      </c>
      <c r="B250" s="54" t="n">
        <v>45866</v>
      </c>
      <c r="C250" t="inlineStr">
        <is>
          <t>Buy</t>
        </is>
      </c>
      <c r="D250" t="n">
        <v>6450</v>
      </c>
      <c r="E250" t="n">
        <v>6422.75</v>
      </c>
      <c r="F250" t="b">
        <v>0</v>
      </c>
      <c r="G250" t="b">
        <v>0</v>
      </c>
      <c r="H250" t="n">
        <v>-27.25</v>
      </c>
      <c r="I250" t="n">
        <v>14084.75558981159</v>
      </c>
      <c r="J250" t="n">
        <v>-0.002725</v>
      </c>
    </row>
    <row r="251" ht="15.75" customHeight="1" s="20">
      <c r="A251" s="54" t="n">
        <v>45867</v>
      </c>
      <c r="B251" s="54" t="n">
        <v>45867</v>
      </c>
      <c r="C251" t="inlineStr">
        <is>
          <t>Buy</t>
        </is>
      </c>
      <c r="D251" t="n">
        <v>6436.293652427365</v>
      </c>
      <c r="E251" t="n">
        <v>6406</v>
      </c>
      <c r="F251" t="b">
        <v>0</v>
      </c>
      <c r="G251" t="b">
        <v>0</v>
      </c>
      <c r="H251" t="n">
        <v>-30.29365242736458</v>
      </c>
      <c r="I251" t="n">
        <v>14054.46193738423</v>
      </c>
      <c r="J251" t="n">
        <v>-0.003029365242736458</v>
      </c>
    </row>
    <row r="252" ht="15.75" customHeight="1" s="20">
      <c r="A252" s="54" t="n">
        <v>45868</v>
      </c>
      <c r="B252" s="54" t="n">
        <v>45868</v>
      </c>
      <c r="C252" t="inlineStr">
        <is>
          <t>Buy</t>
        </is>
      </c>
      <c r="D252" t="n">
        <v>6417.684625475189</v>
      </c>
      <c r="E252" t="n">
        <v>6396.25</v>
      </c>
      <c r="F252" t="b">
        <v>0</v>
      </c>
      <c r="G252" t="b">
        <v>0</v>
      </c>
      <c r="H252" t="n">
        <v>-21.43462547518902</v>
      </c>
      <c r="I252" t="n">
        <v>14033.02731190904</v>
      </c>
      <c r="J252" t="n">
        <v>-0.002143462547518902</v>
      </c>
    </row>
    <row r="253" ht="15.75" customHeight="1" s="20">
      <c r="A253" s="54" t="n">
        <v>45869</v>
      </c>
      <c r="B253" s="54" t="n">
        <v>45869</v>
      </c>
      <c r="C253" t="inlineStr">
        <is>
          <t>Buy</t>
        </is>
      </c>
      <c r="D253" t="n">
        <v>6435.5</v>
      </c>
      <c r="E253" t="n">
        <v>6374.25</v>
      </c>
      <c r="F253" t="b">
        <v>0</v>
      </c>
      <c r="G253" t="b">
        <v>0</v>
      </c>
      <c r="H253" t="n">
        <v>-61.25</v>
      </c>
      <c r="I253" t="n">
        <v>13971.77731190904</v>
      </c>
      <c r="J253" t="n">
        <v>-0.006125</v>
      </c>
    </row>
    <row r="254" ht="15.75" customHeight="1" s="20">
      <c r="A254" s="54" t="n">
        <v>45870</v>
      </c>
      <c r="B254" s="54" t="n">
        <v>45870</v>
      </c>
      <c r="C254" t="inlineStr">
        <is>
          <t>Sell</t>
        </is>
      </c>
      <c r="D254" t="n">
        <v>6346.946600696971</v>
      </c>
      <c r="E254" t="n">
        <v>6264.5</v>
      </c>
      <c r="F254" t="b">
        <v>0</v>
      </c>
      <c r="G254" t="b">
        <v>0</v>
      </c>
      <c r="H254" t="n">
        <v>82.44660069697056</v>
      </c>
      <c r="I254" t="n">
        <v>14054.22391260601</v>
      </c>
      <c r="J254" t="n">
        <v>0.008244660069697056</v>
      </c>
    </row>
    <row r="255" ht="15.75" customHeight="1" s="20">
      <c r="A255" s="54" t="n">
        <v>45873</v>
      </c>
      <c r="B255" s="54" t="n">
        <v>45873</v>
      </c>
      <c r="C255" t="inlineStr">
        <is>
          <t>Buy</t>
        </is>
      </c>
      <c r="D255" t="n">
        <v>6257</v>
      </c>
      <c r="E255" t="n">
        <v>6356</v>
      </c>
      <c r="F255" t="b">
        <v>0</v>
      </c>
      <c r="G255" t="b">
        <v>0</v>
      </c>
      <c r="H255" t="n">
        <v>99</v>
      </c>
      <c r="I255" t="n">
        <v>14153.22391260601</v>
      </c>
      <c r="J255" t="n">
        <v>0.009900000000000001</v>
      </c>
    </row>
    <row r="256" ht="15.75" customHeight="1" s="20">
      <c r="A256" s="54" t="n">
        <v>45874</v>
      </c>
      <c r="B256" s="54" t="n">
        <v>45874</v>
      </c>
      <c r="C256" t="inlineStr">
        <is>
          <t>Sell</t>
        </is>
      </c>
      <c r="D256" t="n">
        <v>6340.572430999066</v>
      </c>
      <c r="E256" t="n">
        <v>6325.25</v>
      </c>
      <c r="F256" t="b">
        <v>0</v>
      </c>
      <c r="G256" t="b">
        <v>0</v>
      </c>
      <c r="H256" t="n">
        <v>15.32243099906555</v>
      </c>
      <c r="I256" t="n">
        <v>14168.54634360507</v>
      </c>
      <c r="J256" t="n">
        <v>0.001532243099906555</v>
      </c>
    </row>
    <row r="257" ht="15.75" customHeight="1" s="20">
      <c r="A257" s="54" t="n"/>
      <c r="B257" s="54" t="n"/>
    </row>
    <row r="258" ht="15.75" customHeight="1" s="20">
      <c r="A258" s="54" t="n"/>
      <c r="B258" s="54" t="n"/>
    </row>
    <row r="259" ht="15.75" customHeight="1" s="20">
      <c r="A259" s="54" t="n"/>
      <c r="B259" s="54" t="n"/>
    </row>
    <row r="260" ht="15.75" customHeight="1" s="20">
      <c r="A260" s="54" t="n"/>
      <c r="B260" s="54" t="n"/>
    </row>
    <row r="261" ht="15.75" customHeight="1" s="20">
      <c r="A261" s="54" t="n"/>
      <c r="B261" s="54" t="n"/>
    </row>
    <row r="262" ht="15.75" customHeight="1" s="20">
      <c r="A262" s="54" t="n"/>
      <c r="B262" s="54" t="n"/>
    </row>
    <row r="263" ht="15.75" customHeight="1" s="20">
      <c r="A263" s="54" t="n"/>
      <c r="B263" s="54" t="n"/>
    </row>
    <row r="264" ht="15.75" customHeight="1" s="20">
      <c r="A264" s="54" t="n"/>
      <c r="B264" s="54" t="n"/>
    </row>
    <row r="265" ht="15.75" customHeight="1" s="20">
      <c r="A265" s="54" t="n"/>
      <c r="B265" s="54" t="n"/>
    </row>
    <row r="266" ht="15.75" customHeight="1" s="20">
      <c r="A266" s="54" t="n"/>
      <c r="B266" s="54" t="n"/>
    </row>
    <row r="267" ht="15.75" customHeight="1" s="20">
      <c r="A267" s="54" t="n"/>
      <c r="B267" s="54" t="n"/>
    </row>
    <row r="268" ht="15.75" customHeight="1" s="20">
      <c r="A268" s="54" t="n"/>
      <c r="B268" s="54" t="n"/>
    </row>
    <row r="269" ht="15.75" customHeight="1" s="20">
      <c r="A269" s="54" t="n"/>
      <c r="B269" s="54" t="n"/>
    </row>
    <row r="270" ht="15.75" customHeight="1" s="20">
      <c r="A270" s="54" t="n"/>
      <c r="B270" s="54" t="n"/>
    </row>
    <row r="271" ht="15.75" customHeight="1" s="20">
      <c r="A271" s="54" t="n"/>
      <c r="B271" s="54" t="n"/>
    </row>
    <row r="272" ht="15.75" customHeight="1" s="20">
      <c r="A272" s="54" t="n"/>
      <c r="B272" s="54" t="n"/>
    </row>
    <row r="273" ht="15.75" customHeight="1" s="20">
      <c r="A273" s="54" t="n"/>
      <c r="B273" s="54" t="n"/>
    </row>
    <row r="274" ht="15.75" customHeight="1" s="20">
      <c r="A274" s="54" t="n"/>
      <c r="B274" s="54" t="n"/>
    </row>
    <row r="275" ht="15.75" customHeight="1" s="20"/>
    <row r="276" ht="15.75" customHeight="1" s="20"/>
    <row r="277" ht="15.75" customHeight="1" s="20"/>
    <row r="278" ht="15.75" customHeight="1" s="20"/>
    <row r="279" ht="15.75" customHeight="1" s="20"/>
    <row r="280" ht="15.75" customHeight="1" s="20"/>
    <row r="281" ht="15.75" customHeight="1" s="20"/>
    <row r="282" ht="15.75" customHeight="1" s="20"/>
    <row r="283" ht="15.75" customHeight="1" s="20"/>
    <row r="284" ht="15.75" customHeight="1" s="20"/>
    <row r="285" ht="15.75" customHeight="1" s="20"/>
    <row r="286" ht="15.75" customHeight="1" s="20"/>
    <row r="287" ht="15.75" customHeight="1" s="20"/>
    <row r="288" ht="15.75" customHeight="1" s="20"/>
    <row r="289" ht="15.75" customHeight="1" s="20"/>
    <row r="290" ht="15.75" customHeight="1" s="20"/>
    <row r="291" ht="15.75" customHeight="1" s="20"/>
    <row r="292" ht="15.75" customHeight="1" s="20"/>
    <row r="293" ht="15.75" customHeight="1" s="20"/>
    <row r="294" ht="15.75" customHeight="1" s="20"/>
    <row r="295" ht="15.75" customHeight="1" s="20"/>
    <row r="296" ht="15.75" customHeight="1" s="20"/>
    <row r="297" ht="15.75" customHeight="1" s="20"/>
    <row r="298" ht="15.75" customHeight="1" s="20"/>
    <row r="299" ht="15.75" customHeight="1" s="20"/>
    <row r="300" ht="15.75" customHeight="1" s="20"/>
    <row r="301" ht="15.75" customHeight="1" s="20"/>
    <row r="302" ht="15.75" customHeight="1" s="20"/>
    <row r="303" ht="15.75" customHeight="1" s="20"/>
    <row r="304" ht="15.75" customHeight="1" s="20"/>
    <row r="305" ht="15.75" customHeight="1" s="20"/>
    <row r="306" ht="15.75" customHeight="1" s="20"/>
    <row r="307" ht="15.75" customHeight="1" s="20"/>
    <row r="308" ht="15.75" customHeight="1" s="20"/>
    <row r="309" ht="15.75" customHeight="1" s="20"/>
    <row r="310" ht="15.75" customHeight="1" s="20"/>
    <row r="311" ht="15.75" customHeight="1" s="20"/>
    <row r="312" ht="15.75" customHeight="1" s="20"/>
    <row r="313" ht="15.75" customHeight="1" s="20"/>
    <row r="314" ht="15.75" customHeight="1" s="20"/>
    <row r="315" ht="15.75" customHeight="1" s="20"/>
    <row r="316" ht="15.75" customHeight="1" s="20"/>
    <row r="317" ht="15.75" customHeight="1" s="20"/>
    <row r="318" ht="15.75" customHeight="1" s="20"/>
    <row r="319" ht="15.75" customHeight="1" s="20"/>
    <row r="320" ht="15.75" customHeight="1" s="20"/>
    <row r="321" ht="15.75" customHeight="1" s="20"/>
    <row r="322" ht="15.75" customHeight="1" s="20"/>
    <row r="323" ht="15.75" customHeight="1" s="20"/>
    <row r="324" ht="15.75" customHeight="1" s="20"/>
    <row r="325" ht="15.75" customHeight="1" s="20"/>
    <row r="326" ht="15.75" customHeight="1" s="20"/>
    <row r="327" ht="15.75" customHeight="1" s="20"/>
    <row r="328" ht="15.75" customHeight="1" s="20"/>
    <row r="329" ht="15.75" customHeight="1" s="20"/>
    <row r="330" ht="15.75" customHeight="1" s="20"/>
    <row r="331" ht="15.75" customHeight="1" s="20"/>
    <row r="332" ht="15.75" customHeight="1" s="20"/>
    <row r="333" ht="15.75" customHeight="1" s="20"/>
    <row r="334" ht="15.75" customHeight="1" s="20"/>
    <row r="335" ht="15.75" customHeight="1" s="20"/>
    <row r="336" ht="15.75" customHeight="1" s="20"/>
    <row r="337" ht="15.75" customHeight="1" s="20"/>
    <row r="338" ht="15.75" customHeight="1" s="20"/>
    <row r="339" ht="15.75" customHeight="1" s="20"/>
    <row r="340" ht="15.75" customHeight="1" s="20"/>
    <row r="341" ht="15.75" customHeight="1" s="20"/>
    <row r="342" ht="15.75" customHeight="1" s="20"/>
    <row r="343" ht="15.75" customHeight="1" s="20"/>
    <row r="344" ht="15.75" customHeight="1" s="20"/>
    <row r="345" ht="15.75" customHeight="1" s="20"/>
    <row r="346" ht="15.75" customHeight="1" s="20"/>
    <row r="347" ht="15.75" customHeight="1" s="20"/>
    <row r="348" ht="15.75" customHeight="1" s="20"/>
    <row r="349" ht="15.75" customHeight="1" s="20"/>
    <row r="350" ht="15.75" customHeight="1" s="20"/>
    <row r="351" ht="15.75" customHeight="1" s="20"/>
    <row r="352" ht="15.75" customHeight="1" s="20"/>
    <row r="353" ht="15.75" customHeight="1" s="20"/>
    <row r="354" ht="15.75" customHeight="1" s="20"/>
    <row r="355" ht="15.75" customHeight="1" s="20"/>
    <row r="356" ht="15.75" customHeight="1" s="20"/>
    <row r="357" ht="15.75" customHeight="1" s="20"/>
    <row r="358" ht="15.75" customHeight="1" s="20"/>
    <row r="359" ht="15.75" customHeight="1" s="20"/>
    <row r="360" ht="15.75" customHeight="1" s="20"/>
    <row r="361" ht="15.75" customHeight="1" s="20"/>
    <row r="362" ht="15.75" customHeight="1" s="20"/>
    <row r="363" ht="15.75" customHeight="1" s="20"/>
    <row r="364" ht="15.75" customHeight="1" s="20"/>
    <row r="365" ht="15.75" customHeight="1" s="20"/>
    <row r="366" ht="15.75" customHeight="1" s="20"/>
    <row r="367" ht="15.75" customHeight="1" s="20"/>
    <row r="368" ht="15.75" customHeight="1" s="20"/>
    <row r="369" ht="15.75" customHeight="1" s="20"/>
    <row r="370" ht="15.75" customHeight="1" s="20"/>
    <row r="371" ht="15.75" customHeight="1" s="20"/>
    <row r="372" ht="15.75" customHeight="1" s="20"/>
    <row r="373" ht="15.75" customHeight="1" s="20"/>
    <row r="374" ht="15.75" customHeight="1" s="20"/>
    <row r="375" ht="15.75" customHeight="1" s="20"/>
    <row r="376" ht="15.75" customHeight="1" s="20"/>
    <row r="377" ht="15.75" customHeight="1" s="20"/>
    <row r="378" ht="15.75" customHeight="1" s="20"/>
    <row r="379" ht="15.75" customHeight="1" s="20"/>
    <row r="380" ht="15.75" customHeight="1" s="20"/>
    <row r="381" ht="15.75" customHeight="1" s="20"/>
    <row r="382" ht="15.75" customHeight="1" s="20"/>
    <row r="383" ht="15.75" customHeight="1" s="20"/>
    <row r="384" ht="15.75" customHeight="1" s="20"/>
    <row r="385" ht="15.75" customHeight="1" s="20"/>
    <row r="386" ht="15.75" customHeight="1" s="20"/>
    <row r="387" ht="15.75" customHeight="1" s="20"/>
    <row r="388" ht="15.75" customHeight="1" s="20"/>
    <row r="389" ht="15.75" customHeight="1" s="20"/>
    <row r="390" ht="15.75" customHeight="1" s="20"/>
    <row r="391" ht="15.75" customHeight="1" s="20"/>
    <row r="392" ht="15.75" customHeight="1" s="20"/>
    <row r="393" ht="15.75" customHeight="1" s="20"/>
    <row r="394" ht="15.75" customHeight="1" s="20"/>
    <row r="395" ht="15.75" customHeight="1" s="20"/>
    <row r="396" ht="15.75" customHeight="1" s="20"/>
    <row r="397" ht="15.75" customHeight="1" s="20"/>
    <row r="398" ht="15.75" customHeight="1" s="20"/>
    <row r="399" ht="15.75" customHeight="1" s="20"/>
    <row r="400" ht="15.75" customHeight="1" s="20"/>
    <row r="401" ht="15.75" customHeight="1" s="20"/>
    <row r="402" ht="15.75" customHeight="1" s="20"/>
    <row r="403" ht="15.75" customHeight="1" s="20"/>
    <row r="404" ht="15.75" customHeight="1" s="20"/>
    <row r="405" ht="15.75" customHeight="1" s="20"/>
    <row r="406" ht="15.75" customHeight="1" s="20"/>
    <row r="407" ht="15.75" customHeight="1" s="20"/>
    <row r="408" ht="15.75" customHeight="1" s="20"/>
    <row r="409" ht="15.75" customHeight="1" s="20"/>
    <row r="410" ht="15.75" customHeight="1" s="20"/>
    <row r="411" ht="15.75" customHeight="1" s="20"/>
    <row r="412" ht="15.75" customHeight="1" s="20"/>
    <row r="413" ht="15.75" customHeight="1" s="20"/>
    <row r="414" ht="15.75" customHeight="1" s="20"/>
    <row r="415" ht="15.75" customHeight="1" s="20"/>
    <row r="416" ht="15.75" customHeight="1" s="20"/>
    <row r="417" ht="15.75" customHeight="1" s="20"/>
    <row r="418" ht="15.75" customHeight="1" s="20"/>
    <row r="419" ht="15.75" customHeight="1" s="20"/>
    <row r="420" ht="15.75" customHeight="1" s="20"/>
    <row r="421" ht="15.75" customHeight="1" s="20"/>
    <row r="422" ht="15.75" customHeight="1" s="20"/>
    <row r="423" ht="15.75" customHeight="1" s="20"/>
    <row r="424" ht="15.75" customHeight="1" s="20"/>
    <row r="425" ht="15.75" customHeight="1" s="20"/>
    <row r="426" ht="15.75" customHeight="1" s="20"/>
    <row r="427" ht="15.75" customHeight="1" s="20"/>
    <row r="428" ht="15.75" customHeight="1" s="20"/>
    <row r="429" ht="15.75" customHeight="1" s="20"/>
    <row r="430" ht="15.75" customHeight="1" s="20"/>
    <row r="431" ht="15.75" customHeight="1" s="20"/>
    <row r="432" ht="15.75" customHeight="1" s="20"/>
    <row r="433" ht="15.75" customHeight="1" s="20"/>
    <row r="434" ht="15.75" customHeight="1" s="20"/>
    <row r="435" ht="15.75" customHeight="1" s="20"/>
    <row r="436" ht="15.75" customHeight="1" s="20"/>
    <row r="437" ht="15.75" customHeight="1" s="20"/>
    <row r="438" ht="15.75" customHeight="1" s="20"/>
    <row r="439" ht="15.75" customHeight="1" s="20"/>
    <row r="440" ht="15.75" customHeight="1" s="20"/>
    <row r="441" ht="15.75" customHeight="1" s="20"/>
    <row r="442" ht="15.75" customHeight="1" s="20"/>
    <row r="443" ht="15.75" customHeight="1" s="20"/>
    <row r="444" ht="15.75" customHeight="1" s="20"/>
    <row r="445" ht="15.75" customHeight="1" s="20"/>
    <row r="446" ht="15.75" customHeight="1" s="20"/>
    <row r="447" ht="15.75" customHeight="1" s="20"/>
    <row r="448" ht="15.75" customHeight="1" s="20"/>
    <row r="449" ht="15.75" customHeight="1" s="20"/>
    <row r="450" ht="15.75" customHeight="1" s="20"/>
    <row r="451" ht="15.75" customHeight="1" s="20"/>
    <row r="452" ht="15.75" customHeight="1" s="20"/>
    <row r="453" ht="15.75" customHeight="1" s="20"/>
    <row r="454" ht="15.75" customHeight="1" s="20"/>
    <row r="455" ht="15.75" customHeight="1" s="20"/>
    <row r="456" ht="15.75" customHeight="1" s="20"/>
    <row r="457" ht="15.75" customHeight="1" s="20"/>
    <row r="458" ht="15.75" customHeight="1" s="20"/>
    <row r="459" ht="15.75" customHeight="1" s="20"/>
    <row r="460" ht="15.75" customHeight="1" s="20"/>
    <row r="461" ht="15.75" customHeight="1" s="20"/>
    <row r="462" ht="15.75" customHeight="1" s="20"/>
    <row r="463" ht="15.75" customHeight="1" s="20"/>
    <row r="464" ht="15.75" customHeight="1" s="20"/>
    <row r="465" ht="15.75" customHeight="1" s="20"/>
    <row r="466" ht="15.75" customHeight="1" s="20"/>
    <row r="467" ht="15.75" customHeight="1" s="20"/>
    <row r="468" ht="15.75" customHeight="1" s="20"/>
    <row r="469" ht="15.75" customHeight="1" s="20"/>
    <row r="470" ht="15.75" customHeight="1" s="20"/>
    <row r="471" ht="15.75" customHeight="1" s="20"/>
    <row r="472" ht="15.75" customHeight="1" s="20"/>
    <row r="473" ht="15.75" customHeight="1" s="20"/>
    <row r="474" ht="15.75" customHeight="1" s="20"/>
    <row r="475" ht="15.75" customHeight="1" s="20"/>
    <row r="476" ht="15.75" customHeight="1" s="20"/>
    <row r="477" ht="15.75" customHeight="1" s="20"/>
    <row r="478" ht="15.75" customHeight="1" s="20"/>
    <row r="479" ht="15.75" customHeight="1" s="20"/>
    <row r="480" ht="15.75" customHeight="1" s="20"/>
    <row r="481" ht="15.75" customHeight="1" s="20"/>
    <row r="482" ht="15.75" customHeight="1" s="20"/>
    <row r="483" ht="15.75" customHeight="1" s="20"/>
    <row r="484" ht="15.75" customHeight="1" s="20"/>
    <row r="485" ht="15.75" customHeight="1" s="20"/>
    <row r="486" ht="15.75" customHeight="1" s="20"/>
    <row r="487" ht="15.75" customHeight="1" s="20"/>
    <row r="488" ht="15.75" customHeight="1" s="20"/>
    <row r="489" ht="15.75" customHeight="1" s="20"/>
    <row r="490" ht="15.75" customHeight="1" s="20"/>
    <row r="491" ht="15.75" customHeight="1" s="20"/>
    <row r="492" ht="15.75" customHeight="1" s="20"/>
    <row r="493" ht="15.75" customHeight="1" s="20"/>
    <row r="494" ht="15.75" customHeight="1" s="20"/>
    <row r="495" ht="15.75" customHeight="1" s="20"/>
    <row r="496" ht="15.75" customHeight="1" s="20"/>
    <row r="497" ht="15.75" customHeight="1" s="20"/>
    <row r="498" ht="15.75" customHeight="1" s="20"/>
    <row r="499" ht="15.75" customHeight="1" s="20"/>
    <row r="500" ht="15.75" customHeight="1" s="20"/>
    <row r="501" ht="15.75" customHeight="1" s="20"/>
    <row r="502" ht="15.75" customHeight="1" s="20"/>
    <row r="503" ht="15.75" customHeight="1" s="20"/>
    <row r="504" ht="15.75" customHeight="1" s="20"/>
    <row r="505" ht="15.75" customHeight="1" s="20"/>
    <row r="506" ht="15.75" customHeight="1" s="20"/>
    <row r="507" ht="15.75" customHeight="1" s="20"/>
    <row r="508" ht="15.75" customHeight="1" s="20"/>
    <row r="509" ht="15.75" customHeight="1" s="20"/>
    <row r="510" ht="15.75" customHeight="1" s="20"/>
    <row r="511" ht="15.75" customHeight="1" s="20"/>
    <row r="512" ht="15.75" customHeight="1" s="20"/>
    <row r="513" ht="15.75" customHeight="1" s="20"/>
    <row r="514" ht="15.75" customHeight="1" s="20"/>
    <row r="515" ht="15.75" customHeight="1" s="20"/>
    <row r="516" ht="15.75" customHeight="1" s="20"/>
    <row r="517" ht="15.75" customHeight="1" s="20"/>
    <row r="518" ht="15.75" customHeight="1" s="20"/>
    <row r="519" ht="15.75" customHeight="1" s="20"/>
    <row r="520" ht="15.75" customHeight="1" s="20"/>
    <row r="521" ht="15.75" customHeight="1" s="20"/>
    <row r="522" ht="15.75" customHeight="1" s="20"/>
    <row r="523" ht="15.75" customHeight="1" s="20"/>
    <row r="524" ht="15.75" customHeight="1" s="20"/>
    <row r="525" ht="15.75" customHeight="1" s="20"/>
    <row r="526" ht="15.75" customHeight="1" s="20"/>
    <row r="527" ht="15.75" customHeight="1" s="20"/>
    <row r="528" ht="15.75" customHeight="1" s="20"/>
    <row r="529" ht="15.75" customHeight="1" s="20"/>
    <row r="530" ht="15.75" customHeight="1" s="20"/>
    <row r="531" ht="15.75" customHeight="1" s="20"/>
    <row r="532" ht="15.75" customHeight="1" s="20"/>
    <row r="533" ht="15.75" customHeight="1" s="20"/>
    <row r="534" ht="15.75" customHeight="1" s="20"/>
    <row r="535" ht="15.75" customHeight="1" s="20"/>
    <row r="536" ht="15.75" customHeight="1" s="20"/>
    <row r="537" ht="15.75" customHeight="1" s="20"/>
    <row r="538" ht="15.75" customHeight="1" s="20"/>
    <row r="539" ht="15.75" customHeight="1" s="20"/>
    <row r="540" ht="15.75" customHeight="1" s="20"/>
    <row r="541" ht="15.75" customHeight="1" s="20"/>
    <row r="542" ht="15.75" customHeight="1" s="20"/>
    <row r="543" ht="15.75" customHeight="1" s="20"/>
    <row r="544" ht="15.75" customHeight="1" s="20"/>
    <row r="545" ht="15.75" customHeight="1" s="20"/>
    <row r="546" ht="15.75" customHeight="1" s="20"/>
    <row r="547" ht="15.75" customHeight="1" s="20"/>
    <row r="548" ht="15.75" customHeight="1" s="20"/>
    <row r="549" ht="15.75" customHeight="1" s="20"/>
    <row r="550" ht="15.75" customHeight="1" s="20"/>
    <row r="551" ht="15.75" customHeight="1" s="20"/>
    <row r="552" ht="15.75" customHeight="1" s="20"/>
    <row r="553" ht="15.75" customHeight="1" s="20"/>
    <row r="554" ht="15.75" customHeight="1" s="20"/>
    <row r="555" ht="15.75" customHeight="1" s="20"/>
    <row r="556" ht="15.75" customHeight="1" s="20"/>
    <row r="557" ht="15.75" customHeight="1" s="20"/>
    <row r="558" ht="15.75" customHeight="1" s="20"/>
    <row r="559" ht="15.75" customHeight="1" s="20"/>
    <row r="560" ht="15.75" customHeight="1" s="20"/>
    <row r="561" ht="15.75" customHeight="1" s="20"/>
    <row r="562" ht="15.75" customHeight="1" s="20"/>
    <row r="563" ht="15.75" customHeight="1" s="20"/>
    <row r="564" ht="15.75" customHeight="1" s="20"/>
    <row r="565" ht="15.75" customHeight="1" s="20"/>
    <row r="566" ht="15.75" customHeight="1" s="20"/>
    <row r="567" ht="15.75" customHeight="1" s="20"/>
    <row r="568" ht="15.75" customHeight="1" s="20"/>
    <row r="569" ht="15.75" customHeight="1" s="20"/>
    <row r="570" ht="15.75" customHeight="1" s="20"/>
    <row r="571" ht="15.75" customHeight="1" s="20"/>
    <row r="572" ht="15.75" customHeight="1" s="20"/>
    <row r="573" ht="15.75" customHeight="1" s="20"/>
    <row r="574" ht="15.75" customHeight="1" s="20"/>
    <row r="575" ht="15.75" customHeight="1" s="20"/>
    <row r="576" ht="15.75" customHeight="1" s="20"/>
    <row r="577" ht="15.75" customHeight="1" s="20"/>
    <row r="578" ht="15.75" customHeight="1" s="20"/>
    <row r="579" ht="15.75" customHeight="1" s="20"/>
    <row r="580" ht="15.75" customHeight="1" s="20"/>
    <row r="581" ht="15.75" customHeight="1" s="20"/>
    <row r="582" ht="15.75" customHeight="1" s="20"/>
    <row r="583" ht="15.75" customHeight="1" s="20"/>
    <row r="584" ht="15.75" customHeight="1" s="20"/>
    <row r="585" ht="15.75" customHeight="1" s="20"/>
    <row r="586" ht="15.75" customHeight="1" s="20"/>
    <row r="587" ht="15.75" customHeight="1" s="20"/>
    <row r="588" ht="15.75" customHeight="1" s="20"/>
    <row r="589" ht="15.75" customHeight="1" s="20"/>
    <row r="590" ht="15.75" customHeight="1" s="20"/>
    <row r="591" ht="15.75" customHeight="1" s="20"/>
    <row r="592" ht="15.75" customHeight="1" s="20"/>
    <row r="593" ht="15.75" customHeight="1" s="20"/>
    <row r="594" ht="15.75" customHeight="1" s="20"/>
    <row r="595" ht="15.75" customHeight="1" s="20"/>
    <row r="596" ht="15.75" customHeight="1" s="20"/>
    <row r="597" ht="15.75" customHeight="1" s="20"/>
    <row r="598" ht="15.75" customHeight="1" s="20"/>
    <row r="599" ht="15.75" customHeight="1" s="20"/>
    <row r="600" ht="15.75" customHeight="1" s="20"/>
    <row r="601" ht="15.75" customHeight="1" s="20"/>
    <row r="602" ht="15.75" customHeight="1" s="20"/>
    <row r="603" ht="15.75" customHeight="1" s="20"/>
    <row r="604" ht="15.75" customHeight="1" s="20"/>
    <row r="605" ht="15.75" customHeight="1" s="20"/>
    <row r="606" ht="15.75" customHeight="1" s="20"/>
    <row r="607" ht="15.75" customHeight="1" s="20"/>
    <row r="608" ht="15.75" customHeight="1" s="20"/>
    <row r="609" ht="15.75" customHeight="1" s="20"/>
    <row r="610" ht="15.75" customHeight="1" s="20"/>
    <row r="611" ht="15.75" customHeight="1" s="20"/>
    <row r="612" ht="15.75" customHeight="1" s="20"/>
    <row r="613" ht="15.75" customHeight="1" s="20"/>
    <row r="614" ht="15.75" customHeight="1" s="20"/>
    <row r="615" ht="15.75" customHeight="1" s="20"/>
    <row r="616" ht="15.75" customHeight="1" s="20"/>
    <row r="617" ht="15.75" customHeight="1" s="20"/>
    <row r="618" ht="15.75" customHeight="1" s="20"/>
    <row r="619" ht="15.75" customHeight="1" s="20"/>
    <row r="620" ht="15.75" customHeight="1" s="20"/>
    <row r="621" ht="15.75" customHeight="1" s="20"/>
    <row r="622" ht="15.75" customHeight="1" s="20"/>
    <row r="623" ht="15.75" customHeight="1" s="20"/>
    <row r="624" ht="15.75" customHeight="1" s="20"/>
    <row r="625" ht="15.75" customHeight="1" s="20"/>
    <row r="626" ht="15.75" customHeight="1" s="20"/>
    <row r="627" ht="15.75" customHeight="1" s="20"/>
    <row r="628" ht="15.75" customHeight="1" s="20"/>
    <row r="629" ht="15.75" customHeight="1" s="20"/>
    <row r="630" ht="15.75" customHeight="1" s="20"/>
    <row r="631" ht="15.75" customHeight="1" s="20"/>
    <row r="632" ht="15.75" customHeight="1" s="20"/>
    <row r="633" ht="15.75" customHeight="1" s="20"/>
    <row r="634" ht="15.75" customHeight="1" s="20"/>
    <row r="635" ht="15.75" customHeight="1" s="20"/>
    <row r="636" ht="15.75" customHeight="1" s="20"/>
    <row r="637" ht="15.75" customHeight="1" s="20"/>
    <row r="638" ht="15.75" customHeight="1" s="20"/>
    <row r="639" ht="15.75" customHeight="1" s="20"/>
    <row r="640" ht="15.75" customHeight="1" s="20"/>
    <row r="641" ht="15.75" customHeight="1" s="20"/>
    <row r="642" ht="15.75" customHeight="1" s="20"/>
    <row r="643" ht="15.75" customHeight="1" s="20"/>
    <row r="644" ht="15.75" customHeight="1" s="20"/>
    <row r="645" ht="15.75" customHeight="1" s="20"/>
    <row r="646" ht="15.75" customHeight="1" s="20"/>
    <row r="647" ht="15.75" customHeight="1" s="20"/>
    <row r="648" ht="15.75" customHeight="1" s="20"/>
    <row r="649" ht="15.75" customHeight="1" s="20"/>
    <row r="650" ht="15.75" customHeight="1" s="20"/>
    <row r="651" ht="15.75" customHeight="1" s="20"/>
    <row r="652" ht="15.75" customHeight="1" s="20"/>
    <row r="653" ht="15.75" customHeight="1" s="20"/>
    <row r="654" ht="15.75" customHeight="1" s="20"/>
    <row r="655" ht="15.75" customHeight="1" s="20"/>
    <row r="656" ht="15.75" customHeight="1" s="20"/>
    <row r="657" ht="15.75" customHeight="1" s="20"/>
    <row r="658" ht="15.75" customHeight="1" s="20"/>
    <row r="659" ht="15.75" customHeight="1" s="20"/>
    <row r="660" ht="15.75" customHeight="1" s="20"/>
    <row r="661" ht="15.75" customHeight="1" s="20"/>
    <row r="662" ht="15.75" customHeight="1" s="20"/>
    <row r="663" ht="15.75" customHeight="1" s="20"/>
    <row r="664" ht="15.75" customHeight="1" s="20"/>
    <row r="665" ht="15.75" customHeight="1" s="20"/>
    <row r="666" ht="15.75" customHeight="1" s="20"/>
    <row r="667" ht="15.75" customHeight="1" s="20"/>
    <row r="668" ht="15.75" customHeight="1" s="20"/>
    <row r="669" ht="15.75" customHeight="1" s="20"/>
    <row r="670" ht="15.75" customHeight="1" s="20"/>
    <row r="671" ht="15.75" customHeight="1" s="20"/>
    <row r="672" ht="15.75" customHeight="1" s="20"/>
    <row r="673" ht="15.75" customHeight="1" s="20"/>
    <row r="674" ht="15.75" customHeight="1" s="20"/>
    <row r="675" ht="15.75" customHeight="1" s="20"/>
    <row r="676" ht="15.75" customHeight="1" s="20"/>
    <row r="677" ht="15.75" customHeight="1" s="20"/>
    <row r="678" ht="15.75" customHeight="1" s="20"/>
    <row r="679" ht="15.75" customHeight="1" s="20"/>
    <row r="680" ht="15.75" customHeight="1" s="20"/>
    <row r="681" ht="15.75" customHeight="1" s="20"/>
    <row r="682" ht="15.75" customHeight="1" s="20"/>
    <row r="683" ht="15.75" customHeight="1" s="20"/>
    <row r="684" ht="15.75" customHeight="1" s="20"/>
    <row r="685" ht="15.75" customHeight="1" s="20"/>
    <row r="686" ht="15.75" customHeight="1" s="20"/>
    <row r="687" ht="15.75" customHeight="1" s="20"/>
    <row r="688" ht="15.75" customHeight="1" s="20"/>
    <row r="689" ht="15.75" customHeight="1" s="20"/>
    <row r="690" ht="15.75" customHeight="1" s="20"/>
    <row r="691" ht="15.75" customHeight="1" s="20"/>
    <row r="692" ht="15.75" customHeight="1" s="20"/>
    <row r="693" ht="15.75" customHeight="1" s="20"/>
    <row r="694" ht="15.75" customHeight="1" s="20"/>
    <row r="695" ht="15.75" customHeight="1" s="20"/>
    <row r="696" ht="15.75" customHeight="1" s="20"/>
    <row r="697" ht="15.75" customHeight="1" s="20"/>
    <row r="698" ht="15.75" customHeight="1" s="20"/>
    <row r="699" ht="15.75" customHeight="1" s="20"/>
    <row r="700" ht="15.75" customHeight="1" s="20"/>
    <row r="701" ht="15.75" customHeight="1" s="20"/>
    <row r="702" ht="15.75" customHeight="1" s="20"/>
    <row r="703" ht="15.75" customHeight="1" s="20"/>
    <row r="704" ht="15.75" customHeight="1" s="20"/>
    <row r="705" ht="15.75" customHeight="1" s="20"/>
    <row r="706" ht="15.75" customHeight="1" s="20"/>
    <row r="707" ht="15.75" customHeight="1" s="20"/>
    <row r="708" ht="15.75" customHeight="1" s="20"/>
    <row r="709" ht="15.75" customHeight="1" s="20"/>
    <row r="710" ht="15.75" customHeight="1" s="20"/>
    <row r="711" ht="15.75" customHeight="1" s="20"/>
    <row r="712" ht="15.75" customHeight="1" s="20"/>
    <row r="713" ht="15.75" customHeight="1" s="20"/>
    <row r="714" ht="15.75" customHeight="1" s="20"/>
    <row r="715" ht="15.75" customHeight="1" s="20"/>
    <row r="716" ht="15.75" customHeight="1" s="20"/>
    <row r="717" ht="15.75" customHeight="1" s="20"/>
    <row r="718" ht="15.75" customHeight="1" s="20"/>
    <row r="719" ht="15.75" customHeight="1" s="20"/>
    <row r="720" ht="15.75" customHeight="1" s="20"/>
    <row r="721" ht="15.75" customHeight="1" s="20"/>
    <row r="722" ht="15.75" customHeight="1" s="20"/>
    <row r="723" ht="15.75" customHeight="1" s="20"/>
    <row r="724" ht="15.75" customHeight="1" s="20"/>
    <row r="725" ht="15.75" customHeight="1" s="20"/>
    <row r="726" ht="15.75" customHeight="1" s="20"/>
    <row r="727" ht="15.75" customHeight="1" s="20"/>
    <row r="728" ht="15.75" customHeight="1" s="20"/>
    <row r="729" ht="15.75" customHeight="1" s="20"/>
    <row r="730" ht="15.75" customHeight="1" s="20"/>
    <row r="731" ht="15.75" customHeight="1" s="20"/>
    <row r="732" ht="15.75" customHeight="1" s="20"/>
    <row r="733" ht="15.75" customHeight="1" s="20"/>
    <row r="734" ht="15.75" customHeight="1" s="20"/>
    <row r="735" ht="15.75" customHeight="1" s="20"/>
    <row r="736" ht="15.75" customHeight="1" s="20"/>
    <row r="737" ht="15.75" customHeight="1" s="20"/>
    <row r="738" ht="15.75" customHeight="1" s="20"/>
    <row r="739" ht="15.75" customHeight="1" s="20"/>
    <row r="740" ht="15.75" customHeight="1" s="20"/>
    <row r="741" ht="15.75" customHeight="1" s="20"/>
    <row r="742" ht="15.75" customHeight="1" s="20"/>
    <row r="743" ht="15.75" customHeight="1" s="20"/>
    <row r="744" ht="15.75" customHeight="1" s="20"/>
    <row r="745" ht="15.75" customHeight="1" s="20"/>
    <row r="746" ht="15.75" customHeight="1" s="20"/>
    <row r="747" ht="15.75" customHeight="1" s="20"/>
    <row r="748" ht="15.75" customHeight="1" s="20"/>
    <row r="749" ht="15.75" customHeight="1" s="20"/>
    <row r="750" ht="15.75" customHeight="1" s="20"/>
    <row r="751" ht="15.75" customHeight="1" s="20"/>
    <row r="752" ht="15.75" customHeight="1" s="20"/>
    <row r="753" ht="15.75" customHeight="1" s="20"/>
    <row r="754" ht="15.75" customHeight="1" s="20"/>
    <row r="755" ht="15.75" customHeight="1" s="20"/>
    <row r="756" ht="15.75" customHeight="1" s="20"/>
    <row r="757" ht="15.75" customHeight="1" s="20"/>
    <row r="758" ht="15.75" customHeight="1" s="20"/>
    <row r="759" ht="15.75" customHeight="1" s="20"/>
    <row r="760" ht="15.75" customHeight="1" s="20"/>
    <row r="761" ht="15.75" customHeight="1" s="20"/>
    <row r="762" ht="15.75" customHeight="1" s="20"/>
    <row r="763" ht="15.75" customHeight="1" s="20"/>
    <row r="764" ht="15.75" customHeight="1" s="20"/>
    <row r="765" ht="15.75" customHeight="1" s="20"/>
    <row r="766" ht="15.75" customHeight="1" s="20"/>
    <row r="767" ht="15.75" customHeight="1" s="20"/>
    <row r="768" ht="15.75" customHeight="1" s="20"/>
    <row r="769" ht="15.75" customHeight="1" s="20"/>
    <row r="770" ht="15.75" customHeight="1" s="20"/>
    <row r="771" ht="15.75" customHeight="1" s="20"/>
    <row r="772" ht="15.75" customHeight="1" s="20"/>
    <row r="773" ht="15.75" customHeight="1" s="20"/>
    <row r="774" ht="15.75" customHeight="1" s="20"/>
    <row r="775" ht="15.75" customHeight="1" s="20"/>
    <row r="776" ht="15.75" customHeight="1" s="20"/>
    <row r="777" ht="15.75" customHeight="1" s="20"/>
    <row r="778" ht="15.75" customHeight="1" s="20"/>
    <row r="779" ht="15.75" customHeight="1" s="20"/>
    <row r="780" ht="15.75" customHeight="1" s="20"/>
    <row r="781" ht="15.75" customHeight="1" s="20"/>
    <row r="782" ht="15.75" customHeight="1" s="20"/>
    <row r="783" ht="15.75" customHeight="1" s="20"/>
    <row r="784" ht="15.75" customHeight="1" s="20"/>
    <row r="785" ht="15.75" customHeight="1" s="20"/>
    <row r="786" ht="15.75" customHeight="1" s="20"/>
    <row r="787" ht="15.75" customHeight="1" s="20"/>
    <row r="788" ht="15.75" customHeight="1" s="20"/>
    <row r="789" ht="15.75" customHeight="1" s="20"/>
    <row r="790" ht="15.75" customHeight="1" s="20"/>
    <row r="791" ht="15.75" customHeight="1" s="20"/>
    <row r="792" ht="15.75" customHeight="1" s="20"/>
    <row r="793" ht="15.75" customHeight="1" s="20"/>
    <row r="794" ht="15.75" customHeight="1" s="20"/>
    <row r="795" ht="15.75" customHeight="1" s="20"/>
    <row r="796" ht="15.75" customHeight="1" s="20"/>
    <row r="797" ht="15.75" customHeight="1" s="20"/>
    <row r="798" ht="15.75" customHeight="1" s="20"/>
    <row r="799" ht="15.75" customHeight="1" s="20"/>
    <row r="800" ht="15.75" customHeight="1" s="20"/>
    <row r="801" ht="15.75" customHeight="1" s="20"/>
    <row r="802" ht="15.75" customHeight="1" s="20"/>
    <row r="803" ht="15.75" customHeight="1" s="20"/>
    <row r="804" ht="15.75" customHeight="1" s="20"/>
    <row r="805" ht="15.75" customHeight="1" s="20"/>
    <row r="806" ht="15.75" customHeight="1" s="20"/>
    <row r="807" ht="15.75" customHeight="1" s="20"/>
    <row r="808" ht="15.75" customHeight="1" s="20"/>
    <row r="809" ht="15.75" customHeight="1" s="20"/>
    <row r="810" ht="15.75" customHeight="1" s="20"/>
    <row r="811" ht="15.75" customHeight="1" s="20"/>
    <row r="812" ht="15.75" customHeight="1" s="20"/>
    <row r="813" ht="15.75" customHeight="1" s="20"/>
    <row r="814" ht="15.75" customHeight="1" s="20"/>
    <row r="815" ht="15.75" customHeight="1" s="20"/>
    <row r="816" ht="15.75" customHeight="1" s="20"/>
    <row r="817" ht="15.75" customHeight="1" s="20"/>
    <row r="818" ht="15.75" customHeight="1" s="20"/>
    <row r="819" ht="15.75" customHeight="1" s="20"/>
    <row r="820" ht="15.75" customHeight="1" s="20"/>
    <row r="821" ht="15.75" customHeight="1" s="20"/>
    <row r="822" ht="15.75" customHeight="1" s="20"/>
    <row r="823" ht="15.75" customHeight="1" s="20"/>
    <row r="824" ht="15.75" customHeight="1" s="20"/>
    <row r="825" ht="15.75" customHeight="1" s="20"/>
    <row r="826" ht="15.75" customHeight="1" s="20"/>
    <row r="827" ht="15.75" customHeight="1" s="20"/>
    <row r="828" ht="15.75" customHeight="1" s="20"/>
    <row r="829" ht="15.75" customHeight="1" s="20"/>
    <row r="830" ht="15.75" customHeight="1" s="20"/>
    <row r="831" ht="15.75" customHeight="1" s="20"/>
    <row r="832" ht="15.75" customHeight="1" s="20"/>
    <row r="833" ht="15.75" customHeight="1" s="20"/>
    <row r="834" ht="15.75" customHeight="1" s="20"/>
    <row r="835" ht="15.75" customHeight="1" s="20"/>
    <row r="836" ht="15.75" customHeight="1" s="20"/>
    <row r="837" ht="15.75" customHeight="1" s="20"/>
    <row r="838" ht="15.75" customHeight="1" s="20"/>
    <row r="839" ht="15.75" customHeight="1" s="20"/>
    <row r="840" ht="15.75" customHeight="1" s="20"/>
    <row r="841" ht="15.75" customHeight="1" s="20"/>
    <row r="842" ht="15.75" customHeight="1" s="20"/>
    <row r="843" ht="15.75" customHeight="1" s="20"/>
    <row r="844" ht="15.75" customHeight="1" s="20"/>
    <row r="845" ht="15.75" customHeight="1" s="20"/>
    <row r="846" ht="15.75" customHeight="1" s="20"/>
    <row r="847" ht="15.75" customHeight="1" s="20"/>
    <row r="848" ht="15.75" customHeight="1" s="20"/>
    <row r="849" ht="15.75" customHeight="1" s="20"/>
    <row r="850" ht="15.75" customHeight="1" s="20"/>
    <row r="851" ht="15.75" customHeight="1" s="20"/>
    <row r="852" ht="15.75" customHeight="1" s="20"/>
    <row r="853" ht="15.75" customHeight="1" s="20"/>
    <row r="854" ht="15.75" customHeight="1" s="20"/>
    <row r="855" ht="15.75" customHeight="1" s="20"/>
    <row r="856" ht="15.75" customHeight="1" s="20"/>
    <row r="857" ht="15.75" customHeight="1" s="20"/>
    <row r="858" ht="15.75" customHeight="1" s="20"/>
    <row r="859" ht="15.75" customHeight="1" s="20"/>
    <row r="860" ht="15.75" customHeight="1" s="20"/>
    <row r="861" ht="15.75" customHeight="1" s="20"/>
    <row r="862" ht="15.75" customHeight="1" s="20"/>
    <row r="863" ht="15.75" customHeight="1" s="20"/>
    <row r="864" ht="15.75" customHeight="1" s="20"/>
    <row r="865" ht="15.75" customHeight="1" s="20"/>
    <row r="866" ht="15.75" customHeight="1" s="20"/>
    <row r="867" ht="15.75" customHeight="1" s="20"/>
    <row r="868" ht="15.75" customHeight="1" s="20"/>
    <row r="869" ht="15.75" customHeight="1" s="20"/>
    <row r="870" ht="15.75" customHeight="1" s="20"/>
    <row r="871" ht="15.75" customHeight="1" s="20"/>
    <row r="872" ht="15.75" customHeight="1" s="20"/>
    <row r="873" ht="15.75" customHeight="1" s="20"/>
    <row r="874" ht="15.75" customHeight="1" s="20"/>
    <row r="875" ht="15.75" customHeight="1" s="20"/>
    <row r="876" ht="15.75" customHeight="1" s="20"/>
    <row r="877" ht="15.75" customHeight="1" s="20"/>
    <row r="878" ht="15.75" customHeight="1" s="20"/>
    <row r="879" ht="15.75" customHeight="1" s="20"/>
    <row r="880" ht="15.75" customHeight="1" s="20"/>
    <row r="881" ht="15.75" customHeight="1" s="20"/>
    <row r="882" ht="15.75" customHeight="1" s="20"/>
    <row r="883" ht="15.75" customHeight="1" s="20"/>
    <row r="884" ht="15.75" customHeight="1" s="20"/>
    <row r="885" ht="15.75" customHeight="1" s="20"/>
    <row r="886" ht="15.75" customHeight="1" s="20"/>
    <row r="887" ht="15.75" customHeight="1" s="20"/>
    <row r="888" ht="15.75" customHeight="1" s="20"/>
    <row r="889" ht="15.75" customHeight="1" s="20"/>
    <row r="890" ht="15.75" customHeight="1" s="20"/>
    <row r="891" ht="15.75" customHeight="1" s="20"/>
    <row r="892" ht="15.75" customHeight="1" s="20"/>
    <row r="893" ht="15.75" customHeight="1" s="20"/>
    <row r="894" ht="15.75" customHeight="1" s="20"/>
    <row r="895" ht="15.75" customHeight="1" s="20"/>
    <row r="896" ht="15.75" customHeight="1" s="20"/>
    <row r="897" ht="15.75" customHeight="1" s="20"/>
    <row r="898" ht="15.75" customHeight="1" s="20"/>
    <row r="899" ht="15.75" customHeight="1" s="20"/>
    <row r="900" ht="15.75" customHeight="1" s="20"/>
    <row r="901" ht="15.75" customHeight="1" s="20"/>
    <row r="902" ht="15.75" customHeight="1" s="20"/>
    <row r="903" ht="15.75" customHeight="1" s="20"/>
    <row r="904" ht="15.75" customHeight="1" s="20"/>
    <row r="905" ht="15.75" customHeight="1" s="20"/>
    <row r="906" ht="15.75" customHeight="1" s="20"/>
    <row r="907" ht="15.75" customHeight="1" s="20"/>
    <row r="908" ht="15.75" customHeight="1" s="20"/>
    <row r="909" ht="15.75" customHeight="1" s="20"/>
    <row r="910" ht="15.75" customHeight="1" s="20"/>
    <row r="911" ht="15.75" customHeight="1" s="20"/>
    <row r="912" ht="15.75" customHeight="1" s="20"/>
    <row r="913" ht="15.75" customHeight="1" s="20"/>
    <row r="914" ht="15.75" customHeight="1" s="20"/>
    <row r="915" ht="15.75" customHeight="1" s="20"/>
    <row r="916" ht="15.75" customHeight="1" s="20"/>
    <row r="917" ht="15.75" customHeight="1" s="20"/>
    <row r="918" ht="15.75" customHeight="1" s="20"/>
    <row r="919" ht="15.75" customHeight="1" s="20"/>
    <row r="920" ht="15.75" customHeight="1" s="20"/>
    <row r="921" ht="15.75" customHeight="1" s="20"/>
    <row r="922" ht="15.75" customHeight="1" s="20"/>
    <row r="923" ht="15.75" customHeight="1" s="20"/>
    <row r="924" ht="15.75" customHeight="1" s="20"/>
    <row r="925" ht="15.75" customHeight="1" s="20"/>
    <row r="926" ht="15.75" customHeight="1" s="20"/>
    <row r="927" ht="15.75" customHeight="1" s="20"/>
    <row r="928" ht="15.75" customHeight="1" s="20"/>
    <row r="929" ht="15.75" customHeight="1" s="20"/>
    <row r="930" ht="15.75" customHeight="1" s="20"/>
    <row r="931" ht="15.75" customHeight="1" s="20"/>
    <row r="932" ht="15.75" customHeight="1" s="20"/>
    <row r="933" ht="15.75" customHeight="1" s="20"/>
    <row r="934" ht="15.75" customHeight="1" s="20"/>
    <row r="935" ht="15.75" customHeight="1" s="20"/>
    <row r="936" ht="15.75" customHeight="1" s="20"/>
    <row r="937" ht="15.75" customHeight="1" s="20"/>
    <row r="938" ht="15.75" customHeight="1" s="20"/>
    <row r="939" ht="15.75" customHeight="1" s="20"/>
    <row r="940" ht="15.75" customHeight="1" s="20"/>
    <row r="941" ht="15.75" customHeight="1" s="20"/>
    <row r="942" ht="15.75" customHeight="1" s="20"/>
    <row r="943" ht="15.75" customHeight="1" s="20"/>
    <row r="944" ht="15.75" customHeight="1" s="20"/>
    <row r="945" ht="15.75" customHeight="1" s="20"/>
    <row r="946" ht="15.75" customHeight="1" s="20"/>
    <row r="947" ht="15.75" customHeight="1" s="20"/>
    <row r="948" ht="15.75" customHeight="1" s="20"/>
    <row r="949" ht="15.75" customHeight="1" s="20"/>
    <row r="950" ht="15.75" customHeight="1" s="20"/>
    <row r="951" ht="15.75" customHeight="1" s="20"/>
    <row r="952" ht="15.75" customHeight="1" s="20"/>
    <row r="953" ht="15.75" customHeight="1" s="20"/>
    <row r="954" ht="15.75" customHeight="1" s="20"/>
    <row r="955" ht="15.75" customHeight="1" s="20"/>
    <row r="956" ht="15.75" customHeight="1" s="20"/>
    <row r="957" ht="15.75" customHeight="1" s="20"/>
    <row r="958" ht="15.75" customHeight="1" s="20"/>
    <row r="959" ht="15.75" customHeight="1" s="20"/>
    <row r="960" ht="15.75" customHeight="1" s="20"/>
    <row r="961" ht="15.75" customHeight="1" s="20"/>
    <row r="962" ht="15.75" customHeight="1" s="20"/>
    <row r="963" ht="15.75" customHeight="1" s="20"/>
    <row r="964" ht="15.75" customHeight="1" s="20"/>
    <row r="965" ht="15.75" customHeight="1" s="20"/>
    <row r="966" ht="15.75" customHeight="1" s="20"/>
    <row r="967" ht="15.75" customHeight="1" s="20"/>
    <row r="968" ht="15.75" customHeight="1" s="20"/>
    <row r="969" ht="15.75" customHeight="1" s="20"/>
    <row r="970" ht="15.75" customHeight="1" s="20"/>
    <row r="971" ht="15.75" customHeight="1" s="20"/>
    <row r="972" ht="15.75" customHeight="1" s="20"/>
    <row r="973" ht="15.75" customHeight="1" s="20"/>
    <row r="974" ht="15.75" customHeight="1" s="20"/>
    <row r="975" ht="15.75" customHeight="1" s="20"/>
    <row r="976" ht="15.75" customHeight="1" s="20"/>
    <row r="977" ht="15.75" customHeight="1" s="20"/>
    <row r="978" ht="15.75" customHeight="1" s="20"/>
    <row r="979" ht="15.75" customHeight="1" s="20"/>
    <row r="980" ht="15.75" customHeight="1" s="20"/>
    <row r="981" ht="15.75" customHeight="1" s="20"/>
    <row r="982" ht="15.75" customHeight="1" s="20"/>
    <row r="983" ht="15.75" customHeight="1" s="20"/>
    <row r="984" ht="15.75" customHeight="1" s="20"/>
    <row r="985" ht="15.75" customHeight="1" s="20"/>
    <row r="986" ht="15.75" customHeight="1" s="20"/>
    <row r="987" ht="15.75" customHeight="1" s="20"/>
    <row r="988" ht="15.75" customHeight="1" s="20"/>
    <row r="989" ht="15.75" customHeight="1" s="20"/>
    <row r="990" ht="15.75" customHeight="1" s="20"/>
    <row r="991" ht="15.75" customHeight="1" s="20"/>
    <row r="992" ht="15.75" customHeight="1" s="20"/>
    <row r="993" ht="15.75" customHeight="1" s="20"/>
    <row r="994" ht="15.75" customHeight="1" s="20"/>
    <row r="995" ht="15.75" customHeight="1" s="20"/>
    <row r="996" ht="15.75" customHeight="1" s="20"/>
    <row r="997" ht="15.75" customHeight="1" s="20"/>
    <row r="998" ht="15.75" customHeight="1" s="20"/>
    <row r="999" ht="15.75" customHeight="1" s="20"/>
    <row r="1000" ht="15.75" customHeight="1" s="20"/>
    <row r="1001" ht="15.75" customHeight="1" s="20"/>
    <row r="1002" ht="15.75" customHeight="1" s="20"/>
    <row r="1003" ht="15.75" customHeight="1" s="20"/>
    <row r="1004" ht="15.75" customHeight="1" s="20"/>
    <row r="1005" ht="15.75" customHeight="1" s="20"/>
    <row r="1006" ht="15.75" customHeight="1" s="20"/>
    <row r="1007" ht="15.75" customHeight="1" s="20"/>
    <row r="1008" ht="15.75" customHeight="1" s="20"/>
    <row r="1009" ht="15.75" customHeight="1" s="20"/>
    <row r="1010" ht="15.75" customHeight="1" s="20"/>
    <row r="1011" ht="15.75" customHeight="1" s="20"/>
    <row r="1012" ht="15.75" customHeight="1" s="20"/>
    <row r="1013" ht="15.75" customHeight="1" s="20"/>
    <row r="1014" ht="15.75" customHeight="1" s="20"/>
    <row r="1015" ht="15.75" customHeight="1" s="20"/>
    <row r="1016" ht="15.75" customHeight="1" s="20"/>
    <row r="1017" ht="15.75" customHeight="1" s="20"/>
    <row r="1018" ht="15.75" customHeight="1" s="20"/>
    <row r="1019" ht="15.75" customHeight="1" s="20"/>
    <row r="1020" ht="15.75" customHeight="1" s="20"/>
    <row r="1021" ht="15.75" customHeight="1" s="20"/>
    <row r="1022" ht="15.75" customHeight="1" s="20"/>
    <row r="1023" ht="15.75" customHeight="1" s="20"/>
    <row r="1024" ht="15.75" customHeight="1" s="20"/>
    <row r="1025" ht="15.75" customHeight="1" s="20"/>
    <row r="1026" ht="15.75" customHeight="1" s="20"/>
    <row r="1027" ht="15.75" customHeight="1" s="20"/>
    <row r="1028" ht="15.75" customHeight="1" s="20"/>
    <row r="1029" ht="15.75" customHeight="1" s="20"/>
    <row r="1030" ht="15.75" customHeight="1" s="20"/>
    <row r="1031" ht="15.75" customHeight="1" s="20"/>
    <row r="1032" ht="15.75" customHeight="1" s="20"/>
    <row r="1033" ht="15.75" customHeight="1" s="20"/>
    <row r="1034" ht="15.75" customHeight="1" s="20"/>
    <row r="1035" ht="15.75" customHeight="1" s="20"/>
    <row r="1036" ht="15.75" customHeight="1" s="20"/>
    <row r="1037" ht="15.75" customHeight="1" s="20"/>
    <row r="1038" ht="15.75" customHeight="1" s="20"/>
    <row r="1039" ht="15.75" customHeight="1" s="20"/>
    <row r="1040" ht="15.75" customHeight="1" s="20"/>
    <row r="1041" ht="15.75" customHeight="1" s="20"/>
    <row r="1042" ht="15.75" customHeight="1" s="20"/>
    <row r="1043" ht="15.75" customHeight="1" s="20"/>
    <row r="1044" ht="15.75" customHeight="1" s="20"/>
    <row r="1045" ht="15.75" customHeight="1" s="20"/>
    <row r="1046" ht="15.75" customHeight="1" s="20"/>
    <row r="1047" ht="15.75" customHeight="1" s="20"/>
    <row r="1048" ht="15.75" customHeight="1" s="20"/>
    <row r="1049" ht="15.75" customHeight="1" s="20"/>
    <row r="1050" ht="15.75" customHeight="1" s="20"/>
    <row r="1051" ht="15.75" customHeight="1" s="20"/>
    <row r="1052" ht="15.75" customHeight="1" s="20"/>
    <row r="1053" ht="15.75" customHeight="1" s="20"/>
    <row r="1054" ht="15.75" customHeight="1" s="20"/>
    <row r="1055" ht="15.75" customHeight="1" s="20"/>
    <row r="1056" ht="15.75" customHeight="1" s="20"/>
    <row r="1057" ht="15.75" customHeight="1" s="20"/>
    <row r="1058" ht="15.75" customHeight="1" s="20"/>
    <row r="1059" ht="15.75" customHeight="1" s="20"/>
    <row r="1060" ht="15.75" customHeight="1" s="20"/>
    <row r="1061" ht="15.75" customHeight="1" s="20"/>
    <row r="1062" ht="15.75" customHeight="1" s="20"/>
    <row r="1063" ht="15.75" customHeight="1" s="20"/>
    <row r="1064" ht="15.75" customHeight="1" s="20"/>
    <row r="1065" ht="15.75" customHeight="1" s="20"/>
    <row r="1066" ht="15.75" customHeight="1" s="20"/>
    <row r="1067" ht="15.75" customHeight="1" s="20"/>
    <row r="1068" ht="15.75" customHeight="1" s="20"/>
    <row r="1069" ht="15.75" customHeight="1" s="20"/>
    <row r="1070" ht="15.75" customHeight="1" s="20"/>
    <row r="1071" ht="15.75" customHeight="1" s="20"/>
    <row r="1072" ht="15.75" customHeight="1" s="20"/>
    <row r="1073" ht="15.75" customHeight="1" s="20"/>
    <row r="1074" ht="15.75" customHeight="1" s="20"/>
    <row r="1075" ht="15.75" customHeight="1" s="20"/>
    <row r="1076" ht="15.75" customHeight="1" s="20"/>
    <row r="1077" ht="15.75" customHeight="1" s="20"/>
    <row r="1078" ht="15.75" customHeight="1" s="20"/>
    <row r="1079" ht="15.75" customHeight="1" s="20"/>
    <row r="1080" ht="15.75" customHeight="1" s="20"/>
    <row r="1081" ht="15.75" customHeight="1" s="20"/>
    <row r="1082" ht="15.75" customHeight="1" s="20"/>
    <row r="1083" ht="15.75" customHeight="1" s="20"/>
    <row r="1084" ht="15.75" customHeight="1" s="20"/>
    <row r="1085" ht="15.75" customHeight="1" s="20"/>
    <row r="1086" ht="15.75" customHeight="1" s="20"/>
    <row r="1087" ht="15.75" customHeight="1" s="20"/>
    <row r="1088" ht="15.75" customHeight="1" s="20"/>
    <row r="1089" ht="15.75" customHeight="1" s="20"/>
    <row r="1090" ht="15.75" customHeight="1" s="20"/>
    <row r="1091" ht="15.75" customHeight="1" s="20"/>
    <row r="1092" ht="15.75" customHeight="1" s="20"/>
    <row r="1093" ht="15.75" customHeight="1" s="20"/>
    <row r="1094" ht="15.75" customHeight="1" s="20"/>
    <row r="1095" ht="15.75" customHeight="1" s="20"/>
    <row r="1096" ht="15.75" customHeight="1" s="20"/>
    <row r="1097" ht="15.75" customHeight="1" s="20"/>
    <row r="1098" ht="15.75" customHeight="1" s="20"/>
    <row r="1099" ht="15.75" customHeight="1" s="20"/>
    <row r="1100" ht="15.75" customHeight="1" s="20"/>
    <row r="1101" ht="15.75" customHeight="1" s="20"/>
    <row r="1102" ht="15.75" customHeight="1" s="20"/>
    <row r="1103" ht="15.75" customHeight="1" s="20"/>
    <row r="1104" ht="15.75" customHeight="1" s="20"/>
    <row r="1105" ht="15.75" customHeight="1" s="20"/>
    <row r="1106" ht="15.75" customHeight="1" s="20"/>
    <row r="1107" ht="15.75" customHeight="1" s="20"/>
    <row r="1108" ht="15.75" customHeight="1" s="20"/>
    <row r="1109" ht="15.75" customHeight="1" s="20"/>
    <row r="1110" ht="15.75" customHeight="1" s="20"/>
    <row r="1111" ht="15.75" customHeight="1" s="20"/>
    <row r="1112" ht="15.75" customHeight="1" s="20"/>
    <row r="1113" ht="15.75" customHeight="1" s="20"/>
    <row r="1114" ht="15.75" customHeight="1" s="20"/>
    <row r="1115" ht="15.75" customHeight="1" s="20"/>
    <row r="1116" ht="15.75" customHeight="1" s="20"/>
    <row r="1117" ht="15.75" customHeight="1" s="20"/>
    <row r="1118" ht="15.75" customHeight="1" s="20"/>
    <row r="1119" ht="15.75" customHeight="1" s="20"/>
    <row r="1120" ht="15.75" customHeight="1" s="20"/>
    <row r="1121" ht="15.75" customHeight="1" s="20"/>
    <row r="1122" ht="15.75" customHeight="1" s="20"/>
    <row r="1123" ht="15.75" customHeight="1" s="20"/>
    <row r="1124" ht="15.75" customHeight="1" s="20"/>
    <row r="1125" ht="15.75" customHeight="1" s="20"/>
    <row r="1126" ht="15.75" customHeight="1" s="20"/>
    <row r="1127" ht="15.75" customHeight="1" s="20"/>
    <row r="1128" ht="15.75" customHeight="1" s="20"/>
    <row r="1129" ht="15.75" customHeight="1" s="20"/>
    <row r="1130" ht="15.75" customHeight="1" s="20"/>
    <row r="1131" ht="15.75" customHeight="1" s="20"/>
    <row r="1132" ht="15.75" customHeight="1" s="20"/>
    <row r="1133" ht="15.75" customHeight="1" s="20"/>
    <row r="1134" ht="15.75" customHeight="1" s="20"/>
    <row r="1135" ht="15.75" customHeight="1" s="20"/>
    <row r="1136" ht="15.75" customHeight="1" s="20"/>
    <row r="1137" ht="15.75" customHeight="1" s="20"/>
    <row r="1138" ht="15.75" customHeight="1" s="20"/>
    <row r="1139" ht="15.75" customHeight="1" s="20"/>
    <row r="1140" ht="15.75" customHeight="1" s="20"/>
    <row r="1141" ht="15.75" customHeight="1" s="20"/>
    <row r="1142" ht="15.75" customHeight="1" s="20"/>
    <row r="1143" ht="15.75" customHeight="1" s="20"/>
    <row r="1144" ht="15.75" customHeight="1" s="20"/>
    <row r="1145" ht="15.75" customHeight="1" s="20"/>
    <row r="1146" ht="15.75" customHeight="1" s="20"/>
    <row r="1147" ht="15.75" customHeight="1" s="20"/>
    <row r="1148" ht="15.75" customHeight="1" s="20"/>
    <row r="1149" ht="15.75" customHeight="1" s="20"/>
    <row r="1150" ht="15.75" customHeight="1" s="20"/>
    <row r="1151" ht="15.75" customHeight="1" s="20"/>
    <row r="1152" ht="15.75" customHeight="1" s="20"/>
    <row r="1153" ht="15.75" customHeight="1" s="20"/>
    <row r="1154" ht="15.75" customHeight="1" s="20"/>
    <row r="1155" ht="15.75" customHeight="1" s="20"/>
    <row r="1156" ht="15.75" customHeight="1" s="20"/>
    <row r="1157" ht="15.75" customHeight="1" s="20"/>
    <row r="1158" ht="15.75" customHeight="1" s="20"/>
    <row r="1159" ht="15.75" customHeight="1" s="20"/>
    <row r="1160" ht="15.75" customHeight="1" s="20"/>
    <row r="1161" ht="15.75" customHeight="1" s="20"/>
    <row r="1162" ht="15.75" customHeight="1" s="20"/>
    <row r="1163" ht="15.75" customHeight="1" s="20"/>
    <row r="1164" ht="15.75" customHeight="1" s="20"/>
    <row r="1165" ht="15.75" customHeight="1" s="20"/>
    <row r="1166" ht="15.75" customHeight="1" s="20"/>
    <row r="1167" ht="15.75" customHeight="1" s="20"/>
    <row r="1168" ht="15.75" customHeight="1" s="20"/>
    <row r="1169" ht="15.75" customHeight="1" s="20"/>
    <row r="1170" ht="15.75" customHeight="1" s="20"/>
    <row r="1171" ht="15.75" customHeight="1" s="20"/>
    <row r="1172" ht="15.75" customHeight="1" s="20"/>
    <row r="1173" ht="15.75" customHeight="1" s="20"/>
    <row r="1174" ht="15.75" customHeight="1" s="20"/>
    <row r="1175" ht="15.75" customHeight="1" s="20"/>
    <row r="1176" ht="15.75" customHeight="1" s="20"/>
    <row r="1177" ht="15.75" customHeight="1" s="20"/>
    <row r="1178" ht="15.75" customHeight="1" s="20"/>
    <row r="1179" ht="15.75" customHeight="1" s="20"/>
    <row r="1180" ht="15.75" customHeight="1" s="20"/>
    <row r="1181" ht="15.75" customHeight="1" s="20"/>
    <row r="1182" ht="15.75" customHeight="1" s="20"/>
    <row r="1183" ht="15.75" customHeight="1" s="20"/>
    <row r="1184" ht="15.75" customHeight="1" s="20"/>
    <row r="1185" ht="15.75" customHeight="1" s="20"/>
    <row r="1186" ht="15.75" customHeight="1" s="20"/>
    <row r="1187" ht="15.75" customHeight="1" s="20"/>
    <row r="1188" ht="15.75" customHeight="1" s="20"/>
    <row r="1189" ht="15.75" customHeight="1" s="20"/>
    <row r="1190" ht="15.75" customHeight="1" s="20"/>
    <row r="1191" ht="15.75" customHeight="1" s="20"/>
    <row r="1192" ht="15.75" customHeight="1" s="20"/>
    <row r="1193" ht="15.75" customHeight="1" s="20"/>
    <row r="1194" ht="15.75" customHeight="1" s="20"/>
    <row r="1195" ht="15.75" customHeight="1" s="20"/>
    <row r="1196" ht="15.75" customHeight="1" s="20"/>
    <row r="1197" ht="15.75" customHeight="1" s="20"/>
    <row r="1198" ht="15.75" customHeight="1" s="20"/>
    <row r="1199" ht="15.75" customHeight="1" s="20"/>
    <row r="1200" ht="15.75" customHeight="1" s="20"/>
    <row r="1201" ht="15.75" customHeight="1" s="20"/>
    <row r="1202" ht="15.75" customHeight="1" s="20"/>
    <row r="1203" ht="15.75" customHeight="1" s="20"/>
    <row r="1204" ht="15.75" customHeight="1" s="20"/>
    <row r="1205" ht="15.75" customHeight="1" s="20"/>
    <row r="1206" ht="15.75" customHeight="1" s="20"/>
    <row r="1207" ht="15.75" customHeight="1" s="20"/>
    <row r="1208" ht="15.75" customHeight="1" s="20"/>
    <row r="1209" ht="15.75" customHeight="1" s="20"/>
    <row r="1210" ht="15.75" customHeight="1" s="20"/>
    <row r="1211" ht="15.75" customHeight="1" s="20"/>
    <row r="1212" ht="15.75" customHeight="1" s="20"/>
    <row r="1213" ht="15.75" customHeight="1" s="20"/>
    <row r="1214" ht="15.75" customHeight="1" s="20"/>
    <row r="1215" ht="15.75" customHeight="1" s="20"/>
    <row r="1216" ht="15.75" customHeight="1" s="20"/>
    <row r="1217" ht="15.75" customHeight="1" s="20"/>
    <row r="1218" ht="15.75" customHeight="1" s="20"/>
    <row r="1219" ht="15.75" customHeight="1" s="20"/>
    <row r="1220" ht="15.75" customHeight="1" s="20"/>
    <row r="1221" ht="15.75" customHeight="1" s="20"/>
    <row r="1222" ht="15.75" customHeight="1" s="20"/>
    <row r="1223" ht="15.75" customHeight="1" s="20"/>
    <row r="1224" ht="15.75" customHeight="1" s="20"/>
    <row r="1225" ht="15.75" customHeight="1" s="20"/>
    <row r="1226" ht="15.75" customHeight="1" s="20"/>
    <row r="1227" ht="15.75" customHeight="1" s="20"/>
    <row r="1228" ht="15.75" customHeight="1" s="20"/>
    <row r="1229" ht="15.75" customHeight="1" s="20"/>
    <row r="1230" ht="15.75" customHeight="1" s="20"/>
    <row r="1231" ht="15.75" customHeight="1" s="20"/>
    <row r="1232" ht="15.75" customHeight="1" s="20"/>
    <row r="1233" ht="15.75" customHeight="1" s="20"/>
    <row r="1234" ht="15.75" customHeight="1" s="20"/>
    <row r="1235" ht="15.75" customHeight="1" s="20"/>
    <row r="1236" ht="15.75" customHeight="1" s="20"/>
    <row r="1237" ht="15.75" customHeight="1" s="20"/>
    <row r="1238" ht="15.75" customHeight="1" s="20"/>
    <row r="1239" ht="15.75" customHeight="1" s="20"/>
    <row r="1240" ht="15.75" customHeight="1" s="20"/>
    <row r="1241" ht="15.75" customHeight="1" s="20"/>
    <row r="1242" ht="15.75" customHeight="1" s="20"/>
    <row r="1243" ht="15.75" customHeight="1" s="20"/>
    <row r="1244" ht="15.75" customHeight="1" s="20"/>
    <row r="1245" ht="15.75" customHeight="1" s="20"/>
    <row r="1246" ht="15.75" customHeight="1" s="20"/>
    <row r="1247" ht="15.75" customHeight="1" s="20"/>
    <row r="1248" ht="15.75" customHeight="1" s="20"/>
    <row r="1249" ht="15.75" customHeight="1" s="20"/>
    <row r="1250" ht="15.75" customHeight="1" s="20"/>
    <row r="1251" ht="15.75" customHeight="1" s="20"/>
    <row r="1252" ht="15.75" customHeight="1" s="20"/>
    <row r="1253" ht="15.75" customHeight="1" s="20"/>
    <row r="1254" ht="15.75" customHeight="1" s="20"/>
    <row r="1255" ht="15.75" customHeight="1" s="20"/>
    <row r="1256" ht="15.75" customHeight="1" s="20"/>
    <row r="1257" ht="15.75" customHeight="1" s="20"/>
    <row r="1258" ht="15.75" customHeight="1" s="20"/>
    <row r="1259" ht="15.75" customHeight="1" s="20"/>
    <row r="1260" ht="15.75" customHeight="1" s="20"/>
    <row r="1261" ht="15.75" customHeight="1" s="20"/>
    <row r="1262" ht="15.75" customHeight="1" s="20"/>
    <row r="1263" ht="15.75" customHeight="1" s="20"/>
    <row r="1264" ht="15.75" customHeight="1" s="20"/>
    <row r="1265" ht="15.75" customHeight="1" s="20"/>
    <row r="1266" ht="15.75" customHeight="1" s="20"/>
    <row r="1267" ht="15.75" customHeight="1" s="20"/>
    <row r="1268" ht="15.75" customHeight="1" s="20"/>
    <row r="1269" ht="15.75" customHeight="1" s="20"/>
    <row r="1270" ht="15.75" customHeight="1" s="20"/>
    <row r="1271" ht="15.75" customHeight="1" s="20"/>
    <row r="1272" ht="15.75" customHeight="1" s="20"/>
    <row r="1273" ht="15.75" customHeight="1" s="20"/>
    <row r="1274" ht="15.75" customHeight="1" s="20"/>
    <row r="1275" ht="15.75" customHeight="1" s="20"/>
    <row r="1276" ht="15.75" customHeight="1" s="20"/>
    <row r="1277" ht="15.75" customHeight="1" s="20"/>
    <row r="1278" ht="15.75" customHeight="1" s="20"/>
    <row r="1279" ht="15.75" customHeight="1" s="20"/>
    <row r="1280" ht="15.75" customHeight="1" s="20"/>
    <row r="1281" ht="15.75" customHeight="1" s="20"/>
    <row r="1282" ht="15.75" customHeight="1" s="20"/>
    <row r="1283" ht="15.75" customHeight="1" s="20"/>
    <row r="1284" ht="15.75" customHeight="1" s="20"/>
    <row r="1285" ht="15.75" customHeight="1" s="20"/>
    <row r="1286" ht="15.75" customHeight="1" s="20"/>
    <row r="1287" ht="15.75" customHeight="1" s="20"/>
    <row r="1288" ht="15.75" customHeight="1" s="20"/>
    <row r="1289" ht="15.75" customHeight="1" s="20"/>
    <row r="1290" ht="15.75" customHeight="1" s="20"/>
    <row r="1291" ht="15.75" customHeight="1" s="20"/>
    <row r="1292" ht="15.75" customHeight="1" s="20"/>
    <row r="1293" ht="15.75" customHeight="1" s="20"/>
    <row r="1294" ht="15.75" customHeight="1" s="20"/>
    <row r="1295" ht="15.75" customHeight="1" s="20"/>
    <row r="1296" ht="15.75" customHeight="1" s="20"/>
    <row r="1297" ht="15.75" customHeight="1" s="20"/>
    <row r="1298" ht="15.75" customHeight="1" s="20"/>
    <row r="1299" ht="15.75" customHeight="1" s="20"/>
    <row r="1300" ht="15.75" customHeight="1" s="20"/>
    <row r="1301" ht="15.75" customHeight="1" s="20"/>
    <row r="1302" ht="15.75" customHeight="1" s="20"/>
    <row r="1303" ht="15.75" customHeight="1" s="20"/>
    <row r="1304" ht="15.75" customHeight="1" s="20"/>
    <row r="1305" ht="15.75" customHeight="1" s="20"/>
    <row r="1306" ht="15.75" customHeight="1" s="20"/>
    <row r="1307" ht="15.75" customHeight="1" s="20"/>
    <row r="1308" ht="15.75" customHeight="1" s="20"/>
    <row r="1309" ht="15.75" customHeight="1" s="20"/>
    <row r="1310" ht="15.75" customHeight="1" s="20"/>
    <row r="1311" ht="15.75" customHeight="1" s="20"/>
    <row r="1312" ht="15.75" customHeight="1" s="20"/>
    <row r="1313" ht="15.75" customHeight="1" s="20"/>
    <row r="1314" ht="15.75" customHeight="1" s="20"/>
    <row r="1315" ht="15.75" customHeight="1" s="20"/>
    <row r="1316" ht="15.75" customHeight="1" s="20"/>
    <row r="1317" ht="15.75" customHeight="1" s="20"/>
    <row r="1318" ht="15.75" customHeight="1" s="20"/>
    <row r="1319" ht="15.75" customHeight="1" s="20"/>
    <row r="1320" ht="15.75" customHeight="1" s="20"/>
    <row r="1321" ht="15.75" customHeight="1" s="20"/>
    <row r="1322" ht="15.75" customHeight="1" s="20"/>
    <row r="1323" ht="15.75" customHeight="1" s="20"/>
    <row r="1324" ht="15.75" customHeight="1" s="20"/>
    <row r="1325" ht="15.75" customHeight="1" s="20"/>
    <row r="1326" ht="15.75" customHeight="1" s="20"/>
    <row r="1327" ht="15.75" customHeight="1" s="20"/>
    <row r="1328" ht="15.75" customHeight="1" s="20"/>
    <row r="1329" ht="15.75" customHeight="1" s="20"/>
    <row r="1330" ht="15.75" customHeight="1" s="20"/>
    <row r="1331" ht="15.75" customHeight="1" s="20"/>
    <row r="1332" ht="15.75" customHeight="1" s="20"/>
    <row r="1333" ht="15.75" customHeight="1" s="20"/>
    <row r="1334" ht="15.75" customHeight="1" s="20"/>
    <row r="1335" ht="15.75" customHeight="1" s="20"/>
    <row r="1336" ht="15.75" customHeight="1" s="20"/>
    <row r="1337" ht="15.75" customHeight="1" s="20"/>
    <row r="1338" ht="15.75" customHeight="1" s="20"/>
    <row r="1339" ht="15.75" customHeight="1" s="20"/>
    <row r="1340" ht="15.75" customHeight="1" s="20"/>
    <row r="1341" ht="15.75" customHeight="1" s="20"/>
    <row r="1342" ht="15.75" customHeight="1" s="20"/>
    <row r="1343" ht="15.75" customHeight="1" s="20"/>
    <row r="1344" ht="15.75" customHeight="1" s="20"/>
    <row r="1345" ht="15.75" customHeight="1" s="20"/>
    <row r="1346" ht="15.75" customHeight="1" s="20"/>
    <row r="1347" ht="15.75" customHeight="1" s="20"/>
    <row r="1348" ht="15.75" customHeight="1" s="20"/>
    <row r="1349" ht="15.75" customHeight="1" s="20"/>
    <row r="1350" ht="15.75" customHeight="1" s="20"/>
    <row r="1351" ht="15.75" customHeight="1" s="20"/>
    <row r="1352" ht="15.75" customHeight="1" s="20"/>
    <row r="1353" ht="15.75" customHeight="1" s="20"/>
    <row r="1354" ht="15.75" customHeight="1" s="20"/>
    <row r="1355" ht="15.75" customHeight="1" s="20"/>
    <row r="1356" ht="15.75" customHeight="1" s="20"/>
    <row r="1357" ht="15.75" customHeight="1" s="20"/>
    <row r="1358" ht="15.75" customHeight="1" s="20"/>
    <row r="1359" ht="15.75" customHeight="1" s="20"/>
    <row r="1360" ht="15.75" customHeight="1" s="20"/>
    <row r="1361" ht="15.75" customHeight="1" s="20"/>
    <row r="1362" ht="15.75" customHeight="1" s="20"/>
    <row r="1363" ht="15.75" customHeight="1" s="20"/>
    <row r="1364" ht="15.75" customHeight="1" s="20"/>
    <row r="1365" ht="15.75" customHeight="1" s="20"/>
    <row r="1366" ht="15.75" customHeight="1" s="20"/>
    <row r="1367" ht="15.75" customHeight="1" s="20"/>
    <row r="1368" ht="15.75" customHeight="1" s="20"/>
    <row r="1369" ht="15.75" customHeight="1" s="20"/>
    <row r="1370" ht="15.75" customHeight="1" s="20"/>
    <row r="1371" ht="15.75" customHeight="1" s="20"/>
    <row r="1372" ht="15.75" customHeight="1" s="20"/>
    <row r="1373" ht="15.75" customHeight="1" s="20"/>
    <row r="1374" ht="15.75" customHeight="1" s="20"/>
    <row r="1375" ht="15.75" customHeight="1" s="20"/>
    <row r="1376" ht="15.75" customHeight="1" s="20"/>
    <row r="1377" ht="15.75" customHeight="1" s="20"/>
    <row r="1378" ht="15.75" customHeight="1" s="20"/>
    <row r="1379" ht="15.75" customHeight="1" s="20"/>
    <row r="1380" ht="15.75" customHeight="1" s="20"/>
    <row r="1381" ht="15.75" customHeight="1" s="20"/>
    <row r="1382" ht="15.75" customHeight="1" s="20"/>
    <row r="1383" ht="15.75" customHeight="1" s="20"/>
    <row r="1384" ht="15.75" customHeight="1" s="20"/>
    <row r="1385" ht="15.75" customHeight="1" s="20"/>
    <row r="1386" ht="15.75" customHeight="1" s="20"/>
    <row r="1387" ht="15.75" customHeight="1" s="20"/>
    <row r="1388" ht="15.75" customHeight="1" s="20"/>
    <row r="1389" ht="15.75" customHeight="1" s="20"/>
  </sheetData>
  <autoFilter ref="A1:J103"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 codeName="工作表3">
    <outlinePr summaryBelow="1" summaryRight="1"/>
    <pageSetUpPr/>
  </sheetPr>
  <dimension ref="A1:A1"/>
  <sheetViews>
    <sheetView topLeftCell="A19" zoomScaleNormal="100" zoomScaleSheetLayoutView="50" workbookViewId="0">
      <selection activeCell="U47" sqref="U47"/>
    </sheetView>
  </sheetViews>
  <sheetFormatPr baseColWidth="8" defaultRowHeight="15.75"/>
  <sheetData/>
  <pageMargins left="0.75" right="0.75" top="1" bottom="1" header="0.5" footer="0.5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41"/>
  <sheetViews>
    <sheetView workbookViewId="0">
      <selection activeCell="H34" sqref="H34"/>
    </sheetView>
  </sheetViews>
  <sheetFormatPr baseColWidth="8" defaultRowHeight="15"/>
  <cols>
    <col width="14.42578125" bestFit="1" customWidth="1" style="24" min="1" max="1"/>
    <col width="14.42578125" bestFit="1" customWidth="1" style="22" min="2" max="4"/>
    <col width="14.42578125" bestFit="1" customWidth="1" style="14" min="5" max="5"/>
    <col width="14.42578125" bestFit="1" customWidth="1" style="22" min="6" max="7"/>
    <col width="12.85546875" bestFit="1" customWidth="1" style="22" min="8" max="8"/>
    <col width="20" bestFit="1" customWidth="1" style="22" min="9" max="9"/>
    <col width="17.42578125" bestFit="1" customWidth="1" style="22" min="10" max="10"/>
    <col width="15.140625" bestFit="1" customWidth="1" style="22" min="11" max="11"/>
    <col width="17.42578125" bestFit="1" customWidth="1" style="22" min="12" max="12"/>
    <col width="15.42578125" bestFit="1" customWidth="1" style="22" min="13" max="13"/>
    <col width="14.42578125" bestFit="1" customWidth="1" style="22" min="14" max="14"/>
    <col width="15.42578125" bestFit="1" customWidth="1" style="22" min="15" max="15"/>
    <col width="22.140625" bestFit="1" customWidth="1" style="22" min="16" max="17"/>
    <col width="11" bestFit="1" customWidth="1" style="22" min="18" max="18"/>
    <col width="9.140625" customWidth="1" style="22" min="19" max="393"/>
    <col width="9.140625" customWidth="1" style="22" min="394" max="16384"/>
  </cols>
  <sheetData>
    <row r="1" ht="15" customFormat="1" customHeight="1" s="19">
      <c r="A1" s="11" t="inlineStr">
        <is>
          <t>Window</t>
        </is>
      </c>
      <c r="B1" s="11" t="inlineStr">
        <is>
          <t>Enter</t>
        </is>
      </c>
      <c r="C1" s="11" t="inlineStr">
        <is>
          <t>Per</t>
        </is>
      </c>
      <c r="D1" s="11" t="inlineStr">
        <is>
          <t>PnL</t>
        </is>
      </c>
      <c r="E1" s="11" t="inlineStr">
        <is>
          <t>Start</t>
        </is>
      </c>
      <c r="F1" s="11" t="inlineStr">
        <is>
          <t>End</t>
        </is>
      </c>
      <c r="G1" s="11" t="inlineStr">
        <is>
          <t>Duration</t>
        </is>
      </c>
      <c r="H1" s="11" t="inlineStr">
        <is>
          <t>Return [%]</t>
        </is>
      </c>
      <c r="I1" s="19" t="inlineStr">
        <is>
          <t># Trades</t>
        </is>
      </c>
      <c r="J1" s="19" t="inlineStr">
        <is>
          <t>Win Rate [%]</t>
        </is>
      </c>
      <c r="K1" s="19" t="inlineStr">
        <is>
          <t>Avg. Trade [%]</t>
        </is>
      </c>
      <c r="L1" s="19" t="inlineStr">
        <is>
          <t>Sharpe Ratio</t>
        </is>
      </c>
      <c r="M1" s="11" t="inlineStr">
        <is>
          <t>Max Drawdown [%]</t>
        </is>
      </c>
      <c r="N1" s="11" t="inlineStr">
        <is>
          <t>SqrtMSE</t>
        </is>
      </c>
      <c r="O1" s="11" t="n"/>
    </row>
    <row r="2" ht="15" customFormat="1" customHeight="1" s="21">
      <c r="A2" s="9" t="inlineStr">
        <is>
          <t>Window 1</t>
        </is>
      </c>
      <c r="B2" t="n">
        <v>2</v>
      </c>
      <c r="C2" t="n">
        <v>16</v>
      </c>
      <c r="D2" t="n">
        <v>687.666666666667</v>
      </c>
      <c r="E2" s="54" t="n">
        <v>45483</v>
      </c>
      <c r="F2" s="61" t="n">
        <v>45532</v>
      </c>
      <c r="G2" s="61" t="n">
        <v>50</v>
      </c>
      <c r="H2" s="61" t="n">
        <v>6.8767</v>
      </c>
      <c r="I2" s="62" t="n">
        <v>9</v>
      </c>
      <c r="J2" s="62" t="n">
        <v>66.67</v>
      </c>
      <c r="K2" s="62" t="n">
        <v>0.7641000000000001</v>
      </c>
      <c r="L2" s="62" t="n">
        <v>8.0245</v>
      </c>
      <c r="M2" s="62" t="n">
        <v>-0.8440000000000001</v>
      </c>
      <c r="N2" t="n">
        <v>103.02</v>
      </c>
    </row>
    <row r="3" ht="15" customFormat="1" customHeight="1" s="21">
      <c r="A3" s="9" t="inlineStr">
        <is>
          <t>Window 2</t>
        </is>
      </c>
      <c r="B3" t="n">
        <v>2.5</v>
      </c>
      <c r="C3" t="n">
        <v>17</v>
      </c>
      <c r="D3" t="n">
        <v>637.5</v>
      </c>
      <c r="E3" s="12" t="n">
        <v>45505</v>
      </c>
      <c r="F3" s="61" t="n">
        <v>45553</v>
      </c>
      <c r="G3" s="61" t="n">
        <v>49</v>
      </c>
      <c r="H3" s="61" t="n">
        <v>6.375</v>
      </c>
      <c r="I3" t="n">
        <v>6</v>
      </c>
      <c r="J3" t="n">
        <v>66.67</v>
      </c>
      <c r="K3" t="n">
        <v>1.0625</v>
      </c>
      <c r="L3" t="n">
        <v>10.8391</v>
      </c>
      <c r="M3" t="n">
        <v>-0.2673</v>
      </c>
      <c r="N3" t="n">
        <v>99.9109</v>
      </c>
    </row>
    <row r="4" ht="15" customFormat="1" customHeight="1" s="21">
      <c r="A4" s="9" t="inlineStr">
        <is>
          <t>Window 3</t>
        </is>
      </c>
      <c r="B4" t="n">
        <v>2</v>
      </c>
      <c r="C4" t="n">
        <v>18</v>
      </c>
      <c r="D4" t="n">
        <v>569.166666666667</v>
      </c>
      <c r="E4" s="12" t="n">
        <v>45538</v>
      </c>
      <c r="F4" s="61" t="n">
        <v>45580</v>
      </c>
      <c r="G4" s="61" t="n">
        <v>43</v>
      </c>
      <c r="H4" s="61" t="n">
        <v>5.6917</v>
      </c>
      <c r="I4" t="n">
        <v>5</v>
      </c>
      <c r="J4" t="n">
        <v>80</v>
      </c>
      <c r="K4" t="n">
        <v>1.1383</v>
      </c>
      <c r="L4" t="n">
        <v>13.5249</v>
      </c>
      <c r="M4" t="n">
        <v>0</v>
      </c>
      <c r="N4" t="n">
        <v>88.8523</v>
      </c>
    </row>
    <row r="5" ht="15" customFormat="1" customHeight="1" s="21">
      <c r="A5" s="9" t="inlineStr">
        <is>
          <t>Window 4</t>
        </is>
      </c>
      <c r="B5" t="n">
        <v>1</v>
      </c>
      <c r="C5" t="n">
        <v>9</v>
      </c>
      <c r="D5" t="n">
        <v>121.916666666667</v>
      </c>
      <c r="E5" s="12" t="n">
        <v>45565</v>
      </c>
      <c r="F5" s="61" t="n">
        <v>45608</v>
      </c>
      <c r="G5" s="61" t="n">
        <v>44</v>
      </c>
      <c r="H5" s="61" t="n">
        <v>1.2192</v>
      </c>
      <c r="I5" t="n">
        <v>9</v>
      </c>
      <c r="J5" t="n">
        <v>55.56</v>
      </c>
      <c r="K5" t="n">
        <v>0.1355</v>
      </c>
      <c r="L5" t="n">
        <v>2.9452</v>
      </c>
      <c r="M5" t="n">
        <v>-1.2056</v>
      </c>
      <c r="N5" t="n">
        <v>90.04300000000001</v>
      </c>
    </row>
    <row r="6" ht="15" customFormat="1" customHeight="1" s="21">
      <c r="A6" s="9" t="inlineStr">
        <is>
          <t>Window 5</t>
        </is>
      </c>
      <c r="B6" t="n">
        <v>1</v>
      </c>
      <c r="C6" t="n">
        <v>7</v>
      </c>
      <c r="D6" t="n">
        <v>171.7500000000009</v>
      </c>
      <c r="E6" s="12" t="n">
        <v>45593</v>
      </c>
      <c r="F6" s="61" t="n">
        <v>45645</v>
      </c>
      <c r="G6" s="61" t="n">
        <v>53</v>
      </c>
      <c r="H6" s="61" t="n">
        <v>1.7175</v>
      </c>
      <c r="I6" t="n">
        <v>11</v>
      </c>
      <c r="J6" t="n">
        <v>54.55</v>
      </c>
      <c r="K6" t="n">
        <v>0.1561</v>
      </c>
      <c r="L6" t="n">
        <v>3.7484</v>
      </c>
      <c r="M6" t="n">
        <v>-0.5961</v>
      </c>
      <c r="N6" t="n">
        <v>95.764</v>
      </c>
    </row>
    <row r="7" ht="15" customFormat="1" customHeight="1" s="21">
      <c r="A7" s="9" t="inlineStr">
        <is>
          <t>Window 6</t>
        </is>
      </c>
      <c r="B7" t="n">
        <v>1</v>
      </c>
      <c r="C7" t="n">
        <v>9</v>
      </c>
      <c r="D7" t="n">
        <v>103.75</v>
      </c>
      <c r="E7" s="12" t="n">
        <v>45632</v>
      </c>
      <c r="F7" s="61" t="n">
        <v>45681</v>
      </c>
      <c r="G7" s="61" t="n">
        <v>50</v>
      </c>
      <c r="H7" s="61" t="n">
        <v>1.0375</v>
      </c>
      <c r="I7" t="n">
        <v>14</v>
      </c>
      <c r="J7" t="n">
        <v>50</v>
      </c>
      <c r="K7" t="n">
        <v>0.0741</v>
      </c>
      <c r="L7" t="n">
        <v>2.5201</v>
      </c>
      <c r="M7" t="n">
        <v>-1.819</v>
      </c>
      <c r="N7" t="n">
        <v>77.7676</v>
      </c>
    </row>
    <row r="8" ht="15" customFormat="1" customHeight="1" s="21">
      <c r="A8" s="9" t="inlineStr">
        <is>
          <t>Window 7</t>
        </is>
      </c>
      <c r="B8" t="n">
        <v>1</v>
      </c>
      <c r="C8" t="n">
        <v>7</v>
      </c>
      <c r="D8" t="n">
        <v>-31.91666666666697</v>
      </c>
      <c r="E8" s="12" t="n">
        <v>45653</v>
      </c>
      <c r="F8" s="61" t="n">
        <v>45712</v>
      </c>
      <c r="G8" s="61" t="n">
        <v>60</v>
      </c>
      <c r="H8" s="61" t="n">
        <v>-0.3192</v>
      </c>
      <c r="I8" t="n">
        <v>15</v>
      </c>
      <c r="J8" t="n">
        <v>53.33</v>
      </c>
      <c r="K8" t="n">
        <v>-0.0213</v>
      </c>
      <c r="L8" t="n">
        <v>-0.8794999999999999</v>
      </c>
      <c r="M8" t="n">
        <v>-1.9207</v>
      </c>
      <c r="N8" t="n">
        <v>56.7126</v>
      </c>
    </row>
    <row r="9" ht="15" customFormat="1" customHeight="1" s="21">
      <c r="A9" s="9" t="inlineStr">
        <is>
          <t>Window 8</t>
        </is>
      </c>
      <c r="B9" t="n">
        <v>2.5</v>
      </c>
      <c r="C9" t="n">
        <v>5</v>
      </c>
      <c r="D9" t="n">
        <v>399.1666666666661</v>
      </c>
      <c r="E9" s="12" t="n">
        <v>45684</v>
      </c>
      <c r="F9" s="61" t="n">
        <v>45728</v>
      </c>
      <c r="G9" s="61" t="n">
        <v>45</v>
      </c>
      <c r="H9" s="61" t="n">
        <v>3.9917</v>
      </c>
      <c r="I9" t="n">
        <v>6</v>
      </c>
      <c r="J9" t="n">
        <v>66.67</v>
      </c>
      <c r="K9" t="n">
        <v>0.6653</v>
      </c>
      <c r="L9" t="n">
        <v>7.0457</v>
      </c>
      <c r="M9" t="n">
        <v>-0.3979</v>
      </c>
      <c r="N9" t="n">
        <v>81.43340000000001</v>
      </c>
    </row>
    <row r="10" ht="15" customFormat="1" customHeight="1" s="21">
      <c r="A10" s="9" t="inlineStr">
        <is>
          <t>Window 9</t>
        </is>
      </c>
      <c r="B10" t="n">
        <v>3</v>
      </c>
      <c r="C10" t="n">
        <v>10</v>
      </c>
      <c r="D10" t="n">
        <v>680.333333333333</v>
      </c>
      <c r="E10" s="12" t="n">
        <v>45714</v>
      </c>
      <c r="F10" s="61" t="n">
        <v>45763</v>
      </c>
      <c r="G10" s="61" t="n">
        <v>50</v>
      </c>
      <c r="H10" s="61" t="n">
        <v>6.8033</v>
      </c>
      <c r="I10" t="n">
        <v>6</v>
      </c>
      <c r="J10" t="n">
        <v>83.33</v>
      </c>
      <c r="K10" t="n">
        <v>1.1339</v>
      </c>
      <c r="L10" t="n">
        <v>11.2594</v>
      </c>
      <c r="M10" t="n">
        <v>-0.9092</v>
      </c>
      <c r="N10" t="n">
        <v>137.2904</v>
      </c>
    </row>
    <row r="11" ht="15" customFormat="1" customHeight="1" s="21">
      <c r="A11" s="9" t="inlineStr">
        <is>
          <t>Window 10</t>
        </is>
      </c>
      <c r="B11" t="n">
        <v>1.5</v>
      </c>
      <c r="C11" t="n">
        <v>10</v>
      </c>
      <c r="D11" t="n">
        <v>377.166666666667</v>
      </c>
      <c r="E11" s="12" t="n">
        <v>45750</v>
      </c>
      <c r="F11" s="61" t="n">
        <v>45792</v>
      </c>
      <c r="G11" s="61" t="n">
        <v>43</v>
      </c>
      <c r="H11" s="61" t="n">
        <v>3.7717</v>
      </c>
      <c r="I11" t="n">
        <v>11</v>
      </c>
      <c r="J11" t="n">
        <v>54.55</v>
      </c>
      <c r="K11" t="n">
        <v>0.3429</v>
      </c>
      <c r="L11" t="n">
        <v>4.6802</v>
      </c>
      <c r="M11" t="n">
        <v>-1.0444</v>
      </c>
      <c r="N11" t="n">
        <v>131.0427</v>
      </c>
    </row>
    <row r="12" ht="15" customFormat="1" customHeight="1" s="21">
      <c r="A12" s="9" t="inlineStr">
        <is>
          <t>Window 11</t>
        </is>
      </c>
      <c r="B12" t="n">
        <v>1</v>
      </c>
      <c r="C12" t="n">
        <v>20</v>
      </c>
      <c r="D12" t="n">
        <v>312.25</v>
      </c>
      <c r="E12" s="12" t="n">
        <v>45771</v>
      </c>
      <c r="F12" s="61" t="n">
        <v>45825</v>
      </c>
      <c r="G12" s="61" t="n">
        <v>55</v>
      </c>
      <c r="H12" s="61" t="n">
        <v>3.1225</v>
      </c>
      <c r="I12" t="n">
        <v>14</v>
      </c>
      <c r="J12" t="n">
        <v>71.43000000000001</v>
      </c>
      <c r="K12" t="n">
        <v>0.223</v>
      </c>
      <c r="L12" t="n">
        <v>6.2375</v>
      </c>
      <c r="M12" t="n">
        <v>-0.8017</v>
      </c>
      <c r="N12" t="n">
        <v>66.8215</v>
      </c>
    </row>
    <row r="13" ht="15" customFormat="1" customHeight="1" s="21">
      <c r="A13" s="9" t="n"/>
      <c r="E13" s="12" t="n"/>
      <c r="F13" s="61" t="n"/>
      <c r="G13" s="61" t="n"/>
      <c r="H13" s="61" t="n"/>
    </row>
    <row r="14" ht="15" customHeight="1" s="20">
      <c r="A14" s="9" t="n"/>
      <c r="B14" s="21" t="n"/>
      <c r="C14" s="21" t="n"/>
      <c r="D14" s="21" t="n"/>
      <c r="E14" s="13" t="n"/>
      <c r="F14" s="62" t="n"/>
      <c r="G14" s="62" t="n"/>
      <c r="H14" s="62" t="n"/>
      <c r="I14" s="21" t="n"/>
      <c r="J14" s="21" t="n"/>
      <c r="K14" s="21" t="n"/>
      <c r="L14" s="21" t="n"/>
      <c r="M14" s="21" t="n"/>
      <c r="N14" s="21" t="n"/>
      <c r="O14" s="21" t="n"/>
      <c r="P14" s="21" t="n"/>
      <c r="Q14" s="21" t="n"/>
      <c r="R14" s="21" t="n"/>
    </row>
    <row r="15" ht="15" customHeight="1" s="20">
      <c r="A15" s="9" t="n"/>
      <c r="B15" s="21" t="n"/>
      <c r="C15" s="21" t="n"/>
      <c r="D15" s="21" t="n"/>
      <c r="E15" s="13" t="n"/>
      <c r="F15" s="62" t="n"/>
      <c r="G15" s="62" t="n"/>
      <c r="H15" s="62" t="n"/>
      <c r="I15" s="21" t="n"/>
      <c r="J15" s="21" t="n"/>
      <c r="K15" s="21" t="n"/>
      <c r="L15" s="21" t="n"/>
      <c r="M15" s="21" t="n"/>
      <c r="N15" s="21" t="n"/>
      <c r="O15" s="21" t="n"/>
      <c r="P15" s="21" t="n"/>
      <c r="Q15" s="21" t="n"/>
      <c r="R15" s="21" t="n"/>
    </row>
    <row r="16" ht="15" customHeight="1" s="20">
      <c r="A16" s="9" t="n"/>
      <c r="B16" s="21" t="n"/>
      <c r="C16" s="21" t="n"/>
      <c r="D16" s="21" t="n"/>
      <c r="E16" s="13" t="n"/>
      <c r="F16" s="62" t="n"/>
      <c r="G16" s="62" t="n"/>
      <c r="H16" s="62" t="n"/>
      <c r="I16" s="21" t="n"/>
      <c r="J16" s="21" t="n"/>
      <c r="K16" s="21" t="n"/>
      <c r="L16" s="21" t="n"/>
      <c r="M16" s="21" t="n"/>
      <c r="N16" s="21" t="n"/>
      <c r="O16" s="21" t="n"/>
      <c r="P16" s="21" t="n"/>
      <c r="Q16" s="21" t="n"/>
      <c r="R16" s="21" t="n"/>
    </row>
    <row r="17" ht="15" customHeight="1" s="20">
      <c r="A17" s="9" t="n"/>
      <c r="B17" s="21" t="n"/>
      <c r="C17" s="21" t="n"/>
      <c r="D17" s="21" t="n"/>
      <c r="E17" s="13" t="n"/>
      <c r="F17" s="62" t="n"/>
      <c r="G17" s="62" t="n"/>
      <c r="H17" s="62" t="n"/>
      <c r="I17" s="21" t="n"/>
      <c r="J17" s="21" t="n"/>
      <c r="K17" s="21" t="n"/>
      <c r="L17" s="21" t="n"/>
      <c r="M17" s="21" t="n"/>
      <c r="N17" s="21" t="n"/>
      <c r="O17" s="21" t="n"/>
      <c r="P17" s="21" t="n"/>
      <c r="Q17" s="21" t="n"/>
      <c r="R17" s="21" t="n"/>
    </row>
    <row r="18" ht="15" customHeight="1" s="20">
      <c r="A18" s="9" t="n"/>
      <c r="B18" s="21" t="n"/>
      <c r="C18" s="21" t="n"/>
      <c r="D18" s="21" t="n"/>
      <c r="E18" s="13" t="n"/>
      <c r="F18" s="62" t="n"/>
      <c r="G18" s="62" t="n"/>
      <c r="H18" s="62" t="n"/>
      <c r="I18" s="21" t="n"/>
      <c r="J18" s="21" t="n"/>
      <c r="K18" s="21" t="n"/>
      <c r="L18" s="21" t="n"/>
      <c r="M18" s="21" t="n"/>
      <c r="N18" s="21" t="n"/>
      <c r="O18" s="21" t="n"/>
      <c r="P18" s="21" t="n"/>
      <c r="Q18" s="21" t="n"/>
      <c r="R18" s="21" t="n"/>
    </row>
    <row r="19" ht="15" customHeight="1" s="20">
      <c r="A19" s="9" t="n"/>
      <c r="B19" s="21" t="n"/>
      <c r="C19" s="21" t="n"/>
      <c r="D19" s="21" t="n"/>
      <c r="E19" s="13" t="n"/>
      <c r="F19" s="62" t="n"/>
      <c r="G19" s="62" t="n"/>
      <c r="H19" s="62" t="n"/>
      <c r="I19" s="21" t="n"/>
      <c r="J19" s="21" t="n"/>
      <c r="K19" s="21" t="n"/>
      <c r="L19" s="21" t="n"/>
      <c r="M19" s="21" t="n"/>
      <c r="N19" s="21" t="n"/>
      <c r="O19" s="21" t="n"/>
      <c r="P19" s="21" t="n"/>
      <c r="Q19" s="21" t="n"/>
      <c r="R19" s="21" t="n"/>
    </row>
    <row r="20" ht="15" customHeight="1" s="20">
      <c r="A20" s="9" t="n"/>
      <c r="B20" s="21" t="n"/>
      <c r="C20" s="21" t="n"/>
      <c r="D20" s="21" t="n"/>
      <c r="E20" s="13" t="n"/>
      <c r="F20" s="62" t="n"/>
      <c r="G20" s="62" t="n"/>
      <c r="H20" s="62" t="n"/>
      <c r="I20" s="21" t="n"/>
      <c r="J20" s="21" t="n"/>
      <c r="K20" s="21" t="n"/>
      <c r="L20" s="21" t="n"/>
      <c r="M20" s="21" t="n"/>
      <c r="N20" s="21" t="n"/>
      <c r="O20" s="21" t="n"/>
      <c r="P20" s="21" t="n"/>
      <c r="Q20" s="21" t="n"/>
      <c r="R20" s="21" t="n"/>
    </row>
    <row r="21" ht="15" customHeight="1" s="20">
      <c r="A21" s="9" t="n"/>
      <c r="B21" s="21" t="n"/>
      <c r="C21" s="21" t="n"/>
      <c r="D21" s="21" t="n"/>
      <c r="E21" s="13" t="n"/>
      <c r="F21" s="62" t="n"/>
      <c r="G21" s="62" t="n"/>
      <c r="H21" s="62" t="n"/>
      <c r="I21" s="21" t="n"/>
      <c r="J21" s="21" t="n"/>
      <c r="K21" s="21" t="n"/>
      <c r="L21" s="21" t="n"/>
      <c r="M21" s="21" t="n"/>
      <c r="N21" s="21" t="n"/>
      <c r="O21" s="21" t="n"/>
      <c r="P21" s="21" t="n"/>
      <c r="Q21" s="21" t="n"/>
      <c r="R21" s="21" t="n"/>
    </row>
    <row r="22" ht="15" customHeight="1" s="20">
      <c r="A22" s="9" t="n"/>
      <c r="B22" s="21" t="n"/>
      <c r="C22" s="21" t="n"/>
      <c r="D22" s="21" t="n"/>
      <c r="E22" s="13" t="n"/>
      <c r="F22" s="62" t="n"/>
      <c r="G22" s="62" t="n"/>
      <c r="H22" s="62" t="n"/>
      <c r="I22" s="21" t="n"/>
      <c r="J22" s="21" t="n"/>
      <c r="K22" s="21" t="n"/>
      <c r="L22" s="21" t="n"/>
      <c r="M22" s="21" t="n"/>
      <c r="N22" s="21" t="n"/>
      <c r="O22" s="21" t="n"/>
      <c r="P22" s="21" t="n"/>
      <c r="Q22" s="21" t="n"/>
      <c r="R22" s="21" t="n"/>
    </row>
    <row r="23" ht="15" customHeight="1" s="20">
      <c r="A23" s="9" t="n"/>
      <c r="B23" s="21" t="n"/>
      <c r="C23" s="21" t="n"/>
      <c r="D23" s="21" t="n"/>
      <c r="E23" s="13" t="n"/>
      <c r="F23" s="62" t="n"/>
      <c r="G23" s="62" t="n"/>
      <c r="H23" s="62" t="n"/>
      <c r="I23" s="21" t="n"/>
      <c r="J23" s="21" t="n"/>
      <c r="K23" s="21" t="n"/>
      <c r="L23" s="21" t="n"/>
      <c r="M23" s="21" t="n"/>
      <c r="N23" s="21" t="n"/>
      <c r="O23" s="21" t="n"/>
      <c r="P23" s="21" t="n"/>
      <c r="Q23" s="21" t="n"/>
      <c r="R23" s="21" t="n"/>
    </row>
    <row r="24" ht="15" customHeight="1" s="20">
      <c r="A24" s="9" t="n"/>
      <c r="B24" s="21" t="n"/>
      <c r="C24" s="21" t="n"/>
      <c r="D24" s="21" t="n"/>
      <c r="E24" s="13" t="n"/>
      <c r="F24" s="62" t="n"/>
      <c r="G24" s="62" t="n"/>
      <c r="H24" s="62" t="n"/>
      <c r="I24" s="21" t="n"/>
      <c r="J24" s="21" t="n"/>
      <c r="K24" s="21" t="n"/>
      <c r="L24" s="21" t="n"/>
      <c r="M24" s="21" t="n"/>
      <c r="N24" s="21" t="n"/>
      <c r="O24" s="21" t="n"/>
      <c r="P24" s="21" t="n"/>
      <c r="Q24" s="21" t="n"/>
      <c r="R24" s="21" t="n"/>
    </row>
    <row r="25" ht="15" customHeight="1" s="20">
      <c r="A25" s="9" t="n"/>
      <c r="B25" s="21" t="n"/>
      <c r="C25" s="21" t="n"/>
      <c r="D25" s="21" t="n"/>
      <c r="E25" s="13" t="n"/>
      <c r="F25" s="62" t="n"/>
      <c r="G25" s="62" t="n"/>
      <c r="H25" s="62" t="n"/>
      <c r="I25" s="21" t="n"/>
      <c r="J25" s="21" t="n"/>
      <c r="K25" s="21" t="n"/>
      <c r="L25" s="21" t="n"/>
      <c r="M25" s="21" t="n"/>
      <c r="N25" s="21" t="n"/>
      <c r="O25" s="21" t="n"/>
      <c r="P25" s="21" t="n"/>
      <c r="Q25" s="21" t="n"/>
      <c r="R25" s="21" t="n"/>
    </row>
    <row r="26" ht="15" customHeight="1" s="20">
      <c r="A26" s="9" t="n"/>
      <c r="B26" s="21" t="n"/>
      <c r="C26" s="21" t="n"/>
      <c r="D26" s="21" t="n"/>
      <c r="E26" s="13" t="n"/>
      <c r="F26" s="62" t="n"/>
      <c r="G26" s="62" t="n"/>
      <c r="H26" s="62" t="n"/>
      <c r="I26" s="21" t="n"/>
      <c r="J26" s="21" t="n"/>
      <c r="K26" s="21" t="n"/>
      <c r="L26" s="21" t="n"/>
      <c r="M26" s="21" t="n"/>
      <c r="N26" s="21" t="n"/>
      <c r="O26" s="21" t="n"/>
      <c r="P26" s="21" t="n"/>
      <c r="Q26" s="21" t="n"/>
      <c r="R26" s="21" t="n"/>
    </row>
    <row r="27" ht="15" customHeight="1" s="20">
      <c r="A27" s="9" t="n"/>
      <c r="B27" s="21" t="n"/>
      <c r="C27" s="21" t="n"/>
      <c r="D27" s="21" t="n"/>
      <c r="E27" s="13" t="n"/>
      <c r="F27" s="62" t="n"/>
      <c r="G27" s="62" t="n"/>
      <c r="H27" s="62" t="n"/>
      <c r="I27" s="21" t="n"/>
      <c r="J27" s="21" t="n"/>
      <c r="K27" s="21" t="n"/>
      <c r="L27" s="21" t="n"/>
      <c r="M27" s="21" t="n"/>
      <c r="N27" s="21" t="n"/>
      <c r="O27" s="21" t="n"/>
      <c r="P27" s="21" t="n"/>
      <c r="Q27" s="21" t="n"/>
      <c r="R27" s="21" t="n"/>
    </row>
    <row r="28" ht="15" customHeight="1" s="20">
      <c r="A28" s="9" t="n"/>
      <c r="B28" s="21" t="n"/>
      <c r="C28" s="21" t="n"/>
      <c r="D28" s="21" t="n"/>
      <c r="E28" s="13" t="n"/>
      <c r="F28" s="62" t="n"/>
      <c r="G28" s="62" t="n"/>
      <c r="H28" s="62" t="n"/>
      <c r="I28" s="21" t="n"/>
      <c r="J28" s="21" t="n"/>
      <c r="K28" s="21" t="n"/>
      <c r="L28" s="21" t="n"/>
      <c r="M28" s="21" t="n"/>
      <c r="N28" s="21" t="n"/>
      <c r="O28" s="21" t="n"/>
      <c r="P28" s="21" t="n"/>
      <c r="Q28" s="21" t="n"/>
      <c r="R28" s="21" t="n"/>
    </row>
    <row r="29" ht="15" customHeight="1" s="20">
      <c r="A29" s="9" t="n"/>
      <c r="B29" s="21" t="n"/>
      <c r="C29" s="21" t="n"/>
      <c r="D29" s="21" t="n"/>
      <c r="E29" s="13" t="n"/>
      <c r="F29" s="62" t="n"/>
      <c r="G29" s="62" t="n"/>
      <c r="H29" s="62" t="n"/>
      <c r="I29" s="21" t="n"/>
      <c r="J29" s="21" t="n"/>
      <c r="K29" s="21" t="n"/>
      <c r="L29" s="21" t="n"/>
      <c r="M29" s="21" t="n"/>
      <c r="N29" s="21" t="n"/>
      <c r="O29" s="21" t="n"/>
      <c r="P29" s="21" t="n"/>
      <c r="Q29" s="21" t="n"/>
      <c r="R29" s="21" t="n"/>
    </row>
    <row r="30" ht="15" customHeight="1" s="20">
      <c r="A30" s="9" t="n"/>
      <c r="B30" s="21" t="n"/>
      <c r="C30" s="21" t="n"/>
      <c r="D30" s="21" t="n"/>
      <c r="E30" s="13" t="n"/>
      <c r="F30" s="62" t="n"/>
      <c r="G30" s="62" t="n"/>
      <c r="H30" s="62" t="n"/>
      <c r="I30" s="21" t="n"/>
      <c r="J30" s="21" t="n"/>
      <c r="K30" s="21" t="n"/>
      <c r="L30" s="21" t="n"/>
      <c r="M30" s="21" t="n"/>
      <c r="N30" s="21" t="n"/>
      <c r="O30" s="21" t="n"/>
      <c r="P30" s="21" t="n"/>
      <c r="Q30" s="21" t="n"/>
      <c r="R30" s="21" t="n"/>
    </row>
    <row r="31" ht="15" customHeight="1" s="20">
      <c r="A31" s="9" t="n"/>
      <c r="B31" s="21" t="n"/>
      <c r="C31" s="21" t="n"/>
      <c r="D31" s="21" t="n"/>
      <c r="E31" s="13" t="n"/>
      <c r="F31" s="62" t="n"/>
      <c r="G31" s="62" t="n"/>
      <c r="H31" s="62" t="n"/>
      <c r="I31" s="21" t="n"/>
      <c r="J31" s="21" t="n"/>
      <c r="K31" s="21" t="n"/>
      <c r="L31" s="21" t="n"/>
      <c r="M31" s="21" t="n"/>
      <c r="N31" s="21" t="n"/>
      <c r="O31" s="21" t="n"/>
      <c r="P31" s="21" t="n"/>
      <c r="Q31" s="21" t="n"/>
      <c r="R31" s="21" t="n"/>
    </row>
    <row r="32" ht="15" customHeight="1" s="20">
      <c r="A32" s="9" t="n"/>
      <c r="B32" s="21" t="n"/>
      <c r="C32" s="21" t="n"/>
      <c r="D32" s="21" t="n"/>
      <c r="E32" s="13" t="n"/>
      <c r="F32" s="62" t="n"/>
      <c r="G32" s="62" t="n"/>
      <c r="H32" s="62" t="n"/>
      <c r="I32" s="21" t="n"/>
      <c r="J32" s="21" t="n"/>
      <c r="K32" s="21" t="n"/>
      <c r="L32" s="21" t="n"/>
      <c r="M32" s="21" t="n"/>
      <c r="N32" s="21" t="n"/>
      <c r="O32" s="21" t="n"/>
      <c r="P32" s="21" t="n"/>
      <c r="Q32" s="21" t="n"/>
      <c r="R32" s="21" t="n"/>
    </row>
    <row r="33" ht="15" customHeight="1" s="20">
      <c r="A33" s="9" t="n"/>
      <c r="B33" s="21" t="n"/>
      <c r="C33" s="21" t="n"/>
      <c r="D33" s="21" t="n"/>
      <c r="E33" s="13" t="n"/>
      <c r="F33" s="62" t="n"/>
      <c r="G33" s="62" t="n"/>
      <c r="H33" s="62" t="n"/>
      <c r="I33" s="21" t="n"/>
      <c r="J33" s="21" t="n"/>
      <c r="K33" s="21" t="n"/>
      <c r="L33" s="21" t="n"/>
      <c r="M33" s="21" t="n"/>
      <c r="N33" s="21" t="n"/>
      <c r="O33" s="21" t="n"/>
      <c r="P33" s="21" t="n"/>
      <c r="Q33" s="21" t="n"/>
      <c r="R33" s="21" t="n"/>
    </row>
    <row r="34" ht="15" customHeight="1" s="20">
      <c r="A34" s="9" t="n"/>
      <c r="B34" s="21" t="n"/>
      <c r="C34" s="21" t="n"/>
      <c r="D34" s="21" t="n"/>
      <c r="E34" s="13" t="n"/>
      <c r="F34" s="62" t="n"/>
      <c r="G34" s="62" t="n"/>
      <c r="H34" s="62" t="n"/>
      <c r="I34" s="21" t="n"/>
      <c r="J34" s="21" t="n"/>
      <c r="K34" s="21" t="n"/>
      <c r="L34" s="21" t="n"/>
      <c r="M34" s="21" t="n"/>
      <c r="N34" s="21" t="n"/>
      <c r="O34" s="21" t="n"/>
      <c r="P34" s="21" t="n"/>
      <c r="Q34" s="21" t="n"/>
      <c r="R34" s="21" t="n"/>
    </row>
    <row r="35" ht="15" customHeight="1" s="20">
      <c r="A35" s="9" t="n"/>
      <c r="B35" s="21" t="n"/>
      <c r="C35" s="21" t="n"/>
      <c r="D35" s="21" t="n"/>
      <c r="E35" s="13" t="n"/>
      <c r="F35" s="62" t="n"/>
      <c r="G35" s="62" t="n"/>
      <c r="H35" s="62" t="n"/>
      <c r="I35" s="21" t="n"/>
      <c r="J35" s="21" t="n"/>
      <c r="K35" s="21" t="n"/>
      <c r="L35" s="21" t="n"/>
      <c r="M35" s="21" t="n"/>
      <c r="N35" s="21" t="n"/>
      <c r="O35" s="21" t="n"/>
      <c r="P35" s="21" t="n"/>
      <c r="Q35" s="21" t="n"/>
      <c r="R35" s="21" t="n"/>
    </row>
    <row r="36" ht="15" customHeight="1" s="20">
      <c r="A36" s="9" t="n"/>
      <c r="B36" s="21" t="n"/>
      <c r="C36" s="21" t="n"/>
      <c r="D36" s="21" t="n"/>
      <c r="E36" s="13" t="n"/>
      <c r="F36" s="62" t="n"/>
      <c r="G36" s="62" t="n"/>
      <c r="H36" s="62" t="n"/>
      <c r="I36" s="21" t="n"/>
      <c r="J36" s="21" t="n"/>
      <c r="K36" s="21" t="n"/>
      <c r="L36" s="21" t="n"/>
      <c r="M36" s="21" t="n"/>
      <c r="N36" s="21" t="n"/>
      <c r="O36" s="21" t="n"/>
      <c r="P36" s="21" t="n"/>
      <c r="Q36" s="21" t="n"/>
      <c r="R36" s="21" t="n"/>
    </row>
    <row r="37" ht="15" customHeight="1" s="20">
      <c r="A37" s="9" t="n"/>
      <c r="B37" s="21" t="n"/>
      <c r="C37" s="21" t="n"/>
      <c r="D37" s="21" t="n"/>
      <c r="E37" s="13" t="n"/>
      <c r="F37" s="62" t="n"/>
      <c r="G37" s="62" t="n"/>
      <c r="H37" s="62" t="n"/>
      <c r="I37" s="21" t="n"/>
      <c r="J37" s="21" t="n"/>
      <c r="K37" s="21" t="n"/>
      <c r="L37" s="21" t="n"/>
      <c r="M37" s="21" t="n"/>
      <c r="N37" s="21" t="n"/>
      <c r="O37" s="21" t="n"/>
      <c r="P37" s="21" t="n"/>
      <c r="Q37" s="21" t="n"/>
      <c r="R37" s="21" t="n"/>
    </row>
    <row r="38" ht="15" customHeight="1" s="20">
      <c r="A38" s="9" t="n"/>
      <c r="B38" s="21" t="n"/>
      <c r="C38" s="21" t="n"/>
      <c r="D38" s="21" t="n"/>
      <c r="E38" s="13" t="n"/>
      <c r="F38" s="62" t="n"/>
      <c r="G38" s="62" t="n"/>
      <c r="H38" s="62" t="n"/>
      <c r="I38" s="21" t="n"/>
      <c r="J38" s="21" t="n"/>
      <c r="K38" s="21" t="n"/>
      <c r="L38" s="21" t="n"/>
      <c r="M38" s="21" t="n"/>
      <c r="N38" s="21" t="n"/>
      <c r="O38" s="21" t="n"/>
      <c r="P38" s="21" t="n"/>
      <c r="Q38" s="21" t="n"/>
      <c r="R38" s="21" t="n"/>
    </row>
    <row r="39" ht="15" customHeight="1" s="20">
      <c r="A39" s="9" t="n"/>
      <c r="B39" s="21" t="n"/>
      <c r="C39" s="21" t="n"/>
      <c r="D39" s="21" t="n"/>
      <c r="E39" s="13" t="n"/>
      <c r="F39" s="62" t="n"/>
      <c r="G39" s="62" t="n"/>
      <c r="H39" s="62" t="n"/>
      <c r="I39" s="21" t="n"/>
      <c r="J39" s="21" t="n"/>
      <c r="K39" s="21" t="n"/>
      <c r="L39" s="21" t="n"/>
      <c r="M39" s="21" t="n"/>
      <c r="N39" s="21" t="n"/>
      <c r="O39" s="21" t="n"/>
      <c r="P39" s="21" t="n"/>
      <c r="Q39" s="21" t="n"/>
      <c r="R39" s="21" t="n"/>
    </row>
    <row r="40" ht="15" customHeight="1" s="20">
      <c r="A40" s="9" t="n"/>
      <c r="B40" s="21" t="n"/>
      <c r="C40" s="21" t="n"/>
      <c r="D40" s="21" t="n"/>
      <c r="E40" s="13" t="n"/>
      <c r="F40" s="62" t="n"/>
      <c r="G40" s="62" t="n"/>
      <c r="H40" s="62" t="n"/>
      <c r="I40" s="21" t="n"/>
      <c r="J40" s="21" t="n"/>
      <c r="K40" s="21" t="n"/>
      <c r="L40" s="21" t="n"/>
      <c r="M40" s="21" t="n"/>
      <c r="N40" s="21" t="n"/>
      <c r="O40" s="21" t="n"/>
      <c r="P40" s="21" t="n"/>
      <c r="Q40" s="21" t="n"/>
      <c r="R40" s="21" t="n"/>
    </row>
    <row r="41" ht="15.75" customHeight="1" s="20">
      <c r="A41" s="9" t="n"/>
      <c r="B41" s="21" t="n"/>
      <c r="C41" s="21" t="n"/>
      <c r="D41" s="21" t="n"/>
      <c r="E41" s="13" t="n"/>
      <c r="F41" s="62" t="n"/>
      <c r="G41" s="62" t="n"/>
      <c r="H41" s="62" t="n"/>
      <c r="I41" s="21" t="n"/>
      <c r="J41" s="21" t="n"/>
      <c r="K41" s="21" t="n"/>
      <c r="L41" s="21" t="n"/>
      <c r="M41" s="21" t="n"/>
      <c r="N41" s="21" t="n"/>
      <c r="O41" s="21" t="n"/>
      <c r="P41" s="21" t="n"/>
      <c r="Q41" s="21" t="n"/>
      <c r="R41" s="21" t="n"/>
    </row>
    <row r="42" ht="15" customHeight="1" s="20">
      <c r="A42" s="9" t="n"/>
      <c r="B42" s="21" t="n"/>
      <c r="C42" s="21" t="n"/>
      <c r="D42" s="21" t="n"/>
      <c r="E42" s="13" t="n"/>
      <c r="F42" s="62" t="n"/>
      <c r="G42" s="62" t="n"/>
      <c r="H42" s="62" t="n"/>
      <c r="I42" s="21" t="n"/>
      <c r="J42" s="21" t="n"/>
      <c r="K42" s="21" t="n"/>
      <c r="L42" s="21" t="n"/>
      <c r="M42" s="21" t="n"/>
      <c r="N42" s="21" t="n"/>
      <c r="O42" s="21" t="n"/>
      <c r="P42" s="21" t="n"/>
      <c r="Q42" s="21" t="n"/>
      <c r="R42" s="21" t="n"/>
    </row>
    <row r="43" ht="15" customHeight="1" s="20">
      <c r="A43" s="9" t="n"/>
      <c r="B43" s="21" t="n"/>
      <c r="C43" s="21" t="n"/>
      <c r="D43" s="21" t="n"/>
      <c r="E43" s="13" t="n"/>
      <c r="F43" s="62" t="n"/>
      <c r="G43" s="62" t="n"/>
      <c r="H43" s="62" t="n"/>
      <c r="I43" s="21" t="n"/>
      <c r="J43" s="21" t="n"/>
      <c r="K43" s="21" t="n"/>
      <c r="L43" s="21" t="n"/>
      <c r="M43" s="21" t="n"/>
      <c r="N43" s="21" t="n"/>
      <c r="O43" s="21" t="n"/>
      <c r="P43" s="21" t="n"/>
      <c r="Q43" s="21" t="n"/>
      <c r="R43" s="21" t="n"/>
    </row>
    <row r="44" ht="15" customHeight="1" s="20">
      <c r="A44" s="9" t="n"/>
      <c r="B44" s="21" t="n"/>
      <c r="C44" s="21" t="n"/>
      <c r="D44" s="21" t="n"/>
      <c r="E44" s="13" t="n"/>
      <c r="F44" s="62" t="n"/>
      <c r="G44" s="62" t="n"/>
      <c r="H44" s="62" t="n"/>
      <c r="I44" s="21" t="n"/>
      <c r="J44" s="21" t="n"/>
      <c r="K44" s="21" t="n"/>
      <c r="L44" s="21" t="n"/>
      <c r="M44" s="21" t="n"/>
      <c r="N44" s="21" t="n"/>
      <c r="O44" s="21" t="n"/>
      <c r="P44" s="21" t="n"/>
      <c r="Q44" s="21" t="n"/>
      <c r="R44" s="21" t="n"/>
    </row>
    <row r="45" ht="15.75" customHeight="1" s="20">
      <c r="A45" s="9" t="n"/>
      <c r="B45" s="21" t="n"/>
      <c r="C45" s="21" t="n"/>
      <c r="D45" s="21" t="n"/>
      <c r="E45" s="13" t="n"/>
      <c r="F45" s="62" t="n"/>
      <c r="G45" s="62" t="n"/>
      <c r="H45" s="62" t="n"/>
      <c r="I45" s="21" t="n"/>
      <c r="J45" s="21" t="n"/>
      <c r="K45" s="21" t="n"/>
      <c r="L45" s="21" t="n"/>
      <c r="M45" s="21" t="n"/>
      <c r="N45" s="21" t="n"/>
      <c r="O45" s="21" t="n"/>
      <c r="P45" s="21" t="n"/>
      <c r="Q45" s="21" t="n"/>
      <c r="R45" s="21" t="n"/>
    </row>
    <row r="46" ht="15" customHeight="1" s="20">
      <c r="A46" s="9" t="n"/>
      <c r="B46" s="21" t="n"/>
      <c r="C46" s="21" t="n"/>
      <c r="D46" s="21" t="n"/>
      <c r="E46" s="13" t="n"/>
      <c r="F46" s="62" t="n"/>
      <c r="G46" s="62" t="n"/>
      <c r="H46" s="62" t="n"/>
      <c r="I46" s="21" t="n"/>
      <c r="J46" s="21" t="n"/>
      <c r="K46" s="21" t="n"/>
      <c r="L46" s="21" t="n"/>
      <c r="M46" s="21" t="n"/>
      <c r="N46" s="21" t="n"/>
      <c r="O46" s="21" t="n"/>
      <c r="P46" s="21" t="n"/>
      <c r="Q46" s="21" t="n"/>
      <c r="R46" s="21" t="n"/>
    </row>
    <row r="47" ht="15" customHeight="1" s="20">
      <c r="A47" s="9" t="n"/>
      <c r="B47" s="21" t="n"/>
      <c r="C47" s="21" t="n"/>
      <c r="D47" s="21" t="n"/>
      <c r="E47" s="13" t="n"/>
      <c r="F47" s="62" t="n"/>
      <c r="G47" s="62" t="n"/>
      <c r="H47" s="62" t="n"/>
      <c r="I47" s="21" t="n"/>
      <c r="J47" s="21" t="n"/>
      <c r="K47" s="21" t="n"/>
      <c r="L47" s="21" t="n"/>
      <c r="M47" s="21" t="n"/>
      <c r="N47" s="21" t="n"/>
      <c r="O47" s="21" t="n"/>
      <c r="P47" s="21" t="n"/>
      <c r="Q47" s="21" t="n"/>
      <c r="R47" s="21" t="n"/>
    </row>
    <row r="48" ht="15" customHeight="1" s="20">
      <c r="A48" s="9" t="n"/>
      <c r="B48" s="21" t="n"/>
      <c r="C48" s="21" t="n"/>
      <c r="D48" s="21" t="n"/>
      <c r="E48" s="13" t="n"/>
      <c r="F48" s="62" t="n"/>
      <c r="G48" s="62" t="n"/>
      <c r="H48" s="62" t="n"/>
      <c r="I48" s="21" t="n"/>
      <c r="J48" s="21" t="n"/>
      <c r="K48" s="21" t="n"/>
      <c r="L48" s="21" t="n"/>
      <c r="M48" s="21" t="n"/>
      <c r="N48" s="21" t="n"/>
      <c r="O48" s="21" t="n"/>
      <c r="P48" s="21" t="n"/>
      <c r="Q48" s="21" t="n"/>
      <c r="R48" s="21" t="n"/>
    </row>
    <row r="49" ht="15.75" customHeight="1" s="20">
      <c r="A49" s="9" t="n"/>
      <c r="B49" s="21" t="n"/>
      <c r="C49" s="21" t="n"/>
      <c r="D49" s="21" t="n"/>
      <c r="E49" s="13" t="n"/>
      <c r="F49" s="62" t="n"/>
      <c r="G49" s="62" t="n"/>
      <c r="H49" s="62" t="n"/>
      <c r="I49" s="21" t="n"/>
      <c r="J49" s="21" t="n"/>
      <c r="K49" s="21" t="n"/>
      <c r="L49" s="21" t="n"/>
      <c r="M49" s="21" t="n"/>
      <c r="N49" s="21" t="n"/>
      <c r="O49" s="21" t="n"/>
      <c r="P49" s="21" t="n"/>
      <c r="Q49" s="21" t="n"/>
      <c r="R49" s="21" t="n"/>
    </row>
    <row r="50" ht="15.75" customHeight="1" s="20">
      <c r="A50" s="9" t="n"/>
      <c r="B50" s="21" t="n"/>
      <c r="C50" s="21" t="n"/>
      <c r="D50" s="21" t="n"/>
      <c r="E50" s="13" t="n"/>
      <c r="F50" s="62" t="n"/>
      <c r="G50" s="62" t="n"/>
      <c r="H50" s="62" t="n"/>
      <c r="I50" s="21" t="n"/>
      <c r="J50" s="21" t="n"/>
      <c r="K50" s="21" t="n"/>
      <c r="L50" s="21" t="n"/>
      <c r="M50" s="21" t="n"/>
      <c r="N50" s="21" t="n"/>
      <c r="O50" s="21" t="n"/>
      <c r="P50" s="21" t="n"/>
      <c r="Q50" s="21" t="n"/>
      <c r="R50" s="21" t="n"/>
    </row>
    <row r="51" ht="15.75" customHeight="1" s="20">
      <c r="A51" s="9" t="n"/>
      <c r="B51" s="21" t="n"/>
      <c r="C51" s="21" t="n"/>
      <c r="D51" s="21" t="n"/>
      <c r="E51" s="13" t="n"/>
      <c r="F51" s="62" t="n"/>
      <c r="G51" s="62" t="n"/>
      <c r="H51" s="62" t="n"/>
      <c r="I51" s="21" t="n"/>
      <c r="J51" s="21" t="n"/>
      <c r="K51" s="21" t="n"/>
      <c r="L51" s="21" t="n"/>
      <c r="M51" s="21" t="n"/>
      <c r="N51" s="21" t="n"/>
      <c r="O51" s="21" t="n"/>
      <c r="P51" s="21" t="n"/>
      <c r="Q51" s="21" t="n"/>
      <c r="R51" s="21" t="n"/>
    </row>
    <row r="52" ht="15.75" customHeight="1" s="20">
      <c r="A52" s="9" t="n"/>
      <c r="B52" s="21" t="n"/>
      <c r="C52" s="21" t="n"/>
      <c r="D52" s="21" t="n"/>
      <c r="E52" s="13" t="n"/>
      <c r="F52" s="62" t="n"/>
      <c r="G52" s="62" t="n"/>
      <c r="H52" s="62" t="n"/>
      <c r="I52" s="21" t="n"/>
      <c r="J52" s="21" t="n"/>
      <c r="K52" s="21" t="n"/>
      <c r="L52" s="21" t="n"/>
      <c r="M52" s="21" t="n"/>
      <c r="N52" s="21" t="n"/>
      <c r="O52" s="21" t="n"/>
      <c r="P52" s="21" t="n"/>
      <c r="Q52" s="21" t="n"/>
      <c r="R52" s="21" t="n"/>
    </row>
    <row r="53" ht="15.75" customHeight="1" s="20">
      <c r="A53" s="9" t="n"/>
      <c r="B53" s="21" t="n"/>
      <c r="C53" s="21" t="n"/>
      <c r="D53" s="21" t="n"/>
      <c r="E53" s="13" t="n"/>
      <c r="F53" s="62" t="n"/>
      <c r="G53" s="62" t="n"/>
      <c r="H53" s="62" t="n"/>
      <c r="I53" s="21" t="n"/>
      <c r="J53" s="21" t="n"/>
      <c r="K53" s="21" t="n"/>
      <c r="L53" s="21" t="n"/>
      <c r="M53" s="21" t="n"/>
      <c r="N53" s="21" t="n"/>
      <c r="O53" s="21" t="n"/>
      <c r="P53" s="21" t="n"/>
      <c r="Q53" s="21" t="n"/>
      <c r="R53" s="21" t="n"/>
    </row>
    <row r="54" ht="15.75" customHeight="1" s="20">
      <c r="A54" s="9" t="n"/>
      <c r="B54" s="21" t="n"/>
      <c r="C54" s="21" t="n"/>
      <c r="D54" s="21" t="n"/>
      <c r="E54" s="13" t="n"/>
      <c r="F54" s="62" t="n"/>
      <c r="G54" s="62" t="n"/>
      <c r="H54" s="62" t="n"/>
      <c r="I54" s="21" t="n"/>
      <c r="J54" s="21" t="n"/>
      <c r="K54" s="21" t="n"/>
      <c r="L54" s="21" t="n"/>
      <c r="M54" s="21" t="n"/>
      <c r="N54" s="21" t="n"/>
      <c r="O54" s="21" t="n"/>
      <c r="P54" s="21" t="n"/>
      <c r="Q54" s="21" t="n"/>
      <c r="R54" s="21" t="n"/>
    </row>
    <row r="55" ht="15.75" customHeight="1" s="20">
      <c r="A55" s="9" t="n"/>
      <c r="B55" s="21" t="n"/>
      <c r="C55" s="21" t="n"/>
      <c r="D55" s="21" t="n"/>
      <c r="E55" s="13" t="n"/>
      <c r="F55" s="62" t="n"/>
      <c r="G55" s="62" t="n"/>
      <c r="H55" s="62" t="n"/>
      <c r="I55" s="21" t="n"/>
      <c r="J55" s="21" t="n"/>
      <c r="K55" s="21" t="n"/>
      <c r="L55" s="21" t="n"/>
      <c r="M55" s="21" t="n"/>
      <c r="N55" s="21" t="n"/>
      <c r="O55" s="21" t="n"/>
      <c r="P55" s="21" t="n"/>
      <c r="Q55" s="21" t="n"/>
      <c r="R55" s="21" t="n"/>
    </row>
    <row r="56" ht="15.75" customHeight="1" s="20">
      <c r="A56" s="9" t="n"/>
      <c r="B56" s="21" t="n"/>
      <c r="C56" s="21" t="n"/>
      <c r="D56" s="21" t="n"/>
      <c r="E56" s="13" t="n"/>
      <c r="F56" s="62" t="n"/>
      <c r="G56" s="62" t="n"/>
      <c r="H56" s="62" t="n"/>
      <c r="I56" s="21" t="n"/>
      <c r="J56" s="21" t="n"/>
      <c r="K56" s="21" t="n"/>
      <c r="L56" s="21" t="n"/>
      <c r="M56" s="21" t="n"/>
      <c r="N56" s="21" t="n"/>
      <c r="O56" s="21" t="n"/>
      <c r="P56" s="21" t="n"/>
      <c r="Q56" s="21" t="n"/>
      <c r="R56" s="21" t="n"/>
    </row>
    <row r="57" ht="15.75" customHeight="1" s="20">
      <c r="A57" s="9" t="n"/>
      <c r="B57" s="21" t="n"/>
      <c r="C57" s="21" t="n"/>
      <c r="D57" s="21" t="n"/>
      <c r="E57" s="13" t="n"/>
      <c r="F57" s="62" t="n"/>
      <c r="G57" s="62" t="n"/>
      <c r="H57" s="62" t="n"/>
      <c r="I57" s="21" t="n"/>
      <c r="J57" s="21" t="n"/>
      <c r="K57" s="21" t="n"/>
      <c r="L57" s="21" t="n"/>
      <c r="M57" s="21" t="n"/>
      <c r="N57" s="21" t="n"/>
      <c r="O57" s="21" t="n"/>
      <c r="P57" s="21" t="n"/>
      <c r="Q57" s="21" t="n"/>
      <c r="R57" s="21" t="n"/>
    </row>
    <row r="58" ht="15.75" customHeight="1" s="20">
      <c r="A58" s="9" t="n"/>
      <c r="B58" s="21" t="n"/>
      <c r="C58" s="21" t="n"/>
      <c r="D58" s="21" t="n"/>
      <c r="E58" s="13" t="n"/>
      <c r="F58" s="62" t="n"/>
      <c r="G58" s="62" t="n"/>
      <c r="H58" s="62" t="n"/>
      <c r="I58" s="21" t="n"/>
      <c r="J58" s="21" t="n"/>
      <c r="K58" s="21" t="n"/>
      <c r="L58" s="21" t="n"/>
      <c r="M58" s="21" t="n"/>
      <c r="N58" s="21" t="n"/>
      <c r="O58" s="21" t="n"/>
      <c r="P58" s="21" t="n"/>
      <c r="Q58" s="21" t="n"/>
      <c r="R58" s="21" t="n"/>
    </row>
    <row r="59" ht="15.75" customHeight="1" s="20">
      <c r="A59" s="9" t="n"/>
      <c r="B59" s="21" t="n"/>
      <c r="C59" s="21" t="n"/>
      <c r="D59" s="21" t="n"/>
      <c r="E59" s="13" t="n"/>
      <c r="F59" s="62" t="n"/>
      <c r="G59" s="62" t="n"/>
      <c r="H59" s="62" t="n"/>
      <c r="I59" s="21" t="n"/>
      <c r="J59" s="21" t="n"/>
      <c r="K59" s="21" t="n"/>
      <c r="L59" s="21" t="n"/>
      <c r="M59" s="21" t="n"/>
      <c r="N59" s="21" t="n"/>
      <c r="O59" s="21" t="n"/>
      <c r="P59" s="21" t="n"/>
      <c r="Q59" s="21" t="n"/>
      <c r="R59" s="21" t="n"/>
    </row>
    <row r="60" ht="15.75" customHeight="1" s="20">
      <c r="A60" s="9" t="n"/>
      <c r="B60" s="21" t="n"/>
      <c r="C60" s="21" t="n"/>
      <c r="D60" s="21" t="n"/>
      <c r="E60" s="13" t="n"/>
      <c r="F60" s="62" t="n"/>
      <c r="G60" s="62" t="n"/>
      <c r="H60" s="62" t="n"/>
      <c r="I60" s="21" t="n"/>
      <c r="J60" s="21" t="n"/>
      <c r="K60" s="21" t="n"/>
      <c r="L60" s="21" t="n"/>
      <c r="M60" s="21" t="n"/>
      <c r="N60" s="21" t="n"/>
      <c r="O60" s="21" t="n"/>
      <c r="P60" s="21" t="n"/>
      <c r="Q60" s="21" t="n"/>
      <c r="R60" s="21" t="n"/>
    </row>
    <row r="61" ht="15.75" customHeight="1" s="20">
      <c r="A61" s="9" t="n"/>
      <c r="B61" s="21" t="n"/>
      <c r="C61" s="21" t="n"/>
      <c r="D61" s="21" t="n"/>
      <c r="E61" s="13" t="n"/>
      <c r="F61" s="62" t="n"/>
      <c r="G61" s="62" t="n"/>
      <c r="H61" s="62" t="n"/>
      <c r="I61" s="21" t="n"/>
      <c r="J61" s="21" t="n"/>
      <c r="K61" s="21" t="n"/>
      <c r="L61" s="21" t="n"/>
      <c r="M61" s="21" t="n"/>
      <c r="N61" s="21" t="n"/>
      <c r="O61" s="21" t="n"/>
      <c r="P61" s="21" t="n"/>
      <c r="Q61" s="21" t="n"/>
      <c r="R61" s="21" t="n"/>
    </row>
    <row r="62" ht="15.75" customHeight="1" s="20">
      <c r="A62" s="9" t="n"/>
      <c r="B62" s="21" t="n"/>
      <c r="C62" s="21" t="n"/>
      <c r="D62" s="21" t="n"/>
      <c r="E62" s="13" t="n"/>
      <c r="F62" s="62" t="n"/>
      <c r="G62" s="62" t="n"/>
      <c r="H62" s="62" t="n"/>
      <c r="I62" s="21" t="n"/>
      <c r="J62" s="21" t="n"/>
      <c r="K62" s="21" t="n"/>
      <c r="L62" s="21" t="n"/>
      <c r="M62" s="21" t="n"/>
      <c r="N62" s="21" t="n"/>
      <c r="O62" s="21" t="n"/>
      <c r="P62" s="21" t="n"/>
      <c r="Q62" s="21" t="n"/>
      <c r="R62" s="21" t="n"/>
    </row>
    <row r="63" ht="15.75" customHeight="1" s="20">
      <c r="A63" s="9" t="n"/>
      <c r="B63" s="21" t="n"/>
      <c r="C63" s="21" t="n"/>
      <c r="D63" s="21" t="n"/>
      <c r="E63" s="13" t="n"/>
      <c r="F63" s="62" t="n"/>
      <c r="G63" s="62" t="n"/>
      <c r="H63" s="62" t="n"/>
      <c r="I63" s="21" t="n"/>
      <c r="J63" s="21" t="n"/>
      <c r="K63" s="21" t="n"/>
      <c r="L63" s="21" t="n"/>
      <c r="M63" s="21" t="n"/>
      <c r="N63" s="21" t="n"/>
      <c r="O63" s="21" t="n"/>
      <c r="P63" s="21" t="n"/>
      <c r="Q63" s="21" t="n"/>
      <c r="R63" s="21" t="n"/>
    </row>
    <row r="64" ht="15.75" customHeight="1" s="20">
      <c r="A64" s="9" t="n"/>
      <c r="B64" s="21" t="n"/>
      <c r="C64" s="21" t="n"/>
      <c r="D64" s="21" t="n"/>
      <c r="E64" s="13" t="n"/>
      <c r="F64" s="62" t="n"/>
      <c r="G64" s="62" t="n"/>
      <c r="H64" s="62" t="n"/>
      <c r="I64" s="21" t="n"/>
      <c r="J64" s="21" t="n"/>
      <c r="K64" s="21" t="n"/>
      <c r="L64" s="21" t="n"/>
      <c r="M64" s="21" t="n"/>
      <c r="N64" s="21" t="n"/>
      <c r="O64" s="21" t="n"/>
      <c r="P64" s="21" t="n"/>
      <c r="Q64" s="21" t="n"/>
      <c r="R64" s="21" t="n"/>
    </row>
    <row r="65" ht="15.75" customHeight="1" s="20">
      <c r="A65" s="9" t="n"/>
      <c r="B65" s="21" t="n"/>
      <c r="C65" s="21" t="n"/>
      <c r="D65" s="21" t="n"/>
      <c r="E65" s="13" t="n"/>
      <c r="F65" s="62" t="n"/>
      <c r="G65" s="62" t="n"/>
      <c r="H65" s="62" t="n"/>
      <c r="I65" s="21" t="n"/>
      <c r="J65" s="21" t="n"/>
      <c r="K65" s="21" t="n"/>
      <c r="L65" s="21" t="n"/>
      <c r="M65" s="21" t="n"/>
      <c r="N65" s="21" t="n"/>
      <c r="O65" s="21" t="n"/>
      <c r="P65" s="21" t="n"/>
      <c r="Q65" s="21" t="n"/>
      <c r="R65" s="21" t="n"/>
    </row>
    <row r="66" ht="15.75" customHeight="1" s="20">
      <c r="A66" s="9" t="n"/>
      <c r="B66" s="21" t="n"/>
      <c r="C66" s="21" t="n"/>
      <c r="D66" s="21" t="n"/>
      <c r="E66" s="13" t="n"/>
      <c r="F66" s="62" t="n"/>
      <c r="G66" s="62" t="n"/>
      <c r="H66" s="62" t="n"/>
      <c r="I66" s="21" t="n"/>
      <c r="J66" s="21" t="n"/>
      <c r="K66" s="21" t="n"/>
      <c r="L66" s="21" t="n"/>
      <c r="M66" s="21" t="n"/>
      <c r="N66" s="21" t="n"/>
      <c r="O66" s="21" t="n"/>
      <c r="P66" s="21" t="n"/>
      <c r="Q66" s="21" t="n"/>
      <c r="R66" s="21" t="n"/>
    </row>
    <row r="67" ht="15.75" customHeight="1" s="20">
      <c r="A67" s="9" t="n"/>
      <c r="B67" s="21" t="n"/>
      <c r="C67" s="21" t="n"/>
      <c r="D67" s="21" t="n"/>
      <c r="E67" s="13" t="n"/>
      <c r="F67" s="62" t="n"/>
      <c r="G67" s="62" t="n"/>
      <c r="H67" s="62" t="n"/>
      <c r="I67" s="21" t="n"/>
      <c r="J67" s="21" t="n"/>
      <c r="K67" s="21" t="n"/>
      <c r="L67" s="21" t="n"/>
      <c r="M67" s="21" t="n"/>
      <c r="N67" s="21" t="n"/>
      <c r="O67" s="21" t="n"/>
      <c r="P67" s="21" t="n"/>
      <c r="Q67" s="21" t="n"/>
      <c r="R67" s="21" t="n"/>
    </row>
    <row r="68" ht="15.75" customHeight="1" s="20">
      <c r="A68" s="9" t="n"/>
      <c r="B68" s="21" t="n"/>
      <c r="C68" s="21" t="n"/>
      <c r="D68" s="21" t="n"/>
      <c r="E68" s="13" t="n"/>
      <c r="F68" s="62" t="n"/>
      <c r="G68" s="62" t="n"/>
      <c r="H68" s="62" t="n"/>
      <c r="I68" s="21" t="n"/>
      <c r="J68" s="21" t="n"/>
      <c r="K68" s="21" t="n"/>
      <c r="L68" s="21" t="n"/>
      <c r="M68" s="21" t="n"/>
      <c r="N68" s="21" t="n"/>
      <c r="O68" s="21" t="n"/>
      <c r="P68" s="21" t="n"/>
      <c r="Q68" s="21" t="n"/>
      <c r="R68" s="21" t="n"/>
    </row>
    <row r="69" ht="15.75" customHeight="1" s="20">
      <c r="A69" s="9" t="n"/>
      <c r="B69" s="21" t="n"/>
      <c r="C69" s="21" t="n"/>
      <c r="D69" s="21" t="n"/>
      <c r="E69" s="13" t="n"/>
      <c r="F69" s="62" t="n"/>
      <c r="G69" s="62" t="n"/>
      <c r="H69" s="62" t="n"/>
      <c r="I69" s="21" t="n"/>
      <c r="J69" s="21" t="n"/>
      <c r="K69" s="21" t="n"/>
      <c r="L69" s="21" t="n"/>
      <c r="M69" s="21" t="n"/>
      <c r="N69" s="21" t="n"/>
      <c r="O69" s="21" t="n"/>
      <c r="P69" s="21" t="n"/>
      <c r="Q69" s="21" t="n"/>
      <c r="R69" s="21" t="n"/>
    </row>
    <row r="70" ht="15.75" customHeight="1" s="20">
      <c r="A70" s="9" t="n"/>
      <c r="B70" s="21" t="n"/>
      <c r="C70" s="21" t="n"/>
      <c r="D70" s="21" t="n"/>
      <c r="E70" s="13" t="n"/>
      <c r="F70" s="62" t="n"/>
      <c r="G70" s="62" t="n"/>
      <c r="H70" s="62" t="n"/>
      <c r="I70" s="21" t="n"/>
      <c r="J70" s="21" t="n"/>
      <c r="K70" s="21" t="n"/>
      <c r="L70" s="21" t="n"/>
      <c r="M70" s="21" t="n"/>
      <c r="N70" s="21" t="n"/>
      <c r="O70" s="21" t="n"/>
      <c r="P70" s="21" t="n"/>
      <c r="Q70" s="21" t="n"/>
      <c r="R70" s="21" t="n"/>
    </row>
    <row r="71" ht="15.75" customHeight="1" s="20">
      <c r="A71" s="9" t="n"/>
      <c r="B71" s="21" t="n"/>
      <c r="C71" s="21" t="n"/>
      <c r="D71" s="21" t="n"/>
      <c r="E71" s="13" t="n"/>
      <c r="F71" s="62" t="n"/>
      <c r="G71" s="62" t="n"/>
      <c r="H71" s="62" t="n"/>
      <c r="I71" s="21" t="n"/>
      <c r="J71" s="21" t="n"/>
      <c r="K71" s="21" t="n"/>
      <c r="L71" s="21" t="n"/>
      <c r="M71" s="21" t="n"/>
      <c r="N71" s="21" t="n"/>
      <c r="O71" s="21" t="n"/>
      <c r="P71" s="21" t="n"/>
      <c r="Q71" s="21" t="n"/>
      <c r="R71" s="21" t="n"/>
    </row>
    <row r="72" ht="15.75" customHeight="1" s="20">
      <c r="A72" s="9" t="n"/>
      <c r="B72" s="21" t="n"/>
      <c r="C72" s="21" t="n"/>
      <c r="D72" s="21" t="n"/>
      <c r="E72" s="13" t="n"/>
      <c r="F72" s="62" t="n"/>
      <c r="G72" s="62" t="n"/>
      <c r="H72" s="62" t="n"/>
      <c r="I72" s="21" t="n"/>
      <c r="J72" s="21" t="n"/>
      <c r="K72" s="21" t="n"/>
      <c r="L72" s="21" t="n"/>
      <c r="M72" s="21" t="n"/>
      <c r="N72" s="21" t="n"/>
      <c r="O72" s="21" t="n"/>
      <c r="P72" s="21" t="n"/>
      <c r="Q72" s="21" t="n"/>
      <c r="R72" s="21" t="n"/>
    </row>
    <row r="73" ht="15.75" customHeight="1" s="20">
      <c r="A73" s="9" t="n"/>
      <c r="B73" s="21" t="n"/>
      <c r="C73" s="21" t="n"/>
      <c r="D73" s="21" t="n"/>
      <c r="E73" s="13" t="n"/>
      <c r="F73" s="62" t="n"/>
      <c r="G73" s="62" t="n"/>
      <c r="H73" s="62" t="n"/>
      <c r="I73" s="21" t="n"/>
      <c r="J73" s="21" t="n"/>
      <c r="K73" s="21" t="n"/>
      <c r="L73" s="21" t="n"/>
      <c r="M73" s="21" t="n"/>
      <c r="N73" s="21" t="n"/>
      <c r="O73" s="21" t="n"/>
      <c r="P73" s="21" t="n"/>
      <c r="Q73" s="21" t="n"/>
      <c r="R73" s="21" t="n"/>
    </row>
    <row r="74" ht="15.75" customHeight="1" s="20">
      <c r="A74" s="9" t="n"/>
      <c r="B74" s="21" t="n"/>
      <c r="C74" s="21" t="n"/>
      <c r="D74" s="21" t="n"/>
      <c r="E74" s="13" t="n"/>
      <c r="F74" s="62" t="n"/>
      <c r="G74" s="62" t="n"/>
      <c r="H74" s="62" t="n"/>
      <c r="I74" s="21" t="n"/>
      <c r="J74" s="21" t="n"/>
      <c r="K74" s="21" t="n"/>
      <c r="L74" s="21" t="n"/>
      <c r="M74" s="21" t="n"/>
      <c r="N74" s="21" t="n"/>
      <c r="O74" s="21" t="n"/>
      <c r="P74" s="21" t="n"/>
      <c r="Q74" s="21" t="n"/>
      <c r="R74" s="21" t="n"/>
    </row>
    <row r="75" ht="15.75" customHeight="1" s="20">
      <c r="A75" s="9" t="n"/>
      <c r="B75" s="21" t="n"/>
      <c r="C75" s="21" t="n"/>
      <c r="D75" s="21" t="n"/>
      <c r="E75" s="13" t="n"/>
      <c r="F75" s="62" t="n"/>
      <c r="G75" s="62" t="n"/>
      <c r="H75" s="62" t="n"/>
      <c r="I75" s="21" t="n"/>
      <c r="J75" s="21" t="n"/>
      <c r="K75" s="21" t="n"/>
      <c r="L75" s="21" t="n"/>
      <c r="M75" s="21" t="n"/>
      <c r="N75" s="21" t="n"/>
      <c r="O75" s="21" t="n"/>
      <c r="P75" s="21" t="n"/>
      <c r="Q75" s="21" t="n"/>
      <c r="R75" s="21" t="n"/>
    </row>
    <row r="76" ht="15.75" customHeight="1" s="20">
      <c r="A76" s="9" t="n"/>
      <c r="B76" s="21" t="n"/>
      <c r="C76" s="21" t="n"/>
      <c r="D76" s="21" t="n"/>
      <c r="E76" s="13" t="n"/>
      <c r="F76" s="62" t="n"/>
      <c r="G76" s="62" t="n"/>
      <c r="H76" s="62" t="n"/>
      <c r="I76" s="21" t="n"/>
      <c r="J76" s="21" t="n"/>
      <c r="K76" s="21" t="n"/>
      <c r="L76" s="21" t="n"/>
      <c r="M76" s="21" t="n"/>
      <c r="N76" s="21" t="n"/>
      <c r="O76" s="21" t="n"/>
      <c r="P76" s="21" t="n"/>
      <c r="Q76" s="21" t="n"/>
      <c r="R76" s="21" t="n"/>
    </row>
    <row r="77" ht="15.75" customHeight="1" s="20">
      <c r="A77" s="9" t="n"/>
      <c r="B77" s="21" t="n"/>
      <c r="C77" s="21" t="n"/>
      <c r="D77" s="21" t="n"/>
      <c r="E77" s="13" t="n"/>
      <c r="F77" s="62" t="n"/>
      <c r="G77" s="62" t="n"/>
      <c r="H77" s="62" t="n"/>
      <c r="I77" s="21" t="n"/>
      <c r="J77" s="21" t="n"/>
      <c r="K77" s="21" t="n"/>
      <c r="L77" s="21" t="n"/>
      <c r="M77" s="21" t="n"/>
      <c r="N77" s="21" t="n"/>
      <c r="O77" s="21" t="n"/>
      <c r="P77" s="21" t="n"/>
      <c r="Q77" s="21" t="n"/>
      <c r="R77" s="21" t="n"/>
    </row>
    <row r="78" ht="15.75" customHeight="1" s="20">
      <c r="A78" s="9" t="n"/>
      <c r="B78" s="21" t="n"/>
      <c r="C78" s="21" t="n"/>
      <c r="D78" s="21" t="n"/>
      <c r="E78" s="13" t="n"/>
      <c r="F78" s="62" t="n"/>
      <c r="G78" s="62" t="n"/>
      <c r="H78" s="62" t="n"/>
      <c r="I78" s="21" t="n"/>
      <c r="J78" s="21" t="n"/>
      <c r="K78" s="21" t="n"/>
      <c r="L78" s="21" t="n"/>
      <c r="M78" s="21" t="n"/>
      <c r="N78" s="21" t="n"/>
      <c r="O78" s="21" t="n"/>
      <c r="P78" s="21" t="n"/>
      <c r="Q78" s="21" t="n"/>
      <c r="R78" s="21" t="n"/>
    </row>
    <row r="79" ht="15.75" customHeight="1" s="20">
      <c r="A79" s="9" t="n"/>
      <c r="B79" s="21" t="n"/>
      <c r="C79" s="21" t="n"/>
      <c r="D79" s="21" t="n"/>
      <c r="E79" s="13" t="n"/>
      <c r="F79" s="62" t="n"/>
      <c r="G79" s="62" t="n"/>
      <c r="H79" s="62" t="n"/>
      <c r="I79" s="21" t="n"/>
      <c r="J79" s="21" t="n"/>
      <c r="K79" s="21" t="n"/>
      <c r="L79" s="21" t="n"/>
      <c r="M79" s="21" t="n"/>
      <c r="N79" s="21" t="n"/>
      <c r="O79" s="21" t="n"/>
      <c r="P79" s="21" t="n"/>
      <c r="Q79" s="21" t="n"/>
      <c r="R79" s="21" t="n"/>
    </row>
    <row r="80" ht="15.75" customHeight="1" s="20">
      <c r="A80" s="9" t="n"/>
      <c r="B80" s="21" t="n"/>
      <c r="C80" s="21" t="n"/>
      <c r="D80" s="21" t="n"/>
      <c r="E80" s="13" t="n"/>
      <c r="F80" s="62" t="n"/>
      <c r="G80" s="62" t="n"/>
      <c r="H80" s="62" t="n"/>
      <c r="I80" s="21" t="n"/>
      <c r="J80" s="21" t="n"/>
      <c r="K80" s="21" t="n"/>
      <c r="L80" s="21" t="n"/>
      <c r="M80" s="21" t="n"/>
      <c r="N80" s="21" t="n"/>
      <c r="O80" s="21" t="n"/>
      <c r="P80" s="21" t="n"/>
      <c r="Q80" s="21" t="n"/>
      <c r="R80" s="21" t="n"/>
    </row>
    <row r="81" ht="15.75" customHeight="1" s="20">
      <c r="A81" s="9" t="n"/>
      <c r="B81" s="21" t="n"/>
      <c r="C81" s="21" t="n"/>
      <c r="D81" s="21" t="n"/>
      <c r="E81" s="13" t="n"/>
      <c r="F81" s="62" t="n"/>
      <c r="G81" s="62" t="n"/>
      <c r="H81" s="62" t="n"/>
      <c r="I81" s="21" t="n"/>
      <c r="J81" s="21" t="n"/>
      <c r="K81" s="21" t="n"/>
      <c r="L81" s="21" t="n"/>
      <c r="M81" s="21" t="n"/>
      <c r="N81" s="21" t="n"/>
      <c r="O81" s="21" t="n"/>
      <c r="P81" s="21" t="n"/>
      <c r="Q81" s="21" t="n"/>
      <c r="R81" s="21" t="n"/>
    </row>
    <row r="82" ht="15.75" customHeight="1" s="20">
      <c r="A82" s="9" t="n"/>
      <c r="B82" s="21" t="n"/>
      <c r="C82" s="21" t="n"/>
      <c r="D82" s="21" t="n"/>
      <c r="E82" s="13" t="n"/>
      <c r="F82" s="62" t="n"/>
      <c r="G82" s="62" t="n"/>
      <c r="H82" s="62" t="n"/>
      <c r="I82" s="21" t="n"/>
      <c r="J82" s="21" t="n"/>
      <c r="K82" s="21" t="n"/>
      <c r="L82" s="21" t="n"/>
      <c r="M82" s="21" t="n"/>
      <c r="N82" s="21" t="n"/>
      <c r="O82" s="21" t="n"/>
      <c r="P82" s="21" t="n"/>
      <c r="Q82" s="21" t="n"/>
      <c r="R82" s="21" t="n"/>
    </row>
    <row r="83" ht="15.75" customHeight="1" s="20">
      <c r="A83" s="9" t="n"/>
      <c r="B83" s="21" t="n"/>
      <c r="C83" s="21" t="n"/>
      <c r="D83" s="21" t="n"/>
      <c r="E83" s="13" t="n"/>
      <c r="F83" s="62" t="n"/>
      <c r="G83" s="62" t="n"/>
      <c r="H83" s="62" t="n"/>
      <c r="I83" s="21" t="n"/>
      <c r="J83" s="21" t="n"/>
      <c r="K83" s="21" t="n"/>
      <c r="L83" s="21" t="n"/>
      <c r="M83" s="21" t="n"/>
      <c r="N83" s="21" t="n"/>
      <c r="O83" s="21" t="n"/>
      <c r="P83" s="21" t="n"/>
      <c r="Q83" s="21" t="n"/>
      <c r="R83" s="21" t="n"/>
    </row>
    <row r="84" ht="15.75" customHeight="1" s="20">
      <c r="A84" s="9" t="n"/>
      <c r="B84" s="21" t="n"/>
      <c r="C84" s="21" t="n"/>
      <c r="D84" s="21" t="n"/>
      <c r="E84" s="13" t="n"/>
      <c r="F84" s="62" t="n"/>
      <c r="G84" s="62" t="n"/>
      <c r="H84" s="62" t="n"/>
      <c r="I84" s="21" t="n"/>
      <c r="J84" s="21" t="n"/>
      <c r="K84" s="21" t="n"/>
      <c r="L84" s="21" t="n"/>
      <c r="M84" s="21" t="n"/>
      <c r="N84" s="21" t="n"/>
      <c r="O84" s="21" t="n"/>
      <c r="P84" s="21" t="n"/>
      <c r="Q84" s="21" t="n"/>
      <c r="R84" s="21" t="n"/>
    </row>
    <row r="85" ht="15.75" customHeight="1" s="20">
      <c r="A85" s="9" t="n"/>
      <c r="B85" s="21" t="n"/>
      <c r="C85" s="21" t="n"/>
      <c r="D85" s="21" t="n"/>
      <c r="E85" s="13" t="n"/>
      <c r="F85" s="62" t="n"/>
      <c r="G85" s="62" t="n"/>
      <c r="H85" s="62" t="n"/>
      <c r="I85" s="21" t="n"/>
      <c r="J85" s="21" t="n"/>
      <c r="K85" s="21" t="n"/>
      <c r="L85" s="21" t="n"/>
      <c r="M85" s="21" t="n"/>
      <c r="N85" s="21" t="n"/>
      <c r="O85" s="21" t="n"/>
      <c r="P85" s="21" t="n"/>
      <c r="Q85" s="21" t="n"/>
      <c r="R85" s="21" t="n"/>
    </row>
    <row r="86" ht="15.75" customHeight="1" s="20">
      <c r="A86" s="9" t="n"/>
      <c r="B86" s="21" t="n"/>
      <c r="C86" s="21" t="n"/>
      <c r="D86" s="21" t="n"/>
      <c r="E86" s="13" t="n"/>
      <c r="F86" s="62" t="n"/>
      <c r="G86" s="62" t="n"/>
      <c r="H86" s="62" t="n"/>
      <c r="I86" s="21" t="n"/>
      <c r="J86" s="21" t="n"/>
      <c r="K86" s="21" t="n"/>
      <c r="L86" s="21" t="n"/>
      <c r="M86" s="21" t="n"/>
      <c r="N86" s="21" t="n"/>
      <c r="O86" s="21" t="n"/>
      <c r="P86" s="21" t="n"/>
      <c r="Q86" s="21" t="n"/>
      <c r="R86" s="21" t="n"/>
    </row>
    <row r="87" ht="15.75" customHeight="1" s="20">
      <c r="A87" s="9" t="n"/>
      <c r="B87" s="21" t="n"/>
      <c r="C87" s="21" t="n"/>
      <c r="D87" s="21" t="n"/>
      <c r="E87" s="13" t="n"/>
      <c r="F87" s="62" t="n"/>
      <c r="G87" s="62" t="n"/>
      <c r="H87" s="62" t="n"/>
      <c r="I87" s="21" t="n"/>
      <c r="J87" s="21" t="n"/>
      <c r="K87" s="21" t="n"/>
      <c r="L87" s="21" t="n"/>
      <c r="M87" s="21" t="n"/>
      <c r="N87" s="21" t="n"/>
      <c r="O87" s="21" t="n"/>
      <c r="P87" s="21" t="n"/>
      <c r="Q87" s="21" t="n"/>
      <c r="R87" s="21" t="n"/>
    </row>
    <row r="88" ht="15.75" customHeight="1" s="20">
      <c r="A88" s="9" t="n"/>
      <c r="B88" s="21" t="n"/>
      <c r="C88" s="21" t="n"/>
      <c r="D88" s="21" t="n"/>
      <c r="E88" s="13" t="n"/>
      <c r="F88" s="62" t="n"/>
      <c r="G88" s="62" t="n"/>
      <c r="H88" s="62" t="n"/>
      <c r="I88" s="21" t="n"/>
      <c r="J88" s="21" t="n"/>
      <c r="K88" s="21" t="n"/>
      <c r="L88" s="21" t="n"/>
      <c r="M88" s="21" t="n"/>
      <c r="N88" s="21" t="n"/>
      <c r="O88" s="21" t="n"/>
      <c r="P88" s="21" t="n"/>
      <c r="Q88" s="21" t="n"/>
      <c r="R88" s="21" t="n"/>
    </row>
    <row r="89" ht="15.75" customHeight="1" s="20">
      <c r="A89" s="9" t="n"/>
      <c r="B89" s="21" t="n"/>
      <c r="C89" s="21" t="n"/>
      <c r="D89" s="21" t="n"/>
      <c r="E89" s="13" t="n"/>
      <c r="F89" s="62" t="n"/>
      <c r="G89" s="62" t="n"/>
      <c r="H89" s="62" t="n"/>
      <c r="I89" s="21" t="n"/>
      <c r="J89" s="21" t="n"/>
      <c r="K89" s="21" t="n"/>
      <c r="L89" s="21" t="n"/>
      <c r="M89" s="21" t="n"/>
      <c r="N89" s="21" t="n"/>
      <c r="O89" s="21" t="n"/>
      <c r="P89" s="21" t="n"/>
      <c r="Q89" s="21" t="n"/>
      <c r="R89" s="21" t="n"/>
    </row>
    <row r="90" ht="15.75" customHeight="1" s="20">
      <c r="A90" s="9" t="n"/>
      <c r="B90" s="21" t="n"/>
      <c r="C90" s="21" t="n"/>
      <c r="D90" s="21" t="n"/>
      <c r="E90" s="13" t="n"/>
      <c r="F90" s="62" t="n"/>
      <c r="G90" s="62" t="n"/>
      <c r="H90" s="62" t="n"/>
      <c r="I90" s="21" t="n"/>
      <c r="J90" s="21" t="n"/>
      <c r="K90" s="21" t="n"/>
      <c r="L90" s="21" t="n"/>
      <c r="M90" s="21" t="n"/>
      <c r="N90" s="21" t="n"/>
      <c r="O90" s="21" t="n"/>
      <c r="P90" s="21" t="n"/>
      <c r="Q90" s="21" t="n"/>
      <c r="R90" s="21" t="n"/>
    </row>
    <row r="91" ht="15.75" customHeight="1" s="20">
      <c r="A91" s="9" t="n"/>
      <c r="B91" s="21" t="n"/>
      <c r="C91" s="21" t="n"/>
      <c r="D91" s="21" t="n"/>
      <c r="E91" s="13" t="n"/>
      <c r="F91" s="62" t="n"/>
      <c r="G91" s="62" t="n"/>
      <c r="H91" s="62" t="n"/>
      <c r="I91" s="21" t="n"/>
      <c r="J91" s="21" t="n"/>
      <c r="K91" s="21" t="n"/>
      <c r="L91" s="21" t="n"/>
      <c r="M91" s="21" t="n"/>
      <c r="N91" s="21" t="n"/>
      <c r="O91" s="21" t="n"/>
      <c r="P91" s="21" t="n"/>
      <c r="Q91" s="21" t="n"/>
      <c r="R91" s="21" t="n"/>
    </row>
    <row r="92" ht="15.75" customHeight="1" s="20">
      <c r="A92" s="9" t="n"/>
      <c r="B92" s="21" t="n"/>
      <c r="C92" s="21" t="n"/>
      <c r="D92" s="21" t="n"/>
      <c r="E92" s="13" t="n"/>
      <c r="F92" s="62" t="n"/>
      <c r="G92" s="62" t="n"/>
      <c r="H92" s="62" t="n"/>
      <c r="I92" s="21" t="n"/>
      <c r="J92" s="21" t="n"/>
      <c r="K92" s="21" t="n"/>
      <c r="L92" s="21" t="n"/>
      <c r="M92" s="21" t="n"/>
      <c r="N92" s="21" t="n"/>
      <c r="O92" s="21" t="n"/>
      <c r="P92" s="21" t="n"/>
      <c r="Q92" s="21" t="n"/>
      <c r="R92" s="21" t="n"/>
    </row>
    <row r="93" ht="15.75" customHeight="1" s="20">
      <c r="A93" s="9" t="n"/>
      <c r="B93" s="21" t="n"/>
      <c r="C93" s="21" t="n"/>
      <c r="D93" s="21" t="n"/>
      <c r="E93" s="13" t="n"/>
      <c r="F93" s="62" t="n"/>
      <c r="G93" s="62" t="n"/>
      <c r="H93" s="62" t="n"/>
      <c r="I93" s="21" t="n"/>
      <c r="J93" s="21" t="n"/>
      <c r="K93" s="21" t="n"/>
      <c r="L93" s="21" t="n"/>
      <c r="M93" s="21" t="n"/>
      <c r="N93" s="21" t="n"/>
      <c r="O93" s="21" t="n"/>
      <c r="P93" s="21" t="n"/>
      <c r="Q93" s="21" t="n"/>
      <c r="R93" s="21" t="n"/>
    </row>
    <row r="94" ht="15.75" customHeight="1" s="20">
      <c r="A94" s="9" t="n"/>
      <c r="B94" s="21" t="n"/>
      <c r="C94" s="21" t="n"/>
      <c r="D94" s="21" t="n"/>
      <c r="E94" s="13" t="n"/>
      <c r="F94" s="62" t="n"/>
      <c r="G94" s="62" t="n"/>
      <c r="H94" s="62" t="n"/>
      <c r="I94" s="21" t="n"/>
      <c r="J94" s="21" t="n"/>
      <c r="K94" s="21" t="n"/>
      <c r="L94" s="21" t="n"/>
      <c r="M94" s="21" t="n"/>
      <c r="N94" s="21" t="n"/>
      <c r="O94" s="21" t="n"/>
      <c r="P94" s="21" t="n"/>
      <c r="Q94" s="21" t="n"/>
      <c r="R94" s="21" t="n"/>
    </row>
    <row r="95" ht="15.75" customHeight="1" s="20">
      <c r="A95" s="9" t="n"/>
      <c r="B95" s="21" t="n"/>
      <c r="C95" s="21" t="n"/>
      <c r="D95" s="21" t="n"/>
      <c r="E95" s="13" t="n"/>
      <c r="F95" s="62" t="n"/>
      <c r="G95" s="62" t="n"/>
      <c r="H95" s="62" t="n"/>
      <c r="I95" s="21" t="n"/>
      <c r="J95" s="21" t="n"/>
      <c r="K95" s="21" t="n"/>
      <c r="L95" s="21" t="n"/>
      <c r="M95" s="21" t="n"/>
      <c r="N95" s="21" t="n"/>
      <c r="O95" s="21" t="n"/>
      <c r="P95" s="21" t="n"/>
      <c r="Q95" s="21" t="n"/>
      <c r="R95" s="21" t="n"/>
    </row>
    <row r="96" ht="15.75" customHeight="1" s="20">
      <c r="A96" s="9" t="n"/>
      <c r="B96" s="21" t="n"/>
      <c r="C96" s="21" t="n"/>
      <c r="D96" s="21" t="n"/>
      <c r="E96" s="13" t="n"/>
      <c r="F96" s="62" t="n"/>
      <c r="G96" s="62" t="n"/>
      <c r="H96" s="62" t="n"/>
      <c r="I96" s="21" t="n"/>
      <c r="J96" s="21" t="n"/>
      <c r="K96" s="21" t="n"/>
      <c r="L96" s="21" t="n"/>
      <c r="M96" s="21" t="n"/>
      <c r="N96" s="21" t="n"/>
      <c r="O96" s="21" t="n"/>
      <c r="P96" s="21" t="n"/>
      <c r="Q96" s="21" t="n"/>
      <c r="R96" s="21" t="n"/>
    </row>
    <row r="97" ht="15.75" customHeight="1" s="20">
      <c r="A97" s="9" t="n"/>
      <c r="B97" s="21" t="n"/>
      <c r="C97" s="21" t="n"/>
      <c r="D97" s="21" t="n"/>
      <c r="E97" s="13" t="n"/>
      <c r="F97" s="62" t="n"/>
      <c r="G97" s="62" t="n"/>
      <c r="H97" s="62" t="n"/>
      <c r="I97" s="21" t="n"/>
      <c r="J97" s="21" t="n"/>
      <c r="K97" s="21" t="n"/>
      <c r="L97" s="21" t="n"/>
      <c r="M97" s="21" t="n"/>
      <c r="N97" s="21" t="n"/>
      <c r="O97" s="21" t="n"/>
      <c r="P97" s="21" t="n"/>
      <c r="Q97" s="21" t="n"/>
      <c r="R97" s="21" t="n"/>
    </row>
    <row r="98" ht="15.75" customHeight="1" s="20">
      <c r="A98" s="9" t="n"/>
      <c r="B98" s="21" t="n"/>
      <c r="C98" s="21" t="n"/>
      <c r="D98" s="21" t="n"/>
      <c r="E98" s="13" t="n"/>
      <c r="F98" s="62" t="n"/>
      <c r="G98" s="62" t="n"/>
      <c r="H98" s="62" t="n"/>
      <c r="I98" s="21" t="n"/>
      <c r="J98" s="21" t="n"/>
      <c r="K98" s="21" t="n"/>
      <c r="L98" s="21" t="n"/>
      <c r="M98" s="21" t="n"/>
      <c r="N98" s="21" t="n"/>
      <c r="O98" s="21" t="n"/>
      <c r="P98" s="21" t="n"/>
      <c r="Q98" s="21" t="n"/>
      <c r="R98" s="21" t="n"/>
    </row>
    <row r="99" ht="15.75" customHeight="1" s="20">
      <c r="A99" s="9" t="n"/>
      <c r="B99" s="21" t="n"/>
      <c r="C99" s="21" t="n"/>
      <c r="D99" s="21" t="n"/>
      <c r="E99" s="13" t="n"/>
      <c r="F99" s="62" t="n"/>
      <c r="G99" s="62" t="n"/>
      <c r="H99" s="62" t="n"/>
      <c r="I99" s="21" t="n"/>
      <c r="J99" s="21" t="n"/>
      <c r="K99" s="21" t="n"/>
      <c r="L99" s="21" t="n"/>
      <c r="M99" s="21" t="n"/>
      <c r="N99" s="21" t="n"/>
      <c r="O99" s="21" t="n"/>
      <c r="P99" s="21" t="n"/>
      <c r="Q99" s="21" t="n"/>
      <c r="R99" s="21" t="n"/>
    </row>
    <row r="100" ht="15.75" customHeight="1" s="20">
      <c r="A100" s="9" t="n"/>
      <c r="B100" s="21" t="n"/>
      <c r="C100" s="21" t="n"/>
      <c r="D100" s="21" t="n"/>
      <c r="E100" s="13" t="n"/>
      <c r="F100" s="62" t="n"/>
      <c r="G100" s="62" t="n"/>
      <c r="H100" s="62" t="n"/>
      <c r="I100" s="21" t="n"/>
      <c r="J100" s="21" t="n"/>
      <c r="K100" s="21" t="n"/>
      <c r="L100" s="21" t="n"/>
      <c r="M100" s="21" t="n"/>
      <c r="N100" s="21" t="n"/>
      <c r="O100" s="21" t="n"/>
      <c r="P100" s="21" t="n"/>
      <c r="Q100" s="21" t="n"/>
      <c r="R100" s="21" t="n"/>
    </row>
    <row r="101" ht="15.75" customHeight="1" s="20">
      <c r="A101" s="9" t="n"/>
      <c r="B101" s="21" t="n"/>
      <c r="C101" s="21" t="n"/>
      <c r="D101" s="21" t="n"/>
      <c r="E101" s="13" t="n"/>
      <c r="F101" s="62" t="n"/>
      <c r="G101" s="62" t="n"/>
      <c r="H101" s="62" t="n"/>
      <c r="I101" s="21" t="n"/>
      <c r="J101" s="21" t="n"/>
      <c r="K101" s="21" t="n"/>
      <c r="L101" s="21" t="n"/>
      <c r="M101" s="21" t="n"/>
      <c r="N101" s="21" t="n"/>
      <c r="O101" s="21" t="n"/>
      <c r="P101" s="21" t="n"/>
      <c r="Q101" s="21" t="n"/>
      <c r="R101" s="21" t="n"/>
    </row>
    <row r="102" ht="15.75" customHeight="1" s="20">
      <c r="A102" s="9" t="n"/>
      <c r="B102" s="21" t="n"/>
      <c r="C102" s="21" t="n"/>
      <c r="D102" s="21" t="n"/>
      <c r="E102" s="13" t="n"/>
      <c r="F102" s="62" t="n"/>
      <c r="G102" s="62" t="n"/>
      <c r="H102" s="62" t="n"/>
      <c r="I102" s="21" t="n"/>
      <c r="J102" s="21" t="n"/>
      <c r="K102" s="21" t="n"/>
      <c r="L102" s="21" t="n"/>
      <c r="M102" s="21" t="n"/>
      <c r="N102" s="21" t="n"/>
      <c r="O102" s="21" t="n"/>
      <c r="P102" s="21" t="n"/>
      <c r="Q102" s="21" t="n"/>
      <c r="R102" s="21" t="n"/>
    </row>
    <row r="103" ht="15.75" customHeight="1" s="20">
      <c r="A103" s="9" t="n"/>
      <c r="B103" s="21" t="n"/>
      <c r="C103" s="21" t="n"/>
      <c r="D103" s="21" t="n"/>
      <c r="E103" s="13" t="n"/>
      <c r="F103" s="62" t="n"/>
      <c r="G103" s="62" t="n"/>
      <c r="H103" s="62" t="n"/>
      <c r="I103" s="21" t="n"/>
      <c r="J103" s="21" t="n"/>
      <c r="K103" s="21" t="n"/>
      <c r="L103" s="21" t="n"/>
      <c r="M103" s="21" t="n"/>
      <c r="N103" s="21" t="n"/>
      <c r="O103" s="21" t="n"/>
      <c r="P103" s="21" t="n"/>
      <c r="Q103" s="21" t="n"/>
      <c r="R103" s="21" t="n"/>
    </row>
    <row r="104" ht="15.75" customHeight="1" s="20">
      <c r="A104" s="9" t="n"/>
      <c r="B104" s="21" t="n"/>
      <c r="C104" s="21" t="n"/>
      <c r="D104" s="21" t="n"/>
      <c r="E104" s="13" t="n"/>
      <c r="F104" s="62" t="n"/>
      <c r="G104" s="62" t="n"/>
      <c r="H104" s="62" t="n"/>
      <c r="I104" s="21" t="n"/>
      <c r="J104" s="21" t="n"/>
      <c r="K104" s="21" t="n"/>
      <c r="L104" s="21" t="n"/>
      <c r="M104" s="21" t="n"/>
      <c r="N104" s="21" t="n"/>
      <c r="O104" s="21" t="n"/>
      <c r="P104" s="21" t="n"/>
      <c r="Q104" s="21" t="n"/>
      <c r="R104" s="21" t="n"/>
    </row>
    <row r="105" ht="15.75" customHeight="1" s="20">
      <c r="A105" s="9" t="n"/>
      <c r="B105" s="21" t="n"/>
      <c r="C105" s="21" t="n"/>
      <c r="D105" s="21" t="n"/>
      <c r="E105" s="13" t="n"/>
      <c r="F105" s="62" t="n"/>
      <c r="G105" s="62" t="n"/>
      <c r="H105" s="62" t="n"/>
      <c r="I105" s="21" t="n"/>
      <c r="J105" s="21" t="n"/>
      <c r="K105" s="21" t="n"/>
      <c r="L105" s="21" t="n"/>
      <c r="M105" s="21" t="n"/>
      <c r="N105" s="21" t="n"/>
      <c r="O105" s="21" t="n"/>
      <c r="P105" s="21" t="n"/>
      <c r="Q105" s="21" t="n"/>
      <c r="R105" s="21" t="n"/>
    </row>
    <row r="106" ht="15.75" customHeight="1" s="20">
      <c r="A106" s="9" t="n"/>
      <c r="B106" s="21" t="n"/>
      <c r="C106" s="21" t="n"/>
      <c r="D106" s="21" t="n"/>
      <c r="E106" s="13" t="n"/>
      <c r="F106" s="62" t="n"/>
      <c r="G106" s="62" t="n"/>
      <c r="H106" s="62" t="n"/>
      <c r="I106" s="21" t="n"/>
      <c r="J106" s="21" t="n"/>
      <c r="K106" s="21" t="n"/>
      <c r="L106" s="21" t="n"/>
      <c r="M106" s="21" t="n"/>
      <c r="N106" s="21" t="n"/>
      <c r="O106" s="21" t="n"/>
      <c r="P106" s="21" t="n"/>
      <c r="Q106" s="21" t="n"/>
      <c r="R106" s="21" t="n"/>
    </row>
    <row r="107" ht="15.75" customHeight="1" s="20">
      <c r="A107" s="9" t="n"/>
      <c r="B107" s="21" t="n"/>
      <c r="C107" s="21" t="n"/>
      <c r="D107" s="21" t="n"/>
      <c r="E107" s="13" t="n"/>
      <c r="F107" s="62" t="n"/>
      <c r="G107" s="62" t="n"/>
      <c r="H107" s="62" t="n"/>
      <c r="I107" s="21" t="n"/>
      <c r="J107" s="21" t="n"/>
      <c r="K107" s="21" t="n"/>
      <c r="L107" s="21" t="n"/>
      <c r="M107" s="21" t="n"/>
      <c r="N107" s="21" t="n"/>
      <c r="O107" s="21" t="n"/>
      <c r="P107" s="21" t="n"/>
      <c r="Q107" s="21" t="n"/>
      <c r="R107" s="21" t="n"/>
    </row>
    <row r="108" ht="15.75" customHeight="1" s="20">
      <c r="A108" s="9" t="n"/>
      <c r="B108" s="21" t="n"/>
      <c r="C108" s="21" t="n"/>
      <c r="D108" s="21" t="n"/>
      <c r="E108" s="13" t="n"/>
      <c r="F108" s="62" t="n"/>
      <c r="G108" s="62" t="n"/>
      <c r="H108" s="62" t="n"/>
      <c r="I108" s="21" t="n"/>
      <c r="J108" s="21" t="n"/>
      <c r="K108" s="21" t="n"/>
      <c r="L108" s="21" t="n"/>
      <c r="M108" s="21" t="n"/>
      <c r="N108" s="21" t="n"/>
      <c r="O108" s="21" t="n"/>
      <c r="P108" s="21" t="n"/>
      <c r="Q108" s="21" t="n"/>
      <c r="R108" s="21" t="n"/>
    </row>
    <row r="109" ht="15.75" customHeight="1" s="20">
      <c r="A109" s="9" t="n"/>
      <c r="B109" s="21" t="n"/>
      <c r="C109" s="21" t="n"/>
      <c r="D109" s="21" t="n"/>
      <c r="E109" s="13" t="n"/>
      <c r="F109" s="62" t="n"/>
      <c r="G109" s="62" t="n"/>
      <c r="H109" s="62" t="n"/>
      <c r="I109" s="21" t="n"/>
      <c r="J109" s="21" t="n"/>
      <c r="K109" s="21" t="n"/>
      <c r="L109" s="21" t="n"/>
      <c r="M109" s="21" t="n"/>
      <c r="N109" s="21" t="n"/>
      <c r="O109" s="21" t="n"/>
      <c r="P109" s="21" t="n"/>
      <c r="Q109" s="21" t="n"/>
      <c r="R109" s="21" t="n"/>
    </row>
    <row r="110" ht="15.75" customHeight="1" s="20">
      <c r="A110" s="9" t="n"/>
      <c r="B110" s="21" t="n"/>
      <c r="C110" s="21" t="n"/>
      <c r="D110" s="21" t="n"/>
      <c r="E110" s="13" t="n"/>
      <c r="F110" s="62" t="n"/>
      <c r="G110" s="62" t="n"/>
      <c r="H110" s="62" t="n"/>
      <c r="I110" s="21" t="n"/>
      <c r="J110" s="21" t="n"/>
      <c r="K110" s="21" t="n"/>
      <c r="L110" s="21" t="n"/>
      <c r="M110" s="21" t="n"/>
      <c r="N110" s="21" t="n"/>
      <c r="O110" s="21" t="n"/>
      <c r="P110" s="21" t="n"/>
      <c r="Q110" s="21" t="n"/>
      <c r="R110" s="21" t="n"/>
    </row>
    <row r="111" ht="15.75" customHeight="1" s="20">
      <c r="A111" s="9" t="n"/>
      <c r="B111" s="21" t="n"/>
      <c r="C111" s="21" t="n"/>
      <c r="D111" s="21" t="n"/>
      <c r="E111" s="13" t="n"/>
      <c r="F111" s="62" t="n"/>
      <c r="G111" s="62" t="n"/>
      <c r="H111" s="62" t="n"/>
      <c r="I111" s="21" t="n"/>
      <c r="J111" s="21" t="n"/>
      <c r="K111" s="21" t="n"/>
      <c r="L111" s="21" t="n"/>
      <c r="M111" s="21" t="n"/>
      <c r="N111" s="21" t="n"/>
      <c r="O111" s="21" t="n"/>
      <c r="P111" s="21" t="n"/>
      <c r="Q111" s="21" t="n"/>
      <c r="R111" s="21" t="n"/>
    </row>
    <row r="112" ht="15.75" customHeight="1" s="20">
      <c r="A112" s="9" t="n"/>
      <c r="B112" s="21" t="n"/>
      <c r="C112" s="21" t="n"/>
      <c r="D112" s="21" t="n"/>
      <c r="E112" s="13" t="n"/>
      <c r="F112" s="62" t="n"/>
      <c r="G112" s="62" t="n"/>
      <c r="H112" s="62" t="n"/>
      <c r="I112" s="21" t="n"/>
      <c r="J112" s="21" t="n"/>
      <c r="K112" s="21" t="n"/>
      <c r="L112" s="21" t="n"/>
      <c r="M112" s="21" t="n"/>
      <c r="N112" s="21" t="n"/>
      <c r="O112" s="21" t="n"/>
      <c r="P112" s="21" t="n"/>
      <c r="Q112" s="21" t="n"/>
      <c r="R112" s="21" t="n"/>
    </row>
    <row r="113" ht="15.75" customHeight="1" s="20">
      <c r="A113" s="9" t="n"/>
      <c r="B113" s="21" t="n"/>
      <c r="C113" s="21" t="n"/>
      <c r="D113" s="21" t="n"/>
      <c r="E113" s="13" t="n"/>
      <c r="F113" s="62" t="n"/>
      <c r="G113" s="62" t="n"/>
      <c r="H113" s="62" t="n"/>
      <c r="I113" s="21" t="n"/>
      <c r="J113" s="21" t="n"/>
      <c r="K113" s="21" t="n"/>
      <c r="L113" s="21" t="n"/>
      <c r="M113" s="21" t="n"/>
      <c r="N113" s="21" t="n"/>
      <c r="O113" s="21" t="n"/>
      <c r="P113" s="21" t="n"/>
      <c r="Q113" s="21" t="n"/>
      <c r="R113" s="21" t="n"/>
    </row>
    <row r="114" ht="15.75" customHeight="1" s="20">
      <c r="A114" s="9" t="n"/>
      <c r="B114" s="21" t="n"/>
      <c r="C114" s="21" t="n"/>
      <c r="D114" s="21" t="n"/>
      <c r="E114" s="13" t="n"/>
      <c r="F114" s="62" t="n"/>
      <c r="G114" s="62" t="n"/>
      <c r="H114" s="62" t="n"/>
      <c r="I114" s="21" t="n"/>
      <c r="J114" s="21" t="n"/>
      <c r="K114" s="21" t="n"/>
      <c r="L114" s="21" t="n"/>
      <c r="M114" s="21" t="n"/>
      <c r="N114" s="21" t="n"/>
      <c r="O114" s="21" t="n"/>
      <c r="P114" s="21" t="n"/>
      <c r="Q114" s="21" t="n"/>
      <c r="R114" s="21" t="n"/>
    </row>
    <row r="115" ht="15.75" customHeight="1" s="20">
      <c r="A115" s="9" t="n"/>
      <c r="B115" s="21" t="n"/>
      <c r="C115" s="21" t="n"/>
      <c r="D115" s="21" t="n"/>
      <c r="E115" s="13" t="n"/>
      <c r="F115" s="62" t="n"/>
      <c r="G115" s="62" t="n"/>
      <c r="H115" s="62" t="n"/>
      <c r="I115" s="21" t="n"/>
      <c r="J115" s="21" t="n"/>
      <c r="K115" s="21" t="n"/>
      <c r="L115" s="21" t="n"/>
      <c r="M115" s="21" t="n"/>
      <c r="N115" s="21" t="n"/>
      <c r="O115" s="21" t="n"/>
      <c r="P115" s="21" t="n"/>
      <c r="Q115" s="21" t="n"/>
      <c r="R115" s="21" t="n"/>
    </row>
    <row r="116" ht="15.75" customHeight="1" s="20">
      <c r="A116" s="9" t="n"/>
      <c r="B116" s="21" t="n"/>
      <c r="C116" s="21" t="n"/>
      <c r="D116" s="21" t="n"/>
      <c r="E116" s="13" t="n"/>
      <c r="F116" s="62" t="n"/>
      <c r="G116" s="62" t="n"/>
      <c r="H116" s="62" t="n"/>
      <c r="I116" s="21" t="n"/>
      <c r="J116" s="21" t="n"/>
      <c r="K116" s="21" t="n"/>
      <c r="L116" s="21" t="n"/>
      <c r="M116" s="21" t="n"/>
      <c r="N116" s="21" t="n"/>
      <c r="O116" s="21" t="n"/>
      <c r="P116" s="21" t="n"/>
      <c r="Q116" s="21" t="n"/>
      <c r="R116" s="21" t="n"/>
    </row>
    <row r="117" ht="15.75" customHeight="1" s="20">
      <c r="A117" s="9" t="n"/>
      <c r="B117" s="21" t="n"/>
      <c r="C117" s="21" t="n"/>
      <c r="D117" s="21" t="n"/>
      <c r="E117" s="13" t="n"/>
      <c r="F117" s="62" t="n"/>
      <c r="G117" s="62" t="n"/>
      <c r="H117" s="62" t="n"/>
      <c r="I117" s="21" t="n"/>
      <c r="J117" s="21" t="n"/>
      <c r="K117" s="21" t="n"/>
      <c r="L117" s="21" t="n"/>
      <c r="M117" s="21" t="n"/>
      <c r="N117" s="21" t="n"/>
      <c r="O117" s="21" t="n"/>
      <c r="P117" s="21" t="n"/>
      <c r="Q117" s="21" t="n"/>
      <c r="R117" s="21" t="n"/>
    </row>
    <row r="118" ht="15.75" customHeight="1" s="20">
      <c r="A118" s="9" t="n"/>
      <c r="B118" s="21" t="n"/>
      <c r="C118" s="21" t="n"/>
      <c r="D118" s="21" t="n"/>
      <c r="E118" s="13" t="n"/>
      <c r="F118" s="62" t="n"/>
      <c r="G118" s="62" t="n"/>
      <c r="H118" s="62" t="n"/>
      <c r="I118" s="21" t="n"/>
      <c r="J118" s="21" t="n"/>
      <c r="K118" s="21" t="n"/>
      <c r="L118" s="21" t="n"/>
      <c r="M118" s="21" t="n"/>
      <c r="N118" s="21" t="n"/>
      <c r="O118" s="21" t="n"/>
      <c r="P118" s="21" t="n"/>
      <c r="Q118" s="21" t="n"/>
      <c r="R118" s="21" t="n"/>
    </row>
    <row r="119" ht="15.75" customHeight="1" s="20">
      <c r="A119" s="9" t="n"/>
      <c r="B119" s="21" t="n"/>
      <c r="C119" s="21" t="n"/>
      <c r="D119" s="21" t="n"/>
      <c r="E119" s="13" t="n"/>
      <c r="F119" s="62" t="n"/>
      <c r="G119" s="62" t="n"/>
      <c r="H119" s="62" t="n"/>
      <c r="I119" s="21" t="n"/>
      <c r="J119" s="21" t="n"/>
      <c r="K119" s="21" t="n"/>
      <c r="L119" s="21" t="n"/>
      <c r="M119" s="21" t="n"/>
      <c r="N119" s="21" t="n"/>
      <c r="O119" s="21" t="n"/>
      <c r="P119" s="21" t="n"/>
      <c r="Q119" s="21" t="n"/>
      <c r="R119" s="21" t="n"/>
    </row>
    <row r="120" ht="15.75" customHeight="1" s="20">
      <c r="A120" s="9" t="n"/>
      <c r="B120" s="21" t="n"/>
      <c r="C120" s="21" t="n"/>
      <c r="D120" s="21" t="n"/>
      <c r="E120" s="13" t="n"/>
      <c r="F120" s="62" t="n"/>
      <c r="G120" s="62" t="n"/>
      <c r="H120" s="62" t="n"/>
      <c r="I120" s="21" t="n"/>
      <c r="J120" s="21" t="n"/>
      <c r="K120" s="21" t="n"/>
      <c r="L120" s="21" t="n"/>
      <c r="M120" s="21" t="n"/>
      <c r="N120" s="21" t="n"/>
      <c r="O120" s="21" t="n"/>
      <c r="P120" s="21" t="n"/>
      <c r="Q120" s="21" t="n"/>
      <c r="R120" s="21" t="n"/>
    </row>
    <row r="121" ht="15.75" customHeight="1" s="20">
      <c r="A121" s="9" t="n"/>
      <c r="B121" s="21" t="n"/>
      <c r="C121" s="21" t="n"/>
      <c r="D121" s="21" t="n"/>
      <c r="E121" s="13" t="n"/>
      <c r="F121" s="62" t="n"/>
      <c r="G121" s="62" t="n"/>
      <c r="H121" s="62" t="n"/>
      <c r="I121" s="21" t="n"/>
      <c r="J121" s="21" t="n"/>
      <c r="K121" s="21" t="n"/>
      <c r="L121" s="21" t="n"/>
      <c r="M121" s="21" t="n"/>
      <c r="N121" s="21" t="n"/>
      <c r="O121" s="21" t="n"/>
      <c r="P121" s="21" t="n"/>
      <c r="Q121" s="21" t="n"/>
      <c r="R121" s="21" t="n"/>
    </row>
    <row r="122" ht="15.75" customHeight="1" s="20">
      <c r="A122" s="9" t="n"/>
      <c r="B122" s="21" t="n"/>
      <c r="C122" s="21" t="n"/>
      <c r="D122" s="21" t="n"/>
      <c r="E122" s="13" t="n"/>
      <c r="F122" s="62" t="n"/>
      <c r="G122" s="62" t="n"/>
      <c r="H122" s="62" t="n"/>
      <c r="I122" s="21" t="n"/>
      <c r="J122" s="21" t="n"/>
      <c r="K122" s="21" t="n"/>
      <c r="L122" s="21" t="n"/>
      <c r="M122" s="21" t="n"/>
      <c r="N122" s="21" t="n"/>
      <c r="O122" s="21" t="n"/>
      <c r="P122" s="21" t="n"/>
      <c r="Q122" s="21" t="n"/>
      <c r="R122" s="21" t="n"/>
    </row>
    <row r="123" ht="15.75" customHeight="1" s="20">
      <c r="A123" s="9" t="n"/>
      <c r="B123" s="21" t="n"/>
      <c r="C123" s="21" t="n"/>
      <c r="D123" s="21" t="n"/>
      <c r="E123" s="13" t="n"/>
      <c r="F123" s="62" t="n"/>
      <c r="G123" s="62" t="n"/>
      <c r="H123" s="62" t="n"/>
      <c r="I123" s="21" t="n"/>
      <c r="J123" s="21" t="n"/>
      <c r="K123" s="21" t="n"/>
      <c r="L123" s="21" t="n"/>
      <c r="M123" s="21" t="n"/>
      <c r="N123" s="21" t="n"/>
      <c r="O123" s="21" t="n"/>
      <c r="P123" s="21" t="n"/>
      <c r="Q123" s="21" t="n"/>
      <c r="R123" s="21" t="n"/>
    </row>
    <row r="124" ht="15.75" customHeight="1" s="20">
      <c r="A124" s="9" t="n"/>
      <c r="B124" s="21" t="n"/>
      <c r="C124" s="21" t="n"/>
      <c r="D124" s="21" t="n"/>
      <c r="E124" s="13" t="n"/>
      <c r="F124" s="62" t="n"/>
      <c r="G124" s="62" t="n"/>
      <c r="H124" s="62" t="n"/>
      <c r="I124" s="21" t="n"/>
      <c r="J124" s="21" t="n"/>
      <c r="K124" s="21" t="n"/>
      <c r="L124" s="21" t="n"/>
      <c r="M124" s="21" t="n"/>
      <c r="N124" s="21" t="n"/>
      <c r="O124" s="21" t="n"/>
      <c r="P124" s="21" t="n"/>
      <c r="Q124" s="21" t="n"/>
      <c r="R124" s="21" t="n"/>
    </row>
    <row r="125" ht="15.75" customHeight="1" s="20">
      <c r="A125" s="9" t="n"/>
      <c r="B125" s="21" t="n"/>
      <c r="C125" s="21" t="n"/>
      <c r="D125" s="21" t="n"/>
      <c r="E125" s="13" t="n"/>
      <c r="F125" s="62" t="n"/>
      <c r="G125" s="62" t="n"/>
      <c r="H125" s="62" t="n"/>
      <c r="I125" s="21" t="n"/>
      <c r="J125" s="21" t="n"/>
      <c r="K125" s="21" t="n"/>
      <c r="L125" s="21" t="n"/>
      <c r="M125" s="21" t="n"/>
      <c r="N125" s="21" t="n"/>
      <c r="O125" s="21" t="n"/>
      <c r="P125" s="21" t="n"/>
      <c r="Q125" s="21" t="n"/>
      <c r="R125" s="21" t="n"/>
    </row>
    <row r="126" ht="15.75" customHeight="1" s="20">
      <c r="A126" s="9" t="n"/>
      <c r="B126" s="21" t="n"/>
      <c r="C126" s="21" t="n"/>
      <c r="D126" s="21" t="n"/>
      <c r="E126" s="13" t="n"/>
      <c r="F126" s="62" t="n"/>
      <c r="G126" s="62" t="n"/>
      <c r="H126" s="62" t="n"/>
      <c r="I126" s="21" t="n"/>
      <c r="J126" s="21" t="n"/>
      <c r="K126" s="21" t="n"/>
      <c r="L126" s="21" t="n"/>
      <c r="M126" s="21" t="n"/>
      <c r="N126" s="21" t="n"/>
      <c r="O126" s="21" t="n"/>
      <c r="P126" s="21" t="n"/>
      <c r="Q126" s="21" t="n"/>
      <c r="R126" s="21" t="n"/>
    </row>
    <row r="127" ht="15.75" customHeight="1" s="20">
      <c r="A127" s="9" t="n"/>
      <c r="B127" s="21" t="n"/>
      <c r="C127" s="21" t="n"/>
      <c r="D127" s="21" t="n"/>
      <c r="E127" s="13" t="n"/>
      <c r="F127" s="62" t="n"/>
      <c r="G127" s="62" t="n"/>
      <c r="H127" s="62" t="n"/>
      <c r="I127" s="21" t="n"/>
      <c r="J127" s="21" t="n"/>
      <c r="K127" s="21" t="n"/>
      <c r="L127" s="21" t="n"/>
      <c r="M127" s="21" t="n"/>
      <c r="N127" s="21" t="n"/>
      <c r="O127" s="21" t="n"/>
      <c r="P127" s="21" t="n"/>
      <c r="Q127" s="21" t="n"/>
      <c r="R127" s="21" t="n"/>
    </row>
    <row r="128" ht="15.75" customHeight="1" s="20">
      <c r="A128" s="9" t="n"/>
      <c r="B128" s="21" t="n"/>
      <c r="C128" s="21" t="n"/>
      <c r="D128" s="21" t="n"/>
      <c r="E128" s="13" t="n"/>
      <c r="F128" s="62" t="n"/>
      <c r="G128" s="62" t="n"/>
      <c r="H128" s="62" t="n"/>
      <c r="I128" s="21" t="n"/>
      <c r="J128" s="21" t="n"/>
      <c r="K128" s="21" t="n"/>
      <c r="L128" s="21" t="n"/>
      <c r="M128" s="21" t="n"/>
      <c r="N128" s="21" t="n"/>
      <c r="O128" s="21" t="n"/>
      <c r="P128" s="21" t="n"/>
      <c r="Q128" s="21" t="n"/>
      <c r="R128" s="21" t="n"/>
    </row>
    <row r="129" ht="15.75" customHeight="1" s="20">
      <c r="A129" s="9" t="n"/>
      <c r="B129" s="21" t="n"/>
      <c r="C129" s="21" t="n"/>
      <c r="D129" s="21" t="n"/>
      <c r="E129" s="13" t="n"/>
      <c r="F129" s="62" t="n"/>
      <c r="G129" s="62" t="n"/>
      <c r="H129" s="62" t="n"/>
      <c r="I129" s="21" t="n"/>
      <c r="J129" s="21" t="n"/>
      <c r="K129" s="21" t="n"/>
      <c r="L129" s="21" t="n"/>
      <c r="M129" s="21" t="n"/>
      <c r="N129" s="21" t="n"/>
      <c r="O129" s="21" t="n"/>
      <c r="P129" s="21" t="n"/>
      <c r="Q129" s="21" t="n"/>
      <c r="R129" s="21" t="n"/>
    </row>
    <row r="130" ht="15.75" customHeight="1" s="20">
      <c r="A130" s="9" t="n"/>
      <c r="B130" s="21" t="n"/>
      <c r="C130" s="21" t="n"/>
      <c r="D130" s="21" t="n"/>
      <c r="E130" s="13" t="n"/>
      <c r="F130" s="62" t="n"/>
      <c r="G130" s="62" t="n"/>
      <c r="H130" s="62" t="n"/>
      <c r="I130" s="21" t="n"/>
      <c r="J130" s="21" t="n"/>
      <c r="K130" s="21" t="n"/>
      <c r="L130" s="21" t="n"/>
      <c r="M130" s="21" t="n"/>
      <c r="N130" s="21" t="n"/>
      <c r="O130" s="21" t="n"/>
      <c r="P130" s="21" t="n"/>
      <c r="Q130" s="21" t="n"/>
      <c r="R130" s="21" t="n"/>
    </row>
    <row r="131" ht="15.75" customHeight="1" s="20">
      <c r="A131" s="9" t="n"/>
      <c r="B131" s="21" t="n"/>
      <c r="C131" s="21" t="n"/>
      <c r="D131" s="21" t="n"/>
      <c r="E131" s="13" t="n"/>
      <c r="F131" s="62" t="n"/>
      <c r="G131" s="62" t="n"/>
      <c r="H131" s="62" t="n"/>
      <c r="I131" s="21" t="n"/>
      <c r="J131" s="21" t="n"/>
      <c r="K131" s="21" t="n"/>
      <c r="L131" s="21" t="n"/>
      <c r="M131" s="21" t="n"/>
      <c r="N131" s="21" t="n"/>
      <c r="O131" s="21" t="n"/>
      <c r="P131" s="21" t="n"/>
      <c r="Q131" s="21" t="n"/>
      <c r="R131" s="21" t="n"/>
    </row>
    <row r="132" ht="15.75" customHeight="1" s="20">
      <c r="A132" s="9" t="n"/>
      <c r="B132" s="21" t="n"/>
      <c r="C132" s="21" t="n"/>
      <c r="D132" s="21" t="n"/>
      <c r="E132" s="13" t="n"/>
      <c r="F132" s="62" t="n"/>
      <c r="G132" s="62" t="n"/>
      <c r="H132" s="62" t="n"/>
      <c r="I132" s="21" t="n"/>
      <c r="J132" s="21" t="n"/>
      <c r="K132" s="21" t="n"/>
      <c r="L132" s="21" t="n"/>
      <c r="M132" s="21" t="n"/>
      <c r="N132" s="21" t="n"/>
      <c r="O132" s="21" t="n"/>
      <c r="P132" s="21" t="n"/>
      <c r="Q132" s="21" t="n"/>
      <c r="R132" s="21" t="n"/>
    </row>
    <row r="133" ht="15.75" customHeight="1" s="20">
      <c r="A133" s="9" t="n"/>
      <c r="B133" s="21" t="n"/>
      <c r="C133" s="21" t="n"/>
      <c r="D133" s="21" t="n"/>
      <c r="E133" s="13" t="n"/>
      <c r="F133" s="62" t="n"/>
      <c r="G133" s="62" t="n"/>
      <c r="H133" s="62" t="n"/>
      <c r="I133" s="21" t="n"/>
      <c r="J133" s="21" t="n"/>
      <c r="K133" s="21" t="n"/>
      <c r="L133" s="21" t="n"/>
      <c r="M133" s="21" t="n"/>
      <c r="N133" s="21" t="n"/>
      <c r="O133" s="21" t="n"/>
      <c r="P133" s="21" t="n"/>
      <c r="Q133" s="21" t="n"/>
      <c r="R133" s="21" t="n"/>
    </row>
    <row r="134" ht="15.75" customHeight="1" s="20">
      <c r="A134" s="9" t="n"/>
      <c r="B134" s="21" t="n"/>
      <c r="C134" s="21" t="n"/>
      <c r="D134" s="21" t="n"/>
      <c r="E134" s="13" t="n"/>
      <c r="F134" s="62" t="n"/>
      <c r="G134" s="62" t="n"/>
      <c r="H134" s="62" t="n"/>
      <c r="I134" s="21" t="n"/>
      <c r="J134" s="21" t="n"/>
      <c r="K134" s="21" t="n"/>
      <c r="L134" s="21" t="n"/>
      <c r="M134" s="21" t="n"/>
      <c r="N134" s="21" t="n"/>
      <c r="O134" s="21" t="n"/>
      <c r="P134" s="21" t="n"/>
      <c r="Q134" s="21" t="n"/>
      <c r="R134" s="21" t="n"/>
    </row>
    <row r="135" ht="15.75" customHeight="1" s="20">
      <c r="A135" s="9" t="n"/>
      <c r="B135" s="21" t="n"/>
      <c r="C135" s="21" t="n"/>
      <c r="D135" s="21" t="n"/>
      <c r="E135" s="13" t="n"/>
      <c r="F135" s="62" t="n"/>
      <c r="G135" s="62" t="n"/>
      <c r="H135" s="62" t="n"/>
      <c r="I135" s="21" t="n"/>
      <c r="J135" s="21" t="n"/>
      <c r="K135" s="21" t="n"/>
      <c r="L135" s="21" t="n"/>
      <c r="M135" s="21" t="n"/>
      <c r="N135" s="21" t="n"/>
      <c r="O135" s="21" t="n"/>
      <c r="P135" s="21" t="n"/>
      <c r="Q135" s="21" t="n"/>
      <c r="R135" s="21" t="n"/>
    </row>
    <row r="136" ht="15.75" customHeight="1" s="20">
      <c r="A136" s="9" t="n"/>
      <c r="B136" s="21" t="n"/>
      <c r="C136" s="21" t="n"/>
      <c r="D136" s="21" t="n"/>
      <c r="E136" s="13" t="n"/>
      <c r="F136" s="62" t="n"/>
      <c r="G136" s="62" t="n"/>
      <c r="H136" s="62" t="n"/>
      <c r="I136" s="21" t="n"/>
      <c r="J136" s="21" t="n"/>
      <c r="K136" s="21" t="n"/>
      <c r="L136" s="21" t="n"/>
      <c r="M136" s="21" t="n"/>
      <c r="N136" s="21" t="n"/>
      <c r="O136" s="21" t="n"/>
      <c r="P136" s="21" t="n"/>
      <c r="Q136" s="21" t="n"/>
      <c r="R136" s="21" t="n"/>
    </row>
    <row r="137" ht="15.75" customHeight="1" s="20">
      <c r="A137" s="9" t="n"/>
      <c r="B137" s="21" t="n"/>
      <c r="C137" s="21" t="n"/>
      <c r="D137" s="21" t="n"/>
      <c r="E137" s="13" t="n"/>
      <c r="F137" s="62" t="n"/>
      <c r="G137" s="62" t="n"/>
      <c r="H137" s="62" t="n"/>
      <c r="I137" s="21" t="n"/>
      <c r="J137" s="21" t="n"/>
      <c r="K137" s="21" t="n"/>
      <c r="L137" s="21" t="n"/>
      <c r="M137" s="21" t="n"/>
      <c r="N137" s="21" t="n"/>
      <c r="O137" s="21" t="n"/>
      <c r="P137" s="21" t="n"/>
      <c r="Q137" s="21" t="n"/>
      <c r="R137" s="21" t="n"/>
    </row>
    <row r="138" ht="15.75" customHeight="1" s="20">
      <c r="A138" s="9" t="n"/>
      <c r="B138" s="21" t="n"/>
      <c r="C138" s="21" t="n"/>
      <c r="D138" s="21" t="n"/>
      <c r="E138" s="13" t="n"/>
      <c r="F138" s="62" t="n"/>
      <c r="G138" s="62" t="n"/>
      <c r="H138" s="62" t="n"/>
      <c r="I138" s="21" t="n"/>
      <c r="J138" s="21" t="n"/>
      <c r="K138" s="21" t="n"/>
      <c r="L138" s="21" t="n"/>
      <c r="M138" s="21" t="n"/>
      <c r="N138" s="21" t="n"/>
      <c r="O138" s="21" t="n"/>
      <c r="P138" s="21" t="n"/>
      <c r="Q138" s="21" t="n"/>
      <c r="R138" s="21" t="n"/>
    </row>
    <row r="139" ht="15.75" customHeight="1" s="20">
      <c r="A139" s="9" t="n"/>
      <c r="B139" s="21" t="n"/>
      <c r="C139" s="21" t="n"/>
      <c r="D139" s="21" t="n"/>
      <c r="E139" s="13" t="n"/>
      <c r="F139" s="62" t="n"/>
      <c r="G139" s="62" t="n"/>
      <c r="H139" s="62" t="n"/>
      <c r="I139" s="21" t="n"/>
      <c r="J139" s="21" t="n"/>
      <c r="K139" s="21" t="n"/>
      <c r="L139" s="21" t="n"/>
      <c r="M139" s="21" t="n"/>
      <c r="N139" s="21" t="n"/>
      <c r="O139" s="21" t="n"/>
      <c r="P139" s="21" t="n"/>
      <c r="Q139" s="21" t="n"/>
      <c r="R139" s="21" t="n"/>
    </row>
    <row r="140" ht="15.75" customHeight="1" s="20">
      <c r="A140" s="9" t="n"/>
      <c r="B140" s="21" t="n"/>
      <c r="C140" s="21" t="n"/>
      <c r="D140" s="21" t="n"/>
      <c r="E140" s="13" t="n"/>
      <c r="F140" s="62" t="n"/>
      <c r="G140" s="62" t="n"/>
      <c r="H140" s="62" t="n"/>
      <c r="I140" s="21" t="n"/>
      <c r="J140" s="21" t="n"/>
      <c r="K140" s="21" t="n"/>
      <c r="L140" s="21" t="n"/>
      <c r="M140" s="21" t="n"/>
      <c r="N140" s="21" t="n"/>
      <c r="O140" s="21" t="n"/>
      <c r="P140" s="21" t="n"/>
      <c r="Q140" s="21" t="n"/>
      <c r="R140" s="21" t="n"/>
    </row>
    <row r="141" ht="15.75" customHeight="1" s="20">
      <c r="A141" s="9" t="n"/>
      <c r="B141" s="21" t="n"/>
      <c r="C141" s="21" t="n"/>
      <c r="D141" s="21" t="n"/>
      <c r="E141" s="13" t="n"/>
      <c r="F141" s="62" t="n"/>
      <c r="G141" s="62" t="n"/>
      <c r="H141" s="62" t="n"/>
      <c r="I141" s="21" t="n"/>
      <c r="J141" s="21" t="n"/>
      <c r="K141" s="21" t="n"/>
      <c r="L141" s="21" t="n"/>
      <c r="M141" s="21" t="n"/>
      <c r="N141" s="21" t="n"/>
      <c r="O141" s="21" t="n"/>
      <c r="P141" s="21" t="n"/>
      <c r="Q141" s="21" t="n"/>
      <c r="R141" s="21" t="n"/>
    </row>
    <row r="142" ht="15.75" customHeight="1" s="20">
      <c r="A142" s="9" t="n"/>
      <c r="B142" s="21" t="n"/>
      <c r="C142" s="21" t="n"/>
      <c r="D142" s="21" t="n"/>
      <c r="E142" s="13" t="n"/>
      <c r="F142" s="62" t="n"/>
      <c r="G142" s="62" t="n"/>
      <c r="H142" s="62" t="n"/>
      <c r="I142" s="21" t="n"/>
      <c r="J142" s="21" t="n"/>
      <c r="K142" s="21" t="n"/>
      <c r="L142" s="21" t="n"/>
      <c r="M142" s="21" t="n"/>
      <c r="N142" s="21" t="n"/>
      <c r="O142" s="21" t="n"/>
      <c r="P142" s="21" t="n"/>
      <c r="Q142" s="21" t="n"/>
      <c r="R142" s="21" t="n"/>
    </row>
    <row r="143" ht="15.75" customHeight="1" s="20">
      <c r="A143" s="9" t="n"/>
      <c r="B143" s="21" t="n"/>
      <c r="C143" s="21" t="n"/>
      <c r="D143" s="21" t="n"/>
      <c r="E143" s="13" t="n"/>
      <c r="F143" s="62" t="n"/>
      <c r="G143" s="62" t="n"/>
      <c r="H143" s="62" t="n"/>
      <c r="I143" s="21" t="n"/>
      <c r="J143" s="21" t="n"/>
      <c r="K143" s="21" t="n"/>
      <c r="L143" s="21" t="n"/>
      <c r="M143" s="21" t="n"/>
      <c r="N143" s="21" t="n"/>
      <c r="O143" s="21" t="n"/>
      <c r="P143" s="21" t="n"/>
      <c r="Q143" s="21" t="n"/>
      <c r="R143" s="21" t="n"/>
    </row>
    <row r="144" ht="15.75" customHeight="1" s="20">
      <c r="A144" s="9" t="n"/>
      <c r="B144" s="21" t="n"/>
      <c r="C144" s="21" t="n"/>
      <c r="D144" s="21" t="n"/>
      <c r="E144" s="13" t="n"/>
      <c r="F144" s="62" t="n"/>
      <c r="G144" s="62" t="n"/>
      <c r="H144" s="62" t="n"/>
      <c r="I144" s="21" t="n"/>
      <c r="J144" s="21" t="n"/>
      <c r="K144" s="21" t="n"/>
      <c r="L144" s="21" t="n"/>
      <c r="M144" s="21" t="n"/>
      <c r="N144" s="21" t="n"/>
      <c r="O144" s="21" t="n"/>
      <c r="P144" s="21" t="n"/>
      <c r="Q144" s="21" t="n"/>
      <c r="R144" s="21" t="n"/>
    </row>
    <row r="145" ht="15.75" customHeight="1" s="20">
      <c r="A145" s="9" t="n"/>
      <c r="B145" s="21" t="n"/>
      <c r="C145" s="21" t="n"/>
      <c r="D145" s="21" t="n"/>
      <c r="E145" s="13" t="n"/>
      <c r="F145" s="62" t="n"/>
      <c r="G145" s="62" t="n"/>
      <c r="H145" s="62" t="n"/>
      <c r="I145" s="21" t="n"/>
      <c r="J145" s="21" t="n"/>
      <c r="K145" s="21" t="n"/>
      <c r="L145" s="21" t="n"/>
      <c r="M145" s="21" t="n"/>
      <c r="N145" s="21" t="n"/>
      <c r="O145" s="21" t="n"/>
      <c r="P145" s="21" t="n"/>
      <c r="Q145" s="21" t="n"/>
      <c r="R145" s="21" t="n"/>
    </row>
    <row r="146" ht="15.75" customHeight="1" s="20">
      <c r="A146" s="9" t="n"/>
      <c r="B146" s="21" t="n"/>
      <c r="C146" s="21" t="n"/>
      <c r="D146" s="21" t="n"/>
      <c r="E146" s="13" t="n"/>
      <c r="F146" s="62" t="n"/>
      <c r="G146" s="62" t="n"/>
      <c r="H146" s="62" t="n"/>
      <c r="I146" s="21" t="n"/>
      <c r="J146" s="21" t="n"/>
      <c r="K146" s="21" t="n"/>
      <c r="L146" s="21" t="n"/>
      <c r="M146" s="21" t="n"/>
      <c r="N146" s="21" t="n"/>
      <c r="O146" s="21" t="n"/>
      <c r="P146" s="21" t="n"/>
      <c r="Q146" s="21" t="n"/>
      <c r="R146" s="21" t="n"/>
    </row>
    <row r="147" ht="15.75" customHeight="1" s="20">
      <c r="A147" s="9" t="n"/>
      <c r="B147" s="21" t="n"/>
      <c r="C147" s="21" t="n"/>
      <c r="D147" s="21" t="n"/>
      <c r="E147" s="13" t="n"/>
      <c r="F147" s="62" t="n"/>
      <c r="G147" s="62" t="n"/>
      <c r="H147" s="62" t="n"/>
      <c r="I147" s="21" t="n"/>
      <c r="J147" s="21" t="n"/>
      <c r="K147" s="21" t="n"/>
      <c r="L147" s="21" t="n"/>
      <c r="M147" s="21" t="n"/>
      <c r="N147" s="21" t="n"/>
      <c r="O147" s="21" t="n"/>
      <c r="P147" s="21" t="n"/>
      <c r="Q147" s="21" t="n"/>
      <c r="R147" s="21" t="n"/>
    </row>
    <row r="148" ht="15.75" customHeight="1" s="20">
      <c r="A148" s="9" t="n"/>
      <c r="B148" s="21" t="n"/>
      <c r="C148" s="21" t="n"/>
      <c r="D148" s="21" t="n"/>
      <c r="E148" s="13" t="n"/>
      <c r="F148" s="62" t="n"/>
      <c r="G148" s="62" t="n"/>
      <c r="H148" s="62" t="n"/>
      <c r="I148" s="21" t="n"/>
      <c r="J148" s="21" t="n"/>
      <c r="K148" s="21" t="n"/>
      <c r="L148" s="21" t="n"/>
      <c r="M148" s="21" t="n"/>
      <c r="N148" s="21" t="n"/>
      <c r="O148" s="21" t="n"/>
      <c r="P148" s="21" t="n"/>
      <c r="Q148" s="21" t="n"/>
      <c r="R148" s="21" t="n"/>
    </row>
    <row r="149" ht="15.75" customHeight="1" s="20">
      <c r="A149" s="9" t="n"/>
      <c r="B149" s="21" t="n"/>
      <c r="C149" s="21" t="n"/>
      <c r="D149" s="21" t="n"/>
      <c r="E149" s="13" t="n"/>
      <c r="F149" s="62" t="n"/>
      <c r="G149" s="62" t="n"/>
      <c r="H149" s="62" t="n"/>
      <c r="I149" s="21" t="n"/>
      <c r="J149" s="21" t="n"/>
      <c r="K149" s="21" t="n"/>
      <c r="L149" s="21" t="n"/>
      <c r="M149" s="21" t="n"/>
      <c r="N149" s="21" t="n"/>
      <c r="O149" s="21" t="n"/>
      <c r="P149" s="21" t="n"/>
      <c r="Q149" s="21" t="n"/>
      <c r="R149" s="21" t="n"/>
    </row>
    <row r="150" ht="15.75" customHeight="1" s="20">
      <c r="A150" s="9" t="n"/>
      <c r="B150" s="21" t="n"/>
      <c r="C150" s="21" t="n"/>
      <c r="D150" s="21" t="n"/>
      <c r="E150" s="13" t="n"/>
      <c r="F150" s="62" t="n"/>
      <c r="G150" s="62" t="n"/>
      <c r="H150" s="62" t="n"/>
      <c r="I150" s="21" t="n"/>
      <c r="J150" s="21" t="n"/>
      <c r="K150" s="21" t="n"/>
      <c r="L150" s="21" t="n"/>
      <c r="M150" s="21" t="n"/>
      <c r="N150" s="21" t="n"/>
      <c r="O150" s="21" t="n"/>
      <c r="P150" s="21" t="n"/>
      <c r="Q150" s="21" t="n"/>
      <c r="R150" s="21" t="n"/>
    </row>
    <row r="151" ht="15.75" customHeight="1" s="20">
      <c r="A151" s="9" t="n"/>
      <c r="B151" s="21" t="n"/>
      <c r="C151" s="21" t="n"/>
      <c r="D151" s="21" t="n"/>
      <c r="E151" s="13" t="n"/>
      <c r="F151" s="62" t="n"/>
      <c r="G151" s="62" t="n"/>
      <c r="H151" s="62" t="n"/>
      <c r="I151" s="21" t="n"/>
      <c r="J151" s="21" t="n"/>
      <c r="K151" s="21" t="n"/>
      <c r="L151" s="21" t="n"/>
      <c r="M151" s="21" t="n"/>
      <c r="N151" s="21" t="n"/>
      <c r="O151" s="21" t="n"/>
      <c r="P151" s="21" t="n"/>
      <c r="Q151" s="21" t="n"/>
      <c r="R151" s="21" t="n"/>
    </row>
    <row r="152" ht="15.75" customHeight="1" s="20">
      <c r="A152" s="9" t="n"/>
      <c r="B152" s="21" t="n"/>
      <c r="C152" s="21" t="n"/>
      <c r="D152" s="21" t="n"/>
      <c r="E152" s="13" t="n"/>
      <c r="F152" s="62" t="n"/>
      <c r="G152" s="62" t="n"/>
      <c r="H152" s="62" t="n"/>
      <c r="I152" s="21" t="n"/>
      <c r="J152" s="21" t="n"/>
      <c r="K152" s="21" t="n"/>
      <c r="L152" s="21" t="n"/>
      <c r="M152" s="21" t="n"/>
      <c r="N152" s="21" t="n"/>
      <c r="O152" s="21" t="n"/>
      <c r="P152" s="21" t="n"/>
      <c r="Q152" s="21" t="n"/>
      <c r="R152" s="21" t="n"/>
    </row>
    <row r="153" ht="15.75" customHeight="1" s="20">
      <c r="A153" s="9" t="n"/>
      <c r="B153" s="21" t="n"/>
      <c r="C153" s="21" t="n"/>
      <c r="D153" s="21" t="n"/>
      <c r="E153" s="13" t="n"/>
      <c r="F153" s="62" t="n"/>
      <c r="G153" s="62" t="n"/>
      <c r="H153" s="62" t="n"/>
      <c r="I153" s="21" t="n"/>
      <c r="J153" s="21" t="n"/>
      <c r="K153" s="21" t="n"/>
      <c r="L153" s="21" t="n"/>
      <c r="M153" s="21" t="n"/>
      <c r="N153" s="21" t="n"/>
      <c r="O153" s="21" t="n"/>
      <c r="P153" s="21" t="n"/>
      <c r="Q153" s="21" t="n"/>
      <c r="R153" s="21" t="n"/>
    </row>
    <row r="154" ht="15.75" customHeight="1" s="20">
      <c r="A154" s="9" t="n"/>
      <c r="B154" s="21" t="n"/>
      <c r="C154" s="21" t="n"/>
      <c r="D154" s="21" t="n"/>
      <c r="E154" s="13" t="n"/>
      <c r="F154" s="62" t="n"/>
      <c r="G154" s="62" t="n"/>
      <c r="H154" s="62" t="n"/>
      <c r="I154" s="21" t="n"/>
      <c r="J154" s="21" t="n"/>
      <c r="K154" s="21" t="n"/>
      <c r="L154" s="21" t="n"/>
      <c r="M154" s="21" t="n"/>
      <c r="N154" s="21" t="n"/>
      <c r="O154" s="21" t="n"/>
      <c r="P154" s="21" t="n"/>
      <c r="Q154" s="21" t="n"/>
      <c r="R154" s="21" t="n"/>
    </row>
    <row r="155" ht="15.75" customHeight="1" s="20">
      <c r="A155" s="9" t="n"/>
      <c r="B155" s="21" t="n"/>
      <c r="C155" s="21" t="n"/>
      <c r="D155" s="21" t="n"/>
      <c r="E155" s="13" t="n"/>
      <c r="F155" s="62" t="n"/>
      <c r="G155" s="62" t="n"/>
      <c r="H155" s="62" t="n"/>
      <c r="I155" s="21" t="n"/>
      <c r="J155" s="21" t="n"/>
      <c r="K155" s="21" t="n"/>
      <c r="L155" s="21" t="n"/>
      <c r="M155" s="21" t="n"/>
      <c r="N155" s="21" t="n"/>
      <c r="O155" s="21" t="n"/>
      <c r="P155" s="21" t="n"/>
      <c r="Q155" s="21" t="n"/>
      <c r="R155" s="21" t="n"/>
    </row>
    <row r="156" ht="15.75" customHeight="1" s="20">
      <c r="A156" s="9" t="n"/>
      <c r="B156" s="21" t="n"/>
      <c r="C156" s="21" t="n"/>
      <c r="D156" s="21" t="n"/>
      <c r="E156" s="13" t="n"/>
      <c r="F156" s="62" t="n"/>
      <c r="G156" s="62" t="n"/>
      <c r="H156" s="62" t="n"/>
      <c r="I156" s="21" t="n"/>
      <c r="J156" s="21" t="n"/>
      <c r="K156" s="21" t="n"/>
      <c r="L156" s="21" t="n"/>
      <c r="M156" s="21" t="n"/>
      <c r="N156" s="21" t="n"/>
      <c r="O156" s="21" t="n"/>
      <c r="P156" s="21" t="n"/>
      <c r="Q156" s="21" t="n"/>
      <c r="R156" s="21" t="n"/>
    </row>
    <row r="157" ht="15.75" customHeight="1" s="20">
      <c r="A157" s="9" t="n"/>
      <c r="B157" s="21" t="n"/>
      <c r="C157" s="21" t="n"/>
      <c r="D157" s="21" t="n"/>
      <c r="E157" s="13" t="n"/>
      <c r="F157" s="62" t="n"/>
      <c r="G157" s="62" t="n"/>
      <c r="H157" s="62" t="n"/>
      <c r="I157" s="21" t="n"/>
      <c r="J157" s="21" t="n"/>
      <c r="K157" s="21" t="n"/>
      <c r="L157" s="21" t="n"/>
      <c r="M157" s="21" t="n"/>
      <c r="N157" s="21" t="n"/>
      <c r="O157" s="21" t="n"/>
      <c r="P157" s="21" t="n"/>
      <c r="Q157" s="21" t="n"/>
      <c r="R157" s="21" t="n"/>
    </row>
    <row r="158" ht="15.75" customHeight="1" s="20">
      <c r="A158" s="9" t="n"/>
      <c r="B158" s="21" t="n"/>
      <c r="C158" s="21" t="n"/>
      <c r="D158" s="21" t="n"/>
      <c r="E158" s="13" t="n"/>
      <c r="F158" s="62" t="n"/>
      <c r="G158" s="62" t="n"/>
      <c r="H158" s="62" t="n"/>
      <c r="I158" s="21" t="n"/>
      <c r="J158" s="21" t="n"/>
      <c r="K158" s="21" t="n"/>
      <c r="L158" s="21" t="n"/>
      <c r="M158" s="21" t="n"/>
      <c r="N158" s="21" t="n"/>
      <c r="O158" s="21" t="n"/>
      <c r="P158" s="21" t="n"/>
      <c r="Q158" s="21" t="n"/>
      <c r="R158" s="21" t="n"/>
    </row>
    <row r="159" ht="15.75" customHeight="1" s="20">
      <c r="A159" s="9" t="n"/>
      <c r="B159" s="21" t="n"/>
      <c r="C159" s="21" t="n"/>
      <c r="D159" s="21" t="n"/>
      <c r="E159" s="13" t="n"/>
      <c r="F159" s="62" t="n"/>
      <c r="G159" s="62" t="n"/>
      <c r="H159" s="62" t="n"/>
      <c r="I159" s="21" t="n"/>
      <c r="J159" s="21" t="n"/>
      <c r="K159" s="21" t="n"/>
      <c r="L159" s="21" t="n"/>
      <c r="M159" s="21" t="n"/>
      <c r="N159" s="21" t="n"/>
      <c r="O159" s="21" t="n"/>
      <c r="P159" s="21" t="n"/>
      <c r="Q159" s="21" t="n"/>
      <c r="R159" s="21" t="n"/>
    </row>
    <row r="160" ht="15.75" customHeight="1" s="20">
      <c r="A160" s="9" t="n"/>
      <c r="B160" s="21" t="n"/>
      <c r="C160" s="21" t="n"/>
      <c r="D160" s="21" t="n"/>
      <c r="E160" s="13" t="n"/>
      <c r="F160" s="62" t="n"/>
      <c r="G160" s="62" t="n"/>
      <c r="H160" s="62" t="n"/>
      <c r="I160" s="21" t="n"/>
      <c r="J160" s="21" t="n"/>
      <c r="K160" s="21" t="n"/>
      <c r="L160" s="21" t="n"/>
      <c r="M160" s="21" t="n"/>
      <c r="N160" s="21" t="n"/>
      <c r="O160" s="21" t="n"/>
      <c r="P160" s="21" t="n"/>
      <c r="Q160" s="21" t="n"/>
      <c r="R160" s="21" t="n"/>
    </row>
    <row r="161" ht="15.75" customHeight="1" s="20">
      <c r="A161" s="9" t="n"/>
      <c r="B161" s="21" t="n"/>
      <c r="C161" s="21" t="n"/>
      <c r="D161" s="21" t="n"/>
      <c r="E161" s="13" t="n"/>
      <c r="F161" s="62" t="n"/>
      <c r="G161" s="62" t="n"/>
      <c r="H161" s="62" t="n"/>
      <c r="I161" s="21" t="n"/>
      <c r="J161" s="21" t="n"/>
      <c r="K161" s="21" t="n"/>
      <c r="L161" s="21" t="n"/>
      <c r="M161" s="21" t="n"/>
      <c r="N161" s="21" t="n"/>
      <c r="O161" s="21" t="n"/>
      <c r="P161" s="21" t="n"/>
      <c r="Q161" s="21" t="n"/>
      <c r="R161" s="21" t="n"/>
    </row>
    <row r="162" ht="15.75" customHeight="1" s="20">
      <c r="A162" s="9" t="n"/>
      <c r="B162" s="21" t="n"/>
      <c r="C162" s="21" t="n"/>
      <c r="D162" s="21" t="n"/>
      <c r="E162" s="13" t="n"/>
      <c r="F162" s="62" t="n"/>
      <c r="G162" s="62" t="n"/>
      <c r="H162" s="62" t="n"/>
      <c r="I162" s="21" t="n"/>
      <c r="J162" s="21" t="n"/>
      <c r="K162" s="21" t="n"/>
      <c r="L162" s="21" t="n"/>
      <c r="M162" s="21" t="n"/>
      <c r="N162" s="21" t="n"/>
      <c r="O162" s="21" t="n"/>
      <c r="P162" s="21" t="n"/>
      <c r="Q162" s="21" t="n"/>
      <c r="R162" s="21" t="n"/>
    </row>
    <row r="163" ht="15.75" customHeight="1" s="20">
      <c r="A163" s="9" t="n"/>
      <c r="B163" s="21" t="n"/>
      <c r="C163" s="21" t="n"/>
      <c r="D163" s="21" t="n"/>
      <c r="E163" s="13" t="n"/>
      <c r="F163" s="62" t="n"/>
      <c r="G163" s="62" t="n"/>
      <c r="H163" s="62" t="n"/>
      <c r="I163" s="21" t="n"/>
      <c r="J163" s="21" t="n"/>
      <c r="K163" s="21" t="n"/>
      <c r="L163" s="21" t="n"/>
      <c r="M163" s="21" t="n"/>
      <c r="N163" s="21" t="n"/>
      <c r="O163" s="21" t="n"/>
      <c r="P163" s="21" t="n"/>
      <c r="Q163" s="21" t="n"/>
      <c r="R163" s="21" t="n"/>
    </row>
    <row r="164" ht="15.75" customHeight="1" s="20">
      <c r="A164" s="9" t="n"/>
      <c r="B164" s="21" t="n"/>
      <c r="C164" s="21" t="n"/>
      <c r="D164" s="21" t="n"/>
      <c r="E164" s="13" t="n"/>
      <c r="F164" s="62" t="n"/>
      <c r="G164" s="62" t="n"/>
      <c r="H164" s="62" t="n"/>
      <c r="I164" s="21" t="n"/>
      <c r="J164" s="21" t="n"/>
      <c r="K164" s="21" t="n"/>
      <c r="L164" s="21" t="n"/>
      <c r="M164" s="21" t="n"/>
      <c r="N164" s="21" t="n"/>
      <c r="O164" s="21" t="n"/>
      <c r="P164" s="21" t="n"/>
      <c r="Q164" s="21" t="n"/>
      <c r="R164" s="21" t="n"/>
    </row>
    <row r="165" ht="15.75" customHeight="1" s="20">
      <c r="A165" s="9" t="n"/>
      <c r="B165" s="21" t="n"/>
      <c r="C165" s="21" t="n"/>
      <c r="D165" s="21" t="n"/>
      <c r="E165" s="13" t="n"/>
      <c r="F165" s="62" t="n"/>
      <c r="G165" s="62" t="n"/>
      <c r="H165" s="62" t="n"/>
      <c r="I165" s="21" t="n"/>
      <c r="J165" s="21" t="n"/>
      <c r="K165" s="21" t="n"/>
      <c r="L165" s="21" t="n"/>
      <c r="M165" s="21" t="n"/>
      <c r="N165" s="21" t="n"/>
      <c r="O165" s="21" t="n"/>
      <c r="P165" s="21" t="n"/>
      <c r="Q165" s="21" t="n"/>
      <c r="R165" s="21" t="n"/>
    </row>
    <row r="166" ht="15.75" customHeight="1" s="20">
      <c r="A166" s="9" t="n"/>
      <c r="B166" s="21" t="n"/>
      <c r="C166" s="21" t="n"/>
      <c r="D166" s="21" t="n"/>
      <c r="E166" s="13" t="n"/>
      <c r="F166" s="62" t="n"/>
      <c r="G166" s="62" t="n"/>
      <c r="H166" s="62" t="n"/>
      <c r="I166" s="21" t="n"/>
      <c r="J166" s="21" t="n"/>
      <c r="K166" s="21" t="n"/>
      <c r="L166" s="21" t="n"/>
      <c r="M166" s="21" t="n"/>
      <c r="N166" s="21" t="n"/>
      <c r="O166" s="21" t="n"/>
      <c r="P166" s="21" t="n"/>
      <c r="Q166" s="21" t="n"/>
      <c r="R166" s="21" t="n"/>
    </row>
    <row r="167" ht="15.75" customHeight="1" s="20">
      <c r="A167" s="9" t="n"/>
      <c r="B167" s="21" t="n"/>
      <c r="C167" s="21" t="n"/>
      <c r="D167" s="21" t="n"/>
      <c r="E167" s="13" t="n"/>
      <c r="F167" s="62" t="n"/>
      <c r="G167" s="62" t="n"/>
      <c r="H167" s="62" t="n"/>
      <c r="I167" s="21" t="n"/>
      <c r="J167" s="21" t="n"/>
      <c r="K167" s="21" t="n"/>
      <c r="L167" s="21" t="n"/>
      <c r="M167" s="21" t="n"/>
      <c r="N167" s="21" t="n"/>
      <c r="O167" s="21" t="n"/>
      <c r="P167" s="21" t="n"/>
      <c r="Q167" s="21" t="n"/>
      <c r="R167" s="21" t="n"/>
    </row>
    <row r="168" ht="15.75" customHeight="1" s="20">
      <c r="A168" s="9" t="n"/>
      <c r="B168" s="21" t="n"/>
      <c r="C168" s="21" t="n"/>
      <c r="D168" s="21" t="n"/>
      <c r="E168" s="13" t="n"/>
      <c r="F168" s="62" t="n"/>
      <c r="G168" s="62" t="n"/>
      <c r="H168" s="62" t="n"/>
      <c r="I168" s="21" t="n"/>
      <c r="J168" s="21" t="n"/>
      <c r="K168" s="21" t="n"/>
      <c r="L168" s="21" t="n"/>
      <c r="M168" s="21" t="n"/>
      <c r="N168" s="21" t="n"/>
      <c r="O168" s="21" t="n"/>
      <c r="P168" s="21" t="n"/>
      <c r="Q168" s="21" t="n"/>
      <c r="R168" s="21" t="n"/>
    </row>
    <row r="169" ht="15.75" customHeight="1" s="20">
      <c r="A169" s="9" t="n"/>
      <c r="B169" s="21" t="n"/>
      <c r="C169" s="21" t="n"/>
      <c r="D169" s="21" t="n"/>
      <c r="E169" s="13" t="n"/>
      <c r="F169" s="62" t="n"/>
      <c r="G169" s="62" t="n"/>
      <c r="H169" s="62" t="n"/>
      <c r="I169" s="21" t="n"/>
      <c r="J169" s="21" t="n"/>
      <c r="K169" s="21" t="n"/>
      <c r="L169" s="21" t="n"/>
      <c r="M169" s="21" t="n"/>
      <c r="N169" s="21" t="n"/>
      <c r="O169" s="21" t="n"/>
      <c r="P169" s="21" t="n"/>
      <c r="Q169" s="21" t="n"/>
      <c r="R169" s="21" t="n"/>
    </row>
    <row r="170" ht="15.75" customHeight="1" s="20">
      <c r="A170" s="9" t="n"/>
      <c r="B170" s="21" t="n"/>
      <c r="C170" s="21" t="n"/>
      <c r="D170" s="21" t="n"/>
      <c r="E170" s="13" t="n"/>
      <c r="F170" s="62" t="n"/>
      <c r="G170" s="62" t="n"/>
      <c r="H170" s="62" t="n"/>
      <c r="I170" s="21" t="n"/>
      <c r="J170" s="21" t="n"/>
      <c r="K170" s="21" t="n"/>
      <c r="L170" s="21" t="n"/>
      <c r="M170" s="21" t="n"/>
      <c r="N170" s="21" t="n"/>
      <c r="O170" s="21" t="n"/>
      <c r="P170" s="21" t="n"/>
      <c r="Q170" s="21" t="n"/>
      <c r="R170" s="21" t="n"/>
    </row>
    <row r="171" ht="15.75" customHeight="1" s="20">
      <c r="A171" s="9" t="n"/>
      <c r="B171" s="21" t="n"/>
      <c r="C171" s="21" t="n"/>
      <c r="D171" s="21" t="n"/>
      <c r="E171" s="13" t="n"/>
      <c r="F171" s="62" t="n"/>
      <c r="G171" s="62" t="n"/>
      <c r="H171" s="62" t="n"/>
      <c r="I171" s="21" t="n"/>
      <c r="J171" s="21" t="n"/>
      <c r="K171" s="21" t="n"/>
      <c r="L171" s="21" t="n"/>
      <c r="M171" s="21" t="n"/>
      <c r="N171" s="21" t="n"/>
      <c r="O171" s="21" t="n"/>
      <c r="P171" s="21" t="n"/>
      <c r="Q171" s="21" t="n"/>
      <c r="R171" s="21" t="n"/>
    </row>
    <row r="172" ht="15.75" customHeight="1" s="20">
      <c r="A172" s="9" t="n"/>
      <c r="B172" s="21" t="n"/>
      <c r="C172" s="21" t="n"/>
      <c r="D172" s="21" t="n"/>
      <c r="E172" s="13" t="n"/>
      <c r="F172" s="62" t="n"/>
      <c r="G172" s="62" t="n"/>
      <c r="H172" s="62" t="n"/>
      <c r="I172" s="21" t="n"/>
      <c r="J172" s="21" t="n"/>
      <c r="K172" s="21" t="n"/>
      <c r="L172" s="21" t="n"/>
      <c r="M172" s="21" t="n"/>
      <c r="N172" s="21" t="n"/>
      <c r="O172" s="21" t="n"/>
      <c r="P172" s="21" t="n"/>
      <c r="Q172" s="21" t="n"/>
      <c r="R172" s="21" t="n"/>
    </row>
    <row r="173" ht="15.75" customHeight="1" s="20">
      <c r="A173" s="9" t="n"/>
      <c r="B173" s="21" t="n"/>
      <c r="C173" s="21" t="n"/>
      <c r="D173" s="21" t="n"/>
      <c r="E173" s="13" t="n"/>
      <c r="F173" s="62" t="n"/>
      <c r="G173" s="62" t="n"/>
      <c r="H173" s="62" t="n"/>
      <c r="I173" s="21" t="n"/>
      <c r="J173" s="21" t="n"/>
      <c r="K173" s="21" t="n"/>
      <c r="L173" s="21" t="n"/>
      <c r="M173" s="21" t="n"/>
      <c r="N173" s="21" t="n"/>
      <c r="O173" s="21" t="n"/>
      <c r="P173" s="21" t="n"/>
      <c r="Q173" s="21" t="n"/>
      <c r="R173" s="21" t="n"/>
    </row>
    <row r="174" ht="15.75" customHeight="1" s="20">
      <c r="A174" s="9" t="n"/>
      <c r="B174" s="21" t="n"/>
      <c r="C174" s="21" t="n"/>
      <c r="D174" s="21" t="n"/>
      <c r="E174" s="13" t="n"/>
      <c r="F174" s="62" t="n"/>
      <c r="G174" s="62" t="n"/>
      <c r="H174" s="62" t="n"/>
      <c r="I174" s="21" t="n"/>
      <c r="J174" s="21" t="n"/>
      <c r="K174" s="21" t="n"/>
      <c r="L174" s="21" t="n"/>
      <c r="M174" s="21" t="n"/>
      <c r="N174" s="21" t="n"/>
      <c r="O174" s="21" t="n"/>
      <c r="P174" s="21" t="n"/>
      <c r="Q174" s="21" t="n"/>
      <c r="R174" s="21" t="n"/>
    </row>
    <row r="175" ht="15.75" customHeight="1" s="20">
      <c r="A175" s="9" t="n"/>
      <c r="B175" s="21" t="n"/>
      <c r="C175" s="21" t="n"/>
      <c r="D175" s="21" t="n"/>
      <c r="E175" s="13" t="n"/>
      <c r="F175" s="62" t="n"/>
      <c r="G175" s="62" t="n"/>
      <c r="H175" s="62" t="n"/>
      <c r="I175" s="21" t="n"/>
      <c r="J175" s="21" t="n"/>
      <c r="K175" s="21" t="n"/>
      <c r="L175" s="21" t="n"/>
      <c r="M175" s="21" t="n"/>
      <c r="N175" s="21" t="n"/>
      <c r="O175" s="21" t="n"/>
      <c r="P175" s="21" t="n"/>
      <c r="Q175" s="21" t="n"/>
      <c r="R175" s="21" t="n"/>
    </row>
    <row r="176" ht="15.75" customHeight="1" s="20">
      <c r="A176" s="9" t="n"/>
      <c r="B176" s="21" t="n"/>
      <c r="C176" s="21" t="n"/>
      <c r="D176" s="21" t="n"/>
      <c r="E176" s="13" t="n"/>
      <c r="F176" s="62" t="n"/>
      <c r="G176" s="62" t="n"/>
      <c r="H176" s="62" t="n"/>
      <c r="I176" s="21" t="n"/>
      <c r="J176" s="21" t="n"/>
      <c r="K176" s="21" t="n"/>
      <c r="L176" s="21" t="n"/>
      <c r="M176" s="21" t="n"/>
      <c r="N176" s="21" t="n"/>
      <c r="O176" s="21" t="n"/>
      <c r="P176" s="21" t="n"/>
      <c r="Q176" s="21" t="n"/>
      <c r="R176" s="21" t="n"/>
    </row>
    <row r="177" ht="15.75" customHeight="1" s="20">
      <c r="A177" s="9" t="n"/>
      <c r="B177" s="21" t="n"/>
      <c r="C177" s="21" t="n"/>
      <c r="D177" s="21" t="n"/>
      <c r="E177" s="13" t="n"/>
      <c r="F177" s="62" t="n"/>
      <c r="G177" s="62" t="n"/>
      <c r="H177" s="62" t="n"/>
      <c r="I177" s="21" t="n"/>
      <c r="J177" s="21" t="n"/>
      <c r="K177" s="21" t="n"/>
      <c r="L177" s="21" t="n"/>
      <c r="M177" s="21" t="n"/>
      <c r="N177" s="21" t="n"/>
      <c r="O177" s="21" t="n"/>
      <c r="P177" s="21" t="n"/>
      <c r="Q177" s="21" t="n"/>
      <c r="R177" s="21" t="n"/>
    </row>
    <row r="178" ht="15.75" customHeight="1" s="20">
      <c r="A178" s="9" t="n"/>
      <c r="B178" s="21" t="n"/>
      <c r="C178" s="21" t="n"/>
      <c r="D178" s="21" t="n"/>
      <c r="E178" s="13" t="n"/>
      <c r="F178" s="62" t="n"/>
      <c r="G178" s="62" t="n"/>
      <c r="H178" s="62" t="n"/>
      <c r="I178" s="21" t="n"/>
      <c r="J178" s="21" t="n"/>
      <c r="K178" s="21" t="n"/>
      <c r="L178" s="21" t="n"/>
      <c r="M178" s="21" t="n"/>
      <c r="N178" s="21" t="n"/>
      <c r="O178" s="21" t="n"/>
      <c r="P178" s="21" t="n"/>
      <c r="Q178" s="21" t="n"/>
      <c r="R178" s="21" t="n"/>
    </row>
    <row r="179" ht="15.75" customHeight="1" s="20">
      <c r="A179" s="9" t="n"/>
      <c r="B179" s="21" t="n"/>
      <c r="C179" s="21" t="n"/>
      <c r="D179" s="21" t="n"/>
      <c r="E179" s="13" t="n"/>
      <c r="F179" s="62" t="n"/>
      <c r="G179" s="62" t="n"/>
      <c r="H179" s="62" t="n"/>
      <c r="I179" s="21" t="n"/>
      <c r="J179" s="21" t="n"/>
      <c r="K179" s="21" t="n"/>
      <c r="L179" s="21" t="n"/>
      <c r="M179" s="21" t="n"/>
      <c r="N179" s="21" t="n"/>
      <c r="O179" s="21" t="n"/>
      <c r="P179" s="21" t="n"/>
      <c r="Q179" s="21" t="n"/>
      <c r="R179" s="21" t="n"/>
    </row>
    <row r="180" ht="15.75" customHeight="1" s="20">
      <c r="A180" s="9" t="n"/>
      <c r="B180" s="21" t="n"/>
      <c r="C180" s="21" t="n"/>
      <c r="D180" s="21" t="n"/>
      <c r="E180" s="13" t="n"/>
      <c r="F180" s="62" t="n"/>
      <c r="G180" s="62" t="n"/>
      <c r="H180" s="62" t="n"/>
      <c r="I180" s="21" t="n"/>
      <c r="J180" s="21" t="n"/>
      <c r="K180" s="21" t="n"/>
      <c r="L180" s="21" t="n"/>
      <c r="M180" s="21" t="n"/>
      <c r="N180" s="21" t="n"/>
      <c r="O180" s="21" t="n"/>
      <c r="P180" s="21" t="n"/>
      <c r="Q180" s="21" t="n"/>
      <c r="R180" s="21" t="n"/>
    </row>
    <row r="181" ht="15.75" customHeight="1" s="20">
      <c r="A181" s="9" t="n"/>
      <c r="B181" s="21" t="n"/>
      <c r="C181" s="21" t="n"/>
      <c r="D181" s="21" t="n"/>
      <c r="E181" s="13" t="n"/>
      <c r="F181" s="62" t="n"/>
      <c r="G181" s="62" t="n"/>
      <c r="H181" s="62" t="n"/>
      <c r="I181" s="21" t="n"/>
      <c r="J181" s="21" t="n"/>
      <c r="K181" s="21" t="n"/>
      <c r="L181" s="21" t="n"/>
      <c r="M181" s="21" t="n"/>
      <c r="N181" s="21" t="n"/>
      <c r="O181" s="21" t="n"/>
      <c r="P181" s="21" t="n"/>
      <c r="Q181" s="21" t="n"/>
      <c r="R181" s="21" t="n"/>
    </row>
    <row r="182" ht="15.75" customHeight="1" s="20">
      <c r="A182" s="9" t="n"/>
      <c r="B182" s="21" t="n"/>
      <c r="C182" s="21" t="n"/>
      <c r="D182" s="21" t="n"/>
      <c r="E182" s="13" t="n"/>
      <c r="F182" s="62" t="n"/>
      <c r="G182" s="62" t="n"/>
      <c r="H182" s="62" t="n"/>
      <c r="I182" s="21" t="n"/>
      <c r="J182" s="21" t="n"/>
      <c r="K182" s="21" t="n"/>
      <c r="L182" s="21" t="n"/>
      <c r="M182" s="21" t="n"/>
      <c r="N182" s="21" t="n"/>
      <c r="O182" s="21" t="n"/>
      <c r="P182" s="21" t="n"/>
      <c r="Q182" s="21" t="n"/>
      <c r="R182" s="21" t="n"/>
    </row>
    <row r="183" ht="15.75" customHeight="1" s="20">
      <c r="A183" s="9" t="n"/>
      <c r="B183" s="21" t="n"/>
      <c r="C183" s="21" t="n"/>
      <c r="D183" s="21" t="n"/>
      <c r="E183" s="13" t="n"/>
      <c r="F183" s="62" t="n"/>
      <c r="G183" s="62" t="n"/>
      <c r="H183" s="62" t="n"/>
      <c r="I183" s="21" t="n"/>
      <c r="J183" s="21" t="n"/>
      <c r="K183" s="21" t="n"/>
      <c r="L183" s="21" t="n"/>
      <c r="M183" s="21" t="n"/>
      <c r="N183" s="21" t="n"/>
      <c r="O183" s="21" t="n"/>
      <c r="P183" s="21" t="n"/>
      <c r="Q183" s="21" t="n"/>
      <c r="R183" s="21" t="n"/>
    </row>
    <row r="184" ht="15.75" customHeight="1" s="20">
      <c r="A184" s="9" t="n"/>
      <c r="B184" s="21" t="n"/>
      <c r="C184" s="21" t="n"/>
      <c r="D184" s="21" t="n"/>
      <c r="E184" s="13" t="n"/>
      <c r="F184" s="62" t="n"/>
      <c r="G184" s="62" t="n"/>
      <c r="H184" s="62" t="n"/>
      <c r="I184" s="21" t="n"/>
      <c r="J184" s="21" t="n"/>
      <c r="K184" s="21" t="n"/>
      <c r="L184" s="21" t="n"/>
      <c r="M184" s="21" t="n"/>
      <c r="N184" s="21" t="n"/>
      <c r="O184" s="21" t="n"/>
      <c r="P184" s="21" t="n"/>
      <c r="Q184" s="21" t="n"/>
      <c r="R184" s="21" t="n"/>
    </row>
    <row r="185" ht="15.75" customHeight="1" s="20">
      <c r="A185" s="9" t="n"/>
      <c r="B185" s="21" t="n"/>
      <c r="C185" s="21" t="n"/>
      <c r="D185" s="21" t="n"/>
      <c r="E185" s="13" t="n"/>
      <c r="F185" s="62" t="n"/>
      <c r="G185" s="62" t="n"/>
      <c r="H185" s="62" t="n"/>
      <c r="I185" s="21" t="n"/>
      <c r="J185" s="21" t="n"/>
      <c r="K185" s="21" t="n"/>
      <c r="L185" s="21" t="n"/>
      <c r="M185" s="21" t="n"/>
      <c r="N185" s="21" t="n"/>
      <c r="O185" s="21" t="n"/>
      <c r="P185" s="21" t="n"/>
      <c r="Q185" s="21" t="n"/>
      <c r="R185" s="21" t="n"/>
    </row>
    <row r="186" ht="15.75" customHeight="1" s="20">
      <c r="A186" s="9" t="n"/>
      <c r="B186" s="21" t="n"/>
      <c r="C186" s="21" t="n"/>
      <c r="D186" s="21" t="n"/>
      <c r="E186" s="13" t="n"/>
      <c r="F186" s="62" t="n"/>
      <c r="G186" s="62" t="n"/>
      <c r="H186" s="62" t="n"/>
      <c r="I186" s="21" t="n"/>
      <c r="J186" s="21" t="n"/>
      <c r="K186" s="21" t="n"/>
      <c r="L186" s="21" t="n"/>
      <c r="M186" s="21" t="n"/>
      <c r="N186" s="21" t="n"/>
      <c r="O186" s="21" t="n"/>
      <c r="P186" s="21" t="n"/>
      <c r="Q186" s="21" t="n"/>
      <c r="R186" s="21" t="n"/>
    </row>
    <row r="187" ht="15.75" customHeight="1" s="20">
      <c r="A187" s="9" t="n"/>
      <c r="B187" s="21" t="n"/>
      <c r="C187" s="21" t="n"/>
      <c r="D187" s="21" t="n"/>
      <c r="E187" s="13" t="n"/>
      <c r="F187" s="62" t="n"/>
      <c r="G187" s="62" t="n"/>
      <c r="H187" s="62" t="n"/>
      <c r="I187" s="21" t="n"/>
      <c r="J187" s="21" t="n"/>
      <c r="K187" s="21" t="n"/>
      <c r="L187" s="21" t="n"/>
      <c r="M187" s="21" t="n"/>
      <c r="N187" s="21" t="n"/>
      <c r="O187" s="21" t="n"/>
      <c r="P187" s="21" t="n"/>
      <c r="Q187" s="21" t="n"/>
      <c r="R187" s="21" t="n"/>
    </row>
    <row r="188" ht="15.75" customHeight="1" s="20">
      <c r="A188" s="9" t="n"/>
      <c r="B188" s="21" t="n"/>
      <c r="C188" s="21" t="n"/>
      <c r="D188" s="21" t="n"/>
      <c r="E188" s="13" t="n"/>
      <c r="F188" s="62" t="n"/>
      <c r="G188" s="62" t="n"/>
      <c r="H188" s="62" t="n"/>
      <c r="I188" s="21" t="n"/>
      <c r="J188" s="21" t="n"/>
      <c r="K188" s="21" t="n"/>
      <c r="L188" s="21" t="n"/>
      <c r="M188" s="21" t="n"/>
      <c r="N188" s="21" t="n"/>
      <c r="O188" s="21" t="n"/>
      <c r="P188" s="21" t="n"/>
      <c r="Q188" s="21" t="n"/>
      <c r="R188" s="21" t="n"/>
    </row>
    <row r="189" ht="15.75" customHeight="1" s="20">
      <c r="A189" s="9" t="n"/>
      <c r="B189" s="21" t="n"/>
      <c r="C189" s="21" t="n"/>
      <c r="D189" s="21" t="n"/>
      <c r="E189" s="13" t="n"/>
      <c r="F189" s="62" t="n"/>
      <c r="G189" s="62" t="n"/>
      <c r="H189" s="62" t="n"/>
      <c r="I189" s="21" t="n"/>
      <c r="J189" s="21" t="n"/>
      <c r="K189" s="21" t="n"/>
      <c r="L189" s="21" t="n"/>
      <c r="M189" s="21" t="n"/>
      <c r="N189" s="21" t="n"/>
      <c r="O189" s="21" t="n"/>
      <c r="P189" s="21" t="n"/>
      <c r="Q189" s="21" t="n"/>
      <c r="R189" s="21" t="n"/>
    </row>
    <row r="190" ht="15.75" customHeight="1" s="20">
      <c r="A190" s="9" t="n"/>
      <c r="B190" s="21" t="n"/>
      <c r="C190" s="21" t="n"/>
      <c r="D190" s="21" t="n"/>
      <c r="E190" s="13" t="n"/>
      <c r="F190" s="62" t="n"/>
      <c r="G190" s="62" t="n"/>
      <c r="H190" s="62" t="n"/>
      <c r="I190" s="21" t="n"/>
      <c r="J190" s="21" t="n"/>
      <c r="K190" s="21" t="n"/>
      <c r="L190" s="21" t="n"/>
      <c r="M190" s="21" t="n"/>
      <c r="N190" s="21" t="n"/>
      <c r="O190" s="21" t="n"/>
      <c r="P190" s="21" t="n"/>
      <c r="Q190" s="21" t="n"/>
      <c r="R190" s="21" t="n"/>
    </row>
    <row r="191" ht="15.75" customHeight="1" s="20">
      <c r="A191" s="9" t="n"/>
      <c r="B191" s="21" t="n"/>
      <c r="C191" s="21" t="n"/>
      <c r="D191" s="21" t="n"/>
      <c r="E191" s="13" t="n"/>
      <c r="F191" s="62" t="n"/>
      <c r="G191" s="62" t="n"/>
      <c r="H191" s="62" t="n"/>
      <c r="I191" s="21" t="n"/>
      <c r="J191" s="21" t="n"/>
      <c r="K191" s="21" t="n"/>
      <c r="L191" s="21" t="n"/>
      <c r="M191" s="21" t="n"/>
      <c r="N191" s="21" t="n"/>
      <c r="O191" s="21" t="n"/>
      <c r="P191" s="21" t="n"/>
      <c r="Q191" s="21" t="n"/>
      <c r="R191" s="21" t="n"/>
    </row>
    <row r="192" ht="15.75" customHeight="1" s="20">
      <c r="A192" s="9" t="n"/>
      <c r="B192" s="21" t="n"/>
      <c r="C192" s="21" t="n"/>
      <c r="D192" s="21" t="n"/>
      <c r="E192" s="13" t="n"/>
      <c r="F192" s="62" t="n"/>
      <c r="G192" s="62" t="n"/>
      <c r="H192" s="62" t="n"/>
      <c r="I192" s="21" t="n"/>
      <c r="J192" s="21" t="n"/>
      <c r="K192" s="21" t="n"/>
      <c r="L192" s="21" t="n"/>
      <c r="M192" s="21" t="n"/>
      <c r="N192" s="21" t="n"/>
      <c r="O192" s="21" t="n"/>
      <c r="P192" s="21" t="n"/>
      <c r="Q192" s="21" t="n"/>
      <c r="R192" s="21" t="n"/>
    </row>
    <row r="193" ht="15.75" customHeight="1" s="20">
      <c r="A193" s="9" t="n"/>
      <c r="B193" s="21" t="n"/>
      <c r="C193" s="21" t="n"/>
      <c r="D193" s="21" t="n"/>
      <c r="E193" s="13" t="n"/>
      <c r="F193" s="62" t="n"/>
      <c r="G193" s="62" t="n"/>
      <c r="H193" s="62" t="n"/>
      <c r="I193" s="21" t="n"/>
      <c r="J193" s="21" t="n"/>
      <c r="K193" s="21" t="n"/>
      <c r="L193" s="21" t="n"/>
      <c r="M193" s="21" t="n"/>
      <c r="N193" s="21" t="n"/>
      <c r="O193" s="21" t="n"/>
      <c r="P193" s="21" t="n"/>
      <c r="Q193" s="21" t="n"/>
      <c r="R193" s="21" t="n"/>
    </row>
    <row r="194" ht="15.75" customHeight="1" s="20">
      <c r="A194" s="9" t="n"/>
      <c r="B194" s="21" t="n"/>
      <c r="C194" s="21" t="n"/>
      <c r="D194" s="21" t="n"/>
      <c r="E194" s="13" t="n"/>
      <c r="F194" s="62" t="n"/>
      <c r="G194" s="62" t="n"/>
      <c r="H194" s="62" t="n"/>
      <c r="I194" s="21" t="n"/>
      <c r="J194" s="21" t="n"/>
      <c r="K194" s="21" t="n"/>
      <c r="L194" s="21" t="n"/>
      <c r="M194" s="21" t="n"/>
      <c r="N194" s="21" t="n"/>
      <c r="O194" s="21" t="n"/>
      <c r="P194" s="21" t="n"/>
      <c r="Q194" s="21" t="n"/>
      <c r="R194" s="21" t="n"/>
    </row>
    <row r="195" ht="15.75" customHeight="1" s="20">
      <c r="A195" s="9" t="n"/>
      <c r="B195" s="21" t="n"/>
      <c r="C195" s="21" t="n"/>
      <c r="D195" s="21" t="n"/>
      <c r="E195" s="13" t="n"/>
      <c r="F195" s="62" t="n"/>
      <c r="G195" s="62" t="n"/>
      <c r="H195" s="62" t="n"/>
      <c r="I195" s="21" t="n"/>
      <c r="J195" s="21" t="n"/>
      <c r="K195" s="21" t="n"/>
      <c r="L195" s="21" t="n"/>
      <c r="M195" s="21" t="n"/>
      <c r="N195" s="21" t="n"/>
      <c r="O195" s="21" t="n"/>
      <c r="P195" s="21" t="n"/>
      <c r="Q195" s="21" t="n"/>
      <c r="R195" s="21" t="n"/>
    </row>
    <row r="196" ht="15.75" customHeight="1" s="20">
      <c r="A196" s="9" t="n"/>
      <c r="B196" s="21" t="n"/>
      <c r="C196" s="21" t="n"/>
      <c r="D196" s="21" t="n"/>
      <c r="E196" s="13" t="n"/>
      <c r="F196" s="62" t="n"/>
      <c r="G196" s="62" t="n"/>
      <c r="H196" s="62" t="n"/>
      <c r="I196" s="21" t="n"/>
      <c r="J196" s="21" t="n"/>
      <c r="K196" s="21" t="n"/>
      <c r="L196" s="21" t="n"/>
      <c r="M196" s="21" t="n"/>
      <c r="N196" s="21" t="n"/>
      <c r="O196" s="21" t="n"/>
      <c r="P196" s="21" t="n"/>
      <c r="Q196" s="21" t="n"/>
      <c r="R196" s="21" t="n"/>
    </row>
    <row r="197" ht="15.75" customHeight="1" s="20">
      <c r="A197" s="9" t="n"/>
      <c r="B197" s="21" t="n"/>
      <c r="C197" s="21" t="n"/>
      <c r="D197" s="21" t="n"/>
      <c r="E197" s="13" t="n"/>
      <c r="F197" s="62" t="n"/>
      <c r="G197" s="62" t="n"/>
      <c r="H197" s="62" t="n"/>
      <c r="I197" s="21" t="n"/>
      <c r="J197" s="21" t="n"/>
      <c r="K197" s="21" t="n"/>
      <c r="L197" s="21" t="n"/>
      <c r="M197" s="21" t="n"/>
      <c r="N197" s="21" t="n"/>
      <c r="O197" s="21" t="n"/>
      <c r="P197" s="21" t="n"/>
      <c r="Q197" s="21" t="n"/>
      <c r="R197" s="21" t="n"/>
    </row>
    <row r="198" ht="15.75" customHeight="1" s="20">
      <c r="A198" s="9" t="n"/>
      <c r="B198" s="21" t="n"/>
      <c r="C198" s="21" t="n"/>
      <c r="D198" s="21" t="n"/>
      <c r="E198" s="13" t="n"/>
      <c r="F198" s="62" t="n"/>
      <c r="G198" s="62" t="n"/>
      <c r="H198" s="62" t="n"/>
      <c r="I198" s="21" t="n"/>
      <c r="J198" s="21" t="n"/>
      <c r="K198" s="21" t="n"/>
      <c r="L198" s="21" t="n"/>
      <c r="M198" s="21" t="n"/>
      <c r="N198" s="21" t="n"/>
      <c r="O198" s="21" t="n"/>
      <c r="P198" s="21" t="n"/>
      <c r="Q198" s="21" t="n"/>
      <c r="R198" s="21" t="n"/>
    </row>
    <row r="199" ht="15.75" customHeight="1" s="20">
      <c r="A199" s="9" t="n"/>
      <c r="B199" s="21" t="n"/>
      <c r="C199" s="21" t="n"/>
      <c r="D199" s="21" t="n"/>
      <c r="E199" s="13" t="n"/>
      <c r="F199" s="62" t="n"/>
      <c r="G199" s="62" t="n"/>
      <c r="H199" s="62" t="n"/>
      <c r="I199" s="21" t="n"/>
      <c r="J199" s="21" t="n"/>
      <c r="K199" s="21" t="n"/>
      <c r="L199" s="21" t="n"/>
      <c r="M199" s="21" t="n"/>
      <c r="N199" s="21" t="n"/>
      <c r="O199" s="21" t="n"/>
      <c r="P199" s="21" t="n"/>
      <c r="Q199" s="21" t="n"/>
      <c r="R199" s="21" t="n"/>
    </row>
    <row r="200" ht="15.75" customHeight="1" s="20">
      <c r="A200" s="9" t="n"/>
      <c r="B200" s="21" t="n"/>
      <c r="C200" s="21" t="n"/>
      <c r="D200" s="21" t="n"/>
      <c r="E200" s="13" t="n"/>
      <c r="F200" s="62" t="n"/>
      <c r="G200" s="62" t="n"/>
      <c r="H200" s="62" t="n"/>
      <c r="I200" s="21" t="n"/>
      <c r="J200" s="21" t="n"/>
      <c r="K200" s="21" t="n"/>
      <c r="L200" s="21" t="n"/>
      <c r="M200" s="21" t="n"/>
      <c r="N200" s="21" t="n"/>
      <c r="O200" s="21" t="n"/>
      <c r="P200" s="21" t="n"/>
      <c r="Q200" s="21" t="n"/>
      <c r="R200" s="21" t="n"/>
    </row>
    <row r="201" ht="15.75" customHeight="1" s="20">
      <c r="A201" s="9" t="n"/>
      <c r="B201" s="21" t="n"/>
      <c r="C201" s="21" t="n"/>
      <c r="D201" s="21" t="n"/>
      <c r="E201" s="13" t="n"/>
      <c r="F201" s="62" t="n"/>
      <c r="G201" s="62" t="n"/>
      <c r="H201" s="62" t="n"/>
      <c r="I201" s="21" t="n"/>
      <c r="J201" s="21" t="n"/>
      <c r="K201" s="21" t="n"/>
      <c r="L201" s="21" t="n"/>
      <c r="M201" s="21" t="n"/>
      <c r="N201" s="21" t="n"/>
      <c r="O201" s="21" t="n"/>
      <c r="P201" s="21" t="n"/>
      <c r="Q201" s="21" t="n"/>
      <c r="R201" s="21" t="n"/>
    </row>
    <row r="202" ht="15.75" customHeight="1" s="20">
      <c r="A202" s="9" t="n"/>
      <c r="B202" s="21" t="n"/>
      <c r="C202" s="21" t="n"/>
      <c r="D202" s="21" t="n"/>
      <c r="E202" s="13" t="n"/>
      <c r="F202" s="62" t="n"/>
      <c r="G202" s="62" t="n"/>
      <c r="H202" s="62" t="n"/>
      <c r="I202" s="21" t="n"/>
      <c r="J202" s="21" t="n"/>
      <c r="K202" s="21" t="n"/>
      <c r="L202" s="21" t="n"/>
      <c r="M202" s="21" t="n"/>
      <c r="N202" s="21" t="n"/>
      <c r="O202" s="21" t="n"/>
      <c r="P202" s="21" t="n"/>
      <c r="Q202" s="21" t="n"/>
      <c r="R202" s="21" t="n"/>
    </row>
    <row r="203" ht="15.75" customHeight="1" s="20">
      <c r="A203" s="9" t="n"/>
      <c r="B203" s="21" t="n"/>
      <c r="C203" s="21" t="n"/>
      <c r="D203" s="21" t="n"/>
      <c r="E203" s="13" t="n"/>
      <c r="F203" s="62" t="n"/>
      <c r="G203" s="62" t="n"/>
      <c r="H203" s="62" t="n"/>
      <c r="I203" s="21" t="n"/>
      <c r="J203" s="21" t="n"/>
      <c r="K203" s="21" t="n"/>
      <c r="L203" s="21" t="n"/>
      <c r="M203" s="21" t="n"/>
      <c r="N203" s="21" t="n"/>
      <c r="O203" s="21" t="n"/>
      <c r="P203" s="21" t="n"/>
      <c r="Q203" s="21" t="n"/>
      <c r="R203" s="21" t="n"/>
    </row>
    <row r="204" ht="15.75" customHeight="1" s="20">
      <c r="A204" s="9" t="n"/>
      <c r="B204" s="21" t="n"/>
      <c r="C204" s="21" t="n"/>
      <c r="D204" s="21" t="n"/>
      <c r="E204" s="13" t="n"/>
      <c r="F204" s="62" t="n"/>
      <c r="G204" s="62" t="n"/>
      <c r="H204" s="62" t="n"/>
      <c r="I204" s="21" t="n"/>
      <c r="J204" s="21" t="n"/>
      <c r="K204" s="21" t="n"/>
      <c r="L204" s="21" t="n"/>
      <c r="M204" s="21" t="n"/>
      <c r="N204" s="21" t="n"/>
      <c r="O204" s="21" t="n"/>
      <c r="P204" s="21" t="n"/>
      <c r="Q204" s="21" t="n"/>
      <c r="R204" s="21" t="n"/>
    </row>
    <row r="205" ht="15.75" customHeight="1" s="20">
      <c r="A205" s="9" t="n"/>
      <c r="B205" s="21" t="n"/>
      <c r="C205" s="21" t="n"/>
      <c r="D205" s="21" t="n"/>
      <c r="E205" s="13" t="n"/>
      <c r="F205" s="62" t="n"/>
      <c r="G205" s="62" t="n"/>
      <c r="H205" s="62" t="n"/>
      <c r="I205" s="21" t="n"/>
      <c r="J205" s="21" t="n"/>
      <c r="K205" s="21" t="n"/>
      <c r="L205" s="21" t="n"/>
      <c r="M205" s="21" t="n"/>
      <c r="N205" s="21" t="n"/>
      <c r="O205" s="21" t="n"/>
      <c r="P205" s="21" t="n"/>
      <c r="Q205" s="21" t="n"/>
      <c r="R205" s="21" t="n"/>
    </row>
    <row r="206" ht="15.75" customHeight="1" s="20">
      <c r="A206" s="9" t="n"/>
      <c r="B206" s="21" t="n"/>
      <c r="C206" s="21" t="n"/>
      <c r="D206" s="21" t="n"/>
      <c r="E206" s="13" t="n"/>
      <c r="F206" s="62" t="n"/>
      <c r="G206" s="62" t="n"/>
      <c r="H206" s="62" t="n"/>
      <c r="I206" s="21" t="n"/>
      <c r="J206" s="21" t="n"/>
      <c r="K206" s="21" t="n"/>
      <c r="L206" s="21" t="n"/>
      <c r="M206" s="21" t="n"/>
      <c r="N206" s="21" t="n"/>
      <c r="O206" s="21" t="n"/>
      <c r="P206" s="21" t="n"/>
      <c r="Q206" s="21" t="n"/>
      <c r="R206" s="21" t="n"/>
    </row>
    <row r="207" ht="15.75" customHeight="1" s="20">
      <c r="A207" s="9" t="n"/>
      <c r="B207" s="21" t="n"/>
      <c r="C207" s="21" t="n"/>
      <c r="D207" s="21" t="n"/>
      <c r="E207" s="13" t="n"/>
      <c r="F207" s="62" t="n"/>
      <c r="G207" s="62" t="n"/>
      <c r="H207" s="62" t="n"/>
      <c r="I207" s="21" t="n"/>
      <c r="J207" s="21" t="n"/>
      <c r="K207" s="21" t="n"/>
      <c r="L207" s="21" t="n"/>
      <c r="M207" s="21" t="n"/>
      <c r="N207" s="21" t="n"/>
      <c r="O207" s="21" t="n"/>
      <c r="P207" s="21" t="n"/>
      <c r="Q207" s="21" t="n"/>
      <c r="R207" s="21" t="n"/>
    </row>
    <row r="208" ht="15.75" customHeight="1" s="20">
      <c r="A208" s="9" t="n"/>
      <c r="B208" s="21" t="n"/>
      <c r="C208" s="21" t="n"/>
      <c r="D208" s="21" t="n"/>
      <c r="E208" s="13" t="n"/>
      <c r="F208" s="62" t="n"/>
      <c r="G208" s="62" t="n"/>
      <c r="H208" s="62" t="n"/>
      <c r="I208" s="21" t="n"/>
      <c r="J208" s="21" t="n"/>
      <c r="K208" s="21" t="n"/>
      <c r="L208" s="21" t="n"/>
      <c r="M208" s="21" t="n"/>
      <c r="N208" s="21" t="n"/>
      <c r="O208" s="21" t="n"/>
      <c r="P208" s="21" t="n"/>
      <c r="Q208" s="21" t="n"/>
      <c r="R208" s="21" t="n"/>
    </row>
    <row r="209" ht="15.75" customHeight="1" s="20">
      <c r="A209" s="9" t="n"/>
      <c r="B209" s="21" t="n"/>
      <c r="C209" s="21" t="n"/>
      <c r="D209" s="21" t="n"/>
      <c r="E209" s="13" t="n"/>
      <c r="F209" s="62" t="n"/>
      <c r="G209" s="62" t="n"/>
      <c r="H209" s="62" t="n"/>
      <c r="I209" s="21" t="n"/>
      <c r="J209" s="21" t="n"/>
      <c r="K209" s="21" t="n"/>
      <c r="L209" s="21" t="n"/>
      <c r="M209" s="21" t="n"/>
      <c r="N209" s="21" t="n"/>
      <c r="O209" s="21" t="n"/>
      <c r="P209" s="21" t="n"/>
      <c r="Q209" s="21" t="n"/>
      <c r="R209" s="21" t="n"/>
    </row>
    <row r="210" ht="15.75" customHeight="1" s="20">
      <c r="A210" s="9" t="n"/>
      <c r="B210" s="21" t="n"/>
      <c r="C210" s="21" t="n"/>
      <c r="D210" s="21" t="n"/>
      <c r="E210" s="13" t="n"/>
      <c r="F210" s="62" t="n"/>
      <c r="G210" s="62" t="n"/>
      <c r="H210" s="62" t="n"/>
      <c r="I210" s="21" t="n"/>
      <c r="J210" s="21" t="n"/>
      <c r="K210" s="21" t="n"/>
      <c r="L210" s="21" t="n"/>
      <c r="M210" s="21" t="n"/>
      <c r="N210" s="21" t="n"/>
      <c r="O210" s="21" t="n"/>
      <c r="P210" s="21" t="n"/>
      <c r="Q210" s="21" t="n"/>
      <c r="R210" s="21" t="n"/>
    </row>
    <row r="211" ht="15.75" customHeight="1" s="20">
      <c r="A211" s="9" t="n"/>
      <c r="B211" s="21" t="n"/>
      <c r="C211" s="21" t="n"/>
      <c r="D211" s="21" t="n"/>
      <c r="E211" s="13" t="n"/>
      <c r="F211" s="62" t="n"/>
      <c r="G211" s="62" t="n"/>
      <c r="H211" s="62" t="n"/>
      <c r="I211" s="21" t="n"/>
      <c r="J211" s="21" t="n"/>
      <c r="K211" s="21" t="n"/>
      <c r="L211" s="21" t="n"/>
      <c r="M211" s="21" t="n"/>
      <c r="N211" s="21" t="n"/>
      <c r="O211" s="21" t="n"/>
      <c r="P211" s="21" t="n"/>
      <c r="Q211" s="21" t="n"/>
      <c r="R211" s="21" t="n"/>
    </row>
    <row r="212" ht="15.75" customHeight="1" s="20">
      <c r="A212" s="9" t="n"/>
      <c r="B212" s="21" t="n"/>
      <c r="C212" s="21" t="n"/>
      <c r="D212" s="21" t="n"/>
      <c r="E212" s="13" t="n"/>
      <c r="F212" s="62" t="n"/>
      <c r="G212" s="62" t="n"/>
      <c r="H212" s="62" t="n"/>
      <c r="I212" s="21" t="n"/>
      <c r="J212" s="21" t="n"/>
      <c r="K212" s="21" t="n"/>
      <c r="L212" s="21" t="n"/>
      <c r="M212" s="21" t="n"/>
      <c r="N212" s="21" t="n"/>
      <c r="O212" s="21" t="n"/>
      <c r="P212" s="21" t="n"/>
      <c r="Q212" s="21" t="n"/>
      <c r="R212" s="21" t="n"/>
    </row>
    <row r="213" ht="15.75" customHeight="1" s="20">
      <c r="A213" s="9" t="n"/>
      <c r="B213" s="21" t="n"/>
      <c r="C213" s="21" t="n"/>
      <c r="D213" s="21" t="n"/>
      <c r="E213" s="13" t="n"/>
      <c r="F213" s="62" t="n"/>
      <c r="G213" s="62" t="n"/>
      <c r="H213" s="62" t="n"/>
      <c r="I213" s="21" t="n"/>
      <c r="J213" s="21" t="n"/>
      <c r="K213" s="21" t="n"/>
      <c r="L213" s="21" t="n"/>
      <c r="M213" s="21" t="n"/>
      <c r="N213" s="21" t="n"/>
      <c r="O213" s="21" t="n"/>
      <c r="P213" s="21" t="n"/>
      <c r="Q213" s="21" t="n"/>
      <c r="R213" s="21" t="n"/>
    </row>
    <row r="214" ht="15.75" customHeight="1" s="20">
      <c r="A214" s="9" t="n"/>
      <c r="B214" s="21" t="n"/>
      <c r="C214" s="21" t="n"/>
      <c r="D214" s="21" t="n"/>
      <c r="E214" s="13" t="n"/>
      <c r="F214" s="62" t="n"/>
      <c r="G214" s="62" t="n"/>
      <c r="H214" s="62" t="n"/>
      <c r="I214" s="21" t="n"/>
      <c r="J214" s="21" t="n"/>
      <c r="K214" s="21" t="n"/>
      <c r="L214" s="21" t="n"/>
      <c r="M214" s="21" t="n"/>
      <c r="N214" s="21" t="n"/>
      <c r="O214" s="21" t="n"/>
      <c r="P214" s="21" t="n"/>
      <c r="Q214" s="21" t="n"/>
      <c r="R214" s="21" t="n"/>
    </row>
    <row r="215" ht="15.75" customHeight="1" s="20">
      <c r="A215" s="9" t="n"/>
      <c r="B215" s="21" t="n"/>
      <c r="C215" s="21" t="n"/>
      <c r="D215" s="21" t="n"/>
      <c r="E215" s="13" t="n"/>
      <c r="F215" s="62" t="n"/>
      <c r="G215" s="62" t="n"/>
      <c r="H215" s="62" t="n"/>
      <c r="I215" s="21" t="n"/>
      <c r="J215" s="21" t="n"/>
      <c r="K215" s="21" t="n"/>
      <c r="L215" s="21" t="n"/>
      <c r="M215" s="21" t="n"/>
      <c r="N215" s="21" t="n"/>
      <c r="O215" s="21" t="n"/>
      <c r="P215" s="21" t="n"/>
      <c r="Q215" s="21" t="n"/>
      <c r="R215" s="21" t="n"/>
    </row>
    <row r="216" ht="15.75" customHeight="1" s="20">
      <c r="A216" s="9" t="n"/>
      <c r="B216" s="21" t="n"/>
      <c r="C216" s="21" t="n"/>
      <c r="D216" s="21" t="n"/>
      <c r="E216" s="13" t="n"/>
      <c r="F216" s="62" t="n"/>
      <c r="G216" s="62" t="n"/>
      <c r="H216" s="62" t="n"/>
      <c r="I216" s="21" t="n"/>
      <c r="J216" s="21" t="n"/>
      <c r="K216" s="21" t="n"/>
      <c r="L216" s="21" t="n"/>
      <c r="M216" s="21" t="n"/>
      <c r="N216" s="21" t="n"/>
      <c r="O216" s="21" t="n"/>
      <c r="P216" s="21" t="n"/>
      <c r="Q216" s="21" t="n"/>
      <c r="R216" s="21" t="n"/>
    </row>
    <row r="217" ht="15.75" customHeight="1" s="20">
      <c r="E217" s="12" t="n"/>
      <c r="F217" s="61" t="n"/>
      <c r="G217" s="61" t="n"/>
      <c r="H217" s="61" t="n"/>
    </row>
    <row r="218" ht="15.75" customHeight="1" s="20">
      <c r="E218" s="12" t="n"/>
      <c r="F218" s="61" t="n"/>
      <c r="G218" s="61" t="n"/>
      <c r="H218" s="61" t="n"/>
    </row>
    <row r="219" ht="15.75" customHeight="1" s="20">
      <c r="E219" s="12" t="n"/>
      <c r="F219" s="61" t="n"/>
      <c r="G219" s="61" t="n"/>
      <c r="H219" s="61" t="n"/>
    </row>
    <row r="220" ht="15.75" customHeight="1" s="20">
      <c r="E220" s="12" t="n"/>
      <c r="F220" s="61" t="n"/>
      <c r="G220" s="61" t="n"/>
      <c r="H220" s="61" t="n"/>
    </row>
    <row r="221" ht="15.75" customHeight="1" s="20">
      <c r="E221" s="12" t="n"/>
      <c r="F221" s="61" t="n"/>
      <c r="G221" s="61" t="n"/>
      <c r="H221" s="61" t="n"/>
    </row>
    <row r="222" ht="15.75" customHeight="1" s="20">
      <c r="E222" s="12" t="n"/>
      <c r="F222" s="61" t="n"/>
      <c r="G222" s="61" t="n"/>
      <c r="H222" s="61" t="n"/>
    </row>
    <row r="223" ht="15.75" customHeight="1" s="20">
      <c r="E223" s="12" t="n"/>
      <c r="F223" s="61" t="n"/>
      <c r="G223" s="61" t="n"/>
      <c r="H223" s="61" t="n"/>
    </row>
    <row r="224" ht="15.75" customHeight="1" s="20">
      <c r="E224" s="12" t="n"/>
      <c r="F224" s="61" t="n"/>
      <c r="G224" s="61" t="n"/>
      <c r="H224" s="61" t="n"/>
    </row>
    <row r="225" ht="15.75" customHeight="1" s="20">
      <c r="E225" s="12" t="n"/>
      <c r="F225" s="61" t="n"/>
      <c r="G225" s="61" t="n"/>
      <c r="H225" s="61" t="n"/>
    </row>
    <row r="226" ht="15.75" customHeight="1" s="20">
      <c r="E226" s="12" t="n"/>
      <c r="F226" s="61" t="n"/>
      <c r="G226" s="61" t="n"/>
      <c r="H226" s="61" t="n"/>
    </row>
    <row r="227" ht="15.75" customHeight="1" s="20">
      <c r="E227" s="12" t="n"/>
      <c r="F227" s="61" t="n"/>
      <c r="G227" s="61" t="n"/>
      <c r="H227" s="61" t="n"/>
    </row>
    <row r="228" ht="15.75" customHeight="1" s="20">
      <c r="E228" s="12" t="n"/>
      <c r="F228" s="61" t="n"/>
      <c r="G228" s="61" t="n"/>
      <c r="H228" s="61" t="n"/>
    </row>
    <row r="229" ht="15.75" customHeight="1" s="20">
      <c r="E229" s="12" t="n"/>
      <c r="F229" s="61" t="n"/>
      <c r="G229" s="61" t="n"/>
      <c r="H229" s="61" t="n"/>
    </row>
    <row r="230" ht="15.75" customHeight="1" s="20">
      <c r="E230" s="12" t="n"/>
      <c r="F230" s="61" t="n"/>
      <c r="G230" s="61" t="n"/>
      <c r="H230" s="61" t="n"/>
    </row>
    <row r="231" ht="15.75" customHeight="1" s="20">
      <c r="E231" s="12" t="n"/>
      <c r="F231" s="61" t="n"/>
      <c r="G231" s="61" t="n"/>
      <c r="H231" s="61" t="n"/>
    </row>
    <row r="232" ht="15.75" customHeight="1" s="20">
      <c r="E232" s="12" t="n"/>
      <c r="F232" s="61" t="n"/>
      <c r="G232" s="61" t="n"/>
      <c r="H232" s="61" t="n"/>
    </row>
    <row r="233" ht="15.75" customHeight="1" s="20">
      <c r="E233" s="12" t="n"/>
      <c r="F233" s="61" t="n"/>
      <c r="G233" s="61" t="n"/>
      <c r="H233" s="61" t="n"/>
    </row>
    <row r="234" ht="15.75" customHeight="1" s="20">
      <c r="E234" s="12" t="n"/>
      <c r="F234" s="61" t="n"/>
      <c r="G234" s="61" t="n"/>
      <c r="H234" s="61" t="n"/>
    </row>
    <row r="235" ht="15.75" customHeight="1" s="20">
      <c r="E235" s="12" t="n"/>
      <c r="F235" s="61" t="n"/>
      <c r="G235" s="61" t="n"/>
      <c r="H235" s="61" t="n"/>
    </row>
    <row r="236" ht="15.75" customHeight="1" s="20">
      <c r="E236" s="12" t="n"/>
      <c r="F236" s="61" t="n"/>
      <c r="G236" s="61" t="n"/>
      <c r="H236" s="61" t="n"/>
    </row>
    <row r="237" ht="15.75" customHeight="1" s="20">
      <c r="E237" s="12" t="n"/>
      <c r="F237" s="61" t="n"/>
      <c r="G237" s="61" t="n"/>
      <c r="H237" s="61" t="n"/>
    </row>
    <row r="238" ht="15.75" customHeight="1" s="20">
      <c r="E238" s="12" t="n"/>
      <c r="F238" s="61" t="n"/>
      <c r="G238" s="61" t="n"/>
      <c r="H238" s="61" t="n"/>
    </row>
    <row r="239" ht="15.75" customHeight="1" s="20">
      <c r="E239" s="12" t="n"/>
      <c r="F239" s="61" t="n"/>
      <c r="G239" s="61" t="n"/>
      <c r="H239" s="61" t="n"/>
    </row>
    <row r="240" ht="15.75" customHeight="1" s="20">
      <c r="E240" s="12" t="n"/>
      <c r="F240" s="61" t="n"/>
      <c r="G240" s="61" t="n"/>
      <c r="H240" s="61" t="n"/>
    </row>
    <row r="241" ht="15.75" customHeight="1" s="20">
      <c r="E241" s="12" t="n"/>
      <c r="F241" s="61" t="n"/>
      <c r="G241" s="61" t="n"/>
      <c r="H241" s="61" t="n"/>
    </row>
  </sheetData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41"/>
  <sheetViews>
    <sheetView zoomScaleNormal="100" workbookViewId="0">
      <selection activeCell="B2" sqref="B2:E2"/>
    </sheetView>
  </sheetViews>
  <sheetFormatPr baseColWidth="8" defaultRowHeight="15"/>
  <cols>
    <col width="14.42578125" bestFit="1" customWidth="1" style="24" min="1" max="1"/>
    <col width="14.42578125" bestFit="1" customWidth="1" style="22" min="2" max="2"/>
    <col width="14.85546875" bestFit="1" customWidth="1" style="22" min="3" max="3"/>
    <col width="20.85546875" bestFit="1" customWidth="1" style="22" min="4" max="5"/>
    <col width="14.85546875" bestFit="1" customWidth="1" style="22" min="6" max="6"/>
    <col width="14.85546875" bestFit="1" customWidth="1" style="14" min="7" max="7"/>
    <col width="14.42578125" bestFit="1" customWidth="1" style="14" min="8" max="8"/>
    <col width="20.85546875" bestFit="1" customWidth="1" style="56" min="9" max="10"/>
    <col width="15.140625" bestFit="1" customWidth="1" style="56" min="11" max="11"/>
    <col width="17.42578125" bestFit="1" customWidth="1" style="22" min="12" max="12"/>
    <col width="15.42578125" bestFit="1" customWidth="1" style="22" min="13" max="13"/>
    <col width="14.42578125" bestFit="1" customWidth="1" style="22" min="14" max="14"/>
    <col width="15.42578125" bestFit="1" customWidth="1" style="22" min="15" max="15"/>
    <col width="22.140625" bestFit="1" customWidth="1" style="22" min="16" max="16"/>
    <col width="9.140625" customWidth="1" style="22" min="17" max="520"/>
    <col width="9.140625" customWidth="1" style="22" min="521" max="16384"/>
  </cols>
  <sheetData>
    <row r="1" ht="15" customFormat="1" customHeight="1" s="19">
      <c r="A1" s="11" t="inlineStr">
        <is>
          <t>Window</t>
        </is>
      </c>
      <c r="B1" s="11" t="inlineStr">
        <is>
          <t>Enter</t>
        </is>
      </c>
      <c r="C1" s="11" t="inlineStr">
        <is>
          <t>Per</t>
        </is>
      </c>
      <c r="D1" s="19" t="inlineStr">
        <is>
          <t>PnL</t>
        </is>
      </c>
      <c r="E1" s="19" t="inlineStr">
        <is>
          <t>Start</t>
        </is>
      </c>
      <c r="F1" s="19" t="inlineStr">
        <is>
          <t>End</t>
        </is>
      </c>
      <c r="G1" s="11" t="inlineStr">
        <is>
          <t>Duration</t>
        </is>
      </c>
      <c r="H1" s="11" t="inlineStr">
        <is>
          <t>Return [%]</t>
        </is>
      </c>
      <c r="I1" s="58" t="inlineStr">
        <is>
          <t># Trades</t>
        </is>
      </c>
      <c r="J1" s="58" t="inlineStr">
        <is>
          <t>Win Rate [%]</t>
        </is>
      </c>
      <c r="K1" s="58" t="inlineStr">
        <is>
          <t>Avg. Trade [%]</t>
        </is>
      </c>
      <c r="L1" s="11" t="inlineStr">
        <is>
          <t>Sharpe Ratio</t>
        </is>
      </c>
      <c r="M1" s="11" t="inlineStr">
        <is>
          <t>Max Drawdown [%]</t>
        </is>
      </c>
      <c r="N1" s="11" t="inlineStr">
        <is>
          <t>SqrtMSE</t>
        </is>
      </c>
      <c r="O1" s="11" t="n"/>
    </row>
    <row r="2" ht="15" customFormat="1" customHeight="1" s="21">
      <c r="A2" s="9" t="inlineStr">
        <is>
          <t>Window 1</t>
        </is>
      </c>
      <c r="B2" t="n">
        <v>2</v>
      </c>
      <c r="C2" t="n">
        <v>16</v>
      </c>
      <c r="D2" t="n">
        <v>317.5</v>
      </c>
      <c r="E2" s="54" t="n">
        <v>45538</v>
      </c>
      <c r="F2" s="54" t="n">
        <v>45553</v>
      </c>
      <c r="G2" s="12" t="n">
        <v>16</v>
      </c>
      <c r="H2" s="12" t="n">
        <v>3.175</v>
      </c>
      <c r="I2" s="62" t="n">
        <v>3</v>
      </c>
      <c r="J2" s="63" t="n">
        <v>66.67</v>
      </c>
      <c r="K2" s="63" t="n">
        <v>1.0583</v>
      </c>
      <c r="L2" t="n">
        <v>9.709899999999999</v>
      </c>
      <c r="M2" t="n">
        <v>0</v>
      </c>
      <c r="N2" t="n">
        <v>96.4545</v>
      </c>
    </row>
    <row r="3" ht="15" customFormat="1" customHeight="1" s="21">
      <c r="A3" s="9" t="inlineStr">
        <is>
          <t>Window 2</t>
        </is>
      </c>
      <c r="B3" t="n">
        <v>2.5</v>
      </c>
      <c r="C3" t="n">
        <v>17</v>
      </c>
      <c r="D3" t="n">
        <v>109.166666666667</v>
      </c>
      <c r="E3" s="54" t="n">
        <v>45565</v>
      </c>
      <c r="F3" s="54" t="n">
        <v>45579</v>
      </c>
      <c r="G3" s="13" t="n">
        <v>15</v>
      </c>
      <c r="H3" s="12" t="n">
        <v>1.0917</v>
      </c>
      <c r="I3" s="63" t="n">
        <v>1</v>
      </c>
      <c r="J3" s="63" t="n">
        <v>100</v>
      </c>
      <c r="K3" s="63" t="n">
        <v>1.0917</v>
      </c>
      <c r="L3" t="n">
        <v>0</v>
      </c>
      <c r="M3" t="n">
        <v>0</v>
      </c>
      <c r="N3" t="n">
        <v>80.5356</v>
      </c>
    </row>
    <row r="4" ht="15" customFormat="1" customHeight="1" s="21">
      <c r="A4" s="9" t="inlineStr">
        <is>
          <t>Window 3</t>
        </is>
      </c>
      <c r="B4" t="n">
        <v>2</v>
      </c>
      <c r="C4" t="n">
        <v>18</v>
      </c>
      <c r="D4" t="n">
        <v>-118.5</v>
      </c>
      <c r="E4" s="54" t="n">
        <v>45593</v>
      </c>
      <c r="F4" s="54" t="n">
        <v>45596</v>
      </c>
      <c r="G4" s="13" t="n">
        <v>4</v>
      </c>
      <c r="H4" s="12" t="n">
        <v>-1.185</v>
      </c>
      <c r="I4" s="63" t="n">
        <v>1</v>
      </c>
      <c r="J4" s="63" t="n">
        <v>0</v>
      </c>
      <c r="K4" s="63" t="n">
        <v>-1.185</v>
      </c>
      <c r="L4" t="n">
        <v>0</v>
      </c>
      <c r="M4" t="n">
        <v>0</v>
      </c>
      <c r="N4" t="n">
        <v>98.6383</v>
      </c>
    </row>
    <row r="5" ht="15" customFormat="1" customHeight="1" s="21">
      <c r="A5" s="9" t="inlineStr">
        <is>
          <t>Window 4</t>
        </is>
      </c>
      <c r="B5" t="n">
        <v>1</v>
      </c>
      <c r="C5" t="n">
        <v>9</v>
      </c>
      <c r="D5" t="n">
        <v>119.3333333333339</v>
      </c>
      <c r="E5" s="54" t="n">
        <v>45632</v>
      </c>
      <c r="F5" s="54" t="n">
        <v>45645</v>
      </c>
      <c r="G5" s="13" t="n">
        <v>14</v>
      </c>
      <c r="H5" s="12" t="n">
        <v>1.1933</v>
      </c>
      <c r="I5" s="63" t="n">
        <v>4</v>
      </c>
      <c r="J5" s="63" t="n">
        <v>75</v>
      </c>
      <c r="K5" s="63" t="n">
        <v>0.2983</v>
      </c>
      <c r="L5" t="n">
        <v>13.7045</v>
      </c>
      <c r="M5" t="n">
        <v>-0.1529</v>
      </c>
      <c r="N5" t="n">
        <v>92.80070000000001</v>
      </c>
    </row>
    <row r="6" ht="15" customFormat="1" customHeight="1" s="21">
      <c r="A6" s="9" t="inlineStr">
        <is>
          <t>Window 5</t>
        </is>
      </c>
      <c r="B6" t="n">
        <v>1</v>
      </c>
      <c r="C6" t="n">
        <v>7</v>
      </c>
      <c r="D6" t="n">
        <v>-58.5</v>
      </c>
      <c r="E6" s="54" t="n">
        <v>45653</v>
      </c>
      <c r="F6" s="54" t="n">
        <v>45681</v>
      </c>
      <c r="G6" s="13" t="n">
        <v>29</v>
      </c>
      <c r="H6" s="12" t="n">
        <v>-0.585</v>
      </c>
      <c r="I6" s="63" t="n">
        <v>10</v>
      </c>
      <c r="J6" s="63" t="n">
        <v>50</v>
      </c>
      <c r="K6" s="63" t="n">
        <v>-0.0585</v>
      </c>
      <c r="L6" t="n">
        <v>-2.405</v>
      </c>
      <c r="M6" t="n">
        <v>-1.7202</v>
      </c>
      <c r="N6" t="n">
        <v>59.0224</v>
      </c>
    </row>
    <row r="7" ht="15" customFormat="1" customHeight="1" s="21">
      <c r="A7" s="9" t="inlineStr">
        <is>
          <t>Window 6</t>
        </is>
      </c>
      <c r="B7" t="n">
        <v>1</v>
      </c>
      <c r="C7" t="n">
        <v>9</v>
      </c>
      <c r="D7" t="n">
        <v>-13.41666666666697</v>
      </c>
      <c r="E7" s="54" t="n">
        <v>45684</v>
      </c>
      <c r="F7" s="54" t="n">
        <v>45712</v>
      </c>
      <c r="G7" s="13" t="n">
        <v>29</v>
      </c>
      <c r="H7" s="12" t="n">
        <v>-0.1342000000000001</v>
      </c>
      <c r="I7" s="63" t="n">
        <v>4</v>
      </c>
      <c r="J7" s="63" t="n">
        <v>50</v>
      </c>
      <c r="K7" s="63" t="n">
        <v>-0.0335</v>
      </c>
      <c r="L7" t="n">
        <v>-1.2657</v>
      </c>
      <c r="M7" t="n">
        <v>-0.3989</v>
      </c>
      <c r="N7" t="n">
        <v>54.3047</v>
      </c>
    </row>
    <row r="8" ht="15" customFormat="1" customHeight="1" s="21">
      <c r="A8" s="9" t="inlineStr">
        <is>
          <t>Window 7</t>
        </is>
      </c>
      <c r="B8" t="n">
        <v>1</v>
      </c>
      <c r="C8" t="n">
        <v>7</v>
      </c>
      <c r="D8" t="n">
        <v>316.583333333333</v>
      </c>
      <c r="E8" s="54" t="n">
        <v>45714</v>
      </c>
      <c r="F8" s="54" t="n">
        <v>45729</v>
      </c>
      <c r="G8" s="13" t="n">
        <v>16</v>
      </c>
      <c r="H8" s="12" t="n">
        <v>3.1658</v>
      </c>
      <c r="I8" s="63" t="n">
        <v>3</v>
      </c>
      <c r="J8" s="63" t="n">
        <v>66.67</v>
      </c>
      <c r="K8" s="63" t="n">
        <v>1.0553</v>
      </c>
      <c r="L8" t="n">
        <v>7.3653</v>
      </c>
      <c r="M8" t="n">
        <v>-0.6644</v>
      </c>
      <c r="N8" t="n">
        <v>101.5569</v>
      </c>
    </row>
    <row r="9" ht="15" customFormat="1" customHeight="1" s="21">
      <c r="A9" s="9" t="inlineStr">
        <is>
          <t>Window 8</t>
        </is>
      </c>
      <c r="B9" t="n">
        <v>2.5</v>
      </c>
      <c r="C9" t="n">
        <v>5</v>
      </c>
      <c r="D9" t="n">
        <v>-215.75</v>
      </c>
      <c r="E9" s="54" t="n">
        <v>45750</v>
      </c>
      <c r="F9" s="54" t="n">
        <v>45763</v>
      </c>
      <c r="G9" s="13" t="n">
        <v>14</v>
      </c>
      <c r="H9" s="12" t="n">
        <v>-2.1575</v>
      </c>
      <c r="I9" s="63" t="n">
        <v>2</v>
      </c>
      <c r="J9" s="63" t="n">
        <v>0</v>
      </c>
      <c r="K9" s="63" t="n">
        <v>-1.0788</v>
      </c>
      <c r="L9" t="n">
        <v>-122.6222</v>
      </c>
      <c r="M9" t="n">
        <v>-0.9917</v>
      </c>
      <c r="N9" t="n">
        <v>165.4797</v>
      </c>
    </row>
    <row r="10" ht="15" customFormat="1" customHeight="1" s="21">
      <c r="A10" s="9" t="inlineStr">
        <is>
          <t>Window 9</t>
        </is>
      </c>
      <c r="B10" t="n">
        <v>3</v>
      </c>
      <c r="C10" t="n">
        <v>10</v>
      </c>
      <c r="D10" t="n">
        <v>148.166666666667</v>
      </c>
      <c r="E10" s="54" t="n">
        <v>45771</v>
      </c>
      <c r="F10" s="54" t="n">
        <v>45790</v>
      </c>
      <c r="G10" s="13" t="n">
        <v>20</v>
      </c>
      <c r="H10" s="12" t="n">
        <v>1.4817</v>
      </c>
      <c r="I10" s="63" t="n">
        <v>4</v>
      </c>
      <c r="J10" s="63" t="n">
        <v>75</v>
      </c>
      <c r="K10" s="63" t="n">
        <v>0.3704</v>
      </c>
      <c r="L10" t="n">
        <v>7.5067</v>
      </c>
      <c r="M10" t="n">
        <v>-0.4338</v>
      </c>
      <c r="N10" t="n">
        <v>83.4318</v>
      </c>
    </row>
    <row r="11" ht="15" customFormat="1" customHeight="1" s="21">
      <c r="A11" s="9" t="inlineStr">
        <is>
          <t>Window 10</t>
        </is>
      </c>
      <c r="B11" t="n">
        <v>1.5</v>
      </c>
      <c r="C11" t="n">
        <v>10</v>
      </c>
      <c r="D11" t="n">
        <v>-32.08333333333394</v>
      </c>
      <c r="E11" s="54" t="n">
        <v>45799</v>
      </c>
      <c r="F11" s="54" t="n">
        <v>45825</v>
      </c>
      <c r="G11" s="13" t="n">
        <v>27</v>
      </c>
      <c r="H11" s="12" t="n">
        <v>-0.3208000000000001</v>
      </c>
      <c r="I11" s="63" t="n">
        <v>7</v>
      </c>
      <c r="J11" s="63" t="n">
        <v>57.14</v>
      </c>
      <c r="K11" s="63" t="n">
        <v>-0.0458</v>
      </c>
      <c r="L11" t="n">
        <v>-1.4436</v>
      </c>
      <c r="M11" t="n">
        <v>-0.8294</v>
      </c>
      <c r="N11" t="n">
        <v>44.3774</v>
      </c>
    </row>
    <row r="12" ht="15" customFormat="1" customHeight="1" s="21">
      <c r="A12" s="9" t="inlineStr">
        <is>
          <t>Window 11</t>
        </is>
      </c>
      <c r="B12" t="n">
        <v>1</v>
      </c>
      <c r="C12" t="n">
        <v>20</v>
      </c>
      <c r="D12" t="n">
        <v>198.083333333333</v>
      </c>
      <c r="E12" s="54" t="n">
        <v>45828</v>
      </c>
      <c r="F12" s="54" t="n">
        <v>45845</v>
      </c>
      <c r="G12" s="13" t="n">
        <v>18</v>
      </c>
      <c r="H12" s="12" t="n">
        <v>1.9808</v>
      </c>
      <c r="I12" s="63" t="n">
        <v>2</v>
      </c>
      <c r="J12" s="63" t="n">
        <v>100</v>
      </c>
      <c r="K12" s="63" t="n">
        <v>0.9903999999999999</v>
      </c>
      <c r="L12" t="n">
        <v>16.4195</v>
      </c>
      <c r="M12" t="n">
        <v>0</v>
      </c>
      <c r="N12" t="n">
        <v>109.285</v>
      </c>
    </row>
    <row r="13" ht="15" customFormat="1" customHeight="1" s="21">
      <c r="A13" s="9" t="n"/>
      <c r="G13" s="13" t="n"/>
      <c r="H13" s="12" t="n"/>
      <c r="I13" s="63" t="n"/>
      <c r="J13" s="63" t="n"/>
      <c r="K13" s="63" t="n"/>
    </row>
    <row r="14" ht="15" customHeight="1" s="20">
      <c r="A14" s="9" t="n"/>
      <c r="B14" s="21" t="n"/>
      <c r="C14" s="21" t="n"/>
      <c r="D14" s="21" t="n"/>
      <c r="E14" s="21" t="n"/>
      <c r="F14" s="21" t="n"/>
      <c r="G14" s="13" t="n"/>
      <c r="H14" s="13" t="n"/>
      <c r="I14" s="63" t="n"/>
      <c r="J14" s="63" t="n"/>
      <c r="K14" s="63" t="n"/>
      <c r="L14" s="21" t="n"/>
      <c r="M14" s="21" t="n"/>
      <c r="N14" s="21" t="n"/>
      <c r="O14" s="21" t="n"/>
      <c r="P14" s="21" t="n"/>
      <c r="Q14" s="21" t="n"/>
      <c r="R14" s="21" t="n"/>
    </row>
    <row r="15" ht="15" customHeight="1" s="20">
      <c r="A15" s="9" t="n"/>
      <c r="B15" s="21" t="n"/>
      <c r="C15" s="21" t="n"/>
      <c r="D15" s="21" t="n"/>
      <c r="E15" s="21" t="n"/>
      <c r="F15" s="21" t="n"/>
      <c r="G15" s="13" t="n"/>
      <c r="H15" s="13" t="n"/>
      <c r="I15" s="63" t="n"/>
      <c r="J15" s="63" t="n"/>
      <c r="K15" s="63" t="n"/>
      <c r="L15" s="21" t="n"/>
      <c r="M15" s="21" t="n"/>
      <c r="N15" s="21" t="n"/>
      <c r="O15" s="21" t="n"/>
      <c r="P15" s="21" t="n"/>
      <c r="Q15" s="21" t="n"/>
      <c r="R15" s="21" t="n"/>
    </row>
    <row r="16" ht="15" customHeight="1" s="20">
      <c r="A16" s="9" t="n"/>
      <c r="B16" s="21" t="n"/>
      <c r="C16" s="21" t="n"/>
      <c r="D16" s="21" t="n"/>
      <c r="E16" s="21" t="n"/>
      <c r="F16" s="21" t="n"/>
      <c r="G16" s="13" t="n"/>
      <c r="H16" s="13" t="n"/>
      <c r="I16" s="63" t="n"/>
      <c r="J16" s="63" t="n"/>
      <c r="K16" s="63" t="n"/>
      <c r="L16" s="21" t="n"/>
      <c r="M16" s="21" t="n"/>
      <c r="N16" s="21" t="n"/>
      <c r="O16" s="21" t="n"/>
      <c r="P16" s="21" t="n"/>
      <c r="Q16" s="21" t="n"/>
      <c r="R16" s="21" t="n"/>
    </row>
    <row r="17" ht="15.75" customHeight="1" s="20">
      <c r="A17" s="9" t="n"/>
      <c r="B17" s="21" t="n"/>
      <c r="C17" s="21" t="n"/>
      <c r="D17" s="21" t="n"/>
      <c r="E17" s="21" t="n"/>
      <c r="F17" s="21" t="n"/>
      <c r="G17" s="13" t="n"/>
      <c r="H17" s="13" t="n"/>
      <c r="I17" s="63" t="n"/>
      <c r="J17" s="63" t="n"/>
      <c r="K17" s="63" t="n"/>
      <c r="L17" s="21" t="n"/>
      <c r="M17" s="21" t="n"/>
      <c r="N17" s="21" t="n"/>
      <c r="O17" s="21" t="n"/>
      <c r="P17" s="21" t="n"/>
      <c r="Q17" s="21" t="n"/>
      <c r="R17" s="21" t="n"/>
    </row>
    <row r="18" ht="15" customHeight="1" s="20">
      <c r="A18" s="9" t="n"/>
      <c r="B18" s="21" t="n"/>
      <c r="C18" s="21" t="n"/>
      <c r="D18" s="21" t="n"/>
      <c r="E18" s="21" t="n"/>
      <c r="F18" s="21" t="n"/>
      <c r="G18" s="13" t="n"/>
      <c r="H18" s="13" t="n"/>
      <c r="I18" s="63" t="n"/>
      <c r="J18" s="63" t="n"/>
      <c r="K18" s="63" t="n"/>
      <c r="L18" s="21" t="n"/>
      <c r="M18" s="21" t="n"/>
      <c r="N18" s="21" t="n"/>
      <c r="O18" s="21" t="n"/>
      <c r="P18" s="21" t="n"/>
      <c r="Q18" s="21" t="n"/>
      <c r="R18" s="21" t="n"/>
    </row>
    <row r="19" ht="15" customHeight="1" s="20">
      <c r="A19" s="9" t="n"/>
      <c r="B19" s="21" t="n"/>
      <c r="C19" s="21" t="n"/>
      <c r="D19" s="21" t="n"/>
      <c r="E19" s="21" t="n"/>
      <c r="F19" s="21" t="n"/>
      <c r="G19" s="13" t="n"/>
      <c r="H19" s="13" t="n"/>
      <c r="I19" s="63" t="n"/>
      <c r="J19" s="63" t="n"/>
      <c r="K19" s="63" t="n"/>
      <c r="L19" s="21" t="n"/>
      <c r="M19" s="21" t="n"/>
      <c r="N19" s="21" t="n"/>
      <c r="O19" s="21" t="n"/>
      <c r="P19" s="21" t="n"/>
      <c r="Q19" s="21" t="n"/>
      <c r="R19" s="21" t="n"/>
    </row>
    <row r="20" ht="15" customHeight="1" s="20">
      <c r="A20" s="9" t="n"/>
      <c r="B20" s="21" t="n"/>
      <c r="C20" s="21" t="n"/>
      <c r="D20" s="21" t="n"/>
      <c r="E20" s="21" t="n"/>
      <c r="F20" s="21" t="n"/>
      <c r="G20" s="13" t="n"/>
      <c r="H20" s="13" t="n"/>
      <c r="I20" s="63" t="n"/>
      <c r="J20" s="63" t="n"/>
      <c r="K20" s="63" t="n"/>
      <c r="L20" s="21" t="n"/>
      <c r="M20" s="21" t="n"/>
      <c r="N20" s="21" t="n"/>
      <c r="O20" s="21" t="n"/>
      <c r="P20" s="21" t="n"/>
      <c r="Q20" s="21" t="n"/>
      <c r="R20" s="21" t="n"/>
    </row>
    <row r="21" ht="15.75" customHeight="1" s="20">
      <c r="A21" s="9" t="n"/>
      <c r="B21" s="21" t="n"/>
      <c r="C21" s="21" t="n"/>
      <c r="D21" s="21" t="n"/>
      <c r="E21" s="21" t="n"/>
      <c r="F21" s="21" t="n"/>
      <c r="G21" s="13" t="n"/>
      <c r="H21" s="13" t="n"/>
      <c r="I21" s="63" t="n"/>
      <c r="J21" s="63" t="n"/>
      <c r="K21" s="63" t="n"/>
      <c r="L21" s="21" t="n"/>
      <c r="M21" s="21" t="n"/>
      <c r="N21" s="21" t="n"/>
      <c r="O21" s="21" t="n"/>
      <c r="P21" s="21" t="n"/>
      <c r="Q21" s="21" t="n"/>
      <c r="R21" s="21" t="n"/>
    </row>
    <row r="22" ht="15" customHeight="1" s="20">
      <c r="A22" s="9" t="n"/>
      <c r="B22" s="21" t="n"/>
      <c r="C22" s="21" t="n"/>
      <c r="D22" s="21" t="n"/>
      <c r="E22" s="21" t="n"/>
      <c r="F22" s="21" t="n"/>
      <c r="G22" s="13" t="n"/>
      <c r="H22" s="13" t="n"/>
      <c r="I22" s="63" t="n"/>
      <c r="J22" s="63" t="n"/>
      <c r="K22" s="63" t="n"/>
      <c r="L22" s="21" t="n"/>
      <c r="M22" s="21" t="n"/>
      <c r="N22" s="21" t="n"/>
      <c r="O22" s="21" t="n"/>
      <c r="P22" s="21" t="n"/>
      <c r="Q22" s="21" t="n"/>
      <c r="R22" s="21" t="n"/>
    </row>
    <row r="23" ht="15" customHeight="1" s="20">
      <c r="A23" s="9" t="n"/>
      <c r="B23" s="21" t="n"/>
      <c r="C23" s="21" t="n"/>
      <c r="D23" s="21" t="n"/>
      <c r="E23" s="21" t="n"/>
      <c r="F23" s="21" t="n"/>
      <c r="G23" s="13" t="n"/>
      <c r="H23" s="13" t="n"/>
      <c r="I23" s="63" t="n"/>
      <c r="J23" s="63" t="n"/>
      <c r="K23" s="63" t="n"/>
      <c r="L23" s="21" t="n"/>
      <c r="M23" s="21" t="n"/>
      <c r="N23" s="21" t="n"/>
      <c r="O23" s="21" t="n"/>
      <c r="P23" s="21" t="n"/>
      <c r="Q23" s="21" t="n"/>
      <c r="R23" s="21" t="n"/>
    </row>
    <row r="24" ht="15" customHeight="1" s="20">
      <c r="A24" s="9" t="n"/>
      <c r="B24" s="21" t="n"/>
      <c r="C24" s="21" t="n"/>
      <c r="D24" s="21" t="n"/>
      <c r="E24" s="21" t="n"/>
      <c r="F24" s="21" t="n"/>
      <c r="G24" s="13" t="n"/>
      <c r="H24" s="13" t="n"/>
      <c r="I24" s="63" t="n"/>
      <c r="J24" s="63" t="n"/>
      <c r="K24" s="63" t="n"/>
      <c r="L24" s="21" t="n"/>
      <c r="M24" s="21" t="n"/>
      <c r="N24" s="21" t="n"/>
      <c r="O24" s="21" t="n"/>
      <c r="P24" s="21" t="n"/>
      <c r="Q24" s="21" t="n"/>
      <c r="R24" s="21" t="n"/>
    </row>
    <row r="25" ht="15.75" customHeight="1" s="20">
      <c r="A25" s="9" t="n"/>
      <c r="B25" s="21" t="n"/>
      <c r="C25" s="21" t="n"/>
      <c r="D25" s="21" t="n"/>
      <c r="E25" s="21" t="n"/>
      <c r="F25" s="21" t="n"/>
      <c r="G25" s="13" t="n"/>
      <c r="H25" s="13" t="n"/>
      <c r="I25" s="63" t="n"/>
      <c r="J25" s="63" t="n"/>
      <c r="K25" s="63" t="n"/>
      <c r="L25" s="21" t="n"/>
      <c r="M25" s="21" t="n"/>
      <c r="N25" s="21" t="n"/>
      <c r="O25" s="21" t="n"/>
      <c r="P25" s="21" t="n"/>
      <c r="Q25" s="21" t="n"/>
      <c r="R25" s="21" t="n"/>
    </row>
    <row r="26" ht="15" customHeight="1" s="20">
      <c r="A26" s="9" t="n"/>
      <c r="B26" s="21" t="n"/>
      <c r="C26" s="21" t="n"/>
      <c r="D26" s="21" t="n"/>
      <c r="E26" s="21" t="n"/>
      <c r="F26" s="21" t="n"/>
      <c r="G26" s="13" t="n"/>
      <c r="H26" s="13" t="n"/>
      <c r="I26" s="63" t="n"/>
      <c r="J26" s="63" t="n"/>
      <c r="K26" s="63" t="n"/>
      <c r="L26" s="21" t="n"/>
      <c r="M26" s="21" t="n"/>
      <c r="N26" s="21" t="n"/>
      <c r="O26" s="21" t="n"/>
      <c r="P26" s="21" t="n"/>
      <c r="Q26" s="21" t="n"/>
      <c r="R26" s="21" t="n"/>
    </row>
    <row r="27" ht="15" customHeight="1" s="20">
      <c r="A27" s="9" t="n"/>
      <c r="B27" s="21" t="n"/>
      <c r="C27" s="21" t="n"/>
      <c r="D27" s="21" t="n"/>
      <c r="E27" s="21" t="n"/>
      <c r="F27" s="21" t="n"/>
      <c r="G27" s="13" t="n"/>
      <c r="H27" s="13" t="n"/>
      <c r="I27" s="63" t="n"/>
      <c r="J27" s="63" t="n"/>
      <c r="K27" s="63" t="n"/>
      <c r="L27" s="21" t="n"/>
      <c r="M27" s="21" t="n"/>
      <c r="N27" s="21" t="n"/>
      <c r="O27" s="21" t="n"/>
      <c r="P27" s="21" t="n"/>
      <c r="Q27" s="21" t="n"/>
      <c r="R27" s="21" t="n"/>
    </row>
    <row r="28" ht="15" customHeight="1" s="20">
      <c r="A28" s="9" t="n"/>
      <c r="B28" s="21" t="n"/>
      <c r="C28" s="21" t="n"/>
      <c r="D28" s="21" t="n"/>
      <c r="E28" s="21" t="n"/>
      <c r="F28" s="21" t="n"/>
      <c r="G28" s="13" t="n"/>
      <c r="H28" s="13" t="n"/>
      <c r="I28" s="63" t="n"/>
      <c r="J28" s="63" t="n"/>
      <c r="K28" s="63" t="n"/>
      <c r="L28" s="21" t="n"/>
      <c r="M28" s="21" t="n"/>
      <c r="N28" s="21" t="n"/>
      <c r="O28" s="21" t="n"/>
      <c r="P28" s="21" t="n"/>
      <c r="Q28" s="21" t="n"/>
      <c r="R28" s="21" t="n"/>
    </row>
    <row r="29" ht="15.75" customHeight="1" s="20">
      <c r="A29" s="9" t="n"/>
      <c r="B29" s="21" t="n"/>
      <c r="C29" s="21" t="n"/>
      <c r="D29" s="21" t="n"/>
      <c r="E29" s="21" t="n"/>
      <c r="F29" s="21" t="n"/>
      <c r="G29" s="13" t="n"/>
      <c r="H29" s="13" t="n"/>
      <c r="I29" s="63" t="n"/>
      <c r="J29" s="63" t="n"/>
      <c r="K29" s="63" t="n"/>
      <c r="L29" s="21" t="n"/>
      <c r="M29" s="21" t="n"/>
      <c r="N29" s="21" t="n"/>
      <c r="O29" s="21" t="n"/>
      <c r="P29" s="21" t="n"/>
      <c r="Q29" s="21" t="n"/>
      <c r="R29" s="21" t="n"/>
    </row>
    <row r="30" ht="15" customHeight="1" s="20">
      <c r="A30" s="9" t="n"/>
      <c r="B30" s="21" t="n"/>
      <c r="C30" s="21" t="n"/>
      <c r="D30" s="21" t="n"/>
      <c r="E30" s="21" t="n"/>
      <c r="F30" s="21" t="n"/>
      <c r="G30" s="13" t="n"/>
      <c r="H30" s="13" t="n"/>
      <c r="I30" s="63" t="n"/>
      <c r="J30" s="63" t="n"/>
      <c r="K30" s="63" t="n"/>
      <c r="L30" s="21" t="n"/>
      <c r="M30" s="21" t="n"/>
      <c r="N30" s="21" t="n"/>
      <c r="O30" s="21" t="n"/>
      <c r="P30" s="21" t="n"/>
      <c r="Q30" s="21" t="n"/>
      <c r="R30" s="21" t="n"/>
    </row>
    <row r="31" ht="15" customHeight="1" s="20">
      <c r="A31" s="9" t="n"/>
      <c r="B31" s="21" t="n"/>
      <c r="C31" s="21" t="n"/>
      <c r="D31" s="21" t="n"/>
      <c r="E31" s="21" t="n"/>
      <c r="F31" s="21" t="n"/>
      <c r="G31" s="13" t="n"/>
      <c r="H31" s="13" t="n"/>
      <c r="I31" s="63" t="n"/>
      <c r="J31" s="63" t="n"/>
      <c r="K31" s="63" t="n"/>
      <c r="L31" s="21" t="n"/>
      <c r="M31" s="21" t="n"/>
      <c r="N31" s="21" t="n"/>
      <c r="O31" s="21" t="n"/>
      <c r="P31" s="21" t="n"/>
      <c r="Q31" s="21" t="n"/>
      <c r="R31" s="21" t="n"/>
    </row>
    <row r="32" ht="15" customHeight="1" s="20">
      <c r="A32" s="9" t="n"/>
      <c r="B32" s="21" t="n"/>
      <c r="C32" s="21" t="n"/>
      <c r="D32" s="21" t="n"/>
      <c r="E32" s="21" t="n"/>
      <c r="F32" s="21" t="n"/>
      <c r="G32" s="13" t="n"/>
      <c r="H32" s="13" t="n"/>
      <c r="I32" s="63" t="n"/>
      <c r="J32" s="63" t="n"/>
      <c r="K32" s="63" t="n"/>
      <c r="L32" s="21" t="n"/>
      <c r="M32" s="21" t="n"/>
      <c r="N32" s="21" t="n"/>
      <c r="O32" s="21" t="n"/>
      <c r="P32" s="21" t="n"/>
      <c r="Q32" s="21" t="n"/>
      <c r="R32" s="21" t="n"/>
    </row>
    <row r="33" ht="15.75" customHeight="1" s="20">
      <c r="A33" s="9" t="n"/>
      <c r="B33" s="21" t="n"/>
      <c r="C33" s="21" t="n"/>
      <c r="D33" s="21" t="n"/>
      <c r="E33" s="21" t="n"/>
      <c r="F33" s="21" t="n"/>
      <c r="G33" s="13" t="n"/>
      <c r="H33" s="13" t="n"/>
      <c r="I33" s="63" t="n"/>
      <c r="J33" s="63" t="n"/>
      <c r="K33" s="63" t="n"/>
      <c r="L33" s="21" t="n"/>
      <c r="M33" s="21" t="n"/>
      <c r="N33" s="21" t="n"/>
      <c r="O33" s="21" t="n"/>
      <c r="P33" s="21" t="n"/>
      <c r="Q33" s="21" t="n"/>
      <c r="R33" s="21" t="n"/>
    </row>
    <row r="34" ht="15" customHeight="1" s="20">
      <c r="A34" s="9" t="n"/>
      <c r="B34" s="21" t="n"/>
      <c r="C34" s="21" t="n"/>
      <c r="D34" s="21" t="n"/>
      <c r="E34" s="21" t="n"/>
      <c r="F34" s="21" t="n"/>
      <c r="G34" s="13" t="n"/>
      <c r="H34" s="13" t="n"/>
      <c r="I34" s="63" t="n"/>
      <c r="J34" s="63" t="n"/>
      <c r="K34" s="63" t="n"/>
      <c r="L34" s="21" t="n"/>
      <c r="M34" s="21" t="n"/>
      <c r="N34" s="21" t="n"/>
      <c r="O34" s="21" t="n"/>
      <c r="P34" s="21" t="n"/>
      <c r="Q34" s="21" t="n"/>
      <c r="R34" s="21" t="n"/>
    </row>
    <row r="35" ht="15" customHeight="1" s="20">
      <c r="A35" s="9" t="n"/>
      <c r="B35" s="21" t="n"/>
      <c r="C35" s="21" t="n"/>
      <c r="D35" s="21" t="n"/>
      <c r="E35" s="21" t="n"/>
      <c r="F35" s="21" t="n"/>
      <c r="G35" s="13" t="n"/>
      <c r="H35" s="13" t="n"/>
      <c r="I35" s="63" t="n"/>
      <c r="J35" s="63" t="n"/>
      <c r="K35" s="63" t="n"/>
      <c r="L35" s="21" t="n"/>
      <c r="M35" s="21" t="n"/>
      <c r="N35" s="21" t="n"/>
      <c r="O35" s="21" t="n"/>
      <c r="P35" s="21" t="n"/>
      <c r="Q35" s="21" t="n"/>
      <c r="R35" s="21" t="n"/>
    </row>
    <row r="36" ht="15" customHeight="1" s="20">
      <c r="A36" s="9" t="n"/>
      <c r="B36" s="21" t="n"/>
      <c r="C36" s="21" t="n"/>
      <c r="D36" s="21" t="n"/>
      <c r="E36" s="21" t="n"/>
      <c r="F36" s="21" t="n"/>
      <c r="G36" s="13" t="n"/>
      <c r="H36" s="13" t="n"/>
      <c r="I36" s="63" t="n"/>
      <c r="J36" s="63" t="n"/>
      <c r="K36" s="63" t="n"/>
      <c r="L36" s="21" t="n"/>
      <c r="M36" s="21" t="n"/>
      <c r="N36" s="21" t="n"/>
      <c r="O36" s="21" t="n"/>
      <c r="P36" s="21" t="n"/>
      <c r="Q36" s="21" t="n"/>
      <c r="R36" s="21" t="n"/>
    </row>
    <row r="37" ht="15.75" customHeight="1" s="20">
      <c r="A37" s="9" t="n"/>
      <c r="B37" s="21" t="n"/>
      <c r="C37" s="21" t="n"/>
      <c r="D37" s="21" t="n"/>
      <c r="E37" s="21" t="n"/>
      <c r="F37" s="21" t="n"/>
      <c r="G37" s="13" t="n"/>
      <c r="H37" s="13" t="n"/>
      <c r="I37" s="63" t="n"/>
      <c r="J37" s="63" t="n"/>
      <c r="K37" s="63" t="n"/>
      <c r="L37" s="21" t="n"/>
      <c r="M37" s="21" t="n"/>
      <c r="N37" s="21" t="n"/>
      <c r="O37" s="21" t="n"/>
      <c r="P37" s="21" t="n"/>
      <c r="Q37" s="21" t="n"/>
      <c r="R37" s="21" t="n"/>
    </row>
    <row r="38" ht="15" customHeight="1" s="20">
      <c r="A38" s="9" t="n"/>
      <c r="B38" s="21" t="n"/>
      <c r="C38" s="21" t="n"/>
      <c r="D38" s="21" t="n"/>
      <c r="E38" s="21" t="n"/>
      <c r="F38" s="21" t="n"/>
      <c r="G38" s="13" t="n"/>
      <c r="H38" s="13" t="n"/>
      <c r="I38" s="63" t="n"/>
      <c r="J38" s="63" t="n"/>
      <c r="K38" s="63" t="n"/>
      <c r="L38" s="21" t="n"/>
      <c r="M38" s="21" t="n"/>
      <c r="N38" s="21" t="n"/>
      <c r="O38" s="21" t="n"/>
      <c r="P38" s="21" t="n"/>
      <c r="Q38" s="21" t="n"/>
      <c r="R38" s="21" t="n"/>
    </row>
    <row r="39" ht="15" customHeight="1" s="20">
      <c r="A39" s="9" t="n"/>
      <c r="B39" s="21" t="n"/>
      <c r="C39" s="21" t="n"/>
      <c r="D39" s="21" t="n"/>
      <c r="E39" s="21" t="n"/>
      <c r="F39" s="21" t="n"/>
      <c r="G39" s="13" t="n"/>
      <c r="H39" s="13" t="n"/>
      <c r="I39" s="63" t="n"/>
      <c r="J39" s="63" t="n"/>
      <c r="K39" s="63" t="n"/>
      <c r="L39" s="21" t="n"/>
      <c r="M39" s="21" t="n"/>
      <c r="N39" s="21" t="n"/>
      <c r="O39" s="21" t="n"/>
      <c r="P39" s="21" t="n"/>
      <c r="Q39" s="21" t="n"/>
      <c r="R39" s="21" t="n"/>
    </row>
    <row r="40" ht="15" customHeight="1" s="20">
      <c r="A40" s="9" t="n"/>
      <c r="B40" s="21" t="n"/>
      <c r="C40" s="21" t="n"/>
      <c r="D40" s="21" t="n"/>
      <c r="E40" s="21" t="n"/>
      <c r="F40" s="21" t="n"/>
      <c r="G40" s="13" t="n"/>
      <c r="H40" s="13" t="n"/>
      <c r="I40" s="63" t="n"/>
      <c r="J40" s="63" t="n"/>
      <c r="K40" s="63" t="n"/>
      <c r="L40" s="21" t="n"/>
      <c r="M40" s="21" t="n"/>
      <c r="N40" s="21" t="n"/>
      <c r="O40" s="21" t="n"/>
      <c r="P40" s="21" t="n"/>
      <c r="Q40" s="21" t="n"/>
      <c r="R40" s="21" t="n"/>
    </row>
    <row r="41" ht="15.75" customHeight="1" s="20">
      <c r="A41" s="9" t="n"/>
      <c r="B41" s="21" t="n"/>
      <c r="C41" s="21" t="n"/>
      <c r="D41" s="21" t="n"/>
      <c r="E41" s="21" t="n"/>
      <c r="F41" s="21" t="n"/>
      <c r="G41" s="13" t="n"/>
      <c r="H41" s="13" t="n"/>
      <c r="I41" s="63" t="n"/>
      <c r="J41" s="63" t="n"/>
      <c r="K41" s="63" t="n"/>
      <c r="L41" s="21" t="n"/>
      <c r="M41" s="21" t="n"/>
      <c r="N41" s="21" t="n"/>
      <c r="O41" s="21" t="n"/>
      <c r="P41" s="21" t="n"/>
      <c r="Q41" s="21" t="n"/>
      <c r="R41" s="21" t="n"/>
    </row>
    <row r="42" ht="15" customHeight="1" s="20">
      <c r="A42" s="9" t="n"/>
      <c r="B42" s="21" t="n"/>
      <c r="C42" s="21" t="n"/>
      <c r="D42" s="21" t="n"/>
      <c r="E42" s="21" t="n"/>
      <c r="F42" s="21" t="n"/>
      <c r="G42" s="13" t="n"/>
      <c r="H42" s="13" t="n"/>
      <c r="I42" s="63" t="n"/>
      <c r="J42" s="63" t="n"/>
      <c r="K42" s="63" t="n"/>
      <c r="L42" s="21" t="n"/>
      <c r="M42" s="21" t="n"/>
      <c r="N42" s="21" t="n"/>
      <c r="O42" s="21" t="n"/>
      <c r="P42" s="21" t="n"/>
      <c r="Q42" s="21" t="n"/>
      <c r="R42" s="21" t="n"/>
    </row>
    <row r="43" ht="15" customHeight="1" s="20">
      <c r="A43" s="9" t="n"/>
      <c r="B43" s="21" t="n"/>
      <c r="C43" s="21" t="n"/>
      <c r="D43" s="21" t="n"/>
      <c r="E43" s="21" t="n"/>
      <c r="F43" s="21" t="n"/>
      <c r="G43" s="13" t="n"/>
      <c r="H43" s="13" t="n"/>
      <c r="I43" s="63" t="n"/>
      <c r="J43" s="63" t="n"/>
      <c r="K43" s="63" t="n"/>
      <c r="L43" s="21" t="n"/>
      <c r="M43" s="21" t="n"/>
      <c r="N43" s="21" t="n"/>
      <c r="O43" s="21" t="n"/>
      <c r="P43" s="21" t="n"/>
      <c r="Q43" s="21" t="n"/>
      <c r="R43" s="21" t="n"/>
    </row>
    <row r="44" ht="15" customHeight="1" s="20">
      <c r="A44" s="9" t="n"/>
      <c r="B44" s="21" t="n"/>
      <c r="C44" s="21" t="n"/>
      <c r="D44" s="21" t="n"/>
      <c r="E44" s="21" t="n"/>
      <c r="F44" s="21" t="n"/>
      <c r="G44" s="13" t="n"/>
      <c r="H44" s="13" t="n"/>
      <c r="I44" s="63" t="n"/>
      <c r="J44" s="63" t="n"/>
      <c r="K44" s="63" t="n"/>
      <c r="L44" s="21" t="n"/>
      <c r="M44" s="21" t="n"/>
      <c r="N44" s="21" t="n"/>
      <c r="O44" s="21" t="n"/>
      <c r="P44" s="21" t="n"/>
      <c r="Q44" s="21" t="n"/>
      <c r="R44" s="21" t="n"/>
    </row>
    <row r="45" ht="15.75" customHeight="1" s="20">
      <c r="A45" s="9" t="n"/>
      <c r="B45" s="21" t="n"/>
      <c r="C45" s="21" t="n"/>
      <c r="D45" s="21" t="n"/>
      <c r="E45" s="21" t="n"/>
      <c r="F45" s="21" t="n"/>
      <c r="G45" s="13" t="n"/>
      <c r="H45" s="13" t="n"/>
      <c r="I45" s="63" t="n"/>
      <c r="J45" s="63" t="n"/>
      <c r="K45" s="63" t="n"/>
      <c r="L45" s="21" t="n"/>
      <c r="M45" s="21" t="n"/>
      <c r="N45" s="21" t="n"/>
      <c r="O45" s="21" t="n"/>
      <c r="P45" s="21" t="n"/>
      <c r="Q45" s="21" t="n"/>
      <c r="R45" s="21" t="n"/>
    </row>
    <row r="46" ht="15" customHeight="1" s="20">
      <c r="A46" s="9" t="n"/>
      <c r="B46" s="21" t="n"/>
      <c r="C46" s="21" t="n"/>
      <c r="D46" s="21" t="n"/>
      <c r="E46" s="21" t="n"/>
      <c r="F46" s="21" t="n"/>
      <c r="G46" s="13" t="n"/>
      <c r="H46" s="13" t="n"/>
      <c r="I46" s="63" t="n"/>
      <c r="J46" s="63" t="n"/>
      <c r="K46" s="63" t="n"/>
      <c r="L46" s="21" t="n"/>
      <c r="M46" s="21" t="n"/>
      <c r="N46" s="21" t="n"/>
      <c r="O46" s="21" t="n"/>
      <c r="P46" s="21" t="n"/>
      <c r="Q46" s="21" t="n"/>
      <c r="R46" s="21" t="n"/>
    </row>
    <row r="47" ht="15" customHeight="1" s="20">
      <c r="A47" s="9" t="n"/>
      <c r="B47" s="21" t="n"/>
      <c r="C47" s="21" t="n"/>
      <c r="D47" s="21" t="n"/>
      <c r="E47" s="21" t="n"/>
      <c r="F47" s="21" t="n"/>
      <c r="G47" s="13" t="n"/>
      <c r="H47" s="13" t="n"/>
      <c r="I47" s="63" t="n"/>
      <c r="J47" s="63" t="n"/>
      <c r="K47" s="63" t="n"/>
      <c r="L47" s="21" t="n"/>
      <c r="M47" s="21" t="n"/>
      <c r="N47" s="21" t="n"/>
      <c r="O47" s="21" t="n"/>
      <c r="P47" s="21" t="n"/>
      <c r="Q47" s="21" t="n"/>
      <c r="R47" s="21" t="n"/>
    </row>
    <row r="48" ht="15" customHeight="1" s="20">
      <c r="A48" s="9" t="n"/>
      <c r="B48" s="21" t="n"/>
      <c r="C48" s="21" t="n"/>
      <c r="D48" s="21" t="n"/>
      <c r="E48" s="21" t="n"/>
      <c r="F48" s="21" t="n"/>
      <c r="G48" s="13" t="n"/>
      <c r="H48" s="13" t="n"/>
      <c r="I48" s="63" t="n"/>
      <c r="J48" s="63" t="n"/>
      <c r="K48" s="63" t="n"/>
      <c r="L48" s="21" t="n"/>
      <c r="M48" s="21" t="n"/>
      <c r="N48" s="21" t="n"/>
      <c r="O48" s="21" t="n"/>
      <c r="P48" s="21" t="n"/>
      <c r="Q48" s="21" t="n"/>
      <c r="R48" s="21" t="n"/>
    </row>
    <row r="49" ht="15.75" customHeight="1" s="20">
      <c r="A49" s="9" t="n"/>
      <c r="B49" s="21" t="n"/>
      <c r="C49" s="21" t="n"/>
      <c r="D49" s="21" t="n"/>
      <c r="E49" s="21" t="n"/>
      <c r="F49" s="21" t="n"/>
      <c r="G49" s="13" t="n"/>
      <c r="H49" s="13" t="n"/>
      <c r="I49" s="63" t="n"/>
      <c r="J49" s="63" t="n"/>
      <c r="K49" s="63" t="n"/>
      <c r="L49" s="21" t="n"/>
      <c r="M49" s="21" t="n"/>
      <c r="N49" s="21" t="n"/>
      <c r="O49" s="21" t="n"/>
      <c r="P49" s="21" t="n"/>
      <c r="Q49" s="21" t="n"/>
      <c r="R49" s="21" t="n"/>
    </row>
    <row r="50" ht="15.75" customHeight="1" s="20">
      <c r="A50" s="9" t="n"/>
      <c r="B50" s="21" t="n"/>
      <c r="C50" s="21" t="n"/>
      <c r="D50" s="21" t="n"/>
      <c r="E50" s="21" t="n"/>
      <c r="F50" s="21" t="n"/>
      <c r="G50" s="13" t="n"/>
      <c r="H50" s="13" t="n"/>
      <c r="I50" s="63" t="n"/>
      <c r="J50" s="63" t="n"/>
      <c r="K50" s="63" t="n"/>
      <c r="L50" s="21" t="n"/>
      <c r="M50" s="21" t="n"/>
      <c r="N50" s="21" t="n"/>
      <c r="O50" s="21" t="n"/>
      <c r="P50" s="21" t="n"/>
      <c r="Q50" s="21" t="n"/>
      <c r="R50" s="21" t="n"/>
    </row>
    <row r="51" ht="15.75" customHeight="1" s="20">
      <c r="A51" s="9" t="n"/>
      <c r="B51" s="21" t="n"/>
      <c r="C51" s="21" t="n"/>
      <c r="D51" s="21" t="n"/>
      <c r="E51" s="21" t="n"/>
      <c r="F51" s="21" t="n"/>
      <c r="G51" s="13" t="n"/>
      <c r="H51" s="13" t="n"/>
      <c r="I51" s="63" t="n"/>
      <c r="J51" s="63" t="n"/>
      <c r="K51" s="63" t="n"/>
      <c r="L51" s="21" t="n"/>
      <c r="M51" s="21" t="n"/>
      <c r="N51" s="21" t="n"/>
      <c r="O51" s="21" t="n"/>
      <c r="P51" s="21" t="n"/>
      <c r="Q51" s="21" t="n"/>
      <c r="R51" s="21" t="n"/>
    </row>
    <row r="52" ht="15.75" customHeight="1" s="20">
      <c r="A52" s="9" t="n"/>
      <c r="B52" s="21" t="n"/>
      <c r="C52" s="21" t="n"/>
      <c r="D52" s="21" t="n"/>
      <c r="E52" s="21" t="n"/>
      <c r="F52" s="21" t="n"/>
      <c r="G52" s="13" t="n"/>
      <c r="H52" s="13" t="n"/>
      <c r="I52" s="63" t="n"/>
      <c r="J52" s="63" t="n"/>
      <c r="K52" s="63" t="n"/>
      <c r="L52" s="21" t="n"/>
      <c r="M52" s="21" t="n"/>
      <c r="N52" s="21" t="n"/>
      <c r="O52" s="21" t="n"/>
      <c r="P52" s="21" t="n"/>
      <c r="Q52" s="21" t="n"/>
      <c r="R52" s="21" t="n"/>
    </row>
    <row r="53" ht="15.75" customHeight="1" s="20">
      <c r="A53" s="9" t="n"/>
      <c r="B53" s="21" t="n"/>
      <c r="C53" s="21" t="n"/>
      <c r="D53" s="21" t="n"/>
      <c r="E53" s="21" t="n"/>
      <c r="F53" s="21" t="n"/>
      <c r="G53" s="13" t="n"/>
      <c r="H53" s="13" t="n"/>
      <c r="I53" s="63" t="n"/>
      <c r="J53" s="63" t="n"/>
      <c r="K53" s="63" t="n"/>
      <c r="L53" s="21" t="n"/>
      <c r="M53" s="21" t="n"/>
      <c r="N53" s="21" t="n"/>
      <c r="O53" s="21" t="n"/>
      <c r="P53" s="21" t="n"/>
      <c r="Q53" s="21" t="n"/>
      <c r="R53" s="21" t="n"/>
    </row>
    <row r="54" ht="15.75" customHeight="1" s="20">
      <c r="A54" s="9" t="n"/>
      <c r="B54" s="21" t="n"/>
      <c r="C54" s="21" t="n"/>
      <c r="D54" s="21" t="n"/>
      <c r="E54" s="21" t="n"/>
      <c r="F54" s="21" t="n"/>
      <c r="G54" s="13" t="n"/>
      <c r="H54" s="13" t="n"/>
      <c r="I54" s="63" t="n"/>
      <c r="J54" s="63" t="n"/>
      <c r="K54" s="63" t="n"/>
      <c r="L54" s="21" t="n"/>
      <c r="M54" s="21" t="n"/>
      <c r="N54" s="21" t="n"/>
      <c r="O54" s="21" t="n"/>
      <c r="P54" s="21" t="n"/>
      <c r="Q54" s="21" t="n"/>
      <c r="R54" s="21" t="n"/>
    </row>
    <row r="55" ht="15.75" customHeight="1" s="20">
      <c r="A55" s="9" t="n"/>
      <c r="B55" s="21" t="n"/>
      <c r="C55" s="21" t="n"/>
      <c r="D55" s="21" t="n"/>
      <c r="E55" s="21" t="n"/>
      <c r="F55" s="21" t="n"/>
      <c r="G55" s="13" t="n"/>
      <c r="H55" s="13" t="n"/>
      <c r="I55" s="63" t="n"/>
      <c r="J55" s="63" t="n"/>
      <c r="K55" s="63" t="n"/>
      <c r="L55" s="21" t="n"/>
      <c r="M55" s="21" t="n"/>
      <c r="N55" s="21" t="n"/>
      <c r="O55" s="21" t="n"/>
      <c r="P55" s="21" t="n"/>
      <c r="Q55" s="21" t="n"/>
      <c r="R55" s="21" t="n"/>
    </row>
    <row r="56" ht="15.75" customHeight="1" s="20">
      <c r="A56" s="9" t="n"/>
      <c r="B56" s="21" t="n"/>
      <c r="C56" s="21" t="n"/>
      <c r="D56" s="21" t="n"/>
      <c r="E56" s="21" t="n"/>
      <c r="F56" s="21" t="n"/>
      <c r="G56" s="13" t="n"/>
      <c r="H56" s="13" t="n"/>
      <c r="I56" s="63" t="n"/>
      <c r="J56" s="63" t="n"/>
      <c r="K56" s="63" t="n"/>
      <c r="L56" s="21" t="n"/>
      <c r="M56" s="21" t="n"/>
      <c r="N56" s="21" t="n"/>
      <c r="O56" s="21" t="n"/>
      <c r="P56" s="21" t="n"/>
      <c r="Q56" s="21" t="n"/>
      <c r="R56" s="21" t="n"/>
    </row>
    <row r="57" ht="15.75" customHeight="1" s="20">
      <c r="A57" s="9" t="n"/>
      <c r="B57" s="21" t="n"/>
      <c r="C57" s="21" t="n"/>
      <c r="D57" s="21" t="n"/>
      <c r="E57" s="21" t="n"/>
      <c r="F57" s="21" t="n"/>
      <c r="G57" s="13" t="n"/>
      <c r="H57" s="13" t="n"/>
      <c r="I57" s="63" t="n"/>
      <c r="J57" s="63" t="n"/>
      <c r="K57" s="63" t="n"/>
      <c r="L57" s="21" t="n"/>
      <c r="M57" s="21" t="n"/>
      <c r="N57" s="21" t="n"/>
      <c r="O57" s="21" t="n"/>
      <c r="P57" s="21" t="n"/>
      <c r="Q57" s="21" t="n"/>
      <c r="R57" s="21" t="n"/>
    </row>
    <row r="58" ht="15.75" customHeight="1" s="20">
      <c r="A58" s="9" t="n"/>
      <c r="B58" s="21" t="n"/>
      <c r="C58" s="21" t="n"/>
      <c r="D58" s="21" t="n"/>
      <c r="E58" s="21" t="n"/>
      <c r="F58" s="21" t="n"/>
      <c r="G58" s="13" t="n"/>
      <c r="H58" s="13" t="n"/>
      <c r="I58" s="63" t="n"/>
      <c r="J58" s="63" t="n"/>
      <c r="K58" s="63" t="n"/>
      <c r="L58" s="21" t="n"/>
      <c r="M58" s="21" t="n"/>
      <c r="N58" s="21" t="n"/>
      <c r="O58" s="21" t="n"/>
      <c r="P58" s="21" t="n"/>
      <c r="Q58" s="21" t="n"/>
      <c r="R58" s="21" t="n"/>
    </row>
    <row r="59" ht="15.75" customHeight="1" s="20">
      <c r="A59" s="9" t="n"/>
      <c r="B59" s="21" t="n"/>
      <c r="C59" s="21" t="n"/>
      <c r="D59" s="21" t="n"/>
      <c r="E59" s="21" t="n"/>
      <c r="F59" s="21" t="n"/>
      <c r="G59" s="13" t="n"/>
      <c r="H59" s="13" t="n"/>
      <c r="I59" s="63" t="n"/>
      <c r="J59" s="63" t="n"/>
      <c r="K59" s="63" t="n"/>
      <c r="L59" s="21" t="n"/>
      <c r="M59" s="21" t="n"/>
      <c r="N59" s="21" t="n"/>
      <c r="O59" s="21" t="n"/>
      <c r="P59" s="21" t="n"/>
      <c r="Q59" s="21" t="n"/>
      <c r="R59" s="21" t="n"/>
    </row>
    <row r="60" ht="15.75" customHeight="1" s="20">
      <c r="A60" s="9" t="n"/>
      <c r="B60" s="21" t="n"/>
      <c r="C60" s="21" t="n"/>
      <c r="D60" s="21" t="n"/>
      <c r="E60" s="21" t="n"/>
      <c r="F60" s="21" t="n"/>
      <c r="G60" s="13" t="n"/>
      <c r="H60" s="13" t="n"/>
      <c r="I60" s="63" t="n"/>
      <c r="J60" s="63" t="n"/>
      <c r="K60" s="63" t="n"/>
      <c r="L60" s="21" t="n"/>
      <c r="M60" s="21" t="n"/>
      <c r="N60" s="21" t="n"/>
      <c r="O60" s="21" t="n"/>
      <c r="P60" s="21" t="n"/>
      <c r="Q60" s="21" t="n"/>
      <c r="R60" s="21" t="n"/>
    </row>
    <row r="61" ht="15.75" customHeight="1" s="20">
      <c r="A61" s="9" t="n"/>
      <c r="B61" s="21" t="n"/>
      <c r="C61" s="21" t="n"/>
      <c r="D61" s="21" t="n"/>
      <c r="E61" s="21" t="n"/>
      <c r="F61" s="21" t="n"/>
      <c r="G61" s="13" t="n"/>
      <c r="H61" s="13" t="n"/>
      <c r="I61" s="63" t="n"/>
      <c r="J61" s="63" t="n"/>
      <c r="K61" s="63" t="n"/>
      <c r="L61" s="21" t="n"/>
      <c r="M61" s="21" t="n"/>
      <c r="N61" s="21" t="n"/>
      <c r="O61" s="21" t="n"/>
      <c r="P61" s="21" t="n"/>
      <c r="Q61" s="21" t="n"/>
      <c r="R61" s="21" t="n"/>
    </row>
    <row r="62" ht="15.75" customHeight="1" s="20">
      <c r="A62" s="9" t="n"/>
      <c r="B62" s="21" t="n"/>
      <c r="C62" s="21" t="n"/>
      <c r="D62" s="21" t="n"/>
      <c r="E62" s="21" t="n"/>
      <c r="F62" s="21" t="n"/>
      <c r="G62" s="13" t="n"/>
      <c r="H62" s="13" t="n"/>
      <c r="I62" s="63" t="n"/>
      <c r="J62" s="63" t="n"/>
      <c r="K62" s="63" t="n"/>
      <c r="L62" s="21" t="n"/>
      <c r="M62" s="21" t="n"/>
      <c r="N62" s="21" t="n"/>
      <c r="O62" s="21" t="n"/>
      <c r="P62" s="21" t="n"/>
      <c r="Q62" s="21" t="n"/>
      <c r="R62" s="21" t="n"/>
    </row>
    <row r="63" ht="15.75" customHeight="1" s="20">
      <c r="A63" s="9" t="n"/>
      <c r="B63" s="21" t="n"/>
      <c r="C63" s="21" t="n"/>
      <c r="D63" s="21" t="n"/>
      <c r="E63" s="21" t="n"/>
      <c r="F63" s="21" t="n"/>
      <c r="G63" s="13" t="n"/>
      <c r="H63" s="13" t="n"/>
      <c r="I63" s="63" t="n"/>
      <c r="J63" s="63" t="n"/>
      <c r="K63" s="63" t="n"/>
      <c r="L63" s="21" t="n"/>
      <c r="M63" s="21" t="n"/>
      <c r="N63" s="21" t="n"/>
      <c r="O63" s="21" t="n"/>
      <c r="P63" s="21" t="n"/>
      <c r="Q63" s="21" t="n"/>
      <c r="R63" s="21" t="n"/>
    </row>
    <row r="64" ht="15.75" customHeight="1" s="20">
      <c r="A64" s="9" t="n"/>
      <c r="B64" s="21" t="n"/>
      <c r="C64" s="21" t="n"/>
      <c r="D64" s="21" t="n"/>
      <c r="E64" s="21" t="n"/>
      <c r="F64" s="21" t="n"/>
      <c r="G64" s="13" t="n"/>
      <c r="H64" s="13" t="n"/>
      <c r="I64" s="63" t="n"/>
      <c r="J64" s="63" t="n"/>
      <c r="K64" s="63" t="n"/>
      <c r="L64" s="21" t="n"/>
      <c r="M64" s="21" t="n"/>
      <c r="N64" s="21" t="n"/>
      <c r="O64" s="21" t="n"/>
      <c r="P64" s="21" t="n"/>
      <c r="Q64" s="21" t="n"/>
      <c r="R64" s="21" t="n"/>
    </row>
    <row r="65" ht="15.75" customHeight="1" s="20">
      <c r="A65" s="9" t="n"/>
      <c r="B65" s="21" t="n"/>
      <c r="C65" s="21" t="n"/>
      <c r="D65" s="21" t="n"/>
      <c r="E65" s="21" t="n"/>
      <c r="F65" s="21" t="n"/>
      <c r="G65" s="13" t="n"/>
      <c r="H65" s="13" t="n"/>
      <c r="I65" s="63" t="n"/>
      <c r="J65" s="63" t="n"/>
      <c r="K65" s="63" t="n"/>
      <c r="L65" s="21" t="n"/>
      <c r="M65" s="21" t="n"/>
      <c r="N65" s="21" t="n"/>
      <c r="O65" s="21" t="n"/>
      <c r="P65" s="21" t="n"/>
      <c r="Q65" s="21" t="n"/>
      <c r="R65" s="21" t="n"/>
    </row>
    <row r="66" ht="15.75" customHeight="1" s="20">
      <c r="A66" s="9" t="n"/>
      <c r="B66" s="21" t="n"/>
      <c r="C66" s="21" t="n"/>
      <c r="D66" s="21" t="n"/>
      <c r="E66" s="21" t="n"/>
      <c r="F66" s="21" t="n"/>
      <c r="G66" s="13" t="n"/>
      <c r="H66" s="13" t="n"/>
      <c r="I66" s="63" t="n"/>
      <c r="J66" s="63" t="n"/>
      <c r="K66" s="63" t="n"/>
      <c r="L66" s="21" t="n"/>
      <c r="M66" s="21" t="n"/>
      <c r="N66" s="21" t="n"/>
      <c r="O66" s="21" t="n"/>
      <c r="P66" s="21" t="n"/>
      <c r="Q66" s="21" t="n"/>
      <c r="R66" s="21" t="n"/>
    </row>
    <row r="67" ht="15.75" customHeight="1" s="20">
      <c r="A67" s="9" t="n"/>
      <c r="B67" s="21" t="n"/>
      <c r="C67" s="21" t="n"/>
      <c r="D67" s="21" t="n"/>
      <c r="E67" s="21" t="n"/>
      <c r="F67" s="21" t="n"/>
      <c r="G67" s="13" t="n"/>
      <c r="H67" s="13" t="n"/>
      <c r="I67" s="63" t="n"/>
      <c r="J67" s="63" t="n"/>
      <c r="K67" s="63" t="n"/>
      <c r="L67" s="21" t="n"/>
      <c r="M67" s="21" t="n"/>
      <c r="N67" s="21" t="n"/>
      <c r="O67" s="21" t="n"/>
      <c r="P67" s="21" t="n"/>
      <c r="Q67" s="21" t="n"/>
      <c r="R67" s="21" t="n"/>
    </row>
    <row r="68" ht="15.75" customHeight="1" s="20">
      <c r="A68" s="9" t="n"/>
      <c r="B68" s="21" t="n"/>
      <c r="C68" s="21" t="n"/>
      <c r="D68" s="21" t="n"/>
      <c r="E68" s="21" t="n"/>
      <c r="F68" s="21" t="n"/>
      <c r="G68" s="13" t="n"/>
      <c r="H68" s="13" t="n"/>
      <c r="I68" s="63" t="n"/>
      <c r="J68" s="63" t="n"/>
      <c r="K68" s="63" t="n"/>
      <c r="L68" s="21" t="n"/>
      <c r="M68" s="21" t="n"/>
      <c r="N68" s="21" t="n"/>
      <c r="O68" s="21" t="n"/>
      <c r="P68" s="21" t="n"/>
      <c r="Q68" s="21" t="n"/>
      <c r="R68" s="21" t="n"/>
    </row>
    <row r="69" ht="15.75" customHeight="1" s="20">
      <c r="A69" s="9" t="n"/>
      <c r="B69" s="21" t="n"/>
      <c r="C69" s="21" t="n"/>
      <c r="D69" s="21" t="n"/>
      <c r="E69" s="21" t="n"/>
      <c r="F69" s="21" t="n"/>
      <c r="G69" s="13" t="n"/>
      <c r="H69" s="13" t="n"/>
      <c r="I69" s="63" t="n"/>
      <c r="J69" s="63" t="n"/>
      <c r="K69" s="63" t="n"/>
      <c r="L69" s="21" t="n"/>
      <c r="M69" s="21" t="n"/>
      <c r="N69" s="21" t="n"/>
      <c r="O69" s="21" t="n"/>
      <c r="P69" s="21" t="n"/>
      <c r="Q69" s="21" t="n"/>
      <c r="R69" s="21" t="n"/>
    </row>
    <row r="70" ht="15.75" customHeight="1" s="20">
      <c r="A70" s="9" t="n"/>
      <c r="B70" s="21" t="n"/>
      <c r="C70" s="21" t="n"/>
      <c r="D70" s="21" t="n"/>
      <c r="E70" s="21" t="n"/>
      <c r="F70" s="21" t="n"/>
      <c r="G70" s="13" t="n"/>
      <c r="H70" s="13" t="n"/>
      <c r="I70" s="63" t="n"/>
      <c r="J70" s="63" t="n"/>
      <c r="K70" s="63" t="n"/>
      <c r="L70" s="21" t="n"/>
      <c r="M70" s="21" t="n"/>
      <c r="N70" s="21" t="n"/>
      <c r="O70" s="21" t="n"/>
      <c r="P70" s="21" t="n"/>
      <c r="Q70" s="21" t="n"/>
      <c r="R70" s="21" t="n"/>
    </row>
    <row r="71" ht="15.75" customHeight="1" s="20">
      <c r="A71" s="9" t="n"/>
      <c r="B71" s="21" t="n"/>
      <c r="C71" s="21" t="n"/>
      <c r="D71" s="21" t="n"/>
      <c r="E71" s="21" t="n"/>
      <c r="F71" s="21" t="n"/>
      <c r="G71" s="13" t="n"/>
      <c r="H71" s="13" t="n"/>
      <c r="I71" s="63" t="n"/>
      <c r="J71" s="63" t="n"/>
      <c r="K71" s="63" t="n"/>
      <c r="L71" s="21" t="n"/>
      <c r="M71" s="21" t="n"/>
      <c r="N71" s="21" t="n"/>
      <c r="O71" s="21" t="n"/>
      <c r="P71" s="21" t="n"/>
      <c r="Q71" s="21" t="n"/>
      <c r="R71" s="21" t="n"/>
    </row>
    <row r="72" ht="15.75" customHeight="1" s="20">
      <c r="A72" s="9" t="n"/>
      <c r="B72" s="21" t="n"/>
      <c r="C72" s="21" t="n"/>
      <c r="D72" s="21" t="n"/>
      <c r="E72" s="21" t="n"/>
      <c r="F72" s="21" t="n"/>
      <c r="G72" s="13" t="n"/>
      <c r="H72" s="13" t="n"/>
      <c r="I72" s="63" t="n"/>
      <c r="J72" s="63" t="n"/>
      <c r="K72" s="63" t="n"/>
      <c r="L72" s="21" t="n"/>
      <c r="M72" s="21" t="n"/>
      <c r="N72" s="21" t="n"/>
      <c r="O72" s="21" t="n"/>
      <c r="P72" s="21" t="n"/>
      <c r="Q72" s="21" t="n"/>
      <c r="R72" s="21" t="n"/>
    </row>
    <row r="73" ht="15.75" customHeight="1" s="20">
      <c r="A73" s="9" t="n"/>
      <c r="B73" s="21" t="n"/>
      <c r="C73" s="21" t="n"/>
      <c r="D73" s="21" t="n"/>
      <c r="E73" s="21" t="n"/>
      <c r="F73" s="21" t="n"/>
      <c r="G73" s="13" t="n"/>
      <c r="H73" s="13" t="n"/>
      <c r="I73" s="63" t="n"/>
      <c r="J73" s="63" t="n"/>
      <c r="K73" s="63" t="n"/>
      <c r="L73" s="21" t="n"/>
      <c r="M73" s="21" t="n"/>
      <c r="N73" s="21" t="n"/>
      <c r="O73" s="21" t="n"/>
      <c r="P73" s="21" t="n"/>
      <c r="Q73" s="21" t="n"/>
      <c r="R73" s="21" t="n"/>
    </row>
    <row r="74" ht="15.75" customHeight="1" s="20">
      <c r="A74" s="9" t="n"/>
      <c r="B74" s="21" t="n"/>
      <c r="C74" s="21" t="n"/>
      <c r="D74" s="21" t="n"/>
      <c r="E74" s="21" t="n"/>
      <c r="F74" s="21" t="n"/>
      <c r="G74" s="13" t="n"/>
      <c r="H74" s="13" t="n"/>
      <c r="I74" s="63" t="n"/>
      <c r="J74" s="63" t="n"/>
      <c r="K74" s="63" t="n"/>
      <c r="L74" s="21" t="n"/>
      <c r="M74" s="21" t="n"/>
      <c r="N74" s="21" t="n"/>
      <c r="O74" s="21" t="n"/>
      <c r="P74" s="21" t="n"/>
      <c r="Q74" s="21" t="n"/>
      <c r="R74" s="21" t="n"/>
    </row>
    <row r="75" ht="15.75" customHeight="1" s="20">
      <c r="A75" s="9" t="n"/>
      <c r="B75" s="21" t="n"/>
      <c r="C75" s="21" t="n"/>
      <c r="D75" s="21" t="n"/>
      <c r="E75" s="21" t="n"/>
      <c r="F75" s="21" t="n"/>
      <c r="G75" s="13" t="n"/>
      <c r="H75" s="13" t="n"/>
      <c r="I75" s="63" t="n"/>
      <c r="J75" s="63" t="n"/>
      <c r="K75" s="63" t="n"/>
      <c r="L75" s="21" t="n"/>
      <c r="M75" s="21" t="n"/>
      <c r="N75" s="21" t="n"/>
      <c r="O75" s="21" t="n"/>
      <c r="P75" s="21" t="n"/>
      <c r="Q75" s="21" t="n"/>
      <c r="R75" s="21" t="n"/>
    </row>
    <row r="76" ht="15.75" customHeight="1" s="20">
      <c r="A76" s="9" t="n"/>
      <c r="B76" s="21" t="n"/>
      <c r="C76" s="21" t="n"/>
      <c r="D76" s="21" t="n"/>
      <c r="E76" s="21" t="n"/>
      <c r="F76" s="21" t="n"/>
      <c r="G76" s="13" t="n"/>
      <c r="H76" s="13" t="n"/>
      <c r="I76" s="63" t="n"/>
      <c r="J76" s="63" t="n"/>
      <c r="K76" s="63" t="n"/>
      <c r="L76" s="21" t="n"/>
      <c r="M76" s="21" t="n"/>
      <c r="N76" s="21" t="n"/>
      <c r="O76" s="21" t="n"/>
      <c r="P76" s="21" t="n"/>
      <c r="Q76" s="21" t="n"/>
      <c r="R76" s="21" t="n"/>
    </row>
    <row r="77" ht="15.75" customHeight="1" s="20">
      <c r="A77" s="9" t="n"/>
      <c r="B77" s="21" t="n"/>
      <c r="C77" s="21" t="n"/>
      <c r="D77" s="21" t="n"/>
      <c r="E77" s="21" t="n"/>
      <c r="F77" s="21" t="n"/>
      <c r="G77" s="13" t="n"/>
      <c r="H77" s="13" t="n"/>
      <c r="I77" s="63" t="n"/>
      <c r="J77" s="63" t="n"/>
      <c r="K77" s="63" t="n"/>
      <c r="L77" s="21" t="n"/>
      <c r="M77" s="21" t="n"/>
      <c r="N77" s="21" t="n"/>
      <c r="O77" s="21" t="n"/>
      <c r="P77" s="21" t="n"/>
      <c r="Q77" s="21" t="n"/>
      <c r="R77" s="21" t="n"/>
    </row>
    <row r="78" ht="15.75" customHeight="1" s="20">
      <c r="A78" s="9" t="n"/>
      <c r="B78" s="21" t="n"/>
      <c r="C78" s="21" t="n"/>
      <c r="D78" s="21" t="n"/>
      <c r="E78" s="21" t="n"/>
      <c r="F78" s="21" t="n"/>
      <c r="G78" s="13" t="n"/>
      <c r="H78" s="13" t="n"/>
      <c r="I78" s="63" t="n"/>
      <c r="J78" s="63" t="n"/>
      <c r="K78" s="63" t="n"/>
      <c r="L78" s="21" t="n"/>
      <c r="M78" s="21" t="n"/>
      <c r="N78" s="21" t="n"/>
      <c r="O78" s="21" t="n"/>
      <c r="P78" s="21" t="n"/>
      <c r="Q78" s="21" t="n"/>
      <c r="R78" s="21" t="n"/>
    </row>
    <row r="79" ht="15.75" customHeight="1" s="20">
      <c r="A79" s="9" t="n"/>
      <c r="B79" s="21" t="n"/>
      <c r="C79" s="21" t="n"/>
      <c r="D79" s="21" t="n"/>
      <c r="E79" s="21" t="n"/>
      <c r="F79" s="21" t="n"/>
      <c r="G79" s="13" t="n"/>
      <c r="H79" s="13" t="n"/>
      <c r="I79" s="63" t="n"/>
      <c r="J79" s="63" t="n"/>
      <c r="K79" s="63" t="n"/>
      <c r="L79" s="21" t="n"/>
      <c r="M79" s="21" t="n"/>
      <c r="N79" s="21" t="n"/>
      <c r="O79" s="21" t="n"/>
      <c r="P79" s="21" t="n"/>
      <c r="Q79" s="21" t="n"/>
      <c r="R79" s="21" t="n"/>
    </row>
    <row r="80" ht="15.75" customHeight="1" s="20">
      <c r="A80" s="9" t="n"/>
      <c r="B80" s="21" t="n"/>
      <c r="C80" s="21" t="n"/>
      <c r="D80" s="21" t="n"/>
      <c r="E80" s="21" t="n"/>
      <c r="F80" s="21" t="n"/>
      <c r="G80" s="13" t="n"/>
      <c r="H80" s="13" t="n"/>
      <c r="I80" s="63" t="n"/>
      <c r="J80" s="63" t="n"/>
      <c r="K80" s="63" t="n"/>
      <c r="L80" s="21" t="n"/>
      <c r="M80" s="21" t="n"/>
      <c r="N80" s="21" t="n"/>
      <c r="O80" s="21" t="n"/>
      <c r="P80" s="21" t="n"/>
      <c r="Q80" s="21" t="n"/>
      <c r="R80" s="21" t="n"/>
    </row>
    <row r="81" ht="15.75" customHeight="1" s="20">
      <c r="A81" s="9" t="n"/>
      <c r="B81" s="21" t="n"/>
      <c r="C81" s="21" t="n"/>
      <c r="D81" s="21" t="n"/>
      <c r="E81" s="21" t="n"/>
      <c r="F81" s="21" t="n"/>
      <c r="G81" s="13" t="n"/>
      <c r="H81" s="13" t="n"/>
      <c r="I81" s="63" t="n"/>
      <c r="J81" s="63" t="n"/>
      <c r="K81" s="63" t="n"/>
      <c r="L81" s="21" t="n"/>
      <c r="M81" s="21" t="n"/>
      <c r="N81" s="21" t="n"/>
      <c r="O81" s="21" t="n"/>
      <c r="P81" s="21" t="n"/>
      <c r="Q81" s="21" t="n"/>
      <c r="R81" s="21" t="n"/>
    </row>
    <row r="82" ht="15.75" customHeight="1" s="20">
      <c r="A82" s="9" t="n"/>
      <c r="B82" s="21" t="n"/>
      <c r="C82" s="21" t="n"/>
      <c r="D82" s="21" t="n"/>
      <c r="E82" s="21" t="n"/>
      <c r="F82" s="21" t="n"/>
      <c r="G82" s="13" t="n"/>
      <c r="H82" s="13" t="n"/>
      <c r="I82" s="63" t="n"/>
      <c r="J82" s="63" t="n"/>
      <c r="K82" s="63" t="n"/>
      <c r="L82" s="21" t="n"/>
      <c r="M82" s="21" t="n"/>
      <c r="N82" s="21" t="n"/>
      <c r="O82" s="21" t="n"/>
      <c r="P82" s="21" t="n"/>
      <c r="Q82" s="21" t="n"/>
      <c r="R82" s="21" t="n"/>
    </row>
    <row r="83" ht="15.75" customHeight="1" s="20">
      <c r="A83" s="9" t="n"/>
      <c r="B83" s="21" t="n"/>
      <c r="C83" s="21" t="n"/>
      <c r="D83" s="21" t="n"/>
      <c r="E83" s="21" t="n"/>
      <c r="F83" s="21" t="n"/>
      <c r="G83" s="13" t="n"/>
      <c r="H83" s="13" t="n"/>
      <c r="I83" s="63" t="n"/>
      <c r="J83" s="63" t="n"/>
      <c r="K83" s="63" t="n"/>
      <c r="L83" s="21" t="n"/>
      <c r="M83" s="21" t="n"/>
      <c r="N83" s="21" t="n"/>
      <c r="O83" s="21" t="n"/>
      <c r="P83" s="21" t="n"/>
      <c r="Q83" s="21" t="n"/>
      <c r="R83" s="21" t="n"/>
    </row>
    <row r="84" ht="15.75" customHeight="1" s="20">
      <c r="A84" s="9" t="n"/>
      <c r="B84" s="21" t="n"/>
      <c r="C84" s="21" t="n"/>
      <c r="D84" s="21" t="n"/>
      <c r="E84" s="21" t="n"/>
      <c r="F84" s="21" t="n"/>
      <c r="G84" s="13" t="n"/>
      <c r="H84" s="13" t="n"/>
      <c r="I84" s="63" t="n"/>
      <c r="J84" s="63" t="n"/>
      <c r="K84" s="63" t="n"/>
      <c r="L84" s="21" t="n"/>
      <c r="M84" s="21" t="n"/>
      <c r="N84" s="21" t="n"/>
      <c r="O84" s="21" t="n"/>
      <c r="P84" s="21" t="n"/>
      <c r="Q84" s="21" t="n"/>
      <c r="R84" s="21" t="n"/>
    </row>
    <row r="85" ht="15.75" customHeight="1" s="20">
      <c r="A85" s="9" t="n"/>
      <c r="B85" s="21" t="n"/>
      <c r="C85" s="21" t="n"/>
      <c r="D85" s="21" t="n"/>
      <c r="E85" s="21" t="n"/>
      <c r="F85" s="21" t="n"/>
      <c r="G85" s="13" t="n"/>
      <c r="H85" s="13" t="n"/>
      <c r="I85" s="63" t="n"/>
      <c r="J85" s="63" t="n"/>
      <c r="K85" s="63" t="n"/>
      <c r="L85" s="21" t="n"/>
      <c r="M85" s="21" t="n"/>
      <c r="N85" s="21" t="n"/>
      <c r="O85" s="21" t="n"/>
      <c r="P85" s="21" t="n"/>
      <c r="Q85" s="21" t="n"/>
      <c r="R85" s="21" t="n"/>
    </row>
    <row r="86" ht="15.75" customHeight="1" s="20">
      <c r="A86" s="9" t="n"/>
      <c r="B86" s="21" t="n"/>
      <c r="C86" s="21" t="n"/>
      <c r="D86" s="21" t="n"/>
      <c r="E86" s="21" t="n"/>
      <c r="F86" s="21" t="n"/>
      <c r="G86" s="13" t="n"/>
      <c r="H86" s="13" t="n"/>
      <c r="I86" s="63" t="n"/>
      <c r="J86" s="63" t="n"/>
      <c r="K86" s="63" t="n"/>
      <c r="L86" s="21" t="n"/>
      <c r="M86" s="21" t="n"/>
      <c r="N86" s="21" t="n"/>
      <c r="O86" s="21" t="n"/>
      <c r="P86" s="21" t="n"/>
      <c r="Q86" s="21" t="n"/>
      <c r="R86" s="21" t="n"/>
    </row>
    <row r="87" ht="15.75" customHeight="1" s="20">
      <c r="A87" s="9" t="n"/>
      <c r="B87" s="21" t="n"/>
      <c r="C87" s="21" t="n"/>
      <c r="D87" s="21" t="n"/>
      <c r="E87" s="21" t="n"/>
      <c r="F87" s="21" t="n"/>
      <c r="G87" s="13" t="n"/>
      <c r="H87" s="13" t="n"/>
      <c r="I87" s="63" t="n"/>
      <c r="J87" s="63" t="n"/>
      <c r="K87" s="63" t="n"/>
      <c r="L87" s="21" t="n"/>
      <c r="M87" s="21" t="n"/>
      <c r="N87" s="21" t="n"/>
      <c r="O87" s="21" t="n"/>
      <c r="P87" s="21" t="n"/>
      <c r="Q87" s="21" t="n"/>
      <c r="R87" s="21" t="n"/>
    </row>
    <row r="88" ht="15.75" customHeight="1" s="20">
      <c r="A88" s="9" t="n"/>
      <c r="B88" s="21" t="n"/>
      <c r="C88" s="21" t="n"/>
      <c r="D88" s="21" t="n"/>
      <c r="E88" s="21" t="n"/>
      <c r="F88" s="21" t="n"/>
      <c r="G88" s="13" t="n"/>
      <c r="H88" s="13" t="n"/>
      <c r="I88" s="63" t="n"/>
      <c r="J88" s="63" t="n"/>
      <c r="K88" s="63" t="n"/>
      <c r="L88" s="21" t="n"/>
      <c r="M88" s="21" t="n"/>
      <c r="N88" s="21" t="n"/>
      <c r="O88" s="21" t="n"/>
      <c r="P88" s="21" t="n"/>
      <c r="Q88" s="21" t="n"/>
      <c r="R88" s="21" t="n"/>
    </row>
    <row r="89" ht="15.75" customHeight="1" s="20">
      <c r="A89" s="9" t="n"/>
      <c r="B89" s="21" t="n"/>
      <c r="C89" s="21" t="n"/>
      <c r="D89" s="21" t="n"/>
      <c r="E89" s="21" t="n"/>
      <c r="F89" s="21" t="n"/>
      <c r="G89" s="13" t="n"/>
      <c r="H89" s="13" t="n"/>
      <c r="I89" s="63" t="n"/>
      <c r="J89" s="63" t="n"/>
      <c r="K89" s="63" t="n"/>
      <c r="L89" s="21" t="n"/>
      <c r="M89" s="21" t="n"/>
      <c r="N89" s="21" t="n"/>
      <c r="O89" s="21" t="n"/>
      <c r="P89" s="21" t="n"/>
      <c r="Q89" s="21" t="n"/>
      <c r="R89" s="21" t="n"/>
    </row>
    <row r="90" ht="15.75" customHeight="1" s="20">
      <c r="A90" s="9" t="n"/>
      <c r="B90" s="21" t="n"/>
      <c r="C90" s="21" t="n"/>
      <c r="D90" s="21" t="n"/>
      <c r="E90" s="21" t="n"/>
      <c r="F90" s="21" t="n"/>
      <c r="G90" s="13" t="n"/>
      <c r="H90" s="13" t="n"/>
      <c r="I90" s="63" t="n"/>
      <c r="J90" s="63" t="n"/>
      <c r="K90" s="63" t="n"/>
      <c r="L90" s="21" t="n"/>
      <c r="M90" s="21" t="n"/>
      <c r="N90" s="21" t="n"/>
      <c r="O90" s="21" t="n"/>
      <c r="P90" s="21" t="n"/>
      <c r="Q90" s="21" t="n"/>
      <c r="R90" s="21" t="n"/>
    </row>
    <row r="91" ht="15.75" customHeight="1" s="20">
      <c r="A91" s="9" t="n"/>
      <c r="B91" s="21" t="n"/>
      <c r="C91" s="21" t="n"/>
      <c r="D91" s="21" t="n"/>
      <c r="E91" s="21" t="n"/>
      <c r="F91" s="21" t="n"/>
      <c r="G91" s="13" t="n"/>
      <c r="H91" s="13" t="n"/>
      <c r="I91" s="63" t="n"/>
      <c r="J91" s="63" t="n"/>
      <c r="K91" s="63" t="n"/>
      <c r="L91" s="21" t="n"/>
      <c r="M91" s="21" t="n"/>
      <c r="N91" s="21" t="n"/>
      <c r="O91" s="21" t="n"/>
      <c r="P91" s="21" t="n"/>
      <c r="Q91" s="21" t="n"/>
      <c r="R91" s="21" t="n"/>
    </row>
    <row r="92" ht="15.75" customHeight="1" s="20">
      <c r="A92" s="9" t="n"/>
      <c r="B92" s="21" t="n"/>
      <c r="C92" s="21" t="n"/>
      <c r="D92" s="21" t="n"/>
      <c r="E92" s="21" t="n"/>
      <c r="F92" s="21" t="n"/>
      <c r="G92" s="13" t="n"/>
      <c r="H92" s="13" t="n"/>
      <c r="I92" s="63" t="n"/>
      <c r="J92" s="63" t="n"/>
      <c r="K92" s="63" t="n"/>
      <c r="L92" s="21" t="n"/>
      <c r="M92" s="21" t="n"/>
      <c r="N92" s="21" t="n"/>
      <c r="O92" s="21" t="n"/>
      <c r="P92" s="21" t="n"/>
      <c r="Q92" s="21" t="n"/>
      <c r="R92" s="21" t="n"/>
    </row>
    <row r="93" ht="15.75" customHeight="1" s="20">
      <c r="A93" s="9" t="n"/>
      <c r="B93" s="21" t="n"/>
      <c r="C93" s="21" t="n"/>
      <c r="D93" s="21" t="n"/>
      <c r="E93" s="21" t="n"/>
      <c r="F93" s="21" t="n"/>
      <c r="G93" s="13" t="n"/>
      <c r="H93" s="13" t="n"/>
      <c r="I93" s="63" t="n"/>
      <c r="J93" s="63" t="n"/>
      <c r="K93" s="63" t="n"/>
      <c r="L93" s="21" t="n"/>
      <c r="M93" s="21" t="n"/>
      <c r="N93" s="21" t="n"/>
      <c r="O93" s="21" t="n"/>
      <c r="P93" s="21" t="n"/>
      <c r="Q93" s="21" t="n"/>
      <c r="R93" s="21" t="n"/>
    </row>
    <row r="94" ht="15.75" customHeight="1" s="20">
      <c r="A94" s="9" t="n"/>
      <c r="B94" s="21" t="n"/>
      <c r="C94" s="21" t="n"/>
      <c r="D94" s="21" t="n"/>
      <c r="E94" s="21" t="n"/>
      <c r="F94" s="21" t="n"/>
      <c r="G94" s="13" t="n"/>
      <c r="H94" s="13" t="n"/>
      <c r="I94" s="63" t="n"/>
      <c r="J94" s="63" t="n"/>
      <c r="K94" s="63" t="n"/>
      <c r="L94" s="21" t="n"/>
      <c r="M94" s="21" t="n"/>
      <c r="N94" s="21" t="n"/>
      <c r="O94" s="21" t="n"/>
      <c r="P94" s="21" t="n"/>
      <c r="Q94" s="21" t="n"/>
      <c r="R94" s="21" t="n"/>
    </row>
    <row r="95" ht="15.75" customHeight="1" s="20">
      <c r="A95" s="9" t="n"/>
      <c r="B95" s="21" t="n"/>
      <c r="C95" s="21" t="n"/>
      <c r="D95" s="21" t="n"/>
      <c r="E95" s="21" t="n"/>
      <c r="F95" s="21" t="n"/>
      <c r="G95" s="13" t="n"/>
      <c r="H95" s="13" t="n"/>
      <c r="I95" s="63" t="n"/>
      <c r="J95" s="63" t="n"/>
      <c r="K95" s="63" t="n"/>
      <c r="L95" s="21" t="n"/>
      <c r="M95" s="21" t="n"/>
      <c r="N95" s="21" t="n"/>
      <c r="O95" s="21" t="n"/>
      <c r="P95" s="21" t="n"/>
      <c r="Q95" s="21" t="n"/>
      <c r="R95" s="21" t="n"/>
    </row>
    <row r="96" ht="15.75" customHeight="1" s="20">
      <c r="A96" s="9" t="n"/>
      <c r="B96" s="21" t="n"/>
      <c r="C96" s="21" t="n"/>
      <c r="D96" s="21" t="n"/>
      <c r="E96" s="21" t="n"/>
      <c r="F96" s="21" t="n"/>
      <c r="G96" s="13" t="n"/>
      <c r="H96" s="13" t="n"/>
      <c r="I96" s="63" t="n"/>
      <c r="J96" s="63" t="n"/>
      <c r="K96" s="63" t="n"/>
      <c r="L96" s="21" t="n"/>
      <c r="M96" s="21" t="n"/>
      <c r="N96" s="21" t="n"/>
      <c r="O96" s="21" t="n"/>
      <c r="P96" s="21" t="n"/>
      <c r="Q96" s="21" t="n"/>
      <c r="R96" s="21" t="n"/>
    </row>
    <row r="97" ht="15.75" customHeight="1" s="20">
      <c r="A97" s="9" t="n"/>
      <c r="B97" s="21" t="n"/>
      <c r="C97" s="21" t="n"/>
      <c r="D97" s="21" t="n"/>
      <c r="E97" s="21" t="n"/>
      <c r="F97" s="21" t="n"/>
      <c r="G97" s="13" t="n"/>
      <c r="H97" s="13" t="n"/>
      <c r="I97" s="63" t="n"/>
      <c r="J97" s="63" t="n"/>
      <c r="K97" s="63" t="n"/>
      <c r="L97" s="21" t="n"/>
      <c r="M97" s="21" t="n"/>
      <c r="N97" s="21" t="n"/>
      <c r="O97" s="21" t="n"/>
      <c r="P97" s="21" t="n"/>
      <c r="Q97" s="21" t="n"/>
      <c r="R97" s="21" t="n"/>
    </row>
    <row r="98" ht="15.75" customHeight="1" s="20">
      <c r="A98" s="9" t="n"/>
      <c r="B98" s="21" t="n"/>
      <c r="C98" s="21" t="n"/>
      <c r="D98" s="21" t="n"/>
      <c r="E98" s="21" t="n"/>
      <c r="F98" s="21" t="n"/>
      <c r="G98" s="13" t="n"/>
      <c r="H98" s="13" t="n"/>
      <c r="I98" s="63" t="n"/>
      <c r="J98" s="63" t="n"/>
      <c r="K98" s="63" t="n"/>
      <c r="L98" s="21" t="n"/>
      <c r="M98" s="21" t="n"/>
      <c r="N98" s="21" t="n"/>
      <c r="O98" s="21" t="n"/>
      <c r="P98" s="21" t="n"/>
      <c r="Q98" s="21" t="n"/>
      <c r="R98" s="21" t="n"/>
    </row>
    <row r="99" ht="15.75" customHeight="1" s="20">
      <c r="A99" s="9" t="n"/>
      <c r="B99" s="21" t="n"/>
      <c r="C99" s="21" t="n"/>
      <c r="D99" s="21" t="n"/>
      <c r="E99" s="21" t="n"/>
      <c r="F99" s="21" t="n"/>
      <c r="G99" s="13" t="n"/>
      <c r="H99" s="13" t="n"/>
      <c r="I99" s="63" t="n"/>
      <c r="J99" s="63" t="n"/>
      <c r="K99" s="63" t="n"/>
      <c r="L99" s="21" t="n"/>
      <c r="M99" s="21" t="n"/>
      <c r="N99" s="21" t="n"/>
      <c r="O99" s="21" t="n"/>
      <c r="P99" s="21" t="n"/>
      <c r="Q99" s="21" t="n"/>
      <c r="R99" s="21" t="n"/>
    </row>
    <row r="100" ht="15.75" customHeight="1" s="20">
      <c r="A100" s="9" t="n"/>
      <c r="B100" s="21" t="n"/>
      <c r="C100" s="21" t="n"/>
      <c r="D100" s="21" t="n"/>
      <c r="E100" s="21" t="n"/>
      <c r="F100" s="21" t="n"/>
      <c r="G100" s="13" t="n"/>
      <c r="H100" s="13" t="n"/>
      <c r="I100" s="63" t="n"/>
      <c r="J100" s="63" t="n"/>
      <c r="K100" s="63" t="n"/>
      <c r="L100" s="21" t="n"/>
      <c r="M100" s="21" t="n"/>
      <c r="N100" s="21" t="n"/>
      <c r="O100" s="21" t="n"/>
      <c r="P100" s="21" t="n"/>
      <c r="Q100" s="21" t="n"/>
      <c r="R100" s="21" t="n"/>
    </row>
    <row r="101" ht="15.75" customHeight="1" s="20">
      <c r="A101" s="9" t="n"/>
      <c r="B101" s="21" t="n"/>
      <c r="C101" s="21" t="n"/>
      <c r="D101" s="21" t="n"/>
      <c r="E101" s="21" t="n"/>
      <c r="F101" s="21" t="n"/>
      <c r="G101" s="13" t="n"/>
      <c r="H101" s="13" t="n"/>
      <c r="I101" s="63" t="n"/>
      <c r="J101" s="63" t="n"/>
      <c r="K101" s="63" t="n"/>
      <c r="L101" s="21" t="n"/>
      <c r="M101" s="21" t="n"/>
      <c r="N101" s="21" t="n"/>
      <c r="O101" s="21" t="n"/>
      <c r="P101" s="21" t="n"/>
      <c r="Q101" s="21" t="n"/>
      <c r="R101" s="21" t="n"/>
    </row>
    <row r="102" ht="15.75" customHeight="1" s="20">
      <c r="A102" s="9" t="n"/>
      <c r="B102" s="21" t="n"/>
      <c r="C102" s="21" t="n"/>
      <c r="D102" s="21" t="n"/>
      <c r="E102" s="21" t="n"/>
      <c r="F102" s="21" t="n"/>
      <c r="G102" s="13" t="n"/>
      <c r="H102" s="13" t="n"/>
      <c r="I102" s="63" t="n"/>
      <c r="J102" s="63" t="n"/>
      <c r="K102" s="63" t="n"/>
      <c r="L102" s="21" t="n"/>
      <c r="M102" s="21" t="n"/>
      <c r="N102" s="21" t="n"/>
      <c r="O102" s="21" t="n"/>
      <c r="P102" s="21" t="n"/>
      <c r="Q102" s="21" t="n"/>
      <c r="R102" s="21" t="n"/>
    </row>
    <row r="103" ht="15.75" customHeight="1" s="20">
      <c r="A103" s="9" t="n"/>
      <c r="B103" s="21" t="n"/>
      <c r="C103" s="21" t="n"/>
      <c r="D103" s="21" t="n"/>
      <c r="E103" s="21" t="n"/>
      <c r="F103" s="21" t="n"/>
      <c r="G103" s="13" t="n"/>
      <c r="H103" s="13" t="n"/>
      <c r="I103" s="63" t="n"/>
      <c r="J103" s="63" t="n"/>
      <c r="K103" s="63" t="n"/>
      <c r="L103" s="21" t="n"/>
      <c r="M103" s="21" t="n"/>
      <c r="N103" s="21" t="n"/>
      <c r="O103" s="21" t="n"/>
      <c r="P103" s="21" t="n"/>
      <c r="Q103" s="21" t="n"/>
      <c r="R103" s="21" t="n"/>
    </row>
    <row r="104" ht="15.75" customHeight="1" s="20">
      <c r="A104" s="9" t="n"/>
      <c r="B104" s="21" t="n"/>
      <c r="C104" s="21" t="n"/>
      <c r="D104" s="21" t="n"/>
      <c r="E104" s="21" t="n"/>
      <c r="F104" s="21" t="n"/>
      <c r="G104" s="13" t="n"/>
      <c r="H104" s="13" t="n"/>
      <c r="I104" s="63" t="n"/>
      <c r="J104" s="63" t="n"/>
      <c r="K104" s="63" t="n"/>
      <c r="L104" s="21" t="n"/>
      <c r="M104" s="21" t="n"/>
      <c r="N104" s="21" t="n"/>
      <c r="O104" s="21" t="n"/>
      <c r="P104" s="21" t="n"/>
      <c r="Q104" s="21" t="n"/>
      <c r="R104" s="21" t="n"/>
    </row>
    <row r="105" ht="15.75" customHeight="1" s="20">
      <c r="A105" s="9" t="n"/>
      <c r="B105" s="21" t="n"/>
      <c r="C105" s="21" t="n"/>
      <c r="D105" s="21" t="n"/>
      <c r="E105" s="21" t="n"/>
      <c r="F105" s="21" t="n"/>
      <c r="G105" s="13" t="n"/>
      <c r="H105" s="13" t="n"/>
      <c r="I105" s="63" t="n"/>
      <c r="J105" s="63" t="n"/>
      <c r="K105" s="63" t="n"/>
      <c r="L105" s="21" t="n"/>
      <c r="M105" s="21" t="n"/>
      <c r="N105" s="21" t="n"/>
      <c r="O105" s="21" t="n"/>
      <c r="P105" s="21" t="n"/>
      <c r="Q105" s="21" t="n"/>
      <c r="R105" s="21" t="n"/>
    </row>
    <row r="106" ht="15.75" customHeight="1" s="20">
      <c r="A106" s="9" t="n"/>
      <c r="B106" s="21" t="n"/>
      <c r="C106" s="21" t="n"/>
      <c r="D106" s="21" t="n"/>
      <c r="E106" s="21" t="n"/>
      <c r="F106" s="21" t="n"/>
      <c r="G106" s="13" t="n"/>
      <c r="H106" s="13" t="n"/>
      <c r="I106" s="63" t="n"/>
      <c r="J106" s="63" t="n"/>
      <c r="K106" s="63" t="n"/>
      <c r="L106" s="21" t="n"/>
      <c r="M106" s="21" t="n"/>
      <c r="N106" s="21" t="n"/>
      <c r="O106" s="21" t="n"/>
      <c r="P106" s="21" t="n"/>
      <c r="Q106" s="21" t="n"/>
      <c r="R106" s="21" t="n"/>
    </row>
    <row r="107" ht="15.75" customHeight="1" s="20">
      <c r="A107" s="9" t="n"/>
      <c r="B107" s="21" t="n"/>
      <c r="C107" s="21" t="n"/>
      <c r="D107" s="21" t="n"/>
      <c r="E107" s="21" t="n"/>
      <c r="F107" s="21" t="n"/>
      <c r="G107" s="13" t="n"/>
      <c r="H107" s="13" t="n"/>
      <c r="I107" s="63" t="n"/>
      <c r="J107" s="63" t="n"/>
      <c r="K107" s="63" t="n"/>
      <c r="L107" s="21" t="n"/>
      <c r="M107" s="21" t="n"/>
      <c r="N107" s="21" t="n"/>
      <c r="O107" s="21" t="n"/>
      <c r="P107" s="21" t="n"/>
      <c r="Q107" s="21" t="n"/>
      <c r="R107" s="21" t="n"/>
    </row>
    <row r="108" ht="15.75" customHeight="1" s="20">
      <c r="A108" s="9" t="n"/>
      <c r="B108" s="21" t="n"/>
      <c r="C108" s="21" t="n"/>
      <c r="D108" s="21" t="n"/>
      <c r="E108" s="21" t="n"/>
      <c r="F108" s="21" t="n"/>
      <c r="G108" s="13" t="n"/>
      <c r="H108" s="13" t="n"/>
      <c r="I108" s="63" t="n"/>
      <c r="J108" s="63" t="n"/>
      <c r="K108" s="63" t="n"/>
      <c r="L108" s="21" t="n"/>
      <c r="M108" s="21" t="n"/>
      <c r="N108" s="21" t="n"/>
      <c r="O108" s="21" t="n"/>
      <c r="P108" s="21" t="n"/>
      <c r="Q108" s="21" t="n"/>
      <c r="R108" s="21" t="n"/>
    </row>
    <row r="109" ht="15.75" customHeight="1" s="20">
      <c r="A109" s="9" t="n"/>
      <c r="B109" s="21" t="n"/>
      <c r="C109" s="21" t="n"/>
      <c r="D109" s="21" t="n"/>
      <c r="E109" s="21" t="n"/>
      <c r="F109" s="21" t="n"/>
      <c r="G109" s="13" t="n"/>
      <c r="H109" s="13" t="n"/>
      <c r="I109" s="63" t="n"/>
      <c r="J109" s="63" t="n"/>
      <c r="K109" s="63" t="n"/>
      <c r="L109" s="21" t="n"/>
      <c r="M109" s="21" t="n"/>
      <c r="N109" s="21" t="n"/>
      <c r="O109" s="21" t="n"/>
      <c r="P109" s="21" t="n"/>
      <c r="Q109" s="21" t="n"/>
      <c r="R109" s="21" t="n"/>
    </row>
    <row r="110" ht="15.75" customHeight="1" s="20">
      <c r="A110" s="9" t="n"/>
      <c r="B110" s="21" t="n"/>
      <c r="C110" s="21" t="n"/>
      <c r="D110" s="21" t="n"/>
      <c r="E110" s="21" t="n"/>
      <c r="F110" s="21" t="n"/>
      <c r="G110" s="13" t="n"/>
      <c r="H110" s="13" t="n"/>
      <c r="I110" s="63" t="n"/>
      <c r="J110" s="63" t="n"/>
      <c r="K110" s="63" t="n"/>
      <c r="L110" s="21" t="n"/>
      <c r="M110" s="21" t="n"/>
      <c r="N110" s="21" t="n"/>
      <c r="O110" s="21" t="n"/>
      <c r="P110" s="21" t="n"/>
      <c r="Q110" s="21" t="n"/>
      <c r="R110" s="21" t="n"/>
    </row>
    <row r="111" ht="15.75" customHeight="1" s="20">
      <c r="A111" s="9" t="n"/>
      <c r="B111" s="21" t="n"/>
      <c r="C111" s="21" t="n"/>
      <c r="D111" s="21" t="n"/>
      <c r="E111" s="21" t="n"/>
      <c r="F111" s="21" t="n"/>
      <c r="G111" s="13" t="n"/>
      <c r="H111" s="13" t="n"/>
      <c r="I111" s="63" t="n"/>
      <c r="J111" s="63" t="n"/>
      <c r="K111" s="63" t="n"/>
      <c r="L111" s="21" t="n"/>
      <c r="M111" s="21" t="n"/>
      <c r="N111" s="21" t="n"/>
      <c r="O111" s="21" t="n"/>
      <c r="P111" s="21" t="n"/>
      <c r="Q111" s="21" t="n"/>
      <c r="R111" s="21" t="n"/>
    </row>
    <row r="112" ht="15.75" customHeight="1" s="20">
      <c r="A112" s="9" t="n"/>
      <c r="B112" s="21" t="n"/>
      <c r="C112" s="21" t="n"/>
      <c r="D112" s="21" t="n"/>
      <c r="E112" s="21" t="n"/>
      <c r="F112" s="21" t="n"/>
      <c r="G112" s="13" t="n"/>
      <c r="H112" s="13" t="n"/>
      <c r="I112" s="63" t="n"/>
      <c r="J112" s="63" t="n"/>
      <c r="K112" s="63" t="n"/>
      <c r="L112" s="21" t="n"/>
      <c r="M112" s="21" t="n"/>
      <c r="N112" s="21" t="n"/>
      <c r="O112" s="21" t="n"/>
      <c r="P112" s="21" t="n"/>
      <c r="Q112" s="21" t="n"/>
      <c r="R112" s="21" t="n"/>
    </row>
    <row r="113" ht="15.75" customHeight="1" s="20">
      <c r="A113" s="9" t="n"/>
      <c r="B113" s="21" t="n"/>
      <c r="C113" s="21" t="n"/>
      <c r="D113" s="21" t="n"/>
      <c r="E113" s="21" t="n"/>
      <c r="F113" s="21" t="n"/>
      <c r="G113" s="13" t="n"/>
      <c r="H113" s="13" t="n"/>
      <c r="I113" s="63" t="n"/>
      <c r="J113" s="63" t="n"/>
      <c r="K113" s="63" t="n"/>
      <c r="L113" s="21" t="n"/>
      <c r="M113" s="21" t="n"/>
      <c r="N113" s="21" t="n"/>
      <c r="O113" s="21" t="n"/>
      <c r="P113" s="21" t="n"/>
      <c r="Q113" s="21" t="n"/>
      <c r="R113" s="21" t="n"/>
    </row>
    <row r="114" ht="15.75" customHeight="1" s="20">
      <c r="A114" s="9" t="n"/>
      <c r="B114" s="21" t="n"/>
      <c r="C114" s="21" t="n"/>
      <c r="D114" s="21" t="n"/>
      <c r="E114" s="21" t="n"/>
      <c r="F114" s="21" t="n"/>
      <c r="G114" s="13" t="n"/>
      <c r="H114" s="13" t="n"/>
      <c r="I114" s="63" t="n"/>
      <c r="J114" s="63" t="n"/>
      <c r="K114" s="63" t="n"/>
      <c r="L114" s="21" t="n"/>
      <c r="M114" s="21" t="n"/>
      <c r="N114" s="21" t="n"/>
      <c r="O114" s="21" t="n"/>
      <c r="P114" s="21" t="n"/>
      <c r="Q114" s="21" t="n"/>
      <c r="R114" s="21" t="n"/>
    </row>
    <row r="115" ht="15.75" customHeight="1" s="20">
      <c r="A115" s="9" t="n"/>
      <c r="B115" s="21" t="n"/>
      <c r="C115" s="21" t="n"/>
      <c r="D115" s="21" t="n"/>
      <c r="E115" s="21" t="n"/>
      <c r="F115" s="21" t="n"/>
      <c r="G115" s="13" t="n"/>
      <c r="H115" s="13" t="n"/>
      <c r="I115" s="63" t="n"/>
      <c r="J115" s="63" t="n"/>
      <c r="K115" s="63" t="n"/>
      <c r="L115" s="21" t="n"/>
      <c r="M115" s="21" t="n"/>
      <c r="N115" s="21" t="n"/>
      <c r="O115" s="21" t="n"/>
      <c r="P115" s="21" t="n"/>
      <c r="Q115" s="21" t="n"/>
      <c r="R115" s="21" t="n"/>
    </row>
    <row r="116" ht="15.75" customHeight="1" s="20">
      <c r="A116" s="9" t="n"/>
      <c r="B116" s="21" t="n"/>
      <c r="C116" s="21" t="n"/>
      <c r="D116" s="21" t="n"/>
      <c r="E116" s="21" t="n"/>
      <c r="F116" s="21" t="n"/>
      <c r="G116" s="13" t="n"/>
      <c r="H116" s="13" t="n"/>
      <c r="I116" s="63" t="n"/>
      <c r="J116" s="63" t="n"/>
      <c r="K116" s="63" t="n"/>
      <c r="L116" s="21" t="n"/>
      <c r="M116" s="21" t="n"/>
      <c r="N116" s="21" t="n"/>
      <c r="O116" s="21" t="n"/>
      <c r="P116" s="21" t="n"/>
      <c r="Q116" s="21" t="n"/>
      <c r="R116" s="21" t="n"/>
    </row>
    <row r="117" ht="15.75" customHeight="1" s="20">
      <c r="A117" s="9" t="n"/>
      <c r="B117" s="21" t="n"/>
      <c r="C117" s="21" t="n"/>
      <c r="D117" s="21" t="n"/>
      <c r="E117" s="21" t="n"/>
      <c r="F117" s="21" t="n"/>
      <c r="G117" s="13" t="n"/>
      <c r="H117" s="13" t="n"/>
      <c r="I117" s="63" t="n"/>
      <c r="J117" s="63" t="n"/>
      <c r="K117" s="63" t="n"/>
      <c r="L117" s="21" t="n"/>
      <c r="M117" s="21" t="n"/>
      <c r="N117" s="21" t="n"/>
      <c r="O117" s="21" t="n"/>
      <c r="P117" s="21" t="n"/>
      <c r="Q117" s="21" t="n"/>
      <c r="R117" s="21" t="n"/>
    </row>
    <row r="118" ht="15.75" customHeight="1" s="20">
      <c r="A118" s="9" t="n"/>
      <c r="B118" s="21" t="n"/>
      <c r="C118" s="21" t="n"/>
      <c r="D118" s="21" t="n"/>
      <c r="E118" s="21" t="n"/>
      <c r="F118" s="21" t="n"/>
      <c r="G118" s="13" t="n"/>
      <c r="H118" s="13" t="n"/>
      <c r="I118" s="63" t="n"/>
      <c r="J118" s="63" t="n"/>
      <c r="K118" s="63" t="n"/>
      <c r="L118" s="21" t="n"/>
      <c r="M118" s="21" t="n"/>
      <c r="N118" s="21" t="n"/>
      <c r="O118" s="21" t="n"/>
      <c r="P118" s="21" t="n"/>
      <c r="Q118" s="21" t="n"/>
      <c r="R118" s="21" t="n"/>
    </row>
    <row r="119" ht="15.75" customHeight="1" s="20">
      <c r="A119" s="9" t="n"/>
      <c r="B119" s="21" t="n"/>
      <c r="C119" s="21" t="n"/>
      <c r="D119" s="21" t="n"/>
      <c r="E119" s="21" t="n"/>
      <c r="F119" s="21" t="n"/>
      <c r="G119" s="13" t="n"/>
      <c r="H119" s="13" t="n"/>
      <c r="I119" s="63" t="n"/>
      <c r="J119" s="63" t="n"/>
      <c r="K119" s="63" t="n"/>
      <c r="L119" s="21" t="n"/>
      <c r="M119" s="21" t="n"/>
      <c r="N119" s="21" t="n"/>
      <c r="O119" s="21" t="n"/>
      <c r="P119" s="21" t="n"/>
      <c r="Q119" s="21" t="n"/>
      <c r="R119" s="21" t="n"/>
    </row>
    <row r="120" ht="15.75" customHeight="1" s="20">
      <c r="A120" s="9" t="n"/>
      <c r="B120" s="21" t="n"/>
      <c r="C120" s="21" t="n"/>
      <c r="D120" s="21" t="n"/>
      <c r="E120" s="21" t="n"/>
      <c r="F120" s="21" t="n"/>
      <c r="G120" s="13" t="n"/>
      <c r="H120" s="13" t="n"/>
      <c r="I120" s="63" t="n"/>
      <c r="J120" s="63" t="n"/>
      <c r="K120" s="63" t="n"/>
      <c r="L120" s="21" t="n"/>
      <c r="M120" s="21" t="n"/>
      <c r="N120" s="21" t="n"/>
      <c r="O120" s="21" t="n"/>
      <c r="P120" s="21" t="n"/>
      <c r="Q120" s="21" t="n"/>
      <c r="R120" s="21" t="n"/>
    </row>
    <row r="121" ht="15.75" customHeight="1" s="20">
      <c r="A121" s="9" t="n"/>
      <c r="B121" s="21" t="n"/>
      <c r="C121" s="21" t="n"/>
      <c r="D121" s="21" t="n"/>
      <c r="E121" s="21" t="n"/>
      <c r="F121" s="21" t="n"/>
      <c r="G121" s="13" t="n"/>
      <c r="H121" s="13" t="n"/>
      <c r="I121" s="63" t="n"/>
      <c r="J121" s="63" t="n"/>
      <c r="K121" s="63" t="n"/>
      <c r="L121" s="21" t="n"/>
      <c r="M121" s="21" t="n"/>
      <c r="N121" s="21" t="n"/>
      <c r="O121" s="21" t="n"/>
      <c r="P121" s="21" t="n"/>
      <c r="Q121" s="21" t="n"/>
      <c r="R121" s="21" t="n"/>
    </row>
    <row r="122" ht="15.75" customHeight="1" s="20">
      <c r="A122" s="9" t="n"/>
      <c r="B122" s="21" t="n"/>
      <c r="C122" s="21" t="n"/>
      <c r="D122" s="21" t="n"/>
      <c r="E122" s="21" t="n"/>
      <c r="F122" s="21" t="n"/>
      <c r="G122" s="13" t="n"/>
      <c r="H122" s="13" t="n"/>
      <c r="I122" s="63" t="n"/>
      <c r="J122" s="63" t="n"/>
      <c r="K122" s="63" t="n"/>
      <c r="L122" s="21" t="n"/>
      <c r="M122" s="21" t="n"/>
      <c r="N122" s="21" t="n"/>
      <c r="O122" s="21" t="n"/>
      <c r="P122" s="21" t="n"/>
      <c r="Q122" s="21" t="n"/>
      <c r="R122" s="21" t="n"/>
    </row>
    <row r="123" ht="15.75" customHeight="1" s="20">
      <c r="A123" s="9" t="n"/>
      <c r="B123" s="21" t="n"/>
      <c r="C123" s="21" t="n"/>
      <c r="D123" s="21" t="n"/>
      <c r="E123" s="21" t="n"/>
      <c r="F123" s="21" t="n"/>
      <c r="G123" s="13" t="n"/>
      <c r="H123" s="13" t="n"/>
      <c r="I123" s="63" t="n"/>
      <c r="J123" s="63" t="n"/>
      <c r="K123" s="63" t="n"/>
      <c r="L123" s="21" t="n"/>
      <c r="M123" s="21" t="n"/>
      <c r="N123" s="21" t="n"/>
      <c r="O123" s="21" t="n"/>
      <c r="P123" s="21" t="n"/>
      <c r="Q123" s="21" t="n"/>
      <c r="R123" s="21" t="n"/>
    </row>
    <row r="124" ht="15.75" customHeight="1" s="20">
      <c r="A124" s="9" t="n"/>
      <c r="B124" s="21" t="n"/>
      <c r="C124" s="21" t="n"/>
      <c r="D124" s="21" t="n"/>
      <c r="E124" s="21" t="n"/>
      <c r="F124" s="21" t="n"/>
      <c r="G124" s="13" t="n"/>
      <c r="H124" s="13" t="n"/>
      <c r="I124" s="63" t="n"/>
      <c r="J124" s="63" t="n"/>
      <c r="K124" s="63" t="n"/>
      <c r="L124" s="21" t="n"/>
      <c r="M124" s="21" t="n"/>
      <c r="N124" s="21" t="n"/>
      <c r="O124" s="21" t="n"/>
      <c r="P124" s="21" t="n"/>
      <c r="Q124" s="21" t="n"/>
      <c r="R124" s="21" t="n"/>
    </row>
    <row r="125" ht="15.75" customHeight="1" s="20">
      <c r="A125" s="9" t="n"/>
      <c r="B125" s="21" t="n"/>
      <c r="C125" s="21" t="n"/>
      <c r="D125" s="21" t="n"/>
      <c r="E125" s="21" t="n"/>
      <c r="F125" s="21" t="n"/>
      <c r="G125" s="13" t="n"/>
      <c r="H125" s="13" t="n"/>
      <c r="I125" s="63" t="n"/>
      <c r="J125" s="63" t="n"/>
      <c r="K125" s="63" t="n"/>
      <c r="L125" s="21" t="n"/>
      <c r="M125" s="21" t="n"/>
      <c r="N125" s="21" t="n"/>
      <c r="O125" s="21" t="n"/>
      <c r="P125" s="21" t="n"/>
      <c r="Q125" s="21" t="n"/>
      <c r="R125" s="21" t="n"/>
    </row>
    <row r="126" ht="15.75" customHeight="1" s="20">
      <c r="A126" s="9" t="n"/>
      <c r="B126" s="21" t="n"/>
      <c r="C126" s="21" t="n"/>
      <c r="D126" s="21" t="n"/>
      <c r="E126" s="21" t="n"/>
      <c r="F126" s="21" t="n"/>
      <c r="G126" s="13" t="n"/>
      <c r="H126" s="13" t="n"/>
      <c r="I126" s="63" t="n"/>
      <c r="J126" s="63" t="n"/>
      <c r="K126" s="63" t="n"/>
      <c r="L126" s="21" t="n"/>
      <c r="M126" s="21" t="n"/>
      <c r="N126" s="21" t="n"/>
      <c r="O126" s="21" t="n"/>
      <c r="P126" s="21" t="n"/>
      <c r="Q126" s="21" t="n"/>
      <c r="R126" s="21" t="n"/>
    </row>
    <row r="127" ht="15.75" customHeight="1" s="20">
      <c r="A127" s="9" t="n"/>
      <c r="B127" s="21" t="n"/>
      <c r="C127" s="21" t="n"/>
      <c r="D127" s="21" t="n"/>
      <c r="E127" s="21" t="n"/>
      <c r="F127" s="21" t="n"/>
      <c r="G127" s="13" t="n"/>
      <c r="H127" s="13" t="n"/>
      <c r="I127" s="63" t="n"/>
      <c r="J127" s="63" t="n"/>
      <c r="K127" s="63" t="n"/>
      <c r="L127" s="21" t="n"/>
      <c r="M127" s="21" t="n"/>
      <c r="N127" s="21" t="n"/>
      <c r="O127" s="21" t="n"/>
      <c r="P127" s="21" t="n"/>
      <c r="Q127" s="21" t="n"/>
      <c r="R127" s="21" t="n"/>
    </row>
    <row r="128" ht="15.75" customHeight="1" s="20">
      <c r="A128" s="9" t="n"/>
      <c r="B128" s="21" t="n"/>
      <c r="C128" s="21" t="n"/>
      <c r="D128" s="21" t="n"/>
      <c r="E128" s="21" t="n"/>
      <c r="F128" s="21" t="n"/>
      <c r="G128" s="13" t="n"/>
      <c r="H128" s="13" t="n"/>
      <c r="I128" s="63" t="n"/>
      <c r="J128" s="63" t="n"/>
      <c r="K128" s="63" t="n"/>
      <c r="L128" s="21" t="n"/>
      <c r="M128" s="21" t="n"/>
      <c r="N128" s="21" t="n"/>
      <c r="O128" s="21" t="n"/>
      <c r="P128" s="21" t="n"/>
      <c r="Q128" s="21" t="n"/>
      <c r="R128" s="21" t="n"/>
    </row>
    <row r="129" ht="15.75" customHeight="1" s="20">
      <c r="A129" s="9" t="n"/>
      <c r="B129" s="21" t="n"/>
      <c r="C129" s="21" t="n"/>
      <c r="D129" s="21" t="n"/>
      <c r="E129" s="21" t="n"/>
      <c r="F129" s="21" t="n"/>
      <c r="G129" s="13" t="n"/>
      <c r="H129" s="13" t="n"/>
      <c r="I129" s="63" t="n"/>
      <c r="J129" s="63" t="n"/>
      <c r="K129" s="63" t="n"/>
      <c r="L129" s="21" t="n"/>
      <c r="M129" s="21" t="n"/>
      <c r="N129" s="21" t="n"/>
      <c r="O129" s="21" t="n"/>
      <c r="P129" s="21" t="n"/>
      <c r="Q129" s="21" t="n"/>
      <c r="R129" s="21" t="n"/>
    </row>
    <row r="130" ht="15.75" customHeight="1" s="20">
      <c r="A130" s="9" t="n"/>
      <c r="B130" s="21" t="n"/>
      <c r="C130" s="21" t="n"/>
      <c r="D130" s="21" t="n"/>
      <c r="E130" s="21" t="n"/>
      <c r="F130" s="21" t="n"/>
      <c r="G130" s="13" t="n"/>
      <c r="H130" s="13" t="n"/>
      <c r="I130" s="63" t="n"/>
      <c r="J130" s="63" t="n"/>
      <c r="K130" s="63" t="n"/>
      <c r="L130" s="21" t="n"/>
      <c r="M130" s="21" t="n"/>
      <c r="N130" s="21" t="n"/>
      <c r="O130" s="21" t="n"/>
      <c r="P130" s="21" t="n"/>
      <c r="Q130" s="21" t="n"/>
      <c r="R130" s="21" t="n"/>
    </row>
    <row r="131" ht="15.75" customHeight="1" s="20">
      <c r="A131" s="9" t="n"/>
      <c r="B131" s="21" t="n"/>
      <c r="C131" s="21" t="n"/>
      <c r="D131" s="21" t="n"/>
      <c r="E131" s="21" t="n"/>
      <c r="F131" s="21" t="n"/>
      <c r="G131" s="13" t="n"/>
      <c r="H131" s="13" t="n"/>
      <c r="I131" s="63" t="n"/>
      <c r="J131" s="63" t="n"/>
      <c r="K131" s="63" t="n"/>
      <c r="L131" s="21" t="n"/>
      <c r="M131" s="21" t="n"/>
      <c r="N131" s="21" t="n"/>
      <c r="O131" s="21" t="n"/>
      <c r="P131" s="21" t="n"/>
      <c r="Q131" s="21" t="n"/>
      <c r="R131" s="21" t="n"/>
    </row>
    <row r="132" ht="15.75" customHeight="1" s="20">
      <c r="A132" s="9" t="n"/>
      <c r="B132" s="21" t="n"/>
      <c r="C132" s="21" t="n"/>
      <c r="D132" s="21" t="n"/>
      <c r="E132" s="21" t="n"/>
      <c r="F132" s="21" t="n"/>
      <c r="G132" s="13" t="n"/>
      <c r="H132" s="13" t="n"/>
      <c r="I132" s="63" t="n"/>
      <c r="J132" s="63" t="n"/>
      <c r="K132" s="63" t="n"/>
      <c r="L132" s="21" t="n"/>
      <c r="M132" s="21" t="n"/>
      <c r="N132" s="21" t="n"/>
      <c r="O132" s="21" t="n"/>
      <c r="P132" s="21" t="n"/>
      <c r="Q132" s="21" t="n"/>
      <c r="R132" s="21" t="n"/>
    </row>
    <row r="133" ht="15.75" customHeight="1" s="20">
      <c r="A133" s="9" t="n"/>
      <c r="B133" s="21" t="n"/>
      <c r="C133" s="21" t="n"/>
      <c r="D133" s="21" t="n"/>
      <c r="E133" s="21" t="n"/>
      <c r="F133" s="21" t="n"/>
      <c r="G133" s="13" t="n"/>
      <c r="H133" s="13" t="n"/>
      <c r="I133" s="63" t="n"/>
      <c r="J133" s="63" t="n"/>
      <c r="K133" s="63" t="n"/>
      <c r="L133" s="21" t="n"/>
      <c r="M133" s="21" t="n"/>
      <c r="N133" s="21" t="n"/>
      <c r="O133" s="21" t="n"/>
      <c r="P133" s="21" t="n"/>
      <c r="Q133" s="21" t="n"/>
      <c r="R133" s="21" t="n"/>
    </row>
    <row r="134" ht="15.75" customHeight="1" s="20">
      <c r="A134" s="9" t="n"/>
      <c r="B134" s="21" t="n"/>
      <c r="C134" s="21" t="n"/>
      <c r="D134" s="21" t="n"/>
      <c r="E134" s="21" t="n"/>
      <c r="F134" s="21" t="n"/>
      <c r="G134" s="13" t="n"/>
      <c r="H134" s="13" t="n"/>
      <c r="I134" s="63" t="n"/>
      <c r="J134" s="63" t="n"/>
      <c r="K134" s="63" t="n"/>
      <c r="L134" s="21" t="n"/>
      <c r="M134" s="21" t="n"/>
      <c r="N134" s="21" t="n"/>
      <c r="O134" s="21" t="n"/>
      <c r="P134" s="21" t="n"/>
      <c r="Q134" s="21" t="n"/>
      <c r="R134" s="21" t="n"/>
    </row>
    <row r="135" ht="15.75" customHeight="1" s="20">
      <c r="A135" s="9" t="n"/>
      <c r="B135" s="21" t="n"/>
      <c r="C135" s="21" t="n"/>
      <c r="D135" s="21" t="n"/>
      <c r="E135" s="21" t="n"/>
      <c r="F135" s="21" t="n"/>
      <c r="G135" s="13" t="n"/>
      <c r="H135" s="13" t="n"/>
      <c r="I135" s="63" t="n"/>
      <c r="J135" s="63" t="n"/>
      <c r="K135" s="63" t="n"/>
      <c r="L135" s="21" t="n"/>
      <c r="M135" s="21" t="n"/>
      <c r="N135" s="21" t="n"/>
      <c r="O135" s="21" t="n"/>
      <c r="P135" s="21" t="n"/>
      <c r="Q135" s="21" t="n"/>
      <c r="R135" s="21" t="n"/>
    </row>
    <row r="136" ht="15.75" customHeight="1" s="20">
      <c r="A136" s="9" t="n"/>
      <c r="B136" s="21" t="n"/>
      <c r="C136" s="21" t="n"/>
      <c r="D136" s="21" t="n"/>
      <c r="E136" s="21" t="n"/>
      <c r="F136" s="21" t="n"/>
      <c r="G136" s="13" t="n"/>
      <c r="H136" s="13" t="n"/>
      <c r="I136" s="63" t="n"/>
      <c r="J136" s="63" t="n"/>
      <c r="K136" s="63" t="n"/>
      <c r="L136" s="21" t="n"/>
      <c r="M136" s="21" t="n"/>
      <c r="N136" s="21" t="n"/>
      <c r="O136" s="21" t="n"/>
      <c r="P136" s="21" t="n"/>
      <c r="Q136" s="21" t="n"/>
      <c r="R136" s="21" t="n"/>
    </row>
    <row r="137" ht="15.75" customHeight="1" s="20">
      <c r="A137" s="9" t="n"/>
      <c r="B137" s="21" t="n"/>
      <c r="C137" s="21" t="n"/>
      <c r="D137" s="21" t="n"/>
      <c r="E137" s="21" t="n"/>
      <c r="F137" s="21" t="n"/>
      <c r="G137" s="13" t="n"/>
      <c r="H137" s="13" t="n"/>
      <c r="I137" s="63" t="n"/>
      <c r="J137" s="63" t="n"/>
      <c r="K137" s="63" t="n"/>
      <c r="L137" s="21" t="n"/>
      <c r="M137" s="21" t="n"/>
      <c r="N137" s="21" t="n"/>
      <c r="O137" s="21" t="n"/>
      <c r="P137" s="21" t="n"/>
      <c r="Q137" s="21" t="n"/>
      <c r="R137" s="21" t="n"/>
    </row>
    <row r="138" ht="15.75" customHeight="1" s="20">
      <c r="A138" s="9" t="n"/>
      <c r="B138" s="21" t="n"/>
      <c r="C138" s="21" t="n"/>
      <c r="D138" s="21" t="n"/>
      <c r="E138" s="21" t="n"/>
      <c r="F138" s="21" t="n"/>
      <c r="G138" s="13" t="n"/>
      <c r="H138" s="13" t="n"/>
      <c r="I138" s="63" t="n"/>
      <c r="J138" s="63" t="n"/>
      <c r="K138" s="63" t="n"/>
      <c r="L138" s="21" t="n"/>
      <c r="M138" s="21" t="n"/>
      <c r="N138" s="21" t="n"/>
      <c r="O138" s="21" t="n"/>
      <c r="P138" s="21" t="n"/>
      <c r="Q138" s="21" t="n"/>
      <c r="R138" s="21" t="n"/>
    </row>
    <row r="139" ht="15.75" customHeight="1" s="20">
      <c r="A139" s="9" t="n"/>
      <c r="B139" s="21" t="n"/>
      <c r="C139" s="21" t="n"/>
      <c r="D139" s="21" t="n"/>
      <c r="E139" s="21" t="n"/>
      <c r="F139" s="21" t="n"/>
      <c r="G139" s="13" t="n"/>
      <c r="H139" s="13" t="n"/>
      <c r="I139" s="63" t="n"/>
      <c r="J139" s="63" t="n"/>
      <c r="K139" s="63" t="n"/>
      <c r="L139" s="21" t="n"/>
      <c r="M139" s="21" t="n"/>
      <c r="N139" s="21" t="n"/>
      <c r="O139" s="21" t="n"/>
      <c r="P139" s="21" t="n"/>
      <c r="Q139" s="21" t="n"/>
      <c r="R139" s="21" t="n"/>
    </row>
    <row r="140" ht="15.75" customHeight="1" s="20">
      <c r="A140" s="9" t="n"/>
      <c r="B140" s="21" t="n"/>
      <c r="C140" s="21" t="n"/>
      <c r="D140" s="21" t="n"/>
      <c r="E140" s="21" t="n"/>
      <c r="F140" s="21" t="n"/>
      <c r="G140" s="13" t="n"/>
      <c r="H140" s="13" t="n"/>
      <c r="I140" s="63" t="n"/>
      <c r="J140" s="63" t="n"/>
      <c r="K140" s="63" t="n"/>
      <c r="L140" s="21" t="n"/>
      <c r="M140" s="21" t="n"/>
      <c r="N140" s="21" t="n"/>
      <c r="O140" s="21" t="n"/>
      <c r="P140" s="21" t="n"/>
      <c r="Q140" s="21" t="n"/>
      <c r="R140" s="21" t="n"/>
    </row>
    <row r="141" ht="15.75" customHeight="1" s="20">
      <c r="A141" s="9" t="n"/>
      <c r="B141" s="21" t="n"/>
      <c r="C141" s="21" t="n"/>
      <c r="D141" s="21" t="n"/>
      <c r="E141" s="21" t="n"/>
      <c r="F141" s="21" t="n"/>
      <c r="G141" s="13" t="n"/>
      <c r="H141" s="13" t="n"/>
      <c r="I141" s="63" t="n"/>
      <c r="J141" s="63" t="n"/>
      <c r="K141" s="63" t="n"/>
      <c r="L141" s="21" t="n"/>
      <c r="M141" s="21" t="n"/>
      <c r="N141" s="21" t="n"/>
      <c r="O141" s="21" t="n"/>
      <c r="P141" s="21" t="n"/>
      <c r="Q141" s="21" t="n"/>
      <c r="R141" s="21" t="n"/>
    </row>
    <row r="142" ht="15.75" customHeight="1" s="20">
      <c r="A142" s="9" t="n"/>
      <c r="B142" s="21" t="n"/>
      <c r="C142" s="21" t="n"/>
      <c r="D142" s="21" t="n"/>
      <c r="E142" s="21" t="n"/>
      <c r="F142" s="21" t="n"/>
      <c r="G142" s="13" t="n"/>
      <c r="H142" s="13" t="n"/>
      <c r="I142" s="63" t="n"/>
      <c r="J142" s="63" t="n"/>
      <c r="K142" s="63" t="n"/>
      <c r="L142" s="21" t="n"/>
      <c r="M142" s="21" t="n"/>
      <c r="N142" s="21" t="n"/>
      <c r="O142" s="21" t="n"/>
      <c r="P142" s="21" t="n"/>
      <c r="Q142" s="21" t="n"/>
      <c r="R142" s="21" t="n"/>
    </row>
    <row r="143" ht="15.75" customHeight="1" s="20">
      <c r="A143" s="9" t="n"/>
      <c r="B143" s="21" t="n"/>
      <c r="C143" s="21" t="n"/>
      <c r="D143" s="21" t="n"/>
      <c r="E143" s="21" t="n"/>
      <c r="F143" s="21" t="n"/>
      <c r="G143" s="13" t="n"/>
      <c r="H143" s="13" t="n"/>
      <c r="I143" s="63" t="n"/>
      <c r="J143" s="63" t="n"/>
      <c r="K143" s="63" t="n"/>
      <c r="L143" s="21" t="n"/>
      <c r="M143" s="21" t="n"/>
      <c r="N143" s="21" t="n"/>
      <c r="O143" s="21" t="n"/>
      <c r="P143" s="21" t="n"/>
      <c r="Q143" s="21" t="n"/>
      <c r="R143" s="21" t="n"/>
    </row>
    <row r="144" ht="15.75" customHeight="1" s="20">
      <c r="A144" s="9" t="n"/>
      <c r="B144" s="21" t="n"/>
      <c r="C144" s="21" t="n"/>
      <c r="D144" s="21" t="n"/>
      <c r="E144" s="21" t="n"/>
      <c r="F144" s="21" t="n"/>
      <c r="G144" s="13" t="n"/>
      <c r="H144" s="13" t="n"/>
      <c r="I144" s="63" t="n"/>
      <c r="J144" s="63" t="n"/>
      <c r="K144" s="63" t="n"/>
      <c r="L144" s="21" t="n"/>
      <c r="M144" s="21" t="n"/>
      <c r="N144" s="21" t="n"/>
      <c r="O144" s="21" t="n"/>
      <c r="P144" s="21" t="n"/>
      <c r="Q144" s="21" t="n"/>
      <c r="R144" s="21" t="n"/>
    </row>
    <row r="145" ht="15.75" customHeight="1" s="20">
      <c r="A145" s="9" t="n"/>
      <c r="B145" s="21" t="n"/>
      <c r="C145" s="21" t="n"/>
      <c r="D145" s="21" t="n"/>
      <c r="E145" s="21" t="n"/>
      <c r="F145" s="21" t="n"/>
      <c r="G145" s="13" t="n"/>
      <c r="H145" s="13" t="n"/>
      <c r="I145" s="63" t="n"/>
      <c r="J145" s="63" t="n"/>
      <c r="K145" s="63" t="n"/>
      <c r="L145" s="21" t="n"/>
      <c r="M145" s="21" t="n"/>
      <c r="N145" s="21" t="n"/>
      <c r="O145" s="21" t="n"/>
      <c r="P145" s="21" t="n"/>
      <c r="Q145" s="21" t="n"/>
      <c r="R145" s="21" t="n"/>
    </row>
    <row r="146" ht="15.75" customHeight="1" s="20">
      <c r="A146" s="9" t="n"/>
      <c r="B146" s="21" t="n"/>
      <c r="C146" s="21" t="n"/>
      <c r="D146" s="21" t="n"/>
      <c r="E146" s="21" t="n"/>
      <c r="F146" s="21" t="n"/>
      <c r="G146" s="13" t="n"/>
      <c r="H146" s="13" t="n"/>
      <c r="I146" s="63" t="n"/>
      <c r="J146" s="63" t="n"/>
      <c r="K146" s="63" t="n"/>
      <c r="L146" s="21" t="n"/>
      <c r="M146" s="21" t="n"/>
      <c r="N146" s="21" t="n"/>
      <c r="O146" s="21" t="n"/>
      <c r="P146" s="21" t="n"/>
      <c r="Q146" s="21" t="n"/>
      <c r="R146" s="21" t="n"/>
    </row>
    <row r="147" ht="15.75" customHeight="1" s="20">
      <c r="A147" s="9" t="n"/>
      <c r="B147" s="21" t="n"/>
      <c r="C147" s="21" t="n"/>
      <c r="D147" s="21" t="n"/>
      <c r="E147" s="21" t="n"/>
      <c r="F147" s="21" t="n"/>
      <c r="G147" s="13" t="n"/>
      <c r="H147" s="13" t="n"/>
      <c r="I147" s="63" t="n"/>
      <c r="J147" s="63" t="n"/>
      <c r="K147" s="63" t="n"/>
      <c r="L147" s="21" t="n"/>
      <c r="M147" s="21" t="n"/>
      <c r="N147" s="21" t="n"/>
      <c r="O147" s="21" t="n"/>
      <c r="P147" s="21" t="n"/>
      <c r="Q147" s="21" t="n"/>
      <c r="R147" s="21" t="n"/>
    </row>
    <row r="148" ht="15.75" customHeight="1" s="20">
      <c r="A148" s="9" t="n"/>
      <c r="B148" s="21" t="n"/>
      <c r="C148" s="21" t="n"/>
      <c r="D148" s="21" t="n"/>
      <c r="E148" s="21" t="n"/>
      <c r="F148" s="21" t="n"/>
      <c r="G148" s="13" t="n"/>
      <c r="H148" s="13" t="n"/>
      <c r="I148" s="63" t="n"/>
      <c r="J148" s="63" t="n"/>
      <c r="K148" s="63" t="n"/>
      <c r="L148" s="21" t="n"/>
      <c r="M148" s="21" t="n"/>
      <c r="N148" s="21" t="n"/>
      <c r="O148" s="21" t="n"/>
      <c r="P148" s="21" t="n"/>
      <c r="Q148" s="21" t="n"/>
      <c r="R148" s="21" t="n"/>
    </row>
    <row r="149" ht="15.75" customHeight="1" s="20">
      <c r="A149" s="9" t="n"/>
      <c r="B149" s="21" t="n"/>
      <c r="C149" s="21" t="n"/>
      <c r="D149" s="21" t="n"/>
      <c r="E149" s="21" t="n"/>
      <c r="F149" s="21" t="n"/>
      <c r="G149" s="13" t="n"/>
      <c r="H149" s="13" t="n"/>
      <c r="I149" s="63" t="n"/>
      <c r="J149" s="63" t="n"/>
      <c r="K149" s="63" t="n"/>
      <c r="L149" s="21" t="n"/>
      <c r="M149" s="21" t="n"/>
      <c r="N149" s="21" t="n"/>
      <c r="O149" s="21" t="n"/>
      <c r="P149" s="21" t="n"/>
      <c r="Q149" s="21" t="n"/>
      <c r="R149" s="21" t="n"/>
    </row>
    <row r="150" ht="15.75" customHeight="1" s="20">
      <c r="A150" s="9" t="n"/>
      <c r="B150" s="21" t="n"/>
      <c r="C150" s="21" t="n"/>
      <c r="D150" s="21" t="n"/>
      <c r="E150" s="21" t="n"/>
      <c r="F150" s="21" t="n"/>
      <c r="G150" s="13" t="n"/>
      <c r="H150" s="13" t="n"/>
      <c r="I150" s="63" t="n"/>
      <c r="J150" s="63" t="n"/>
      <c r="K150" s="63" t="n"/>
      <c r="L150" s="21" t="n"/>
      <c r="M150" s="21" t="n"/>
      <c r="N150" s="21" t="n"/>
      <c r="O150" s="21" t="n"/>
      <c r="P150" s="21" t="n"/>
      <c r="Q150" s="21" t="n"/>
      <c r="R150" s="21" t="n"/>
    </row>
    <row r="151" ht="15.75" customHeight="1" s="20">
      <c r="A151" s="9" t="n"/>
      <c r="B151" s="21" t="n"/>
      <c r="C151" s="21" t="n"/>
      <c r="D151" s="21" t="n"/>
      <c r="E151" s="21" t="n"/>
      <c r="F151" s="21" t="n"/>
      <c r="G151" s="13" t="n"/>
      <c r="H151" s="13" t="n"/>
      <c r="I151" s="63" t="n"/>
      <c r="J151" s="63" t="n"/>
      <c r="K151" s="63" t="n"/>
      <c r="L151" s="21" t="n"/>
      <c r="M151" s="21" t="n"/>
      <c r="N151" s="21" t="n"/>
      <c r="O151" s="21" t="n"/>
      <c r="P151" s="21" t="n"/>
      <c r="Q151" s="21" t="n"/>
      <c r="R151" s="21" t="n"/>
    </row>
    <row r="152" ht="15.75" customHeight="1" s="20">
      <c r="A152" s="9" t="n"/>
      <c r="B152" s="21" t="n"/>
      <c r="C152" s="21" t="n"/>
      <c r="D152" s="21" t="n"/>
      <c r="E152" s="21" t="n"/>
      <c r="F152" s="21" t="n"/>
      <c r="G152" s="13" t="n"/>
      <c r="H152" s="13" t="n"/>
      <c r="I152" s="63" t="n"/>
      <c r="J152" s="63" t="n"/>
      <c r="K152" s="63" t="n"/>
      <c r="L152" s="21" t="n"/>
      <c r="M152" s="21" t="n"/>
      <c r="N152" s="21" t="n"/>
      <c r="O152" s="21" t="n"/>
      <c r="P152" s="21" t="n"/>
      <c r="Q152" s="21" t="n"/>
      <c r="R152" s="21" t="n"/>
    </row>
    <row r="153" ht="15.75" customHeight="1" s="20">
      <c r="A153" s="9" t="n"/>
      <c r="B153" s="21" t="n"/>
      <c r="C153" s="21" t="n"/>
      <c r="D153" s="21" t="n"/>
      <c r="E153" s="21" t="n"/>
      <c r="F153" s="21" t="n"/>
      <c r="G153" s="13" t="n"/>
      <c r="H153" s="13" t="n"/>
      <c r="I153" s="63" t="n"/>
      <c r="J153" s="63" t="n"/>
      <c r="K153" s="63" t="n"/>
      <c r="L153" s="21" t="n"/>
      <c r="M153" s="21" t="n"/>
      <c r="N153" s="21" t="n"/>
      <c r="O153" s="21" t="n"/>
      <c r="P153" s="21" t="n"/>
      <c r="Q153" s="21" t="n"/>
      <c r="R153" s="21" t="n"/>
    </row>
    <row r="154" ht="15.75" customHeight="1" s="20">
      <c r="A154" s="9" t="n"/>
      <c r="B154" s="21" t="n"/>
      <c r="C154" s="21" t="n"/>
      <c r="D154" s="21" t="n"/>
      <c r="E154" s="21" t="n"/>
      <c r="F154" s="21" t="n"/>
      <c r="G154" s="13" t="n"/>
      <c r="H154" s="13" t="n"/>
      <c r="I154" s="63" t="n"/>
      <c r="J154" s="63" t="n"/>
      <c r="K154" s="63" t="n"/>
      <c r="L154" s="21" t="n"/>
      <c r="M154" s="21" t="n"/>
      <c r="N154" s="21" t="n"/>
      <c r="O154" s="21" t="n"/>
      <c r="P154" s="21" t="n"/>
      <c r="Q154" s="21" t="n"/>
      <c r="R154" s="21" t="n"/>
    </row>
    <row r="155" ht="15.75" customHeight="1" s="20">
      <c r="A155" s="9" t="n"/>
      <c r="B155" s="21" t="n"/>
      <c r="C155" s="21" t="n"/>
      <c r="D155" s="21" t="n"/>
      <c r="E155" s="21" t="n"/>
      <c r="F155" s="21" t="n"/>
      <c r="G155" s="13" t="n"/>
      <c r="H155" s="13" t="n"/>
      <c r="I155" s="63" t="n"/>
      <c r="J155" s="63" t="n"/>
      <c r="K155" s="63" t="n"/>
      <c r="L155" s="21" t="n"/>
      <c r="M155" s="21" t="n"/>
      <c r="N155" s="21" t="n"/>
      <c r="O155" s="21" t="n"/>
      <c r="P155" s="21" t="n"/>
      <c r="Q155" s="21" t="n"/>
      <c r="R155" s="21" t="n"/>
    </row>
    <row r="156" ht="15.75" customHeight="1" s="20">
      <c r="A156" s="9" t="n"/>
      <c r="B156" s="21" t="n"/>
      <c r="C156" s="21" t="n"/>
      <c r="D156" s="21" t="n"/>
      <c r="E156" s="21" t="n"/>
      <c r="F156" s="21" t="n"/>
      <c r="G156" s="13" t="n"/>
      <c r="H156" s="13" t="n"/>
      <c r="I156" s="63" t="n"/>
      <c r="J156" s="63" t="n"/>
      <c r="K156" s="63" t="n"/>
      <c r="L156" s="21" t="n"/>
      <c r="M156" s="21" t="n"/>
      <c r="N156" s="21" t="n"/>
      <c r="O156" s="21" t="n"/>
      <c r="P156" s="21" t="n"/>
      <c r="Q156" s="21" t="n"/>
      <c r="R156" s="21" t="n"/>
    </row>
    <row r="157" ht="15.75" customHeight="1" s="20">
      <c r="A157" s="9" t="n"/>
      <c r="B157" s="21" t="n"/>
      <c r="C157" s="21" t="n"/>
      <c r="D157" s="21" t="n"/>
      <c r="E157" s="21" t="n"/>
      <c r="F157" s="21" t="n"/>
      <c r="G157" s="13" t="n"/>
      <c r="H157" s="13" t="n"/>
      <c r="I157" s="63" t="n"/>
      <c r="J157" s="63" t="n"/>
      <c r="K157" s="63" t="n"/>
      <c r="L157" s="21" t="n"/>
      <c r="M157" s="21" t="n"/>
      <c r="N157" s="21" t="n"/>
      <c r="O157" s="21" t="n"/>
      <c r="P157" s="21" t="n"/>
      <c r="Q157" s="21" t="n"/>
      <c r="R157" s="21" t="n"/>
    </row>
    <row r="158" ht="15.75" customHeight="1" s="20">
      <c r="A158" s="9" t="n"/>
      <c r="B158" s="21" t="n"/>
      <c r="C158" s="21" t="n"/>
      <c r="D158" s="21" t="n"/>
      <c r="E158" s="21" t="n"/>
      <c r="F158" s="21" t="n"/>
      <c r="G158" s="13" t="n"/>
      <c r="H158" s="13" t="n"/>
      <c r="I158" s="63" t="n"/>
      <c r="J158" s="63" t="n"/>
      <c r="K158" s="63" t="n"/>
      <c r="L158" s="21" t="n"/>
      <c r="M158" s="21" t="n"/>
      <c r="N158" s="21" t="n"/>
      <c r="O158" s="21" t="n"/>
      <c r="P158" s="21" t="n"/>
      <c r="Q158" s="21" t="n"/>
      <c r="R158" s="21" t="n"/>
    </row>
    <row r="159" ht="15.75" customHeight="1" s="20">
      <c r="A159" s="9" t="n"/>
      <c r="B159" s="21" t="n"/>
      <c r="C159" s="21" t="n"/>
      <c r="D159" s="21" t="n"/>
      <c r="E159" s="21" t="n"/>
      <c r="F159" s="21" t="n"/>
      <c r="G159" s="13" t="n"/>
      <c r="H159" s="13" t="n"/>
      <c r="I159" s="63" t="n"/>
      <c r="J159" s="63" t="n"/>
      <c r="K159" s="63" t="n"/>
      <c r="L159" s="21" t="n"/>
      <c r="M159" s="21" t="n"/>
      <c r="N159" s="21" t="n"/>
      <c r="O159" s="21" t="n"/>
      <c r="P159" s="21" t="n"/>
      <c r="Q159" s="21" t="n"/>
      <c r="R159" s="21" t="n"/>
    </row>
    <row r="160" ht="15.75" customHeight="1" s="20">
      <c r="A160" s="9" t="n"/>
      <c r="B160" s="21" t="n"/>
      <c r="C160" s="21" t="n"/>
      <c r="D160" s="21" t="n"/>
      <c r="E160" s="21" t="n"/>
      <c r="F160" s="21" t="n"/>
      <c r="G160" s="13" t="n"/>
      <c r="H160" s="13" t="n"/>
      <c r="I160" s="63" t="n"/>
      <c r="J160" s="63" t="n"/>
      <c r="K160" s="63" t="n"/>
      <c r="L160" s="21" t="n"/>
      <c r="M160" s="21" t="n"/>
      <c r="N160" s="21" t="n"/>
      <c r="O160" s="21" t="n"/>
      <c r="P160" s="21" t="n"/>
      <c r="Q160" s="21" t="n"/>
      <c r="R160" s="21" t="n"/>
    </row>
    <row r="161" ht="15.75" customHeight="1" s="20">
      <c r="A161" s="9" t="n"/>
      <c r="B161" s="21" t="n"/>
      <c r="C161" s="21" t="n"/>
      <c r="D161" s="21" t="n"/>
      <c r="E161" s="21" t="n"/>
      <c r="F161" s="21" t="n"/>
      <c r="G161" s="13" t="n"/>
      <c r="H161" s="13" t="n"/>
      <c r="I161" s="63" t="n"/>
      <c r="J161" s="63" t="n"/>
      <c r="K161" s="63" t="n"/>
      <c r="L161" s="21" t="n"/>
      <c r="M161" s="21" t="n"/>
      <c r="N161" s="21" t="n"/>
      <c r="O161" s="21" t="n"/>
      <c r="P161" s="21" t="n"/>
      <c r="Q161" s="21" t="n"/>
      <c r="R161" s="21" t="n"/>
    </row>
    <row r="162" ht="15.75" customHeight="1" s="20">
      <c r="A162" s="9" t="n"/>
      <c r="B162" s="21" t="n"/>
      <c r="C162" s="21" t="n"/>
      <c r="D162" s="21" t="n"/>
      <c r="E162" s="21" t="n"/>
      <c r="F162" s="21" t="n"/>
      <c r="G162" s="13" t="n"/>
      <c r="H162" s="13" t="n"/>
      <c r="I162" s="63" t="n"/>
      <c r="J162" s="63" t="n"/>
      <c r="K162" s="63" t="n"/>
      <c r="L162" s="21" t="n"/>
      <c r="M162" s="21" t="n"/>
      <c r="N162" s="21" t="n"/>
      <c r="O162" s="21" t="n"/>
      <c r="P162" s="21" t="n"/>
      <c r="Q162" s="21" t="n"/>
      <c r="R162" s="21" t="n"/>
    </row>
    <row r="163" ht="15.75" customHeight="1" s="20">
      <c r="A163" s="9" t="n"/>
      <c r="B163" s="21" t="n"/>
      <c r="C163" s="21" t="n"/>
      <c r="D163" s="21" t="n"/>
      <c r="E163" s="21" t="n"/>
      <c r="F163" s="21" t="n"/>
      <c r="G163" s="13" t="n"/>
      <c r="H163" s="13" t="n"/>
      <c r="I163" s="63" t="n"/>
      <c r="J163" s="63" t="n"/>
      <c r="K163" s="63" t="n"/>
      <c r="L163" s="21" t="n"/>
      <c r="M163" s="21" t="n"/>
      <c r="N163" s="21" t="n"/>
      <c r="O163" s="21" t="n"/>
      <c r="P163" s="21" t="n"/>
      <c r="Q163" s="21" t="n"/>
      <c r="R163" s="21" t="n"/>
    </row>
    <row r="164" ht="15.75" customHeight="1" s="20">
      <c r="A164" s="9" t="n"/>
      <c r="B164" s="21" t="n"/>
      <c r="C164" s="21" t="n"/>
      <c r="D164" s="21" t="n"/>
      <c r="E164" s="21" t="n"/>
      <c r="F164" s="21" t="n"/>
      <c r="G164" s="13" t="n"/>
      <c r="H164" s="13" t="n"/>
      <c r="I164" s="63" t="n"/>
      <c r="J164" s="63" t="n"/>
      <c r="K164" s="63" t="n"/>
      <c r="L164" s="21" t="n"/>
      <c r="M164" s="21" t="n"/>
      <c r="N164" s="21" t="n"/>
      <c r="O164" s="21" t="n"/>
      <c r="P164" s="21" t="n"/>
      <c r="Q164" s="21" t="n"/>
      <c r="R164" s="21" t="n"/>
    </row>
    <row r="165" ht="15.75" customHeight="1" s="20">
      <c r="A165" s="9" t="n"/>
      <c r="B165" s="21" t="n"/>
      <c r="C165" s="21" t="n"/>
      <c r="D165" s="21" t="n"/>
      <c r="E165" s="21" t="n"/>
      <c r="F165" s="21" t="n"/>
      <c r="G165" s="13" t="n"/>
      <c r="H165" s="13" t="n"/>
      <c r="I165" s="63" t="n"/>
      <c r="J165" s="63" t="n"/>
      <c r="K165" s="63" t="n"/>
      <c r="L165" s="21" t="n"/>
      <c r="M165" s="21" t="n"/>
      <c r="N165" s="21" t="n"/>
      <c r="O165" s="21" t="n"/>
      <c r="P165" s="21" t="n"/>
      <c r="Q165" s="21" t="n"/>
      <c r="R165" s="21" t="n"/>
    </row>
    <row r="166" ht="15.75" customHeight="1" s="20">
      <c r="A166" s="9" t="n"/>
      <c r="B166" s="21" t="n"/>
      <c r="C166" s="21" t="n"/>
      <c r="D166" s="21" t="n"/>
      <c r="E166" s="21" t="n"/>
      <c r="F166" s="21" t="n"/>
      <c r="G166" s="13" t="n"/>
      <c r="H166" s="13" t="n"/>
      <c r="I166" s="63" t="n"/>
      <c r="J166" s="63" t="n"/>
      <c r="K166" s="63" t="n"/>
      <c r="L166" s="21" t="n"/>
      <c r="M166" s="21" t="n"/>
      <c r="N166" s="21" t="n"/>
      <c r="O166" s="21" t="n"/>
      <c r="P166" s="21" t="n"/>
      <c r="Q166" s="21" t="n"/>
      <c r="R166" s="21" t="n"/>
    </row>
    <row r="167" ht="15.75" customHeight="1" s="20">
      <c r="A167" s="9" t="n"/>
      <c r="B167" s="21" t="n"/>
      <c r="C167" s="21" t="n"/>
      <c r="D167" s="21" t="n"/>
      <c r="E167" s="21" t="n"/>
      <c r="F167" s="21" t="n"/>
      <c r="G167" s="13" t="n"/>
      <c r="H167" s="13" t="n"/>
      <c r="I167" s="63" t="n"/>
      <c r="J167" s="63" t="n"/>
      <c r="K167" s="63" t="n"/>
      <c r="L167" s="21" t="n"/>
      <c r="M167" s="21" t="n"/>
      <c r="N167" s="21" t="n"/>
      <c r="O167" s="21" t="n"/>
      <c r="P167" s="21" t="n"/>
      <c r="Q167" s="21" t="n"/>
      <c r="R167" s="21" t="n"/>
    </row>
    <row r="168" ht="15.75" customHeight="1" s="20">
      <c r="A168" s="9" t="n"/>
      <c r="B168" s="21" t="n"/>
      <c r="C168" s="21" t="n"/>
      <c r="D168" s="21" t="n"/>
      <c r="E168" s="21" t="n"/>
      <c r="F168" s="21" t="n"/>
      <c r="G168" s="13" t="n"/>
      <c r="H168" s="13" t="n"/>
      <c r="I168" s="63" t="n"/>
      <c r="J168" s="63" t="n"/>
      <c r="K168" s="63" t="n"/>
      <c r="L168" s="21" t="n"/>
      <c r="M168" s="21" t="n"/>
      <c r="N168" s="21" t="n"/>
      <c r="O168" s="21" t="n"/>
      <c r="P168" s="21" t="n"/>
      <c r="Q168" s="21" t="n"/>
      <c r="R168" s="21" t="n"/>
    </row>
    <row r="169" ht="15.75" customHeight="1" s="20">
      <c r="A169" s="9" t="n"/>
      <c r="B169" s="21" t="n"/>
      <c r="C169" s="21" t="n"/>
      <c r="D169" s="21" t="n"/>
      <c r="E169" s="21" t="n"/>
      <c r="F169" s="21" t="n"/>
      <c r="G169" s="13" t="n"/>
      <c r="H169" s="13" t="n"/>
      <c r="I169" s="63" t="n"/>
      <c r="J169" s="63" t="n"/>
      <c r="K169" s="63" t="n"/>
      <c r="L169" s="21" t="n"/>
      <c r="M169" s="21" t="n"/>
      <c r="N169" s="21" t="n"/>
      <c r="O169" s="21" t="n"/>
      <c r="P169" s="21" t="n"/>
      <c r="Q169" s="21" t="n"/>
      <c r="R169" s="21" t="n"/>
    </row>
    <row r="170" ht="15.75" customHeight="1" s="20">
      <c r="A170" s="9" t="n"/>
      <c r="B170" s="21" t="n"/>
      <c r="C170" s="21" t="n"/>
      <c r="D170" s="21" t="n"/>
      <c r="E170" s="21" t="n"/>
      <c r="F170" s="21" t="n"/>
      <c r="G170" s="13" t="n"/>
      <c r="H170" s="13" t="n"/>
      <c r="I170" s="63" t="n"/>
      <c r="J170" s="63" t="n"/>
      <c r="K170" s="63" t="n"/>
      <c r="L170" s="21" t="n"/>
      <c r="M170" s="21" t="n"/>
      <c r="N170" s="21" t="n"/>
      <c r="O170" s="21" t="n"/>
      <c r="P170" s="21" t="n"/>
      <c r="Q170" s="21" t="n"/>
      <c r="R170" s="21" t="n"/>
    </row>
    <row r="171" ht="15.75" customHeight="1" s="20">
      <c r="A171" s="9" t="n"/>
      <c r="B171" s="21" t="n"/>
      <c r="C171" s="21" t="n"/>
      <c r="D171" s="21" t="n"/>
      <c r="E171" s="21" t="n"/>
      <c r="F171" s="21" t="n"/>
      <c r="G171" s="13" t="n"/>
      <c r="H171" s="13" t="n"/>
      <c r="I171" s="63" t="n"/>
      <c r="J171" s="63" t="n"/>
      <c r="K171" s="63" t="n"/>
      <c r="L171" s="21" t="n"/>
      <c r="M171" s="21" t="n"/>
      <c r="N171" s="21" t="n"/>
      <c r="O171" s="21" t="n"/>
      <c r="P171" s="21" t="n"/>
      <c r="Q171" s="21" t="n"/>
      <c r="R171" s="21" t="n"/>
    </row>
    <row r="172" ht="15.75" customHeight="1" s="20">
      <c r="A172" s="9" t="n"/>
      <c r="B172" s="21" t="n"/>
      <c r="C172" s="21" t="n"/>
      <c r="D172" s="21" t="n"/>
      <c r="E172" s="21" t="n"/>
      <c r="F172" s="21" t="n"/>
      <c r="G172" s="13" t="n"/>
      <c r="H172" s="13" t="n"/>
      <c r="I172" s="63" t="n"/>
      <c r="J172" s="63" t="n"/>
      <c r="K172" s="63" t="n"/>
      <c r="L172" s="21" t="n"/>
      <c r="M172" s="21" t="n"/>
      <c r="N172" s="21" t="n"/>
      <c r="O172" s="21" t="n"/>
      <c r="P172" s="21" t="n"/>
      <c r="Q172" s="21" t="n"/>
      <c r="R172" s="21" t="n"/>
    </row>
    <row r="173" ht="15.75" customHeight="1" s="20">
      <c r="A173" s="9" t="n"/>
      <c r="B173" s="21" t="n"/>
      <c r="C173" s="21" t="n"/>
      <c r="D173" s="21" t="n"/>
      <c r="E173" s="21" t="n"/>
      <c r="F173" s="21" t="n"/>
      <c r="G173" s="13" t="n"/>
      <c r="H173" s="13" t="n"/>
      <c r="I173" s="63" t="n"/>
      <c r="J173" s="63" t="n"/>
      <c r="K173" s="63" t="n"/>
      <c r="L173" s="21" t="n"/>
      <c r="M173" s="21" t="n"/>
      <c r="N173" s="21" t="n"/>
      <c r="O173" s="21" t="n"/>
      <c r="P173" s="21" t="n"/>
      <c r="Q173" s="21" t="n"/>
      <c r="R173" s="21" t="n"/>
    </row>
    <row r="174" ht="15.75" customHeight="1" s="20">
      <c r="A174" s="9" t="n"/>
      <c r="B174" s="21" t="n"/>
      <c r="C174" s="21" t="n"/>
      <c r="D174" s="21" t="n"/>
      <c r="E174" s="21" t="n"/>
      <c r="F174" s="21" t="n"/>
      <c r="G174" s="13" t="n"/>
      <c r="H174" s="13" t="n"/>
      <c r="I174" s="63" t="n"/>
      <c r="J174" s="63" t="n"/>
      <c r="K174" s="63" t="n"/>
      <c r="L174" s="21" t="n"/>
      <c r="M174" s="21" t="n"/>
      <c r="N174" s="21" t="n"/>
      <c r="O174" s="21" t="n"/>
      <c r="P174" s="21" t="n"/>
      <c r="Q174" s="21" t="n"/>
      <c r="R174" s="21" t="n"/>
    </row>
    <row r="175" ht="15.75" customHeight="1" s="20">
      <c r="A175" s="9" t="n"/>
      <c r="B175" s="21" t="n"/>
      <c r="C175" s="21" t="n"/>
      <c r="D175" s="21" t="n"/>
      <c r="E175" s="21" t="n"/>
      <c r="F175" s="21" t="n"/>
      <c r="G175" s="13" t="n"/>
      <c r="H175" s="13" t="n"/>
      <c r="I175" s="63" t="n"/>
      <c r="J175" s="63" t="n"/>
      <c r="K175" s="63" t="n"/>
      <c r="L175" s="21" t="n"/>
      <c r="M175" s="21" t="n"/>
      <c r="N175" s="21" t="n"/>
      <c r="O175" s="21" t="n"/>
      <c r="P175" s="21" t="n"/>
      <c r="Q175" s="21" t="n"/>
      <c r="R175" s="21" t="n"/>
    </row>
    <row r="176" ht="15.75" customHeight="1" s="20">
      <c r="A176" s="9" t="n"/>
      <c r="B176" s="21" t="n"/>
      <c r="C176" s="21" t="n"/>
      <c r="D176" s="21" t="n"/>
      <c r="E176" s="21" t="n"/>
      <c r="F176" s="21" t="n"/>
      <c r="G176" s="13" t="n"/>
      <c r="H176" s="13" t="n"/>
      <c r="I176" s="63" t="n"/>
      <c r="J176" s="63" t="n"/>
      <c r="K176" s="63" t="n"/>
      <c r="L176" s="21" t="n"/>
      <c r="M176" s="21" t="n"/>
      <c r="N176" s="21" t="n"/>
      <c r="O176" s="21" t="n"/>
      <c r="P176" s="21" t="n"/>
      <c r="Q176" s="21" t="n"/>
      <c r="R176" s="21" t="n"/>
    </row>
    <row r="177" ht="15.75" customHeight="1" s="20">
      <c r="A177" s="9" t="n"/>
      <c r="B177" s="21" t="n"/>
      <c r="C177" s="21" t="n"/>
      <c r="D177" s="21" t="n"/>
      <c r="E177" s="21" t="n"/>
      <c r="F177" s="21" t="n"/>
      <c r="G177" s="13" t="n"/>
      <c r="H177" s="13" t="n"/>
      <c r="I177" s="63" t="n"/>
      <c r="J177" s="63" t="n"/>
      <c r="K177" s="63" t="n"/>
      <c r="L177" s="21" t="n"/>
      <c r="M177" s="21" t="n"/>
      <c r="N177" s="21" t="n"/>
      <c r="O177" s="21" t="n"/>
      <c r="P177" s="21" t="n"/>
      <c r="Q177" s="21" t="n"/>
      <c r="R177" s="21" t="n"/>
    </row>
    <row r="178" ht="15.75" customHeight="1" s="20">
      <c r="A178" s="9" t="n"/>
      <c r="B178" s="21" t="n"/>
      <c r="C178" s="21" t="n"/>
      <c r="D178" s="21" t="n"/>
      <c r="E178" s="21" t="n"/>
      <c r="F178" s="21" t="n"/>
      <c r="G178" s="13" t="n"/>
      <c r="H178" s="13" t="n"/>
      <c r="I178" s="63" t="n"/>
      <c r="J178" s="63" t="n"/>
      <c r="K178" s="63" t="n"/>
      <c r="L178" s="21" t="n"/>
      <c r="M178" s="21" t="n"/>
      <c r="N178" s="21" t="n"/>
      <c r="O178" s="21" t="n"/>
      <c r="P178" s="21" t="n"/>
      <c r="Q178" s="21" t="n"/>
      <c r="R178" s="21" t="n"/>
    </row>
    <row r="179" ht="15.75" customHeight="1" s="20">
      <c r="A179" s="9" t="n"/>
      <c r="B179" s="21" t="n"/>
      <c r="C179" s="21" t="n"/>
      <c r="D179" s="21" t="n"/>
      <c r="E179" s="21" t="n"/>
      <c r="F179" s="21" t="n"/>
      <c r="G179" s="13" t="n"/>
      <c r="H179" s="13" t="n"/>
      <c r="I179" s="63" t="n"/>
      <c r="J179" s="63" t="n"/>
      <c r="K179" s="63" t="n"/>
      <c r="L179" s="21" t="n"/>
      <c r="M179" s="21" t="n"/>
      <c r="N179" s="21" t="n"/>
      <c r="O179" s="21" t="n"/>
      <c r="P179" s="21" t="n"/>
      <c r="Q179" s="21" t="n"/>
      <c r="R179" s="21" t="n"/>
    </row>
    <row r="180" ht="15.75" customHeight="1" s="20">
      <c r="A180" s="9" t="n"/>
      <c r="B180" s="21" t="n"/>
      <c r="C180" s="21" t="n"/>
      <c r="D180" s="21" t="n"/>
      <c r="E180" s="21" t="n"/>
      <c r="F180" s="21" t="n"/>
      <c r="G180" s="13" t="n"/>
      <c r="H180" s="13" t="n"/>
      <c r="I180" s="63" t="n"/>
      <c r="J180" s="63" t="n"/>
      <c r="K180" s="63" t="n"/>
      <c r="L180" s="21" t="n"/>
      <c r="M180" s="21" t="n"/>
      <c r="N180" s="21" t="n"/>
      <c r="O180" s="21" t="n"/>
      <c r="P180" s="21" t="n"/>
      <c r="Q180" s="21" t="n"/>
      <c r="R180" s="21" t="n"/>
    </row>
    <row r="181" ht="15.75" customHeight="1" s="20">
      <c r="A181" s="9" t="n"/>
      <c r="B181" s="21" t="n"/>
      <c r="C181" s="21" t="n"/>
      <c r="D181" s="21" t="n"/>
      <c r="E181" s="21" t="n"/>
      <c r="F181" s="21" t="n"/>
      <c r="G181" s="13" t="n"/>
      <c r="H181" s="13" t="n"/>
      <c r="I181" s="63" t="n"/>
      <c r="J181" s="63" t="n"/>
      <c r="K181" s="63" t="n"/>
      <c r="L181" s="21" t="n"/>
      <c r="M181" s="21" t="n"/>
      <c r="N181" s="21" t="n"/>
      <c r="O181" s="21" t="n"/>
      <c r="P181" s="21" t="n"/>
      <c r="Q181" s="21" t="n"/>
      <c r="R181" s="21" t="n"/>
    </row>
    <row r="182" ht="15.75" customHeight="1" s="20">
      <c r="A182" s="9" t="n"/>
      <c r="B182" s="21" t="n"/>
      <c r="C182" s="21" t="n"/>
      <c r="D182" s="21" t="n"/>
      <c r="E182" s="21" t="n"/>
      <c r="F182" s="21" t="n"/>
      <c r="G182" s="13" t="n"/>
      <c r="H182" s="13" t="n"/>
      <c r="I182" s="63" t="n"/>
      <c r="J182" s="63" t="n"/>
      <c r="K182" s="63" t="n"/>
      <c r="L182" s="21" t="n"/>
      <c r="M182" s="21" t="n"/>
      <c r="N182" s="21" t="n"/>
      <c r="O182" s="21" t="n"/>
      <c r="P182" s="21" t="n"/>
      <c r="Q182" s="21" t="n"/>
      <c r="R182" s="21" t="n"/>
    </row>
    <row r="183" ht="15.75" customHeight="1" s="20">
      <c r="A183" s="9" t="n"/>
      <c r="B183" s="21" t="n"/>
      <c r="C183" s="21" t="n"/>
      <c r="D183" s="21" t="n"/>
      <c r="E183" s="21" t="n"/>
      <c r="F183" s="21" t="n"/>
      <c r="G183" s="13" t="n"/>
      <c r="H183" s="13" t="n"/>
      <c r="I183" s="63" t="n"/>
      <c r="J183" s="63" t="n"/>
      <c r="K183" s="63" t="n"/>
      <c r="L183" s="21" t="n"/>
      <c r="M183" s="21" t="n"/>
      <c r="N183" s="21" t="n"/>
      <c r="O183" s="21" t="n"/>
      <c r="P183" s="21" t="n"/>
      <c r="Q183" s="21" t="n"/>
      <c r="R183" s="21" t="n"/>
    </row>
    <row r="184" ht="15.75" customHeight="1" s="20">
      <c r="A184" s="9" t="n"/>
      <c r="B184" s="21" t="n"/>
      <c r="C184" s="21" t="n"/>
      <c r="D184" s="21" t="n"/>
      <c r="E184" s="21" t="n"/>
      <c r="F184" s="21" t="n"/>
      <c r="G184" s="13" t="n"/>
      <c r="H184" s="13" t="n"/>
      <c r="I184" s="63" t="n"/>
      <c r="J184" s="63" t="n"/>
      <c r="K184" s="63" t="n"/>
      <c r="L184" s="21" t="n"/>
      <c r="M184" s="21" t="n"/>
      <c r="N184" s="21" t="n"/>
      <c r="O184" s="21" t="n"/>
      <c r="P184" s="21" t="n"/>
      <c r="Q184" s="21" t="n"/>
      <c r="R184" s="21" t="n"/>
    </row>
    <row r="185" ht="15.75" customHeight="1" s="20">
      <c r="A185" s="9" t="n"/>
      <c r="B185" s="21" t="n"/>
      <c r="C185" s="21" t="n"/>
      <c r="D185" s="21" t="n"/>
      <c r="E185" s="21" t="n"/>
      <c r="F185" s="21" t="n"/>
      <c r="G185" s="13" t="n"/>
      <c r="H185" s="13" t="n"/>
      <c r="I185" s="63" t="n"/>
      <c r="J185" s="63" t="n"/>
      <c r="K185" s="63" t="n"/>
      <c r="L185" s="21" t="n"/>
      <c r="M185" s="21" t="n"/>
      <c r="N185" s="21" t="n"/>
      <c r="O185" s="21" t="n"/>
      <c r="P185" s="21" t="n"/>
      <c r="Q185" s="21" t="n"/>
      <c r="R185" s="21" t="n"/>
    </row>
    <row r="186" ht="15.75" customHeight="1" s="20">
      <c r="A186" s="9" t="n"/>
      <c r="B186" s="21" t="n"/>
      <c r="C186" s="21" t="n"/>
      <c r="D186" s="21" t="n"/>
      <c r="E186" s="21" t="n"/>
      <c r="F186" s="21" t="n"/>
      <c r="G186" s="13" t="n"/>
      <c r="H186" s="13" t="n"/>
      <c r="I186" s="63" t="n"/>
      <c r="J186" s="63" t="n"/>
      <c r="K186" s="63" t="n"/>
      <c r="L186" s="21" t="n"/>
      <c r="M186" s="21" t="n"/>
      <c r="N186" s="21" t="n"/>
      <c r="O186" s="21" t="n"/>
      <c r="P186" s="21" t="n"/>
      <c r="Q186" s="21" t="n"/>
      <c r="R186" s="21" t="n"/>
    </row>
    <row r="187" ht="15.75" customHeight="1" s="20">
      <c r="A187" s="9" t="n"/>
      <c r="B187" s="21" t="n"/>
      <c r="C187" s="21" t="n"/>
      <c r="D187" s="21" t="n"/>
      <c r="E187" s="21" t="n"/>
      <c r="F187" s="21" t="n"/>
      <c r="G187" s="13" t="n"/>
      <c r="H187" s="13" t="n"/>
      <c r="I187" s="63" t="n"/>
      <c r="J187" s="63" t="n"/>
      <c r="K187" s="63" t="n"/>
      <c r="L187" s="21" t="n"/>
      <c r="M187" s="21" t="n"/>
      <c r="N187" s="21" t="n"/>
      <c r="O187" s="21" t="n"/>
      <c r="P187" s="21" t="n"/>
      <c r="Q187" s="21" t="n"/>
      <c r="R187" s="21" t="n"/>
    </row>
    <row r="188" ht="15.75" customHeight="1" s="20">
      <c r="A188" s="9" t="n"/>
      <c r="B188" s="21" t="n"/>
      <c r="C188" s="21" t="n"/>
      <c r="D188" s="21" t="n"/>
      <c r="E188" s="21" t="n"/>
      <c r="F188" s="21" t="n"/>
      <c r="G188" s="13" t="n"/>
      <c r="H188" s="13" t="n"/>
      <c r="I188" s="63" t="n"/>
      <c r="J188" s="63" t="n"/>
      <c r="K188" s="63" t="n"/>
      <c r="L188" s="21" t="n"/>
      <c r="M188" s="21" t="n"/>
      <c r="N188" s="21" t="n"/>
      <c r="O188" s="21" t="n"/>
      <c r="P188" s="21" t="n"/>
      <c r="Q188" s="21" t="n"/>
      <c r="R188" s="21" t="n"/>
    </row>
    <row r="189" ht="15.75" customHeight="1" s="20">
      <c r="A189" s="9" t="n"/>
      <c r="B189" s="21" t="n"/>
      <c r="C189" s="21" t="n"/>
      <c r="D189" s="21" t="n"/>
      <c r="E189" s="21" t="n"/>
      <c r="F189" s="21" t="n"/>
      <c r="G189" s="13" t="n"/>
      <c r="H189" s="13" t="n"/>
      <c r="I189" s="63" t="n"/>
      <c r="J189" s="63" t="n"/>
      <c r="K189" s="63" t="n"/>
      <c r="L189" s="21" t="n"/>
      <c r="M189" s="21" t="n"/>
      <c r="N189" s="21" t="n"/>
      <c r="O189" s="21" t="n"/>
      <c r="P189" s="21" t="n"/>
      <c r="Q189" s="21" t="n"/>
      <c r="R189" s="21" t="n"/>
    </row>
    <row r="190" ht="15.75" customHeight="1" s="20">
      <c r="A190" s="9" t="n"/>
      <c r="B190" s="21" t="n"/>
      <c r="C190" s="21" t="n"/>
      <c r="D190" s="21" t="n"/>
      <c r="E190" s="21" t="n"/>
      <c r="F190" s="21" t="n"/>
      <c r="G190" s="13" t="n"/>
      <c r="H190" s="13" t="n"/>
      <c r="I190" s="63" t="n"/>
      <c r="J190" s="63" t="n"/>
      <c r="K190" s="63" t="n"/>
      <c r="L190" s="21" t="n"/>
      <c r="M190" s="21" t="n"/>
      <c r="N190" s="21" t="n"/>
      <c r="O190" s="21" t="n"/>
      <c r="P190" s="21" t="n"/>
      <c r="Q190" s="21" t="n"/>
      <c r="R190" s="21" t="n"/>
    </row>
    <row r="191" ht="15.75" customHeight="1" s="20">
      <c r="A191" s="9" t="n"/>
      <c r="B191" s="21" t="n"/>
      <c r="C191" s="21" t="n"/>
      <c r="D191" s="21" t="n"/>
      <c r="E191" s="21" t="n"/>
      <c r="F191" s="21" t="n"/>
      <c r="G191" s="13" t="n"/>
      <c r="H191" s="13" t="n"/>
      <c r="I191" s="63" t="n"/>
      <c r="J191" s="63" t="n"/>
      <c r="K191" s="63" t="n"/>
      <c r="L191" s="21" t="n"/>
      <c r="M191" s="21" t="n"/>
      <c r="N191" s="21" t="n"/>
      <c r="O191" s="21" t="n"/>
      <c r="P191" s="21" t="n"/>
      <c r="Q191" s="21" t="n"/>
      <c r="R191" s="21" t="n"/>
    </row>
    <row r="192" ht="15.75" customHeight="1" s="20">
      <c r="A192" s="9" t="n"/>
      <c r="B192" s="21" t="n"/>
      <c r="C192" s="21" t="n"/>
      <c r="D192" s="21" t="n"/>
      <c r="E192" s="21" t="n"/>
      <c r="F192" s="21" t="n"/>
      <c r="G192" s="13" t="n"/>
      <c r="H192" s="13" t="n"/>
      <c r="I192" s="63" t="n"/>
      <c r="J192" s="63" t="n"/>
      <c r="K192" s="63" t="n"/>
      <c r="L192" s="21" t="n"/>
      <c r="M192" s="21" t="n"/>
      <c r="N192" s="21" t="n"/>
      <c r="O192" s="21" t="n"/>
      <c r="P192" s="21" t="n"/>
      <c r="Q192" s="21" t="n"/>
      <c r="R192" s="21" t="n"/>
    </row>
    <row r="193" ht="15.75" customHeight="1" s="20">
      <c r="A193" s="9" t="n"/>
      <c r="B193" s="21" t="n"/>
      <c r="C193" s="21" t="n"/>
      <c r="D193" s="21" t="n"/>
      <c r="E193" s="21" t="n"/>
      <c r="F193" s="21" t="n"/>
      <c r="G193" s="13" t="n"/>
      <c r="H193" s="13" t="n"/>
      <c r="I193" s="63" t="n"/>
      <c r="J193" s="63" t="n"/>
      <c r="K193" s="63" t="n"/>
      <c r="L193" s="21" t="n"/>
      <c r="M193" s="21" t="n"/>
      <c r="N193" s="21" t="n"/>
      <c r="O193" s="21" t="n"/>
      <c r="P193" s="21" t="n"/>
      <c r="Q193" s="21" t="n"/>
      <c r="R193" s="21" t="n"/>
    </row>
    <row r="194" ht="15.75" customHeight="1" s="20">
      <c r="A194" s="9" t="n"/>
      <c r="B194" s="21" t="n"/>
      <c r="C194" s="21" t="n"/>
      <c r="D194" s="21" t="n"/>
      <c r="E194" s="21" t="n"/>
      <c r="F194" s="21" t="n"/>
      <c r="G194" s="13" t="n"/>
      <c r="H194" s="13" t="n"/>
      <c r="I194" s="63" t="n"/>
      <c r="J194" s="63" t="n"/>
      <c r="K194" s="63" t="n"/>
      <c r="L194" s="21" t="n"/>
      <c r="M194" s="21" t="n"/>
      <c r="N194" s="21" t="n"/>
      <c r="O194" s="21" t="n"/>
      <c r="P194" s="21" t="n"/>
      <c r="Q194" s="21" t="n"/>
      <c r="R194" s="21" t="n"/>
    </row>
    <row r="195" ht="15.75" customHeight="1" s="20">
      <c r="A195" s="9" t="n"/>
      <c r="B195" s="21" t="n"/>
      <c r="C195" s="21" t="n"/>
      <c r="D195" s="21" t="n"/>
      <c r="E195" s="21" t="n"/>
      <c r="F195" s="21" t="n"/>
      <c r="G195" s="13" t="n"/>
      <c r="H195" s="13" t="n"/>
      <c r="I195" s="63" t="n"/>
      <c r="J195" s="63" t="n"/>
      <c r="K195" s="63" t="n"/>
      <c r="L195" s="21" t="n"/>
      <c r="M195" s="21" t="n"/>
      <c r="N195" s="21" t="n"/>
      <c r="O195" s="21" t="n"/>
      <c r="P195" s="21" t="n"/>
      <c r="Q195" s="21" t="n"/>
      <c r="R195" s="21" t="n"/>
    </row>
    <row r="196" ht="15.75" customHeight="1" s="20">
      <c r="A196" s="9" t="n"/>
      <c r="B196" s="21" t="n"/>
      <c r="C196" s="21" t="n"/>
      <c r="D196" s="21" t="n"/>
      <c r="E196" s="21" t="n"/>
      <c r="F196" s="21" t="n"/>
      <c r="G196" s="13" t="n"/>
      <c r="H196" s="13" t="n"/>
      <c r="I196" s="63" t="n"/>
      <c r="J196" s="63" t="n"/>
      <c r="K196" s="63" t="n"/>
      <c r="L196" s="21" t="n"/>
      <c r="M196" s="21" t="n"/>
      <c r="N196" s="21" t="n"/>
      <c r="O196" s="21" t="n"/>
      <c r="P196" s="21" t="n"/>
      <c r="Q196" s="21" t="n"/>
      <c r="R196" s="21" t="n"/>
    </row>
    <row r="197" ht="15.75" customHeight="1" s="20">
      <c r="A197" s="9" t="n"/>
      <c r="B197" s="21" t="n"/>
      <c r="C197" s="21" t="n"/>
      <c r="D197" s="21" t="n"/>
      <c r="E197" s="21" t="n"/>
      <c r="F197" s="21" t="n"/>
      <c r="G197" s="13" t="n"/>
      <c r="H197" s="13" t="n"/>
      <c r="I197" s="63" t="n"/>
      <c r="J197" s="63" t="n"/>
      <c r="K197" s="63" t="n"/>
      <c r="L197" s="21" t="n"/>
      <c r="M197" s="21" t="n"/>
      <c r="N197" s="21" t="n"/>
      <c r="O197" s="21" t="n"/>
      <c r="P197" s="21" t="n"/>
      <c r="Q197" s="21" t="n"/>
      <c r="R197" s="21" t="n"/>
    </row>
    <row r="198" ht="15.75" customHeight="1" s="20">
      <c r="A198" s="9" t="n"/>
      <c r="B198" s="21" t="n"/>
      <c r="C198" s="21" t="n"/>
      <c r="D198" s="21" t="n"/>
      <c r="E198" s="21" t="n"/>
      <c r="F198" s="21" t="n"/>
      <c r="G198" s="13" t="n"/>
      <c r="H198" s="13" t="n"/>
      <c r="I198" s="63" t="n"/>
      <c r="J198" s="63" t="n"/>
      <c r="K198" s="63" t="n"/>
      <c r="L198" s="21" t="n"/>
      <c r="M198" s="21" t="n"/>
      <c r="N198" s="21" t="n"/>
      <c r="O198" s="21" t="n"/>
      <c r="P198" s="21" t="n"/>
      <c r="Q198" s="21" t="n"/>
      <c r="R198" s="21" t="n"/>
    </row>
    <row r="199" ht="15.75" customHeight="1" s="20">
      <c r="A199" s="9" t="n"/>
      <c r="B199" s="21" t="n"/>
      <c r="C199" s="21" t="n"/>
      <c r="D199" s="21" t="n"/>
      <c r="E199" s="21" t="n"/>
      <c r="F199" s="21" t="n"/>
      <c r="G199" s="13" t="n"/>
      <c r="H199" s="13" t="n"/>
      <c r="I199" s="63" t="n"/>
      <c r="J199" s="63" t="n"/>
      <c r="K199" s="63" t="n"/>
      <c r="L199" s="21" t="n"/>
      <c r="M199" s="21" t="n"/>
      <c r="N199" s="21" t="n"/>
      <c r="O199" s="21" t="n"/>
      <c r="P199" s="21" t="n"/>
      <c r="Q199" s="21" t="n"/>
      <c r="R199" s="21" t="n"/>
    </row>
    <row r="200" ht="15.75" customHeight="1" s="20">
      <c r="A200" s="9" t="n"/>
      <c r="B200" s="21" t="n"/>
      <c r="C200" s="21" t="n"/>
      <c r="D200" s="21" t="n"/>
      <c r="E200" s="21" t="n"/>
      <c r="F200" s="21" t="n"/>
      <c r="G200" s="13" t="n"/>
      <c r="H200" s="13" t="n"/>
      <c r="I200" s="63" t="n"/>
      <c r="J200" s="63" t="n"/>
      <c r="K200" s="63" t="n"/>
      <c r="L200" s="21" t="n"/>
      <c r="M200" s="21" t="n"/>
      <c r="N200" s="21" t="n"/>
      <c r="O200" s="21" t="n"/>
      <c r="P200" s="21" t="n"/>
      <c r="Q200" s="21" t="n"/>
      <c r="R200" s="21" t="n"/>
    </row>
    <row r="201" ht="15.75" customHeight="1" s="20">
      <c r="A201" s="9" t="n"/>
      <c r="B201" s="21" t="n"/>
      <c r="C201" s="21" t="n"/>
      <c r="D201" s="21" t="n"/>
      <c r="E201" s="21" t="n"/>
      <c r="F201" s="21" t="n"/>
      <c r="G201" s="13" t="n"/>
      <c r="H201" s="13" t="n"/>
      <c r="I201" s="63" t="n"/>
      <c r="J201" s="63" t="n"/>
      <c r="K201" s="63" t="n"/>
      <c r="L201" s="21" t="n"/>
      <c r="M201" s="21" t="n"/>
      <c r="N201" s="21" t="n"/>
      <c r="O201" s="21" t="n"/>
      <c r="P201" s="21" t="n"/>
      <c r="Q201" s="21" t="n"/>
      <c r="R201" s="21" t="n"/>
    </row>
    <row r="202" ht="15.75" customHeight="1" s="20">
      <c r="A202" s="9" t="n"/>
      <c r="B202" s="21" t="n"/>
      <c r="C202" s="21" t="n"/>
      <c r="D202" s="21" t="n"/>
      <c r="E202" s="21" t="n"/>
      <c r="F202" s="21" t="n"/>
      <c r="G202" s="13" t="n"/>
      <c r="H202" s="13" t="n"/>
      <c r="I202" s="63" t="n"/>
      <c r="J202" s="63" t="n"/>
      <c r="K202" s="63" t="n"/>
      <c r="L202" s="21" t="n"/>
      <c r="M202" s="21" t="n"/>
      <c r="N202" s="21" t="n"/>
      <c r="O202" s="21" t="n"/>
      <c r="P202" s="21" t="n"/>
      <c r="Q202" s="21" t="n"/>
      <c r="R202" s="21" t="n"/>
    </row>
    <row r="203" ht="15.75" customHeight="1" s="20">
      <c r="A203" s="9" t="n"/>
      <c r="B203" s="21" t="n"/>
      <c r="C203" s="21" t="n"/>
      <c r="D203" s="21" t="n"/>
      <c r="E203" s="21" t="n"/>
      <c r="F203" s="21" t="n"/>
      <c r="G203" s="13" t="n"/>
      <c r="H203" s="13" t="n"/>
      <c r="I203" s="63" t="n"/>
      <c r="J203" s="63" t="n"/>
      <c r="K203" s="63" t="n"/>
      <c r="L203" s="21" t="n"/>
      <c r="M203" s="21" t="n"/>
      <c r="N203" s="21" t="n"/>
      <c r="O203" s="21" t="n"/>
      <c r="P203" s="21" t="n"/>
      <c r="Q203" s="21" t="n"/>
      <c r="R203" s="21" t="n"/>
    </row>
    <row r="204" ht="15.75" customHeight="1" s="20">
      <c r="A204" s="9" t="n"/>
      <c r="B204" s="21" t="n"/>
      <c r="C204" s="21" t="n"/>
      <c r="D204" s="21" t="n"/>
      <c r="E204" s="21" t="n"/>
      <c r="F204" s="21" t="n"/>
      <c r="G204" s="13" t="n"/>
      <c r="H204" s="13" t="n"/>
      <c r="I204" s="63" t="n"/>
      <c r="J204" s="63" t="n"/>
      <c r="K204" s="63" t="n"/>
      <c r="L204" s="21" t="n"/>
      <c r="M204" s="21" t="n"/>
      <c r="N204" s="21" t="n"/>
      <c r="O204" s="21" t="n"/>
      <c r="P204" s="21" t="n"/>
      <c r="Q204" s="21" t="n"/>
      <c r="R204" s="21" t="n"/>
    </row>
    <row r="205" ht="15.75" customHeight="1" s="20">
      <c r="A205" s="9" t="n"/>
      <c r="B205" s="21" t="n"/>
      <c r="C205" s="21" t="n"/>
      <c r="D205" s="21" t="n"/>
      <c r="E205" s="21" t="n"/>
      <c r="F205" s="21" t="n"/>
      <c r="G205" s="13" t="n"/>
      <c r="H205" s="13" t="n"/>
      <c r="I205" s="63" t="n"/>
      <c r="J205" s="63" t="n"/>
      <c r="K205" s="63" t="n"/>
      <c r="L205" s="21" t="n"/>
      <c r="M205" s="21" t="n"/>
      <c r="N205" s="21" t="n"/>
      <c r="O205" s="21" t="n"/>
      <c r="P205" s="21" t="n"/>
      <c r="Q205" s="21" t="n"/>
      <c r="R205" s="21" t="n"/>
    </row>
    <row r="206" ht="15.75" customHeight="1" s="20">
      <c r="A206" s="9" t="n"/>
      <c r="B206" s="21" t="n"/>
      <c r="C206" s="21" t="n"/>
      <c r="D206" s="21" t="n"/>
      <c r="E206" s="21" t="n"/>
      <c r="F206" s="21" t="n"/>
      <c r="G206" s="13" t="n"/>
      <c r="H206" s="13" t="n"/>
      <c r="I206" s="63" t="n"/>
      <c r="J206" s="63" t="n"/>
      <c r="K206" s="63" t="n"/>
      <c r="L206" s="21" t="n"/>
      <c r="M206" s="21" t="n"/>
      <c r="N206" s="21" t="n"/>
      <c r="O206" s="21" t="n"/>
      <c r="P206" s="21" t="n"/>
      <c r="Q206" s="21" t="n"/>
      <c r="R206" s="21" t="n"/>
    </row>
    <row r="207" ht="15.75" customHeight="1" s="20">
      <c r="A207" s="9" t="n"/>
      <c r="B207" s="21" t="n"/>
      <c r="C207" s="21" t="n"/>
      <c r="D207" s="21" t="n"/>
      <c r="E207" s="21" t="n"/>
      <c r="F207" s="21" t="n"/>
      <c r="G207" s="13" t="n"/>
      <c r="H207" s="13" t="n"/>
      <c r="I207" s="63" t="n"/>
      <c r="J207" s="63" t="n"/>
      <c r="K207" s="63" t="n"/>
      <c r="L207" s="21" t="n"/>
      <c r="M207" s="21" t="n"/>
      <c r="N207" s="21" t="n"/>
      <c r="O207" s="21" t="n"/>
      <c r="P207" s="21" t="n"/>
      <c r="Q207" s="21" t="n"/>
      <c r="R207" s="21" t="n"/>
    </row>
    <row r="208" ht="15.75" customHeight="1" s="20">
      <c r="A208" s="9" t="n"/>
      <c r="B208" s="21" t="n"/>
      <c r="C208" s="21" t="n"/>
      <c r="D208" s="21" t="n"/>
      <c r="E208" s="21" t="n"/>
      <c r="F208" s="21" t="n"/>
      <c r="G208" s="13" t="n"/>
      <c r="H208" s="13" t="n"/>
      <c r="I208" s="63" t="n"/>
      <c r="J208" s="63" t="n"/>
      <c r="K208" s="63" t="n"/>
      <c r="L208" s="21" t="n"/>
      <c r="M208" s="21" t="n"/>
      <c r="N208" s="21" t="n"/>
      <c r="O208" s="21" t="n"/>
      <c r="P208" s="21" t="n"/>
      <c r="Q208" s="21" t="n"/>
      <c r="R208" s="21" t="n"/>
    </row>
    <row r="209" ht="15.75" customHeight="1" s="20">
      <c r="A209" s="9" t="n"/>
      <c r="B209" s="21" t="n"/>
      <c r="C209" s="21" t="n"/>
      <c r="D209" s="21" t="n"/>
      <c r="E209" s="21" t="n"/>
      <c r="F209" s="21" t="n"/>
      <c r="G209" s="13" t="n"/>
      <c r="H209" s="13" t="n"/>
      <c r="I209" s="63" t="n"/>
      <c r="J209" s="63" t="n"/>
      <c r="K209" s="63" t="n"/>
      <c r="L209" s="21" t="n"/>
      <c r="M209" s="21" t="n"/>
      <c r="N209" s="21" t="n"/>
      <c r="O209" s="21" t="n"/>
      <c r="P209" s="21" t="n"/>
      <c r="Q209" s="21" t="n"/>
      <c r="R209" s="21" t="n"/>
    </row>
    <row r="210" ht="15.75" customHeight="1" s="20">
      <c r="A210" s="9" t="n"/>
      <c r="B210" s="21" t="n"/>
      <c r="C210" s="21" t="n"/>
      <c r="D210" s="21" t="n"/>
      <c r="E210" s="21" t="n"/>
      <c r="F210" s="21" t="n"/>
      <c r="G210" s="13" t="n"/>
      <c r="H210" s="13" t="n"/>
      <c r="I210" s="63" t="n"/>
      <c r="J210" s="63" t="n"/>
      <c r="K210" s="63" t="n"/>
      <c r="L210" s="21" t="n"/>
      <c r="M210" s="21" t="n"/>
      <c r="N210" s="21" t="n"/>
      <c r="O210" s="21" t="n"/>
      <c r="P210" s="21" t="n"/>
      <c r="Q210" s="21" t="n"/>
      <c r="R210" s="21" t="n"/>
    </row>
    <row r="211" ht="15.75" customHeight="1" s="20">
      <c r="A211" s="9" t="n"/>
      <c r="B211" s="21" t="n"/>
      <c r="C211" s="21" t="n"/>
      <c r="D211" s="21" t="n"/>
      <c r="E211" s="21" t="n"/>
      <c r="F211" s="21" t="n"/>
      <c r="G211" s="13" t="n"/>
      <c r="H211" s="13" t="n"/>
      <c r="I211" s="63" t="n"/>
      <c r="J211" s="63" t="n"/>
      <c r="K211" s="63" t="n"/>
      <c r="L211" s="21" t="n"/>
      <c r="M211" s="21" t="n"/>
      <c r="N211" s="21" t="n"/>
      <c r="O211" s="21" t="n"/>
      <c r="P211" s="21" t="n"/>
      <c r="Q211" s="21" t="n"/>
      <c r="R211" s="21" t="n"/>
    </row>
    <row r="212" ht="15.75" customHeight="1" s="20">
      <c r="A212" s="9" t="n"/>
      <c r="B212" s="21" t="n"/>
      <c r="C212" s="21" t="n"/>
      <c r="D212" s="21" t="n"/>
      <c r="E212" s="21" t="n"/>
      <c r="F212" s="21" t="n"/>
      <c r="G212" s="13" t="n"/>
      <c r="H212" s="13" t="n"/>
      <c r="I212" s="63" t="n"/>
      <c r="J212" s="63" t="n"/>
      <c r="K212" s="63" t="n"/>
      <c r="L212" s="21" t="n"/>
      <c r="M212" s="21" t="n"/>
      <c r="N212" s="21" t="n"/>
      <c r="O212" s="21" t="n"/>
      <c r="P212" s="21" t="n"/>
      <c r="Q212" s="21" t="n"/>
      <c r="R212" s="21" t="n"/>
    </row>
    <row r="213" ht="15.75" customHeight="1" s="20">
      <c r="A213" s="9" t="n"/>
      <c r="B213" s="21" t="n"/>
      <c r="C213" s="21" t="n"/>
      <c r="D213" s="21" t="n"/>
      <c r="E213" s="21" t="n"/>
      <c r="F213" s="21" t="n"/>
      <c r="G213" s="13" t="n"/>
      <c r="H213" s="13" t="n"/>
      <c r="I213" s="63" t="n"/>
      <c r="J213" s="63" t="n"/>
      <c r="K213" s="63" t="n"/>
      <c r="L213" s="21" t="n"/>
      <c r="M213" s="21" t="n"/>
      <c r="N213" s="21" t="n"/>
      <c r="O213" s="21" t="n"/>
      <c r="P213" s="21" t="n"/>
      <c r="Q213" s="21" t="n"/>
      <c r="R213" s="21" t="n"/>
    </row>
    <row r="214" ht="15.75" customHeight="1" s="20">
      <c r="A214" s="9" t="n"/>
      <c r="B214" s="21" t="n"/>
      <c r="C214" s="21" t="n"/>
      <c r="D214" s="21" t="n"/>
      <c r="E214" s="21" t="n"/>
      <c r="F214" s="21" t="n"/>
      <c r="G214" s="13" t="n"/>
      <c r="H214" s="13" t="n"/>
      <c r="I214" s="63" t="n"/>
      <c r="J214" s="63" t="n"/>
      <c r="K214" s="63" t="n"/>
      <c r="L214" s="21" t="n"/>
      <c r="M214" s="21" t="n"/>
      <c r="N214" s="21" t="n"/>
      <c r="O214" s="21" t="n"/>
      <c r="P214" s="21" t="n"/>
      <c r="Q214" s="21" t="n"/>
      <c r="R214" s="21" t="n"/>
    </row>
    <row r="215" ht="15.75" customHeight="1" s="20">
      <c r="A215" s="9" t="n"/>
      <c r="B215" s="21" t="n"/>
      <c r="C215" s="21" t="n"/>
      <c r="D215" s="21" t="n"/>
      <c r="E215" s="21" t="n"/>
      <c r="F215" s="21" t="n"/>
      <c r="G215" s="13" t="n"/>
      <c r="H215" s="13" t="n"/>
      <c r="I215" s="63" t="n"/>
      <c r="J215" s="63" t="n"/>
      <c r="K215" s="63" t="n"/>
      <c r="L215" s="21" t="n"/>
      <c r="M215" s="21" t="n"/>
      <c r="N215" s="21" t="n"/>
      <c r="O215" s="21" t="n"/>
      <c r="P215" s="21" t="n"/>
      <c r="Q215" s="21" t="n"/>
      <c r="R215" s="21" t="n"/>
    </row>
    <row r="216" ht="15.75" customHeight="1" s="20">
      <c r="A216" s="9" t="n"/>
      <c r="B216" s="21" t="n"/>
      <c r="C216" s="21" t="n"/>
      <c r="D216" s="21" t="n"/>
      <c r="E216" s="21" t="n"/>
      <c r="F216" s="21" t="n"/>
      <c r="G216" s="13" t="n"/>
      <c r="H216" s="13" t="n"/>
      <c r="I216" s="63" t="n"/>
      <c r="J216" s="63" t="n"/>
      <c r="K216" s="63" t="n"/>
      <c r="L216" s="21" t="n"/>
      <c r="M216" s="21" t="n"/>
      <c r="N216" s="21" t="n"/>
      <c r="O216" s="21" t="n"/>
      <c r="P216" s="21" t="n"/>
      <c r="Q216" s="21" t="n"/>
      <c r="R216" s="21" t="n"/>
    </row>
    <row r="217" ht="15.75" customHeight="1" s="20">
      <c r="H217" s="12" t="n"/>
      <c r="I217" s="59" t="n"/>
      <c r="J217" s="59" t="n"/>
      <c r="K217" s="59" t="n"/>
    </row>
    <row r="218" ht="15.75" customHeight="1" s="20">
      <c r="H218" s="12" t="n"/>
      <c r="I218" s="59" t="n"/>
      <c r="J218" s="59" t="n"/>
      <c r="K218" s="59" t="n"/>
    </row>
    <row r="219" ht="15.75" customHeight="1" s="20">
      <c r="H219" s="12" t="n"/>
      <c r="I219" s="59" t="n"/>
      <c r="J219" s="59" t="n"/>
      <c r="K219" s="59" t="n"/>
    </row>
    <row r="220" ht="15.75" customHeight="1" s="20">
      <c r="H220" s="12" t="n"/>
      <c r="I220" s="59" t="n"/>
      <c r="J220" s="59" t="n"/>
      <c r="K220" s="59" t="n"/>
    </row>
    <row r="221" ht="15.75" customHeight="1" s="20">
      <c r="H221" s="12" t="n"/>
      <c r="I221" s="59" t="n"/>
      <c r="J221" s="59" t="n"/>
      <c r="K221" s="59" t="n"/>
    </row>
    <row r="222" ht="15.75" customHeight="1" s="20">
      <c r="H222" s="12" t="n"/>
      <c r="I222" s="59" t="n"/>
      <c r="J222" s="59" t="n"/>
      <c r="K222" s="59" t="n"/>
    </row>
    <row r="223" ht="15.75" customHeight="1" s="20">
      <c r="H223" s="12" t="n"/>
      <c r="I223" s="59" t="n"/>
      <c r="J223" s="59" t="n"/>
      <c r="K223" s="59" t="n"/>
    </row>
    <row r="224" ht="15.75" customHeight="1" s="20">
      <c r="H224" s="12" t="n"/>
      <c r="I224" s="59" t="n"/>
      <c r="J224" s="59" t="n"/>
      <c r="K224" s="59" t="n"/>
    </row>
    <row r="225" ht="15.75" customHeight="1" s="20">
      <c r="H225" s="12" t="n"/>
      <c r="I225" s="59" t="n"/>
      <c r="J225" s="59" t="n"/>
      <c r="K225" s="59" t="n"/>
    </row>
    <row r="226" ht="15.75" customHeight="1" s="20">
      <c r="H226" s="12" t="n"/>
      <c r="I226" s="59" t="n"/>
      <c r="J226" s="59" t="n"/>
      <c r="K226" s="59" t="n"/>
    </row>
    <row r="227" ht="15.75" customHeight="1" s="20">
      <c r="H227" s="12" t="n"/>
      <c r="I227" s="59" t="n"/>
      <c r="J227" s="59" t="n"/>
      <c r="K227" s="59" t="n"/>
    </row>
    <row r="228" ht="15.75" customHeight="1" s="20">
      <c r="H228" s="12" t="n"/>
      <c r="I228" s="59" t="n"/>
      <c r="J228" s="59" t="n"/>
      <c r="K228" s="59" t="n"/>
    </row>
    <row r="229" ht="15.75" customHeight="1" s="20">
      <c r="H229" s="12" t="n"/>
      <c r="I229" s="59" t="n"/>
      <c r="J229" s="59" t="n"/>
      <c r="K229" s="59" t="n"/>
    </row>
    <row r="230" ht="15.75" customHeight="1" s="20">
      <c r="H230" s="12" t="n"/>
      <c r="I230" s="59" t="n"/>
      <c r="J230" s="59" t="n"/>
      <c r="K230" s="59" t="n"/>
    </row>
    <row r="231" ht="15.75" customHeight="1" s="20">
      <c r="H231" s="12" t="n"/>
      <c r="I231" s="59" t="n"/>
      <c r="J231" s="59" t="n"/>
      <c r="K231" s="59" t="n"/>
    </row>
    <row r="232" ht="15.75" customHeight="1" s="20">
      <c r="H232" s="12" t="n"/>
      <c r="I232" s="59" t="n"/>
      <c r="J232" s="59" t="n"/>
      <c r="K232" s="59" t="n"/>
    </row>
    <row r="233" ht="15.75" customHeight="1" s="20">
      <c r="H233" s="12" t="n"/>
      <c r="I233" s="59" t="n"/>
      <c r="J233" s="59" t="n"/>
      <c r="K233" s="59" t="n"/>
    </row>
    <row r="234" ht="15.75" customHeight="1" s="20">
      <c r="H234" s="12" t="n"/>
      <c r="I234" s="59" t="n"/>
      <c r="J234" s="59" t="n"/>
      <c r="K234" s="59" t="n"/>
    </row>
    <row r="235" ht="15.75" customHeight="1" s="20">
      <c r="H235" s="12" t="n"/>
      <c r="I235" s="59" t="n"/>
      <c r="J235" s="59" t="n"/>
      <c r="K235" s="59" t="n"/>
    </row>
    <row r="236" ht="15.75" customHeight="1" s="20">
      <c r="H236" s="12" t="n"/>
      <c r="I236" s="59" t="n"/>
      <c r="J236" s="59" t="n"/>
      <c r="K236" s="59" t="n"/>
    </row>
    <row r="237" ht="15.75" customHeight="1" s="20">
      <c r="H237" s="12" t="n"/>
      <c r="I237" s="59" t="n"/>
      <c r="J237" s="59" t="n"/>
      <c r="K237" s="59" t="n"/>
    </row>
    <row r="238" ht="15.75" customHeight="1" s="20">
      <c r="H238" s="12" t="n"/>
      <c r="I238" s="59" t="n"/>
      <c r="J238" s="59" t="n"/>
      <c r="K238" s="59" t="n"/>
    </row>
    <row r="239" ht="15.75" customHeight="1" s="20">
      <c r="H239" s="12" t="n"/>
      <c r="I239" s="59" t="n"/>
      <c r="J239" s="59" t="n"/>
      <c r="K239" s="59" t="n"/>
    </row>
    <row r="240" ht="15.75" customHeight="1" s="20">
      <c r="H240" s="12" t="n"/>
      <c r="I240" s="59" t="n"/>
      <c r="J240" s="59" t="n"/>
      <c r="K240" s="59" t="n"/>
    </row>
    <row r="241" ht="15.75" customHeight="1" s="20">
      <c r="H241" s="12" t="n"/>
      <c r="I241" s="59" t="n"/>
      <c r="J241" s="59" t="n"/>
      <c r="K241" s="59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274"/>
  <sheetViews>
    <sheetView zoomScaleNormal="100" workbookViewId="0">
      <pane ySplit="1" topLeftCell="A21" activePane="bottomLeft" state="frozen"/>
      <selection pane="bottomLeft" activeCell="S22" sqref="S22"/>
    </sheetView>
  </sheetViews>
  <sheetFormatPr baseColWidth="8" defaultRowHeight="14.25"/>
  <cols>
    <col width="22.85546875" bestFit="1" customWidth="1" style="22" min="1" max="1"/>
    <col width="9.28515625" bestFit="1" customWidth="1" style="22" min="2" max="5"/>
    <col width="10.85546875" bestFit="1" customWidth="1" style="22" min="6" max="6"/>
    <col width="9.5703125" bestFit="1" customWidth="1" style="22" min="7" max="7"/>
    <col width="9.28515625" bestFit="1" customWidth="1" style="22" min="8" max="10"/>
    <col width="14.42578125" bestFit="1" customWidth="1" style="22" min="11" max="11"/>
    <col width="10.85546875" bestFit="1" customWidth="1" style="22" min="12" max="12"/>
    <col width="13.42578125" bestFit="1" customWidth="1" style="22" min="13" max="13"/>
    <col width="13.140625" bestFit="1" customWidth="1" style="22" min="14" max="15"/>
    <col width="14" bestFit="1" customWidth="1" style="22" min="16" max="16"/>
    <col width="15.85546875" bestFit="1" customWidth="1" style="22" min="17" max="17"/>
    <col width="16.5703125" bestFit="1" customWidth="1" style="22" min="18" max="18"/>
    <col width="13.140625" bestFit="1" customWidth="1" style="22" min="19" max="19"/>
    <col width="13" bestFit="1" customWidth="1" style="22" min="20" max="22"/>
    <col width="14" bestFit="1" customWidth="1" style="22" min="23" max="23"/>
    <col width="13" bestFit="1" customWidth="1" style="22" min="24" max="24"/>
    <col width="17.85546875" bestFit="1" customWidth="1" style="22" min="25" max="25"/>
    <col width="15.85546875" bestFit="1" customWidth="1" style="22" min="26" max="26"/>
    <col width="12.42578125" bestFit="1" customWidth="1" style="22" min="27" max="27"/>
    <col width="13.140625" bestFit="1" customWidth="1" style="22" min="28" max="28"/>
    <col width="13" bestFit="1" customWidth="1" style="22" min="29" max="33"/>
    <col width="13.85546875" bestFit="1" customWidth="1" style="22" min="34" max="34"/>
    <col width="11.85546875" bestFit="1" customWidth="1" style="22" min="35" max="35"/>
    <col width="9.140625" customWidth="1" style="22" min="36" max="405"/>
    <col width="9.140625" customWidth="1" style="22" min="406" max="16384"/>
  </cols>
  <sheetData>
    <row r="1" ht="15" customFormat="1" customHeight="1" s="64">
      <c r="A1" s="65" t="inlineStr">
        <is>
          <t>Date</t>
        </is>
      </c>
      <c r="B1" s="65" t="inlineStr">
        <is>
          <t>Open</t>
        </is>
      </c>
      <c r="C1" s="65" t="inlineStr">
        <is>
          <t>High</t>
        </is>
      </c>
      <c r="D1" s="65" t="inlineStr">
        <is>
          <t>Low</t>
        </is>
      </c>
      <c r="E1" s="65" t="inlineStr">
        <is>
          <t>Close</t>
        </is>
      </c>
      <c r="F1" s="65" t="inlineStr">
        <is>
          <t>Volume</t>
        </is>
      </c>
      <c r="G1" s="65" t="inlineStr">
        <is>
          <t>Pt</t>
        </is>
      </c>
      <c r="H1" s="65" t="inlineStr">
        <is>
          <t>Oy</t>
        </is>
      </c>
      <c r="I1" s="65" t="inlineStr">
        <is>
          <t>Hy</t>
        </is>
      </c>
      <c r="J1" s="65" t="inlineStr">
        <is>
          <t>Ly</t>
        </is>
      </c>
      <c r="K1" s="65" t="inlineStr">
        <is>
          <t>Cy</t>
        </is>
      </c>
      <c r="L1" s="65" t="inlineStr">
        <is>
          <t>Vy</t>
        </is>
      </c>
      <c r="M1" s="48" t="inlineStr">
        <is>
          <t>Move</t>
        </is>
      </c>
      <c r="N1" s="48" t="inlineStr">
        <is>
          <t>Noise</t>
        </is>
      </c>
      <c r="O1" s="48" t="inlineStr">
        <is>
          <t>HBound</t>
        </is>
      </c>
      <c r="P1" s="48" t="inlineStr">
        <is>
          <t>LBound</t>
        </is>
      </c>
      <c r="Q1" s="48" t="inlineStr">
        <is>
          <t>IBS</t>
        </is>
      </c>
      <c r="R1" s="48" t="inlineStr">
        <is>
          <t>MA</t>
        </is>
      </c>
      <c r="S1" s="48" t="inlineStr">
        <is>
          <t>Pivot</t>
        </is>
      </c>
      <c r="T1" s="48" t="inlineStr">
        <is>
          <t>R1</t>
        </is>
      </c>
      <c r="U1" s="48" t="inlineStr">
        <is>
          <t>S1</t>
        </is>
      </c>
      <c r="V1" s="48" t="inlineStr">
        <is>
          <t>R2</t>
        </is>
      </c>
      <c r="W1" s="48" t="inlineStr">
        <is>
          <t>S2</t>
        </is>
      </c>
      <c r="X1" s="48" t="inlineStr">
        <is>
          <t>R3</t>
        </is>
      </c>
      <c r="Y1" s="48" t="inlineStr">
        <is>
          <t>S3</t>
        </is>
      </c>
      <c r="Z1" s="48" t="inlineStr">
        <is>
          <t>ShortEnter</t>
        </is>
      </c>
      <c r="AA1" s="48" t="inlineStr">
        <is>
          <t>middle</t>
        </is>
      </c>
      <c r="AB1" s="48" t="inlineStr">
        <is>
          <t>LongEnter</t>
        </is>
      </c>
      <c r="AC1" s="48" t="inlineStr">
        <is>
          <t>Enter_used</t>
        </is>
      </c>
      <c r="AD1" s="48" t="inlineStr">
        <is>
          <t>Per_used</t>
        </is>
      </c>
      <c r="AE1" s="48" t="n"/>
      <c r="AF1" s="48" t="n"/>
      <c r="AG1" s="48" t="n"/>
      <c r="AH1" s="48" t="n"/>
      <c r="AI1" s="48" t="n"/>
      <c r="AJ1" s="5" t="n"/>
      <c r="AK1" s="5" t="n"/>
    </row>
    <row r="2" ht="15.75" customHeight="1" s="20">
      <c r="A2" s="53" t="n">
        <v>45533</v>
      </c>
      <c r="B2" t="n">
        <v>5580.5</v>
      </c>
      <c r="C2" t="n">
        <v>5663.75</v>
      </c>
      <c r="D2" t="n">
        <v>5561.25</v>
      </c>
      <c r="E2" t="n">
        <v>5610</v>
      </c>
      <c r="F2" t="n">
        <v>1584507</v>
      </c>
      <c r="G2" t="n">
        <v>5609.742937</v>
      </c>
      <c r="H2" t="n">
        <v>5643.75</v>
      </c>
      <c r="I2" t="n">
        <v>5650.5</v>
      </c>
      <c r="J2" t="n">
        <v>5576</v>
      </c>
      <c r="K2" t="n">
        <v>5610.25</v>
      </c>
      <c r="L2" t="n">
        <v>1390987</v>
      </c>
      <c r="M2" t="n">
        <v>0.005971213404037279</v>
      </c>
      <c r="N2" t="n">
        <v>0.008598952042630659</v>
      </c>
      <c r="O2" t="n">
        <v>5634.371135348584</v>
      </c>
      <c r="P2" t="n">
        <v>5556.50677406305</v>
      </c>
      <c r="Q2" t="n">
        <v>0.4597315436241611</v>
      </c>
      <c r="R2" t="n">
        <v>5630.666666666667</v>
      </c>
      <c r="S2" t="n">
        <v>5612.25</v>
      </c>
      <c r="T2" t="n">
        <v>5648.5</v>
      </c>
      <c r="U2" t="n">
        <v>5574</v>
      </c>
      <c r="V2" t="n">
        <v>5686.75</v>
      </c>
      <c r="W2" t="n">
        <v>5537.75</v>
      </c>
      <c r="X2" t="n">
        <v>5761.25</v>
      </c>
      <c r="Y2" t="n">
        <v>5463.25</v>
      </c>
      <c r="AC2" t="n">
        <v>2</v>
      </c>
      <c r="AD2" t="n">
        <v>16</v>
      </c>
    </row>
    <row r="3" ht="15.75" customHeight="1" s="20">
      <c r="A3" s="53" t="n">
        <v>45534</v>
      </c>
      <c r="B3" t="n">
        <v>5618.5</v>
      </c>
      <c r="C3" t="n">
        <v>5665</v>
      </c>
      <c r="D3" t="n">
        <v>5594.25</v>
      </c>
      <c r="E3" t="n">
        <v>5661</v>
      </c>
      <c r="F3" t="n">
        <v>1573591</v>
      </c>
      <c r="G3" t="n">
        <v>5611.848852</v>
      </c>
      <c r="H3" t="n">
        <v>5580.5</v>
      </c>
      <c r="I3" t="n">
        <v>5663.75</v>
      </c>
      <c r="J3" t="n">
        <v>5561.25</v>
      </c>
      <c r="K3" t="n">
        <v>5610</v>
      </c>
      <c r="L3" t="n">
        <v>1584507</v>
      </c>
      <c r="M3" t="n">
        <v>0.005258467023172897</v>
      </c>
      <c r="N3" t="n">
        <v>0.007999688449763027</v>
      </c>
      <c r="O3" t="n">
        <v>5640.973124777496</v>
      </c>
      <c r="P3" t="n">
        <v>5587.560873898415</v>
      </c>
      <c r="Q3" t="n">
        <v>0.475609756097561</v>
      </c>
      <c r="R3" t="n">
        <v>5621.666666666667</v>
      </c>
      <c r="S3" t="n">
        <v>5611.666666666667</v>
      </c>
      <c r="T3" t="n">
        <v>5662.083333333334</v>
      </c>
      <c r="U3" t="n">
        <v>5559.583333333334</v>
      </c>
      <c r="V3" t="n">
        <v>5714.166666666667</v>
      </c>
      <c r="W3" t="n">
        <v>5509.166666666667</v>
      </c>
      <c r="X3" t="n">
        <v>5816.666666666667</v>
      </c>
      <c r="Y3" t="n">
        <v>5406.666666666667</v>
      </c>
      <c r="AC3" t="n">
        <v>2</v>
      </c>
      <c r="AD3" t="n">
        <v>16</v>
      </c>
    </row>
    <row r="4" ht="15.75" customHeight="1" s="20">
      <c r="A4" s="53" t="n">
        <v>45538</v>
      </c>
      <c r="B4" t="n">
        <v>5656.25</v>
      </c>
      <c r="C4" t="n">
        <v>5669.75</v>
      </c>
      <c r="D4" t="n">
        <v>5516.75</v>
      </c>
      <c r="E4" t="n">
        <v>5541.75</v>
      </c>
      <c r="F4" t="n">
        <v>1925576</v>
      </c>
      <c r="G4" t="n">
        <v>5618.28281</v>
      </c>
      <c r="H4" t="n">
        <v>5618.5</v>
      </c>
      <c r="I4" t="n">
        <v>5665</v>
      </c>
      <c r="J4" t="n">
        <v>5594.25</v>
      </c>
      <c r="K4" t="n">
        <v>5661</v>
      </c>
      <c r="L4" t="n">
        <v>1573591</v>
      </c>
      <c r="M4" t="n">
        <v>0.007507507507507505</v>
      </c>
      <c r="N4" t="n">
        <v>0.007554286295376494</v>
      </c>
      <c r="O4" t="n">
        <v>5682.382407359063</v>
      </c>
      <c r="P4" t="n">
        <v>5634.885534070888</v>
      </c>
      <c r="Q4" t="n">
        <v>0.9434628975265018</v>
      </c>
      <c r="R4" t="n">
        <v>5627.083333333333</v>
      </c>
      <c r="S4" t="n">
        <v>5640.083333333333</v>
      </c>
      <c r="T4" t="n">
        <v>5685.916666666666</v>
      </c>
      <c r="U4" t="n">
        <v>5615.166666666666</v>
      </c>
      <c r="V4" t="n">
        <v>5710.833333333333</v>
      </c>
      <c r="W4" t="n">
        <v>5569.333333333333</v>
      </c>
      <c r="X4" t="n">
        <v>5781.583333333333</v>
      </c>
      <c r="Y4" t="n">
        <v>5498.583333333333</v>
      </c>
      <c r="AC4" t="n">
        <v>2</v>
      </c>
      <c r="AD4" t="n">
        <v>16</v>
      </c>
    </row>
    <row r="5" ht="15.75" customHeight="1" s="20">
      <c r="A5" s="53" t="n">
        <v>45539</v>
      </c>
      <c r="B5" t="n">
        <v>5538.5</v>
      </c>
      <c r="C5" t="n">
        <v>5565</v>
      </c>
      <c r="D5" t="n">
        <v>5506.75</v>
      </c>
      <c r="E5" t="n">
        <v>5530</v>
      </c>
      <c r="F5" t="n">
        <v>1785775</v>
      </c>
      <c r="G5" t="n">
        <v>5544.97986</v>
      </c>
      <c r="H5" t="n">
        <v>5656.25</v>
      </c>
      <c r="I5" t="n">
        <v>5669.75</v>
      </c>
      <c r="J5" t="n">
        <v>5516.75</v>
      </c>
      <c r="K5" t="n">
        <v>5541.75</v>
      </c>
      <c r="L5" t="n">
        <v>1925576</v>
      </c>
      <c r="M5" t="n">
        <v>0.02066134343844461</v>
      </c>
      <c r="N5" t="n">
        <v>0.007509250927768302</v>
      </c>
      <c r="O5" t="n">
        <v>5562.55719566448</v>
      </c>
      <c r="P5" t="n">
        <v>5517.705006868277</v>
      </c>
      <c r="Q5" t="n">
        <v>0.1633986928104575</v>
      </c>
      <c r="R5" t="n">
        <v>5604.25</v>
      </c>
      <c r="S5" t="n">
        <v>5576.083333333333</v>
      </c>
      <c r="T5" t="n">
        <v>5635.416666666666</v>
      </c>
      <c r="U5" t="n">
        <v>5482.416666666666</v>
      </c>
      <c r="V5" t="n">
        <v>5729.083333333333</v>
      </c>
      <c r="W5" t="n">
        <v>5423.083333333333</v>
      </c>
      <c r="X5" t="n">
        <v>5882.083333333333</v>
      </c>
      <c r="Y5" t="n">
        <v>5270.083333333333</v>
      </c>
      <c r="AC5" t="n">
        <v>2</v>
      </c>
      <c r="AD5" t="n">
        <v>16</v>
      </c>
    </row>
    <row r="6" ht="15.75" customHeight="1" s="20">
      <c r="A6" s="53" t="n">
        <v>45540</v>
      </c>
      <c r="B6" t="n">
        <v>5527.5</v>
      </c>
      <c r="C6" t="n">
        <v>5557.25</v>
      </c>
      <c r="D6" t="n">
        <v>5490</v>
      </c>
      <c r="E6" t="n">
        <v>5512.25</v>
      </c>
      <c r="F6" t="n">
        <v>1770289</v>
      </c>
      <c r="G6" t="n">
        <v>5549.480997</v>
      </c>
      <c r="H6" t="n">
        <v>5538.5</v>
      </c>
      <c r="I6" t="n">
        <v>5565</v>
      </c>
      <c r="J6" t="n">
        <v>5506.75</v>
      </c>
      <c r="K6" t="n">
        <v>5530</v>
      </c>
      <c r="L6" t="n">
        <v>1785775</v>
      </c>
      <c r="M6" t="n">
        <v>0.00153707052441221</v>
      </c>
      <c r="N6" t="n">
        <v>0.007431820096049202</v>
      </c>
      <c r="O6" t="n">
        <v>5550.548982565576</v>
      </c>
      <c r="P6" t="n">
        <v>5506.960307209544</v>
      </c>
      <c r="Q6" t="n">
        <v>0.3991416309012876</v>
      </c>
      <c r="R6" t="n">
        <v>5577.583333333333</v>
      </c>
      <c r="S6" t="n">
        <v>5533.916666666667</v>
      </c>
      <c r="T6" t="n">
        <v>5561.083333333334</v>
      </c>
      <c r="U6" t="n">
        <v>5502.833333333334</v>
      </c>
      <c r="V6" t="n">
        <v>5592.166666666667</v>
      </c>
      <c r="W6" t="n">
        <v>5475.666666666667</v>
      </c>
      <c r="X6" t="n">
        <v>5650.416666666667</v>
      </c>
      <c r="Y6" t="n">
        <v>5417.416666666667</v>
      </c>
      <c r="AC6" t="n">
        <v>2</v>
      </c>
      <c r="AD6" t="n">
        <v>16</v>
      </c>
    </row>
    <row r="7" ht="15.75" customHeight="1" s="20">
      <c r="A7" s="53" t="n">
        <v>45541</v>
      </c>
      <c r="B7" t="n">
        <v>5513</v>
      </c>
      <c r="C7" t="n">
        <v>5532.5</v>
      </c>
      <c r="D7" t="n">
        <v>5394</v>
      </c>
      <c r="E7" t="n">
        <v>5419.5</v>
      </c>
      <c r="F7" t="n">
        <v>2447925</v>
      </c>
      <c r="G7" t="n">
        <v>5503.847795</v>
      </c>
      <c r="H7" t="n">
        <v>5527.5</v>
      </c>
      <c r="I7" t="n">
        <v>5557.25</v>
      </c>
      <c r="J7" t="n">
        <v>5490</v>
      </c>
      <c r="K7" t="n">
        <v>5512.25</v>
      </c>
      <c r="L7" t="n">
        <v>1770289</v>
      </c>
      <c r="M7" t="n">
        <v>0.002766565377114505</v>
      </c>
      <c r="N7" t="n">
        <v>0.007436241143479771</v>
      </c>
      <c r="O7" t="n">
        <v>5533.497998712001</v>
      </c>
      <c r="P7" t="n">
        <v>5491.754789878427</v>
      </c>
      <c r="Q7" t="n">
        <v>0.3308550185873606</v>
      </c>
      <c r="R7" t="n">
        <v>5528</v>
      </c>
      <c r="S7" t="n">
        <v>5519.833333333333</v>
      </c>
      <c r="T7" t="n">
        <v>5549.666666666666</v>
      </c>
      <c r="U7" t="n">
        <v>5482.416666666666</v>
      </c>
      <c r="V7" t="n">
        <v>5587.083333333333</v>
      </c>
      <c r="W7" t="n">
        <v>5452.583333333333</v>
      </c>
      <c r="X7" t="n">
        <v>5654.333333333333</v>
      </c>
      <c r="Y7" t="n">
        <v>5385.333333333333</v>
      </c>
      <c r="AC7" t="n">
        <v>2</v>
      </c>
      <c r="AD7" t="n">
        <v>16</v>
      </c>
    </row>
    <row r="8" ht="15.75" customHeight="1" s="20">
      <c r="A8" s="53" t="n">
        <v>45544</v>
      </c>
      <c r="B8" t="n">
        <v>5410</v>
      </c>
      <c r="C8" t="n">
        <v>5493</v>
      </c>
      <c r="D8" t="n">
        <v>5405.25</v>
      </c>
      <c r="E8" t="n">
        <v>5479.5</v>
      </c>
      <c r="F8" t="n">
        <v>1660156</v>
      </c>
      <c r="G8" t="n">
        <v>5374.483254</v>
      </c>
      <c r="H8" t="n">
        <v>5513</v>
      </c>
      <c r="I8" t="n">
        <v>5532.5</v>
      </c>
      <c r="J8" t="n">
        <v>5394</v>
      </c>
      <c r="K8" t="n">
        <v>5419.5</v>
      </c>
      <c r="L8" t="n">
        <v>2447925</v>
      </c>
      <c r="M8" t="n">
        <v>0.01725251406956363</v>
      </c>
      <c r="N8" t="n">
        <v>0.006990027506986934</v>
      </c>
      <c r="O8" t="n">
        <v>5438.441227037058</v>
      </c>
      <c r="P8" t="n">
        <v>5391.0919755936</v>
      </c>
      <c r="Q8" t="n">
        <v>0.184115523465704</v>
      </c>
      <c r="R8" t="n">
        <v>5487.25</v>
      </c>
      <c r="S8" t="n">
        <v>5448.666666666667</v>
      </c>
      <c r="T8" t="n">
        <v>5503.333333333334</v>
      </c>
      <c r="U8" t="n">
        <v>5364.833333333334</v>
      </c>
      <c r="V8" t="n">
        <v>5587.166666666667</v>
      </c>
      <c r="W8" t="n">
        <v>5310.166666666667</v>
      </c>
      <c r="X8" t="n">
        <v>5725.666666666667</v>
      </c>
      <c r="Y8" t="n">
        <v>5171.666666666667</v>
      </c>
      <c r="AC8" t="n">
        <v>2</v>
      </c>
      <c r="AD8" t="n">
        <v>16</v>
      </c>
    </row>
    <row r="9" ht="15.75" customHeight="1" s="20">
      <c r="A9" s="53" t="n">
        <v>45545</v>
      </c>
      <c r="B9" t="n">
        <v>5488.25</v>
      </c>
      <c r="C9" t="n">
        <v>5506</v>
      </c>
      <c r="D9" t="n">
        <v>5448.25</v>
      </c>
      <c r="E9" t="n">
        <v>5504</v>
      </c>
      <c r="F9" t="n">
        <v>1585101</v>
      </c>
      <c r="G9" t="n">
        <v>5461.122732</v>
      </c>
      <c r="H9" t="n">
        <v>5410</v>
      </c>
      <c r="I9" t="n">
        <v>5493</v>
      </c>
      <c r="J9" t="n">
        <v>5405.25</v>
      </c>
      <c r="K9" t="n">
        <v>5479.5</v>
      </c>
      <c r="L9" t="n">
        <v>1660156</v>
      </c>
      <c r="M9" t="n">
        <v>0.01268363901815861</v>
      </c>
      <c r="N9" t="n">
        <v>0.007419377280621925</v>
      </c>
      <c r="O9" t="n">
        <v>5508.609698680187</v>
      </c>
      <c r="P9" t="n">
        <v>5459.172761095416</v>
      </c>
      <c r="Q9" t="n">
        <v>0.8461538461538461</v>
      </c>
      <c r="R9" t="n">
        <v>5470.416666666667</v>
      </c>
      <c r="S9" t="n">
        <v>5459.25</v>
      </c>
      <c r="T9" t="n">
        <v>5513.25</v>
      </c>
      <c r="U9" t="n">
        <v>5425.5</v>
      </c>
      <c r="V9" t="n">
        <v>5547</v>
      </c>
      <c r="W9" t="n">
        <v>5371.5</v>
      </c>
      <c r="X9" t="n">
        <v>5634.75</v>
      </c>
      <c r="Y9" t="n">
        <v>5283.75</v>
      </c>
      <c r="AC9" t="n">
        <v>2</v>
      </c>
      <c r="AD9" t="n">
        <v>16</v>
      </c>
    </row>
    <row r="10" ht="15.75" customHeight="1" s="20">
      <c r="A10" s="53" t="n">
        <v>45546</v>
      </c>
      <c r="B10" t="n">
        <v>5499.25</v>
      </c>
      <c r="C10" t="n">
        <v>5567.5</v>
      </c>
      <c r="D10" t="n">
        <v>5412</v>
      </c>
      <c r="E10" t="n">
        <v>5561.25</v>
      </c>
      <c r="F10" t="n">
        <v>2445948</v>
      </c>
      <c r="G10" t="n">
        <v>5496.299777</v>
      </c>
      <c r="H10" t="n">
        <v>5488.25</v>
      </c>
      <c r="I10" t="n">
        <v>5506</v>
      </c>
      <c r="J10" t="n">
        <v>5448.25</v>
      </c>
      <c r="K10" t="n">
        <v>5504</v>
      </c>
      <c r="L10" t="n">
        <v>1585101</v>
      </c>
      <c r="M10" t="n">
        <v>0.002861555232558155</v>
      </c>
      <c r="N10" t="n">
        <v>0.007511242229735282</v>
      </c>
      <c r="O10" t="n">
        <v>5524.670938616232</v>
      </c>
      <c r="P10" t="n">
        <v>5478.596900584064</v>
      </c>
      <c r="Q10" t="n">
        <v>0.9653679653679653</v>
      </c>
      <c r="R10" t="n">
        <v>5467.666666666667</v>
      </c>
      <c r="S10" t="n">
        <v>5486.083333333333</v>
      </c>
      <c r="T10" t="n">
        <v>5523.916666666666</v>
      </c>
      <c r="U10" t="n">
        <v>5466.166666666666</v>
      </c>
      <c r="V10" t="n">
        <v>5543.833333333333</v>
      </c>
      <c r="W10" t="n">
        <v>5428.333333333333</v>
      </c>
      <c r="X10" t="n">
        <v>5601.583333333333</v>
      </c>
      <c r="Y10" t="n">
        <v>5370.583333333333</v>
      </c>
      <c r="AC10" t="n">
        <v>2</v>
      </c>
      <c r="AD10" t="n">
        <v>16</v>
      </c>
    </row>
    <row r="11" ht="15.75" customHeight="1" s="20">
      <c r="A11" s="53" t="n">
        <v>45547</v>
      </c>
      <c r="B11" t="n">
        <v>5558</v>
      </c>
      <c r="C11" t="n">
        <v>5607</v>
      </c>
      <c r="D11" t="n">
        <v>5540.25</v>
      </c>
      <c r="E11" t="n">
        <v>5602.25</v>
      </c>
      <c r="F11" t="n">
        <v>1992146</v>
      </c>
      <c r="G11" t="n">
        <v>5502.94778</v>
      </c>
      <c r="H11" t="n">
        <v>5499.25</v>
      </c>
      <c r="I11" t="n">
        <v>5567.5</v>
      </c>
      <c r="J11" t="n">
        <v>5412</v>
      </c>
      <c r="K11" t="n">
        <v>5561.25</v>
      </c>
      <c r="L11" t="n">
        <v>2445948</v>
      </c>
      <c r="M11" t="n">
        <v>0.01114857271296921</v>
      </c>
      <c r="N11" t="n">
        <v>0.007276401218928347</v>
      </c>
      <c r="O11" t="n">
        <v>5581.482943139383</v>
      </c>
      <c r="P11" t="n">
        <v>5537.778881012599</v>
      </c>
      <c r="Q11" t="n">
        <v>0.9598070739549839</v>
      </c>
      <c r="R11" t="n">
        <v>5514.916666666667</v>
      </c>
      <c r="S11" t="n">
        <v>5513.583333333333</v>
      </c>
      <c r="T11" t="n">
        <v>5615.166666666666</v>
      </c>
      <c r="U11" t="n">
        <v>5459.666666666666</v>
      </c>
      <c r="V11" t="n">
        <v>5669.083333333333</v>
      </c>
      <c r="W11" t="n">
        <v>5358.083333333333</v>
      </c>
      <c r="X11" t="n">
        <v>5824.583333333333</v>
      </c>
      <c r="Y11" t="n">
        <v>5202.583333333333</v>
      </c>
      <c r="AC11" t="n">
        <v>2</v>
      </c>
      <c r="AD11" t="n">
        <v>16</v>
      </c>
    </row>
    <row r="12" ht="15.75" customHeight="1" s="20">
      <c r="A12" s="53" t="n">
        <v>45548</v>
      </c>
      <c r="B12" t="n">
        <v>5598.5</v>
      </c>
      <c r="C12" t="n">
        <v>5641.5</v>
      </c>
      <c r="D12" t="n">
        <v>5597.25</v>
      </c>
      <c r="E12" t="n">
        <v>5629.75</v>
      </c>
      <c r="F12" t="n">
        <v>2611541</v>
      </c>
      <c r="G12" t="n">
        <v>5572.146112</v>
      </c>
      <c r="H12" t="n">
        <v>5558</v>
      </c>
      <c r="I12" t="n">
        <v>5607</v>
      </c>
      <c r="J12" t="n">
        <v>5540.25</v>
      </c>
      <c r="K12" t="n">
        <v>5602.25</v>
      </c>
      <c r="L12" t="n">
        <v>1992146</v>
      </c>
      <c r="M12" t="n">
        <v>0.007898612164755181</v>
      </c>
      <c r="N12" t="n">
        <v>0.007493314664485806</v>
      </c>
      <c r="O12" t="n">
        <v>5623.239711039558</v>
      </c>
      <c r="P12" t="n">
        <v>5577.524338925438</v>
      </c>
      <c r="Q12" t="n">
        <v>0.9288389513108615</v>
      </c>
      <c r="R12" t="n">
        <v>5555.833333333333</v>
      </c>
      <c r="S12" t="n">
        <v>5583.166666666667</v>
      </c>
      <c r="T12" t="n">
        <v>5626.083333333334</v>
      </c>
      <c r="U12" t="n">
        <v>5559.333333333334</v>
      </c>
      <c r="V12" t="n">
        <v>5649.916666666667</v>
      </c>
      <c r="W12" t="n">
        <v>5516.416666666667</v>
      </c>
      <c r="X12" t="n">
        <v>5716.666666666667</v>
      </c>
      <c r="Y12" t="n">
        <v>5449.666666666667</v>
      </c>
      <c r="AC12" t="n">
        <v>2</v>
      </c>
      <c r="AD12" t="n">
        <v>16</v>
      </c>
    </row>
    <row r="13" ht="15.75" customHeight="1" s="20">
      <c r="A13" s="53" t="n">
        <v>45552</v>
      </c>
      <c r="B13" t="n">
        <v>5694.25</v>
      </c>
      <c r="C13" t="n">
        <v>5737</v>
      </c>
      <c r="D13" t="n">
        <v>5677.75</v>
      </c>
      <c r="E13" t="n">
        <v>5700.25</v>
      </c>
      <c r="F13" t="n">
        <v>2830498</v>
      </c>
      <c r="G13" t="n">
        <v>5599.54584</v>
      </c>
      <c r="H13" t="n">
        <v>5598.5</v>
      </c>
      <c r="I13" t="n">
        <v>5641.5</v>
      </c>
      <c r="J13" t="n">
        <v>5597.25</v>
      </c>
      <c r="K13" t="n">
        <v>5629.75</v>
      </c>
      <c r="L13" t="n">
        <v>2611541</v>
      </c>
      <c r="M13" t="n">
        <v>0.005550868155779543</v>
      </c>
      <c r="N13" t="n">
        <v>0.007272505715432236</v>
      </c>
      <c r="O13" t="n">
        <v>5714.95573283505</v>
      </c>
      <c r="P13" t="n">
        <v>5609.278805474273</v>
      </c>
      <c r="Q13" t="n">
        <v>0.7344632768361582</v>
      </c>
      <c r="R13" t="n">
        <v>5616</v>
      </c>
      <c r="S13" t="n">
        <v>5622.833333333333</v>
      </c>
      <c r="T13" t="n">
        <v>5648.416666666666</v>
      </c>
      <c r="U13" t="n">
        <v>5604.166666666666</v>
      </c>
      <c r="V13" t="n">
        <v>5667.083333333333</v>
      </c>
      <c r="W13" t="n">
        <v>5578.583333333333</v>
      </c>
      <c r="X13" t="n">
        <v>5711.333333333333</v>
      </c>
      <c r="Y13" t="n">
        <v>5534.333333333333</v>
      </c>
      <c r="AC13" t="n">
        <v>2</v>
      </c>
      <c r="AD13" t="n">
        <v>16</v>
      </c>
    </row>
    <row r="14" ht="15.75" customHeight="1" s="20">
      <c r="A14" s="53" t="n">
        <v>45553</v>
      </c>
      <c r="B14" t="n">
        <v>5701</v>
      </c>
      <c r="C14" t="n">
        <v>5755.75</v>
      </c>
      <c r="D14" t="n">
        <v>5675.25</v>
      </c>
      <c r="E14" t="n">
        <v>5680</v>
      </c>
      <c r="F14" t="n">
        <v>2341646</v>
      </c>
      <c r="G14" t="n">
        <v>5634.117929</v>
      </c>
      <c r="H14" t="n">
        <v>5694.25</v>
      </c>
      <c r="I14" t="n">
        <v>5737</v>
      </c>
      <c r="J14" t="n">
        <v>5677.75</v>
      </c>
      <c r="K14" t="n">
        <v>5700.25</v>
      </c>
      <c r="L14" t="n">
        <v>2830498</v>
      </c>
      <c r="M14" t="n">
        <v>0.001052585412920526</v>
      </c>
      <c r="N14" t="n">
        <v>0.006897877837286424</v>
      </c>
      <c r="O14" t="n">
        <v>5720.662400775184</v>
      </c>
      <c r="P14" t="n">
        <v>5680.590185929004</v>
      </c>
      <c r="Q14" t="n">
        <v>0.379746835443038</v>
      </c>
      <c r="R14" t="n">
        <v>5665</v>
      </c>
      <c r="S14" t="n">
        <v>5705</v>
      </c>
      <c r="T14" t="n">
        <v>5732.25</v>
      </c>
      <c r="U14" t="n">
        <v>5673</v>
      </c>
      <c r="V14" t="n">
        <v>5723.75</v>
      </c>
      <c r="W14" t="n">
        <v>5657.25</v>
      </c>
      <c r="X14" t="n">
        <v>5757</v>
      </c>
      <c r="Y14" t="n">
        <v>5624</v>
      </c>
      <c r="AC14" t="n">
        <v>2</v>
      </c>
      <c r="AD14" t="n">
        <v>16</v>
      </c>
    </row>
    <row r="15" ht="15.75" customHeight="1" s="20">
      <c r="A15" s="53" t="n">
        <v>45554</v>
      </c>
      <c r="B15" t="n">
        <v>5693</v>
      </c>
      <c r="C15" t="n">
        <v>5797.5</v>
      </c>
      <c r="D15" t="n">
        <v>5691</v>
      </c>
      <c r="E15" t="n">
        <v>5778</v>
      </c>
      <c r="F15" t="n">
        <v>2201061</v>
      </c>
      <c r="G15" t="n">
        <v>5649.341298</v>
      </c>
      <c r="H15" t="n">
        <v>5701</v>
      </c>
      <c r="I15" t="n">
        <v>5755.75</v>
      </c>
      <c r="J15" t="n">
        <v>5675.25</v>
      </c>
      <c r="K15" t="n">
        <v>5680</v>
      </c>
      <c r="L15" t="n">
        <v>2341646</v>
      </c>
      <c r="M15" t="n">
        <v>0.003697183098591461</v>
      </c>
      <c r="N15" t="n">
        <v>0.007001153125504516</v>
      </c>
      <c r="O15" t="n">
        <v>5712.928782371749</v>
      </c>
      <c r="P15" t="n">
        <v>5660.116725123567</v>
      </c>
      <c r="Q15" t="n">
        <v>0.05900621118012422</v>
      </c>
      <c r="R15" t="n">
        <v>5670</v>
      </c>
      <c r="S15" t="n">
        <v>5703.666666666667</v>
      </c>
      <c r="T15" t="n">
        <v>5732.083333333334</v>
      </c>
      <c r="U15" t="n">
        <v>5651.583333333334</v>
      </c>
      <c r="V15" t="n">
        <v>5764.25</v>
      </c>
      <c r="W15" t="n">
        <v>5645.75</v>
      </c>
      <c r="X15" t="n">
        <v>5823.5</v>
      </c>
      <c r="Y15" t="n">
        <v>5586.5</v>
      </c>
      <c r="AC15" t="n">
        <v>2</v>
      </c>
      <c r="AD15" t="n">
        <v>16</v>
      </c>
    </row>
    <row r="16" ht="15.75" customHeight="1" s="20">
      <c r="A16" s="53" t="n">
        <v>45555</v>
      </c>
      <c r="B16" t="n">
        <v>5776</v>
      </c>
      <c r="C16" t="n">
        <v>5776.75</v>
      </c>
      <c r="D16" t="n">
        <v>5733.5</v>
      </c>
      <c r="E16" t="n">
        <v>5762</v>
      </c>
      <c r="F16" t="n">
        <v>1624421</v>
      </c>
      <c r="G16" t="n">
        <v>5660.862896</v>
      </c>
      <c r="H16" t="n">
        <v>5693</v>
      </c>
      <c r="I16" t="n">
        <v>5797.5</v>
      </c>
      <c r="J16" t="n">
        <v>5691</v>
      </c>
      <c r="K16" t="n">
        <v>5778</v>
      </c>
      <c r="L16" t="n">
        <v>2201061</v>
      </c>
      <c r="M16" t="n">
        <v>0.01471097265489785</v>
      </c>
      <c r="N16" t="n">
        <v>0.007570168945602813</v>
      </c>
      <c r="O16" t="n">
        <v>5799.870218083846</v>
      </c>
      <c r="P16" t="n">
        <v>5754.137352085098</v>
      </c>
      <c r="Q16" t="n">
        <v>0.8169014084507042</v>
      </c>
      <c r="R16" t="n">
        <v>5719.416666666667</v>
      </c>
      <c r="S16" t="n">
        <v>5755.5</v>
      </c>
      <c r="T16" t="n">
        <v>5820</v>
      </c>
      <c r="U16" t="n">
        <v>5713.5</v>
      </c>
      <c r="V16" t="n">
        <v>5784.166666666667</v>
      </c>
      <c r="W16" t="n">
        <v>5623.166666666667</v>
      </c>
      <c r="X16" t="n">
        <v>5864.666666666667</v>
      </c>
      <c r="Y16" t="n">
        <v>5542.666666666667</v>
      </c>
      <c r="AC16" t="n">
        <v>2</v>
      </c>
      <c r="AD16" t="n">
        <v>16</v>
      </c>
    </row>
    <row r="17" ht="15.75" customHeight="1" s="20">
      <c r="A17" s="53" t="n">
        <v>45558</v>
      </c>
      <c r="B17" t="n">
        <v>5762</v>
      </c>
      <c r="C17" t="n">
        <v>5784.5</v>
      </c>
      <c r="D17" t="n">
        <v>5745.25</v>
      </c>
      <c r="E17" t="n">
        <v>5776.75</v>
      </c>
      <c r="F17" t="n">
        <v>1078763</v>
      </c>
      <c r="G17" t="n">
        <v>5661.353403</v>
      </c>
      <c r="H17" t="n">
        <v>5776</v>
      </c>
      <c r="I17" t="n">
        <v>5776.75</v>
      </c>
      <c r="J17" t="n">
        <v>5733.5</v>
      </c>
      <c r="K17" t="n">
        <v>5762</v>
      </c>
      <c r="L17" t="n">
        <v>1624421</v>
      </c>
      <c r="M17" t="n">
        <v>0.002429711905588272</v>
      </c>
      <c r="N17" t="n">
        <v>0.007246436830365252</v>
      </c>
      <c r="O17" t="n">
        <v>5782.876984508282</v>
      </c>
      <c r="P17" t="n">
        <v>5741.123015491718</v>
      </c>
      <c r="Q17" t="n">
        <v>0.6589595375722543</v>
      </c>
      <c r="R17" t="n">
        <v>5740</v>
      </c>
      <c r="S17" t="n">
        <v>5757.416666666667</v>
      </c>
      <c r="T17" t="n">
        <v>5781.333333333334</v>
      </c>
      <c r="U17" t="n">
        <v>5738.083333333334</v>
      </c>
      <c r="V17" t="n">
        <v>5862</v>
      </c>
      <c r="W17" t="n">
        <v>5649</v>
      </c>
      <c r="X17" t="n">
        <v>5968.5</v>
      </c>
      <c r="Y17" t="n">
        <v>5542.5</v>
      </c>
      <c r="Z17" t="n">
        <v>5794.425617673518</v>
      </c>
      <c r="AA17" t="n">
        <v>5598.859375</v>
      </c>
      <c r="AB17" t="n">
        <v>5403.293132326482</v>
      </c>
      <c r="AC17" t="n">
        <v>2</v>
      </c>
      <c r="AD17" t="n">
        <v>16</v>
      </c>
    </row>
    <row r="18" ht="15.75" customHeight="1" s="20">
      <c r="A18" s="53" t="n">
        <v>45559</v>
      </c>
      <c r="B18" t="n">
        <v>5774</v>
      </c>
      <c r="C18" t="n">
        <v>5794.25</v>
      </c>
      <c r="D18" t="n">
        <v>5754.75</v>
      </c>
      <c r="E18" t="n">
        <v>5792</v>
      </c>
      <c r="F18" t="n">
        <v>1183008</v>
      </c>
      <c r="G18" t="n">
        <v>5640.238732</v>
      </c>
      <c r="H18" t="n">
        <v>5762</v>
      </c>
      <c r="I18" t="n">
        <v>5784.5</v>
      </c>
      <c r="J18" t="n">
        <v>5745.25</v>
      </c>
      <c r="K18" t="n">
        <v>5776.75</v>
      </c>
      <c r="L18" t="n">
        <v>1078763</v>
      </c>
      <c r="M18" t="n">
        <v>0.002553338815077688</v>
      </c>
      <c r="N18" t="n">
        <v>0.006871034680894608</v>
      </c>
      <c r="O18" t="n">
        <v>5796.596124796429</v>
      </c>
      <c r="P18" t="n">
        <v>5754.163322876257</v>
      </c>
      <c r="Q18" t="n">
        <v>0.802547770700637</v>
      </c>
      <c r="R18" t="n">
        <v>5772.25</v>
      </c>
      <c r="S18" t="n">
        <v>5768.833333333333</v>
      </c>
      <c r="T18" t="n">
        <v>5792.416666666666</v>
      </c>
      <c r="U18" t="n">
        <v>5753.166666666666</v>
      </c>
      <c r="V18" t="n">
        <v>5800.666666666667</v>
      </c>
      <c r="W18" t="n">
        <v>5714.166666666667</v>
      </c>
      <c r="X18" t="n">
        <v>5843.916666666667</v>
      </c>
      <c r="Y18" t="n">
        <v>5670.916666666667</v>
      </c>
      <c r="Z18" t="n">
        <v>5823.022091916062</v>
      </c>
      <c r="AA18" t="n">
        <v>5609.265625</v>
      </c>
      <c r="AB18" t="n">
        <v>5395.509158083938</v>
      </c>
      <c r="AC18" t="n">
        <v>2</v>
      </c>
      <c r="AD18" t="n">
        <v>16</v>
      </c>
    </row>
    <row r="19" ht="15.75" customHeight="1" s="20">
      <c r="A19" s="53" t="n">
        <v>45560</v>
      </c>
      <c r="B19" t="n">
        <v>5792.25</v>
      </c>
      <c r="C19" t="n">
        <v>5798.75</v>
      </c>
      <c r="D19" t="n">
        <v>5768</v>
      </c>
      <c r="E19" t="n">
        <v>5779</v>
      </c>
      <c r="F19" t="n">
        <v>1044450</v>
      </c>
      <c r="G19" t="n">
        <v>5649.900105</v>
      </c>
      <c r="H19" t="n">
        <v>5774</v>
      </c>
      <c r="I19" t="n">
        <v>5794.25</v>
      </c>
      <c r="J19" t="n">
        <v>5754.75</v>
      </c>
      <c r="K19" t="n">
        <v>5792</v>
      </c>
      <c r="L19" t="n">
        <v>1183008</v>
      </c>
      <c r="M19" t="n">
        <v>0.003107734806629847</v>
      </c>
      <c r="N19" t="n">
        <v>0.006908552781274353</v>
      </c>
      <c r="O19" t="n">
        <v>5812.258032423668</v>
      </c>
      <c r="P19" t="n">
        <v>5771.99283114543</v>
      </c>
      <c r="Q19" t="n">
        <v>0.9430379746835443</v>
      </c>
      <c r="R19" t="n">
        <v>5776.916666666667</v>
      </c>
      <c r="S19" t="n">
        <v>5780.333333333333</v>
      </c>
      <c r="T19" t="n">
        <v>5805.916666666666</v>
      </c>
      <c r="U19" t="n">
        <v>5766.416666666666</v>
      </c>
      <c r="V19" t="n">
        <v>5808.083333333333</v>
      </c>
      <c r="W19" t="n">
        <v>5729.583333333333</v>
      </c>
      <c r="X19" t="n">
        <v>5847.333333333333</v>
      </c>
      <c r="Y19" t="n">
        <v>5690.333333333333</v>
      </c>
      <c r="Z19" t="n">
        <v>5851.989047889454</v>
      </c>
      <c r="AA19" t="n">
        <v>5620.640625</v>
      </c>
      <c r="AB19" t="n">
        <v>5389.292202110546</v>
      </c>
      <c r="AC19" t="n">
        <v>2</v>
      </c>
      <c r="AD19" t="n">
        <v>16</v>
      </c>
    </row>
    <row r="20" ht="15.75" customHeight="1" s="20">
      <c r="A20" s="53" t="n">
        <v>45561</v>
      </c>
      <c r="B20" t="n">
        <v>5783.5</v>
      </c>
      <c r="C20" t="n">
        <v>5830</v>
      </c>
      <c r="D20" t="n">
        <v>5778.25</v>
      </c>
      <c r="E20" t="n">
        <v>5804.5</v>
      </c>
      <c r="F20" t="n">
        <v>1361767</v>
      </c>
      <c r="G20" t="n">
        <v>5635.941139</v>
      </c>
      <c r="H20" t="n">
        <v>5792.25</v>
      </c>
      <c r="I20" t="n">
        <v>5798.75</v>
      </c>
      <c r="J20" t="n">
        <v>5768</v>
      </c>
      <c r="K20" t="n">
        <v>5779</v>
      </c>
      <c r="L20" t="n">
        <v>1044450</v>
      </c>
      <c r="M20" t="n">
        <v>0.002292784218723032</v>
      </c>
      <c r="N20" t="n">
        <v>0.006891696817942211</v>
      </c>
      <c r="O20" t="n">
        <v>5803.429064273284</v>
      </c>
      <c r="P20" t="n">
        <v>5759.086442044556</v>
      </c>
      <c r="Q20" t="n">
        <v>0.3577235772357724</v>
      </c>
      <c r="R20" t="n">
        <v>5782.583333333333</v>
      </c>
      <c r="S20" t="n">
        <v>5781.916666666667</v>
      </c>
      <c r="T20" t="n">
        <v>5795.833333333334</v>
      </c>
      <c r="U20" t="n">
        <v>5765.083333333334</v>
      </c>
      <c r="V20" t="n">
        <v>5819.833333333333</v>
      </c>
      <c r="W20" t="n">
        <v>5740.833333333333</v>
      </c>
      <c r="X20" t="n">
        <v>5859.333333333333</v>
      </c>
      <c r="Y20" t="n">
        <v>5701.333333333333</v>
      </c>
      <c r="Z20" t="n">
        <v>5871.257754160303</v>
      </c>
      <c r="AA20" t="n">
        <v>5628.015625</v>
      </c>
      <c r="AB20" t="n">
        <v>5384.773495839697</v>
      </c>
      <c r="AC20" t="n">
        <v>2</v>
      </c>
      <c r="AD20" t="n">
        <v>16</v>
      </c>
    </row>
    <row r="21" ht="15.75" customHeight="1" s="20">
      <c r="A21" s="53" t="n">
        <v>45562</v>
      </c>
      <c r="B21" t="n">
        <v>5804.25</v>
      </c>
      <c r="C21" t="n">
        <v>5821.5</v>
      </c>
      <c r="D21" t="n">
        <v>5782</v>
      </c>
      <c r="E21" t="n">
        <v>5791.25</v>
      </c>
      <c r="F21" t="n">
        <v>1282414</v>
      </c>
      <c r="G21" t="n">
        <v>5655.782209</v>
      </c>
      <c r="H21" t="n">
        <v>5783.5</v>
      </c>
      <c r="I21" t="n">
        <v>5830</v>
      </c>
      <c r="J21" t="n">
        <v>5778.25</v>
      </c>
      <c r="K21" t="n">
        <v>5804.5</v>
      </c>
      <c r="L21" t="n">
        <v>1361767</v>
      </c>
      <c r="M21" t="n">
        <v>0.003617882677233175</v>
      </c>
      <c r="N21" t="n">
        <v>0.006767837306005153</v>
      </c>
      <c r="O21" t="n">
        <v>5824.141955821353</v>
      </c>
      <c r="P21" t="n">
        <v>5784.60889015831</v>
      </c>
      <c r="Q21" t="n">
        <v>0.5072463768115942</v>
      </c>
      <c r="R21" t="n">
        <v>5791.833333333333</v>
      </c>
      <c r="S21" t="n">
        <v>5804.25</v>
      </c>
      <c r="T21" t="n">
        <v>5830.25</v>
      </c>
      <c r="U21" t="n">
        <v>5778.5</v>
      </c>
      <c r="V21" t="n">
        <v>5812.666666666667</v>
      </c>
      <c r="W21" t="n">
        <v>5751.166666666667</v>
      </c>
      <c r="X21" t="n">
        <v>5843.416666666667</v>
      </c>
      <c r="Y21" t="n">
        <v>5720.416666666667</v>
      </c>
      <c r="Z21" t="n">
        <v>5897.447906159509</v>
      </c>
      <c r="AA21" t="n">
        <v>5644.4375</v>
      </c>
      <c r="AB21" t="n">
        <v>5391.427093840491</v>
      </c>
      <c r="AC21" t="n">
        <v>2</v>
      </c>
      <c r="AD21" t="n">
        <v>16</v>
      </c>
    </row>
    <row r="22" ht="15.75" customHeight="1" s="20">
      <c r="A22" s="53" t="n">
        <v>45565</v>
      </c>
      <c r="B22" t="n">
        <v>5784</v>
      </c>
      <c r="C22" t="n">
        <v>5820.25</v>
      </c>
      <c r="D22" t="n">
        <v>5756.25</v>
      </c>
      <c r="E22" t="n">
        <v>5814.25</v>
      </c>
      <c r="F22" t="n">
        <v>1504191</v>
      </c>
      <c r="G22" t="n">
        <v>5690.814469</v>
      </c>
      <c r="H22" t="n">
        <v>5804.25</v>
      </c>
      <c r="I22" t="n">
        <v>5821.5</v>
      </c>
      <c r="J22" t="n">
        <v>5782</v>
      </c>
      <c r="K22" t="n">
        <v>5791.25</v>
      </c>
      <c r="L22" t="n">
        <v>1282414</v>
      </c>
      <c r="M22" t="n">
        <v>0.002244765810490046</v>
      </c>
      <c r="N22" t="n">
        <v>0.006609221452706055</v>
      </c>
      <c r="O22" t="n">
        <v>5810.387826868992</v>
      </c>
      <c r="P22" t="n">
        <v>5764.886131558774</v>
      </c>
      <c r="Q22" t="n">
        <v>0.2341772151898734</v>
      </c>
      <c r="R22" t="n">
        <v>5791.583333333333</v>
      </c>
      <c r="S22" t="n">
        <v>5798.25</v>
      </c>
      <c r="T22" t="n">
        <v>5814.5</v>
      </c>
      <c r="U22" t="n">
        <v>5775</v>
      </c>
      <c r="V22" t="n">
        <v>5856</v>
      </c>
      <c r="W22" t="n">
        <v>5752.5</v>
      </c>
      <c r="X22" t="n">
        <v>5907.75</v>
      </c>
      <c r="Y22" t="n">
        <v>5700.75</v>
      </c>
      <c r="AC22" t="n">
        <v>2.5</v>
      </c>
      <c r="AD22" t="n">
        <v>17</v>
      </c>
    </row>
    <row r="23" ht="15.75" customHeight="1" s="20">
      <c r="A23" s="53" t="n">
        <v>45566</v>
      </c>
      <c r="B23" t="n">
        <v>5807</v>
      </c>
      <c r="C23" t="n">
        <v>5822.5</v>
      </c>
      <c r="D23" t="n">
        <v>5733</v>
      </c>
      <c r="E23" t="n">
        <v>5759.75</v>
      </c>
      <c r="F23" t="n">
        <v>1949171</v>
      </c>
      <c r="G23" t="n">
        <v>5695.178107</v>
      </c>
      <c r="H23" t="n">
        <v>5784</v>
      </c>
      <c r="I23" t="n">
        <v>5820.25</v>
      </c>
      <c r="J23" t="n">
        <v>5756.25</v>
      </c>
      <c r="K23" t="n">
        <v>5814.25</v>
      </c>
      <c r="L23" t="n">
        <v>1504191</v>
      </c>
      <c r="M23" t="n">
        <v>0.005202734660532338</v>
      </c>
      <c r="N23" t="n">
        <v>0.006487917618654731</v>
      </c>
      <c r="O23" t="n">
        <v>5833.111187507132</v>
      </c>
      <c r="P23" t="n">
        <v>5788.162331194236</v>
      </c>
      <c r="Q23" t="n">
        <v>0.90625</v>
      </c>
      <c r="R23" t="n">
        <v>5803.333333333333</v>
      </c>
      <c r="S23" t="n">
        <v>5796.916666666667</v>
      </c>
      <c r="T23" t="n">
        <v>5837.583333333334</v>
      </c>
      <c r="U23" t="n">
        <v>5773.583333333334</v>
      </c>
      <c r="V23" t="n">
        <v>5837.75</v>
      </c>
      <c r="W23" t="n">
        <v>5758.75</v>
      </c>
      <c r="X23" t="n">
        <v>5877.25</v>
      </c>
      <c r="Y23" t="n">
        <v>5719.25</v>
      </c>
      <c r="AC23" t="n">
        <v>2.5</v>
      </c>
      <c r="AD23" t="n">
        <v>17</v>
      </c>
    </row>
    <row r="24" ht="15.75" customHeight="1" s="20">
      <c r="A24" s="53" t="n">
        <v>45567</v>
      </c>
      <c r="B24" t="n">
        <v>5760.25</v>
      </c>
      <c r="C24" t="n">
        <v>5773.25</v>
      </c>
      <c r="D24" t="n">
        <v>5724</v>
      </c>
      <c r="E24" t="n">
        <v>5760.25</v>
      </c>
      <c r="F24" t="n">
        <v>1252423</v>
      </c>
      <c r="G24" t="n">
        <v>5704.783612</v>
      </c>
      <c r="H24" t="n">
        <v>5807</v>
      </c>
      <c r="I24" t="n">
        <v>5822.5</v>
      </c>
      <c r="J24" t="n">
        <v>5733</v>
      </c>
      <c r="K24" t="n">
        <v>5759.75</v>
      </c>
      <c r="L24" t="n">
        <v>1949171</v>
      </c>
      <c r="M24" t="n">
        <v>0.008203481053865147</v>
      </c>
      <c r="N24" t="n">
        <v>0.005832240651045285</v>
      </c>
      <c r="O24" t="n">
        <v>5777.047582105091</v>
      </c>
      <c r="P24" t="n">
        <v>5742.953875955071</v>
      </c>
      <c r="Q24" t="n">
        <v>0.2988826815642458</v>
      </c>
      <c r="R24" t="n">
        <v>5788.416666666667</v>
      </c>
      <c r="S24" t="n">
        <v>5771.75</v>
      </c>
      <c r="T24" t="n">
        <v>5810.5</v>
      </c>
      <c r="U24" t="n">
        <v>5721</v>
      </c>
      <c r="V24" t="n">
        <v>5860.916666666667</v>
      </c>
      <c r="W24" t="n">
        <v>5732.916666666667</v>
      </c>
      <c r="X24" t="n">
        <v>5924.916666666667</v>
      </c>
      <c r="Y24" t="n">
        <v>5668.916666666667</v>
      </c>
      <c r="AC24" t="n">
        <v>2.5</v>
      </c>
      <c r="AD24" t="n">
        <v>17</v>
      </c>
    </row>
    <row r="25" ht="15.75" customHeight="1" s="20">
      <c r="A25" s="53" t="n">
        <v>45568</v>
      </c>
      <c r="B25" t="n">
        <v>5769.5</v>
      </c>
      <c r="C25" t="n">
        <v>5772.75</v>
      </c>
      <c r="D25" t="n">
        <v>5725.75</v>
      </c>
      <c r="E25" t="n">
        <v>5749.5</v>
      </c>
      <c r="F25" t="n">
        <v>1424191</v>
      </c>
      <c r="G25" t="n">
        <v>5702.525772</v>
      </c>
      <c r="H25" t="n">
        <v>5760.25</v>
      </c>
      <c r="I25" t="n">
        <v>5773.25</v>
      </c>
      <c r="J25" t="n">
        <v>5724</v>
      </c>
      <c r="K25" t="n">
        <v>5760.25</v>
      </c>
      <c r="L25" t="n">
        <v>1252423</v>
      </c>
      <c r="M25" t="n">
        <v>0</v>
      </c>
      <c r="N25" t="n">
        <v>0.005751342202392011</v>
      </c>
      <c r="O25" t="n">
        <v>5786.09118441835</v>
      </c>
      <c r="P25" t="n">
        <v>5743.685415539336</v>
      </c>
      <c r="Q25" t="n">
        <v>0.7360406091370558</v>
      </c>
      <c r="R25" t="n">
        <v>5778.083333333333</v>
      </c>
      <c r="S25" t="n">
        <v>5752.5</v>
      </c>
      <c r="T25" t="n">
        <v>5781</v>
      </c>
      <c r="U25" t="n">
        <v>5731.75</v>
      </c>
      <c r="V25" t="n">
        <v>5861.25</v>
      </c>
      <c r="W25" t="n">
        <v>5682.25</v>
      </c>
      <c r="X25" t="n">
        <v>5950.75</v>
      </c>
      <c r="Y25" t="n">
        <v>5592.75</v>
      </c>
      <c r="AC25" t="n">
        <v>2.5</v>
      </c>
      <c r="AD25" t="n">
        <v>17</v>
      </c>
    </row>
    <row r="26" ht="15.75" customHeight="1" s="20">
      <c r="A26" s="53" t="n">
        <v>45569</v>
      </c>
      <c r="B26" t="n">
        <v>5745.75</v>
      </c>
      <c r="C26" t="n">
        <v>5804.75</v>
      </c>
      <c r="D26" t="n">
        <v>5741</v>
      </c>
      <c r="E26" t="n">
        <v>5800</v>
      </c>
      <c r="F26" t="n">
        <v>1462454</v>
      </c>
      <c r="G26" t="n">
        <v>5708.535808</v>
      </c>
      <c r="H26" t="n">
        <v>5769.5</v>
      </c>
      <c r="I26" t="n">
        <v>5772.75</v>
      </c>
      <c r="J26" t="n">
        <v>5725.75</v>
      </c>
      <c r="K26" t="n">
        <v>5749.5</v>
      </c>
      <c r="L26" t="n">
        <v>1424191</v>
      </c>
      <c r="M26" t="n">
        <v>0.003478563353334962</v>
      </c>
      <c r="N26" t="n">
        <v>0.005788815780087824</v>
      </c>
      <c r="O26" t="n">
        <v>5766.141398163808</v>
      </c>
      <c r="P26" t="n">
        <v>5729.11945586578</v>
      </c>
      <c r="Q26" t="n">
        <v>0.5053191489361702</v>
      </c>
      <c r="R26" t="n">
        <v>5756.5</v>
      </c>
      <c r="S26" t="n">
        <v>5749.333333333333</v>
      </c>
      <c r="T26" t="n">
        <v>5772.916666666666</v>
      </c>
      <c r="U26" t="n">
        <v>5725.916666666666</v>
      </c>
      <c r="V26" t="n">
        <v>5801.75</v>
      </c>
      <c r="W26" t="n">
        <v>5703.25</v>
      </c>
      <c r="X26" t="n">
        <v>5851</v>
      </c>
      <c r="Y26" t="n">
        <v>5654</v>
      </c>
      <c r="AC26" t="n">
        <v>2.5</v>
      </c>
      <c r="AD26" t="n">
        <v>17</v>
      </c>
    </row>
    <row r="27" ht="15.75" customHeight="1" s="20">
      <c r="A27" s="53" t="n">
        <v>45572</v>
      </c>
      <c r="B27" t="n">
        <v>5802</v>
      </c>
      <c r="C27" t="n">
        <v>5808</v>
      </c>
      <c r="D27" t="n">
        <v>5734.25</v>
      </c>
      <c r="E27" t="n">
        <v>5744.75</v>
      </c>
      <c r="F27" t="n">
        <v>1215277</v>
      </c>
      <c r="G27" t="n">
        <v>5711.218994</v>
      </c>
      <c r="H27" t="n">
        <v>5745.75</v>
      </c>
      <c r="I27" t="n">
        <v>5804.75</v>
      </c>
      <c r="J27" t="n">
        <v>5741</v>
      </c>
      <c r="K27" t="n">
        <v>5800</v>
      </c>
      <c r="L27" t="n">
        <v>1462454</v>
      </c>
      <c r="M27" t="n">
        <v>0.009353448275862042</v>
      </c>
      <c r="N27" t="n">
        <v>0.005373075475156162</v>
      </c>
      <c r="O27" t="n">
        <v>5817.587291953428</v>
      </c>
      <c r="P27" t="n">
        <v>5784.418081122047</v>
      </c>
      <c r="Q27" t="n">
        <v>0.9254901960784314</v>
      </c>
      <c r="R27" t="n">
        <v>5769.916666666667</v>
      </c>
      <c r="S27" t="n">
        <v>5781.916666666667</v>
      </c>
      <c r="T27" t="n">
        <v>5822.833333333334</v>
      </c>
      <c r="U27" t="n">
        <v>5759.083333333334</v>
      </c>
      <c r="V27" t="n">
        <v>5796.333333333333</v>
      </c>
      <c r="W27" t="n">
        <v>5702.333333333333</v>
      </c>
      <c r="X27" t="n">
        <v>5843.333333333333</v>
      </c>
      <c r="Y27" t="n">
        <v>5655.333333333333</v>
      </c>
      <c r="AC27" t="n">
        <v>2.5</v>
      </c>
      <c r="AD27" t="n">
        <v>17</v>
      </c>
    </row>
    <row r="28" ht="15.75" customHeight="1" s="20">
      <c r="A28" s="53" t="n">
        <v>45573</v>
      </c>
      <c r="B28" t="n">
        <v>5752.5</v>
      </c>
      <c r="C28" t="n">
        <v>5806.75</v>
      </c>
      <c r="D28" t="n">
        <v>5725.25</v>
      </c>
      <c r="E28" t="n">
        <v>5800.5</v>
      </c>
      <c r="F28" t="n">
        <v>1176975</v>
      </c>
      <c r="G28" t="n">
        <v>5721.159718</v>
      </c>
      <c r="H28" t="n">
        <v>5802</v>
      </c>
      <c r="I28" t="n">
        <v>5808</v>
      </c>
      <c r="J28" t="n">
        <v>5734.25</v>
      </c>
      <c r="K28" t="n">
        <v>5744.75</v>
      </c>
      <c r="L28" t="n">
        <v>1215277</v>
      </c>
      <c r="M28" t="n">
        <v>0.009965620784194273</v>
      </c>
      <c r="N28" t="n">
        <v>0.005230021883894881</v>
      </c>
      <c r="O28" t="n">
        <v>5767.542850443552</v>
      </c>
      <c r="P28" t="n">
        <v>5729.727415891247</v>
      </c>
      <c r="Q28" t="n">
        <v>0.1423728813559322</v>
      </c>
      <c r="R28" t="n">
        <v>5764.75</v>
      </c>
      <c r="S28" t="n">
        <v>5762.333333333333</v>
      </c>
      <c r="T28" t="n">
        <v>5790.416666666666</v>
      </c>
      <c r="U28" t="n">
        <v>5716.666666666666</v>
      </c>
      <c r="V28" t="n">
        <v>5845.666666666667</v>
      </c>
      <c r="W28" t="n">
        <v>5718.166666666667</v>
      </c>
      <c r="X28" t="n">
        <v>5909.416666666667</v>
      </c>
      <c r="Y28" t="n">
        <v>5654.416666666667</v>
      </c>
      <c r="AC28" t="n">
        <v>2.5</v>
      </c>
      <c r="AD28" t="n">
        <v>17</v>
      </c>
    </row>
    <row r="29" ht="15.75" customHeight="1" s="20">
      <c r="A29" s="53" t="n">
        <v>45574</v>
      </c>
      <c r="B29" t="n">
        <v>5799.25</v>
      </c>
      <c r="C29" t="n">
        <v>5846.5</v>
      </c>
      <c r="D29" t="n">
        <v>5780.75</v>
      </c>
      <c r="E29" t="n">
        <v>5841.25</v>
      </c>
      <c r="F29" t="n">
        <v>1116326</v>
      </c>
      <c r="G29" t="n">
        <v>5734.964942</v>
      </c>
      <c r="H29" t="n">
        <v>5752.5</v>
      </c>
      <c r="I29" t="n">
        <v>5806.75</v>
      </c>
      <c r="J29" t="n">
        <v>5725.25</v>
      </c>
      <c r="K29" t="n">
        <v>5800.5</v>
      </c>
      <c r="L29" t="n">
        <v>1176975</v>
      </c>
      <c r="M29" t="n">
        <v>0.008275148694078083</v>
      </c>
      <c r="N29" t="n">
        <v>0.005514947855553825</v>
      </c>
      <c r="O29" t="n">
        <v>5816.49472751807</v>
      </c>
      <c r="P29" t="n">
        <v>5783.25871932434</v>
      </c>
      <c r="Q29" t="n">
        <v>0.9233128834355828</v>
      </c>
      <c r="R29" t="n">
        <v>5781.75</v>
      </c>
      <c r="S29" t="n">
        <v>5777.5</v>
      </c>
      <c r="T29" t="n">
        <v>5829.75</v>
      </c>
      <c r="U29" t="n">
        <v>5748.25</v>
      </c>
      <c r="V29" t="n">
        <v>5836.083333333333</v>
      </c>
      <c r="W29" t="n">
        <v>5688.583333333333</v>
      </c>
      <c r="X29" t="n">
        <v>5909.833333333333</v>
      </c>
      <c r="Y29" t="n">
        <v>5614.833333333333</v>
      </c>
      <c r="AC29" t="n">
        <v>2.5</v>
      </c>
      <c r="AD29" t="n">
        <v>17</v>
      </c>
    </row>
    <row r="30" ht="15.75" customHeight="1" s="20">
      <c r="A30" s="53" t="n">
        <v>45575</v>
      </c>
      <c r="B30" t="n">
        <v>5836</v>
      </c>
      <c r="C30" t="n">
        <v>5844</v>
      </c>
      <c r="D30" t="n">
        <v>5811.5</v>
      </c>
      <c r="E30" t="n">
        <v>5829</v>
      </c>
      <c r="F30" t="n">
        <v>1119789</v>
      </c>
      <c r="G30" t="n">
        <v>5779.113</v>
      </c>
      <c r="H30" t="n">
        <v>5799.25</v>
      </c>
      <c r="I30" t="n">
        <v>5846.5</v>
      </c>
      <c r="J30" t="n">
        <v>5780.75</v>
      </c>
      <c r="K30" t="n">
        <v>5841.25</v>
      </c>
      <c r="L30" t="n">
        <v>1116326</v>
      </c>
      <c r="M30" t="n">
        <v>0.007190241814680087</v>
      </c>
      <c r="N30" t="n">
        <v>0.005306614650380713</v>
      </c>
      <c r="O30" t="n">
        <v>5856.748631413268</v>
      </c>
      <c r="P30" t="n">
        <v>5820.515298450189</v>
      </c>
      <c r="Q30" t="n">
        <v>0.9201520912547528</v>
      </c>
      <c r="R30" t="n">
        <v>5795.5</v>
      </c>
      <c r="S30" t="n">
        <v>5822.833333333333</v>
      </c>
      <c r="T30" t="n">
        <v>5864.916666666666</v>
      </c>
      <c r="U30" t="n">
        <v>5799.166666666666</v>
      </c>
      <c r="V30" t="n">
        <v>5859</v>
      </c>
      <c r="W30" t="n">
        <v>5696</v>
      </c>
      <c r="X30" t="n">
        <v>5940.5</v>
      </c>
      <c r="Y30" t="n">
        <v>5614.5</v>
      </c>
      <c r="AC30" t="n">
        <v>2.5</v>
      </c>
      <c r="AD30" t="n">
        <v>17</v>
      </c>
    </row>
    <row r="31" ht="15.75" customHeight="1" s="20">
      <c r="A31" s="53" t="n">
        <v>45576</v>
      </c>
      <c r="B31" t="n">
        <v>5831</v>
      </c>
      <c r="C31" t="n">
        <v>5868.25</v>
      </c>
      <c r="D31" t="n">
        <v>5816</v>
      </c>
      <c r="E31" t="n">
        <v>5859.75</v>
      </c>
      <c r="F31" t="n">
        <v>1030083</v>
      </c>
      <c r="G31" t="n">
        <v>5756.47813</v>
      </c>
      <c r="H31" t="n">
        <v>5836</v>
      </c>
      <c r="I31" t="n">
        <v>5844</v>
      </c>
      <c r="J31" t="n">
        <v>5811.5</v>
      </c>
      <c r="K31" t="n">
        <v>5829</v>
      </c>
      <c r="L31" t="n">
        <v>1119789</v>
      </c>
      <c r="M31" t="n">
        <v>0.001200892091267836</v>
      </c>
      <c r="N31" t="n">
        <v>0.00495410306756559</v>
      </c>
      <c r="O31" t="n">
        <v>5845.443687493488</v>
      </c>
      <c r="P31" t="n">
        <v>5814.56126660958</v>
      </c>
      <c r="Q31" t="n">
        <v>0.5384615384615384</v>
      </c>
      <c r="R31" t="n">
        <v>5823.583333333333</v>
      </c>
      <c r="S31" t="n">
        <v>5828.166666666667</v>
      </c>
      <c r="T31" t="n">
        <v>5844.833333333334</v>
      </c>
      <c r="U31" t="n">
        <v>5812.333333333334</v>
      </c>
      <c r="V31" t="n">
        <v>5888.583333333333</v>
      </c>
      <c r="W31" t="n">
        <v>5757.083333333333</v>
      </c>
      <c r="X31" t="n">
        <v>5954.333333333333</v>
      </c>
      <c r="Y31" t="n">
        <v>5691.333333333333</v>
      </c>
      <c r="AC31" t="n">
        <v>2.5</v>
      </c>
      <c r="AD31" t="n">
        <v>17</v>
      </c>
    </row>
    <row r="32" ht="15.75" customHeight="1" s="20">
      <c r="A32" s="53" t="n">
        <v>45579</v>
      </c>
      <c r="B32" t="n">
        <v>5854.5</v>
      </c>
      <c r="C32" t="n">
        <v>5918.5</v>
      </c>
      <c r="D32" t="n">
        <v>5850</v>
      </c>
      <c r="E32" t="n">
        <v>5908.25</v>
      </c>
      <c r="F32" t="n">
        <v>921342</v>
      </c>
      <c r="G32" t="n">
        <v>5770.252621</v>
      </c>
      <c r="H32" t="n">
        <v>5831</v>
      </c>
      <c r="I32" t="n">
        <v>5868.25</v>
      </c>
      <c r="J32" t="n">
        <v>5816</v>
      </c>
      <c r="K32" t="n">
        <v>5859.75</v>
      </c>
      <c r="L32" t="n">
        <v>1030083</v>
      </c>
      <c r="M32" t="n">
        <v>0.004906352660096425</v>
      </c>
      <c r="N32" t="n">
        <v>0.004951715547192132</v>
      </c>
      <c r="O32" t="n">
        <v>5874.25790758883</v>
      </c>
      <c r="P32" t="n">
        <v>5840.005090664482</v>
      </c>
      <c r="Q32" t="n">
        <v>0.8373205741626795</v>
      </c>
      <c r="R32" t="n">
        <v>5843.333333333333</v>
      </c>
      <c r="S32" t="n">
        <v>5848</v>
      </c>
      <c r="T32" t="n">
        <v>5880</v>
      </c>
      <c r="U32" t="n">
        <v>5827.75</v>
      </c>
      <c r="V32" t="n">
        <v>5860.666666666667</v>
      </c>
      <c r="W32" t="n">
        <v>5795.666666666667</v>
      </c>
      <c r="X32" t="n">
        <v>5893.166666666667</v>
      </c>
      <c r="Y32" t="n">
        <v>5763.166666666667</v>
      </c>
      <c r="AC32" t="n">
        <v>2.5</v>
      </c>
      <c r="AD32" t="n">
        <v>17</v>
      </c>
    </row>
    <row r="33" ht="15.75" customHeight="1" s="20">
      <c r="A33" s="53" t="n">
        <v>45580</v>
      </c>
      <c r="B33" t="n">
        <v>5914.25</v>
      </c>
      <c r="C33" t="n">
        <v>5915.5</v>
      </c>
      <c r="D33" t="n">
        <v>5850</v>
      </c>
      <c r="E33" t="n">
        <v>5862.75</v>
      </c>
      <c r="F33" t="n">
        <v>1370514</v>
      </c>
      <c r="G33" t="n">
        <v>5781.435583</v>
      </c>
      <c r="H33" t="n">
        <v>5854.5</v>
      </c>
      <c r="I33" t="n">
        <v>5918.5</v>
      </c>
      <c r="J33" t="n">
        <v>5850</v>
      </c>
      <c r="K33" t="n">
        <v>5908.25</v>
      </c>
      <c r="L33" t="n">
        <v>921342</v>
      </c>
      <c r="M33" t="n">
        <v>0.009097448483053383</v>
      </c>
      <c r="N33" t="n">
        <v>0.005129044563555824</v>
      </c>
      <c r="O33" t="n">
        <v>5929.417225905005</v>
      </c>
      <c r="P33" t="n">
        <v>5893.098161228685</v>
      </c>
      <c r="Q33" t="n">
        <v>0.8503649635036497</v>
      </c>
      <c r="R33" t="n">
        <v>5865.666666666667</v>
      </c>
      <c r="S33" t="n">
        <v>5892.25</v>
      </c>
      <c r="T33" t="n">
        <v>5934.5</v>
      </c>
      <c r="U33" t="n">
        <v>5866</v>
      </c>
      <c r="V33" t="n">
        <v>5900.25</v>
      </c>
      <c r="W33" t="n">
        <v>5795.75</v>
      </c>
      <c r="X33" t="n">
        <v>5952.5</v>
      </c>
      <c r="Y33" t="n">
        <v>5743.5</v>
      </c>
      <c r="AC33" t="n">
        <v>2.5</v>
      </c>
      <c r="AD33" t="n">
        <v>17</v>
      </c>
    </row>
    <row r="34" ht="15.75" customHeight="1" s="20">
      <c r="A34" s="53" t="n">
        <v>45581</v>
      </c>
      <c r="B34" t="n">
        <v>5861</v>
      </c>
      <c r="C34" t="n">
        <v>5892.75</v>
      </c>
      <c r="D34" t="n">
        <v>5853.25</v>
      </c>
      <c r="E34" t="n">
        <v>5887</v>
      </c>
      <c r="F34" t="n">
        <v>937254</v>
      </c>
      <c r="G34" t="n">
        <v>5789.564599</v>
      </c>
      <c r="H34" t="n">
        <v>5914.25</v>
      </c>
      <c r="I34" t="n">
        <v>5915.5</v>
      </c>
      <c r="J34" t="n">
        <v>5850</v>
      </c>
      <c r="K34" t="n">
        <v>5862.75</v>
      </c>
      <c r="L34" t="n">
        <v>1370514</v>
      </c>
      <c r="M34" t="n">
        <v>0.008784273591744496</v>
      </c>
      <c r="N34" t="n">
        <v>0.005515628972497022</v>
      </c>
      <c r="O34" t="n">
        <v>5878.918376879254</v>
      </c>
      <c r="P34" t="n">
        <v>5844.836449296097</v>
      </c>
      <c r="Q34" t="n">
        <v>0.1946564885496183</v>
      </c>
      <c r="R34" t="n">
        <v>5876.916666666667</v>
      </c>
      <c r="S34" t="n">
        <v>5876.083333333333</v>
      </c>
      <c r="T34" t="n">
        <v>5902.166666666666</v>
      </c>
      <c r="U34" t="n">
        <v>5836.666666666666</v>
      </c>
      <c r="V34" t="n">
        <v>5960.75</v>
      </c>
      <c r="W34" t="n">
        <v>5823.75</v>
      </c>
      <c r="X34" t="n">
        <v>6029.25</v>
      </c>
      <c r="Y34" t="n">
        <v>5755.25</v>
      </c>
      <c r="AC34" t="n">
        <v>2.5</v>
      </c>
      <c r="AD34" t="n">
        <v>17</v>
      </c>
    </row>
    <row r="35" ht="15.75" customHeight="1" s="20">
      <c r="A35" s="53" t="n">
        <v>45582</v>
      </c>
      <c r="B35" t="n">
        <v>5882.75</v>
      </c>
      <c r="C35" t="n">
        <v>5927.25</v>
      </c>
      <c r="D35" t="n">
        <v>5871.25</v>
      </c>
      <c r="E35" t="n">
        <v>5887</v>
      </c>
      <c r="F35" t="n">
        <v>1237972</v>
      </c>
      <c r="G35" t="n">
        <v>5797.172764</v>
      </c>
      <c r="H35" t="n">
        <v>5861</v>
      </c>
      <c r="I35" t="n">
        <v>5892.75</v>
      </c>
      <c r="J35" t="n">
        <v>5853.25</v>
      </c>
      <c r="K35" t="n">
        <v>5887</v>
      </c>
      <c r="L35" t="n">
        <v>937254</v>
      </c>
      <c r="M35" t="n">
        <v>0.004416510956344433</v>
      </c>
      <c r="N35" t="n">
        <v>0.005551595365384671</v>
      </c>
      <c r="O35" t="n">
        <v>5903.34112095801</v>
      </c>
      <c r="P35" t="n">
        <v>5866.420676182142</v>
      </c>
      <c r="Q35" t="n">
        <v>0.8544303797468354</v>
      </c>
      <c r="R35" t="n">
        <v>5886</v>
      </c>
      <c r="S35" t="n">
        <v>5877.666666666667</v>
      </c>
      <c r="T35" t="n">
        <v>5902.083333333334</v>
      </c>
      <c r="U35" t="n">
        <v>5862.583333333334</v>
      </c>
      <c r="V35" t="n">
        <v>5941.583333333333</v>
      </c>
      <c r="W35" t="n">
        <v>5810.583333333333</v>
      </c>
      <c r="X35" t="n">
        <v>6007.083333333333</v>
      </c>
      <c r="Y35" t="n">
        <v>5745.083333333333</v>
      </c>
      <c r="AC35" t="n">
        <v>2.5</v>
      </c>
      <c r="AD35" t="n">
        <v>17</v>
      </c>
    </row>
    <row r="36" ht="15.75" customHeight="1" s="20">
      <c r="A36" s="53" t="n">
        <v>45583</v>
      </c>
      <c r="B36" t="n">
        <v>5888.25</v>
      </c>
      <c r="C36" t="n">
        <v>5915.5</v>
      </c>
      <c r="D36" t="n">
        <v>5876.25</v>
      </c>
      <c r="E36" t="n">
        <v>5906</v>
      </c>
      <c r="F36" t="n">
        <v>956440</v>
      </c>
      <c r="G36" t="n">
        <v>5807.402398</v>
      </c>
      <c r="H36" t="n">
        <v>5882.75</v>
      </c>
      <c r="I36" t="n">
        <v>5927.25</v>
      </c>
      <c r="J36" t="n">
        <v>5871.25</v>
      </c>
      <c r="K36" t="n">
        <v>5887</v>
      </c>
      <c r="L36" t="n">
        <v>1237972</v>
      </c>
      <c r="M36" t="n">
        <v>0.0007219296755562876</v>
      </c>
      <c r="N36" t="n">
        <v>0.004852143216417593</v>
      </c>
      <c r="O36" t="n">
        <v>5902.535316147035</v>
      </c>
      <c r="P36" t="n">
        <v>5872.717716442475</v>
      </c>
      <c r="Q36" t="n">
        <v>0.28125</v>
      </c>
      <c r="R36" t="n">
        <v>5878.916666666667</v>
      </c>
      <c r="S36" t="n">
        <v>5895.166666666667</v>
      </c>
      <c r="T36" t="n">
        <v>5919.083333333334</v>
      </c>
      <c r="U36" t="n">
        <v>5863.083333333334</v>
      </c>
      <c r="V36" t="n">
        <v>5917.166666666667</v>
      </c>
      <c r="W36" t="n">
        <v>5838.166666666667</v>
      </c>
      <c r="X36" t="n">
        <v>5956.666666666667</v>
      </c>
      <c r="Y36" t="n">
        <v>5798.666666666667</v>
      </c>
      <c r="AC36" t="n">
        <v>2.5</v>
      </c>
      <c r="AD36" t="n">
        <v>17</v>
      </c>
    </row>
    <row r="37" ht="15.75" customHeight="1" s="20">
      <c r="A37" s="53" t="n">
        <v>45586</v>
      </c>
      <c r="B37" t="n">
        <v>5911.5</v>
      </c>
      <c r="C37" t="n">
        <v>5915.5</v>
      </c>
      <c r="D37" t="n">
        <v>5865</v>
      </c>
      <c r="E37" t="n">
        <v>5896.25</v>
      </c>
      <c r="F37" t="n">
        <v>1065224</v>
      </c>
      <c r="G37" t="n">
        <v>5815.020276</v>
      </c>
      <c r="H37" t="n">
        <v>5888.25</v>
      </c>
      <c r="I37" t="n">
        <v>5915.5</v>
      </c>
      <c r="J37" t="n">
        <v>5876.25</v>
      </c>
      <c r="K37" t="n">
        <v>5906</v>
      </c>
      <c r="L37" t="n">
        <v>956440</v>
      </c>
      <c r="M37" t="n">
        <v>0.003005418218760547</v>
      </c>
      <c r="N37" t="n">
        <v>0.004880928532076207</v>
      </c>
      <c r="O37" t="n">
        <v>5925.926804508684</v>
      </c>
      <c r="P37" t="n">
        <v>5891.586618044779</v>
      </c>
      <c r="Q37" t="n">
        <v>0.7579617834394905</v>
      </c>
      <c r="R37" t="n">
        <v>5893.333333333333</v>
      </c>
      <c r="S37" t="n">
        <v>5899.25</v>
      </c>
      <c r="T37" t="n">
        <v>5922.25</v>
      </c>
      <c r="U37" t="n">
        <v>5883</v>
      </c>
      <c r="V37" t="n">
        <v>5951.166666666667</v>
      </c>
      <c r="W37" t="n">
        <v>5839.166666666667</v>
      </c>
      <c r="X37" t="n">
        <v>6007.166666666667</v>
      </c>
      <c r="Y37" t="n">
        <v>5783.166666666667</v>
      </c>
      <c r="AC37" t="n">
        <v>2.5</v>
      </c>
      <c r="AD37" t="n">
        <v>17</v>
      </c>
    </row>
    <row r="38" ht="15.75" customHeight="1" s="20">
      <c r="A38" s="53" t="n">
        <v>45587</v>
      </c>
      <c r="B38" t="n">
        <v>5900.75</v>
      </c>
      <c r="C38" t="n">
        <v>5904.25</v>
      </c>
      <c r="D38" t="n">
        <v>5861.25</v>
      </c>
      <c r="E38" t="n">
        <v>5892.5</v>
      </c>
      <c r="F38" t="n">
        <v>1034510</v>
      </c>
      <c r="G38" t="n">
        <v>5824.120361</v>
      </c>
      <c r="H38" t="n">
        <v>5911.5</v>
      </c>
      <c r="I38" t="n">
        <v>5915.5</v>
      </c>
      <c r="J38" t="n">
        <v>5865</v>
      </c>
      <c r="K38" t="n">
        <v>5896.25</v>
      </c>
      <c r="L38" t="n">
        <v>1065224</v>
      </c>
      <c r="M38" t="n">
        <v>0.002586389654441357</v>
      </c>
      <c r="N38" t="n">
        <v>0.00488258107404439</v>
      </c>
      <c r="O38" t="n">
        <v>5915.155445136334</v>
      </c>
      <c r="P38" t="n">
        <v>5881.855540671083</v>
      </c>
      <c r="Q38" t="n">
        <v>0.6188118811881188</v>
      </c>
      <c r="R38" t="n">
        <v>5896.416666666667</v>
      </c>
      <c r="S38" t="n">
        <v>5892.25</v>
      </c>
      <c r="T38" t="n">
        <v>5919.5</v>
      </c>
      <c r="U38" t="n">
        <v>5869</v>
      </c>
      <c r="V38" t="n">
        <v>5938.5</v>
      </c>
      <c r="W38" t="n">
        <v>5860</v>
      </c>
      <c r="X38" t="n">
        <v>5977.75</v>
      </c>
      <c r="Y38" t="n">
        <v>5820.75</v>
      </c>
      <c r="Z38" t="n">
        <v>5967.438102146361</v>
      </c>
      <c r="AA38" t="n">
        <v>5829.264705882353</v>
      </c>
      <c r="AB38" t="n">
        <v>5691.091309618345</v>
      </c>
      <c r="AC38" t="n">
        <v>2.5</v>
      </c>
      <c r="AD38" t="n">
        <v>17</v>
      </c>
    </row>
    <row r="39" ht="15.75" customHeight="1" s="20">
      <c r="A39" s="53" t="n">
        <v>45588</v>
      </c>
      <c r="B39" t="n">
        <v>5887.25</v>
      </c>
      <c r="C39" t="n">
        <v>5893.75</v>
      </c>
      <c r="D39" t="n">
        <v>5801</v>
      </c>
      <c r="E39" t="n">
        <v>5837.75</v>
      </c>
      <c r="F39" t="n">
        <v>1470230</v>
      </c>
      <c r="G39" t="n">
        <v>5828.186537</v>
      </c>
      <c r="H39" t="n">
        <v>5900.75</v>
      </c>
      <c r="I39" t="n">
        <v>5904.25</v>
      </c>
      <c r="J39" t="n">
        <v>5861.25</v>
      </c>
      <c r="K39" t="n">
        <v>5892.5</v>
      </c>
      <c r="L39" t="n">
        <v>1034510</v>
      </c>
      <c r="M39" t="n">
        <v>0.001400084853627526</v>
      </c>
      <c r="N39" t="n">
        <v>0.004797198576394273</v>
      </c>
      <c r="O39" t="n">
        <v>5906.633746305702</v>
      </c>
      <c r="P39" t="n">
        <v>5873.128846340561</v>
      </c>
      <c r="Q39" t="n">
        <v>0.7267441860465116</v>
      </c>
      <c r="R39" t="n">
        <v>5898.25</v>
      </c>
      <c r="S39" t="n">
        <v>5886</v>
      </c>
      <c r="T39" t="n">
        <v>5910.75</v>
      </c>
      <c r="U39" t="n">
        <v>5867.75</v>
      </c>
      <c r="V39" t="n">
        <v>5942.75</v>
      </c>
      <c r="W39" t="n">
        <v>5841.75</v>
      </c>
      <c r="X39" t="n">
        <v>5993.25</v>
      </c>
      <c r="Y39" t="n">
        <v>5791.25</v>
      </c>
      <c r="Z39" t="n">
        <v>5975.965044418842</v>
      </c>
      <c r="AA39" t="n">
        <v>5835.220588235294</v>
      </c>
      <c r="AB39" t="n">
        <v>5694.476132051745</v>
      </c>
      <c r="AC39" t="n">
        <v>2.5</v>
      </c>
      <c r="AD39" t="n">
        <v>17</v>
      </c>
    </row>
    <row r="40" ht="15.75" customHeight="1" s="20">
      <c r="A40" s="53" t="n">
        <v>45589</v>
      </c>
      <c r="B40" t="n">
        <v>5844</v>
      </c>
      <c r="C40" t="n">
        <v>5870</v>
      </c>
      <c r="D40" t="n">
        <v>5822.5</v>
      </c>
      <c r="E40" t="n">
        <v>5849</v>
      </c>
      <c r="F40" t="n">
        <v>1162031</v>
      </c>
      <c r="G40" t="n">
        <v>5830.225682</v>
      </c>
      <c r="H40" t="n">
        <v>5887.25</v>
      </c>
      <c r="I40" t="n">
        <v>5893.75</v>
      </c>
      <c r="J40" t="n">
        <v>5801</v>
      </c>
      <c r="K40" t="n">
        <v>5837.75</v>
      </c>
      <c r="L40" t="n">
        <v>1470230</v>
      </c>
      <c r="M40" t="n">
        <v>0.008479294248640246</v>
      </c>
      <c r="N40" t="n">
        <v>0.005106524077890135</v>
      </c>
      <c r="O40" t="n">
        <v>5858.921263355594</v>
      </c>
      <c r="P40" t="n">
        <v>5822.844694532148</v>
      </c>
      <c r="Q40" t="n">
        <v>0.3962264150943396</v>
      </c>
      <c r="R40" t="n">
        <v>5875.5</v>
      </c>
      <c r="S40" t="n">
        <v>5844.166666666667</v>
      </c>
      <c r="T40" t="n">
        <v>5887.333333333334</v>
      </c>
      <c r="U40" t="n">
        <v>5794.583333333334</v>
      </c>
      <c r="V40" t="n">
        <v>5929</v>
      </c>
      <c r="W40" t="n">
        <v>5843</v>
      </c>
      <c r="X40" t="n">
        <v>5972</v>
      </c>
      <c r="Y40" t="n">
        <v>5800</v>
      </c>
      <c r="Z40" t="n">
        <v>5976.737635248809</v>
      </c>
      <c r="AA40" t="n">
        <v>5836.60294117647</v>
      </c>
      <c r="AB40" t="n">
        <v>5696.468247104131</v>
      </c>
      <c r="AC40" t="n">
        <v>2.5</v>
      </c>
      <c r="AD40" t="n">
        <v>17</v>
      </c>
    </row>
    <row r="41" ht="15.75" customHeight="1" s="20">
      <c r="A41" s="53" t="n">
        <v>45590</v>
      </c>
      <c r="B41" t="n">
        <v>5853.25</v>
      </c>
      <c r="C41" t="n">
        <v>5900.75</v>
      </c>
      <c r="D41" t="n">
        <v>5835</v>
      </c>
      <c r="E41" t="n">
        <v>5846</v>
      </c>
      <c r="F41" t="n">
        <v>1369934</v>
      </c>
      <c r="G41" t="n">
        <v>5834.250241</v>
      </c>
      <c r="H41" t="n">
        <v>5844</v>
      </c>
      <c r="I41" t="n">
        <v>5870</v>
      </c>
      <c r="J41" t="n">
        <v>5822.5</v>
      </c>
      <c r="K41" t="n">
        <v>5849</v>
      </c>
      <c r="L41" t="n">
        <v>1162031</v>
      </c>
      <c r="M41" t="n">
        <v>0.0008548469823901339</v>
      </c>
      <c r="N41" t="n">
        <v>0.004968372293147982</v>
      </c>
      <c r="O41" t="n">
        <v>5867.790562562434</v>
      </c>
      <c r="P41" t="n">
        <v>5834.469995228689</v>
      </c>
      <c r="Q41" t="n">
        <v>0.5578947368421052</v>
      </c>
      <c r="R41" t="n">
        <v>5859.75</v>
      </c>
      <c r="S41" t="n">
        <v>5847.166666666667</v>
      </c>
      <c r="T41" t="n">
        <v>5871.833333333334</v>
      </c>
      <c r="U41" t="n">
        <v>5824.333333333334</v>
      </c>
      <c r="V41" t="n">
        <v>5936.916666666667</v>
      </c>
      <c r="W41" t="n">
        <v>5751.416666666667</v>
      </c>
      <c r="X41" t="n">
        <v>6029.666666666667</v>
      </c>
      <c r="Y41" t="n">
        <v>5658.666666666667</v>
      </c>
      <c r="Z41" t="n">
        <v>5973.574269054782</v>
      </c>
      <c r="AA41" t="n">
        <v>5841.85294117647</v>
      </c>
      <c r="AB41" t="n">
        <v>5710.131613298158</v>
      </c>
      <c r="AC41" t="n">
        <v>2.5</v>
      </c>
      <c r="AD41" t="n">
        <v>17</v>
      </c>
    </row>
    <row r="42" ht="15.75" customHeight="1" s="20">
      <c r="A42" s="53" t="n">
        <v>45593</v>
      </c>
      <c r="B42" t="n">
        <v>5857</v>
      </c>
      <c r="C42" t="n">
        <v>5884.5</v>
      </c>
      <c r="D42" t="n">
        <v>5857</v>
      </c>
      <c r="E42" t="n">
        <v>5861.5</v>
      </c>
      <c r="F42" t="n">
        <v>1019134</v>
      </c>
      <c r="G42" t="n">
        <v>5835.584932</v>
      </c>
      <c r="H42" t="n">
        <v>5853.25</v>
      </c>
      <c r="I42" t="n">
        <v>5900.75</v>
      </c>
      <c r="J42" t="n">
        <v>5835</v>
      </c>
      <c r="K42" t="n">
        <v>5846</v>
      </c>
      <c r="L42" t="n">
        <v>1369934</v>
      </c>
      <c r="M42" t="n">
        <v>0.00124016421484785</v>
      </c>
      <c r="N42" t="n">
        <v>0.004918142213365872</v>
      </c>
      <c r="O42" t="n">
        <v>5871.402779471842</v>
      </c>
      <c r="P42" t="n">
        <v>5831.624270310332</v>
      </c>
      <c r="Q42" t="n">
        <v>0.1673003802281369</v>
      </c>
      <c r="R42" t="n">
        <v>5844.25</v>
      </c>
      <c r="S42" t="n">
        <v>5860.583333333333</v>
      </c>
      <c r="T42" t="n">
        <v>5886.166666666666</v>
      </c>
      <c r="U42" t="n">
        <v>5820.416666666666</v>
      </c>
      <c r="V42" t="n">
        <v>5894.666666666667</v>
      </c>
      <c r="W42" t="n">
        <v>5799.666666666667</v>
      </c>
      <c r="X42" t="n">
        <v>5942.166666666667</v>
      </c>
      <c r="Y42" t="n">
        <v>5752.166666666667</v>
      </c>
      <c r="AC42" t="n">
        <v>2</v>
      </c>
      <c r="AD42" t="n">
        <v>18</v>
      </c>
    </row>
    <row r="43" ht="15.75" customHeight="1" s="20">
      <c r="A43" s="53" t="n">
        <v>45594</v>
      </c>
      <c r="B43" t="n">
        <v>5867</v>
      </c>
      <c r="C43" t="n">
        <v>5883.75</v>
      </c>
      <c r="D43" t="n">
        <v>5837.5</v>
      </c>
      <c r="E43" t="n">
        <v>5871</v>
      </c>
      <c r="F43" t="n">
        <v>1197084</v>
      </c>
      <c r="G43" t="n">
        <v>5835.077275</v>
      </c>
      <c r="H43" t="n">
        <v>5857</v>
      </c>
      <c r="I43" t="n">
        <v>5884.5</v>
      </c>
      <c r="J43" t="n">
        <v>5857</v>
      </c>
      <c r="K43" t="n">
        <v>5861.5</v>
      </c>
      <c r="L43" t="n">
        <v>1019134</v>
      </c>
      <c r="M43" t="n">
        <v>0.000767721572976221</v>
      </c>
      <c r="N43" t="n">
        <v>0.004696391558988067</v>
      </c>
      <c r="O43" t="n">
        <v>5880.776864638291</v>
      </c>
      <c r="P43" t="n">
        <v>5847.736050438495</v>
      </c>
      <c r="Q43" t="n">
        <v>0.1636363636363636</v>
      </c>
      <c r="R43" t="n">
        <v>5852.166666666667</v>
      </c>
      <c r="S43" t="n">
        <v>5867.666666666667</v>
      </c>
      <c r="T43" t="n">
        <v>5878.333333333334</v>
      </c>
      <c r="U43" t="n">
        <v>5850.833333333334</v>
      </c>
      <c r="V43" t="n">
        <v>5926.333333333333</v>
      </c>
      <c r="W43" t="n">
        <v>5794.833333333333</v>
      </c>
      <c r="X43" t="n">
        <v>5992.083333333333</v>
      </c>
      <c r="Y43" t="n">
        <v>5729.083333333333</v>
      </c>
      <c r="AC43" t="n">
        <v>2</v>
      </c>
      <c r="AD43" t="n">
        <v>18</v>
      </c>
    </row>
    <row r="44" ht="15.75" customHeight="1" s="20">
      <c r="A44" s="53" t="n">
        <v>45595</v>
      </c>
      <c r="B44" t="n">
        <v>5883</v>
      </c>
      <c r="C44" t="n">
        <v>5893</v>
      </c>
      <c r="D44" t="n">
        <v>5840.25</v>
      </c>
      <c r="E44" t="n">
        <v>5852</v>
      </c>
      <c r="F44" t="n">
        <v>1350409</v>
      </c>
      <c r="G44" t="n">
        <v>5844.049211</v>
      </c>
      <c r="H44" t="n">
        <v>5867</v>
      </c>
      <c r="I44" t="n">
        <v>5883.75</v>
      </c>
      <c r="J44" t="n">
        <v>5837.5</v>
      </c>
      <c r="K44" t="n">
        <v>5871</v>
      </c>
      <c r="L44" t="n">
        <v>1197084</v>
      </c>
      <c r="M44" t="n">
        <v>0.0006813149378299688</v>
      </c>
      <c r="N44" t="n">
        <v>0.004320283253186308</v>
      </c>
      <c r="O44" t="n">
        <v>5895.708113189247</v>
      </c>
      <c r="P44" t="n">
        <v>5858.317808510272</v>
      </c>
      <c r="Q44" t="n">
        <v>0.7243243243243244</v>
      </c>
      <c r="R44" t="n">
        <v>5859.5</v>
      </c>
      <c r="S44" t="n">
        <v>5864.083333333333</v>
      </c>
      <c r="T44" t="n">
        <v>5890.666666666666</v>
      </c>
      <c r="U44" t="n">
        <v>5844.416666666666</v>
      </c>
      <c r="V44" t="n">
        <v>5895.166666666667</v>
      </c>
      <c r="W44" t="n">
        <v>5840.166666666667</v>
      </c>
      <c r="X44" t="n">
        <v>5922.666666666667</v>
      </c>
      <c r="Y44" t="n">
        <v>5812.666666666667</v>
      </c>
      <c r="AC44" t="n">
        <v>2</v>
      </c>
      <c r="AD44" t="n">
        <v>18</v>
      </c>
    </row>
    <row r="45" ht="15.75" customHeight="1" s="20">
      <c r="A45" s="53" t="n">
        <v>45596</v>
      </c>
      <c r="B45" t="n">
        <v>5840</v>
      </c>
      <c r="C45" t="n">
        <v>5844</v>
      </c>
      <c r="D45" t="n">
        <v>5733.25</v>
      </c>
      <c r="E45" t="n">
        <v>5738.5</v>
      </c>
      <c r="F45" t="n">
        <v>1975743</v>
      </c>
      <c r="G45" t="n">
        <v>5843.223361</v>
      </c>
      <c r="H45" t="n">
        <v>5883</v>
      </c>
      <c r="I45" t="n">
        <v>5893</v>
      </c>
      <c r="J45" t="n">
        <v>5840.25</v>
      </c>
      <c r="K45" t="n">
        <v>5852</v>
      </c>
      <c r="L45" t="n">
        <v>1350409</v>
      </c>
      <c r="M45" t="n">
        <v>0.005297334244702689</v>
      </c>
      <c r="N45" t="n">
        <v>0.004585149965421443</v>
      </c>
      <c r="O45" t="n">
        <v>5865.416148798823</v>
      </c>
      <c r="P45" t="n">
        <v>5826.611362100969</v>
      </c>
      <c r="Q45" t="n">
        <v>0.2227488151658768</v>
      </c>
      <c r="R45" t="n">
        <v>5861.5</v>
      </c>
      <c r="S45" t="n">
        <v>5861.75</v>
      </c>
      <c r="T45" t="n">
        <v>5883.25</v>
      </c>
      <c r="U45" t="n">
        <v>5830.5</v>
      </c>
      <c r="V45" t="n">
        <v>5910.333333333333</v>
      </c>
      <c r="W45" t="n">
        <v>5817.833333333333</v>
      </c>
      <c r="X45" t="n">
        <v>5956.583333333333</v>
      </c>
      <c r="Y45" t="n">
        <v>5771.583333333333</v>
      </c>
      <c r="AC45" t="n">
        <v>2</v>
      </c>
      <c r="AD45" t="n">
        <v>18</v>
      </c>
    </row>
    <row r="46" ht="15.75" customHeight="1" s="20">
      <c r="A46" s="53" t="n">
        <v>45597</v>
      </c>
      <c r="B46" t="n">
        <v>5742</v>
      </c>
      <c r="C46" t="n">
        <v>5803.75</v>
      </c>
      <c r="D46" t="n">
        <v>5732.5</v>
      </c>
      <c r="E46" t="n">
        <v>5758.25</v>
      </c>
      <c r="F46" t="n">
        <v>1593936</v>
      </c>
      <c r="G46" t="n">
        <v>5783.395141</v>
      </c>
      <c r="H46" t="n">
        <v>5840</v>
      </c>
      <c r="I46" t="n">
        <v>5844</v>
      </c>
      <c r="J46" t="n">
        <v>5733.25</v>
      </c>
      <c r="K46" t="n">
        <v>5738.5</v>
      </c>
      <c r="L46" t="n">
        <v>1975743</v>
      </c>
      <c r="M46" t="n">
        <v>0.01768754901106551</v>
      </c>
      <c r="N46" t="n">
        <v>0.005295599248307969</v>
      </c>
      <c r="O46" t="n">
        <v>5757.203665441893</v>
      </c>
      <c r="P46" t="n">
        <v>5723.305601856792</v>
      </c>
      <c r="Q46" t="n">
        <v>0.04740406320541761</v>
      </c>
      <c r="R46" t="n">
        <v>5820.5</v>
      </c>
      <c r="S46" t="n">
        <v>5771.916666666667</v>
      </c>
      <c r="T46" t="n">
        <v>5810.583333333334</v>
      </c>
      <c r="U46" t="n">
        <v>5699.833333333334</v>
      </c>
      <c r="V46" t="n">
        <v>5914.5</v>
      </c>
      <c r="W46" t="n">
        <v>5809</v>
      </c>
      <c r="X46" t="n">
        <v>5967.25</v>
      </c>
      <c r="Y46" t="n">
        <v>5756.25</v>
      </c>
      <c r="AC46" t="n">
        <v>2</v>
      </c>
      <c r="AD46" t="n">
        <v>18</v>
      </c>
    </row>
    <row r="47" ht="15.75" customHeight="1" s="20">
      <c r="A47" s="53" t="n">
        <v>45600</v>
      </c>
      <c r="B47" t="n">
        <v>5741.75</v>
      </c>
      <c r="C47" t="n">
        <v>5776.5</v>
      </c>
      <c r="D47" t="n">
        <v>5724.25</v>
      </c>
      <c r="E47" t="n">
        <v>5743.25</v>
      </c>
      <c r="F47" t="n">
        <v>1337399</v>
      </c>
      <c r="G47" t="n">
        <v>5730.982718</v>
      </c>
      <c r="H47" t="n">
        <v>5742</v>
      </c>
      <c r="I47" t="n">
        <v>5803.75</v>
      </c>
      <c r="J47" t="n">
        <v>5732.5</v>
      </c>
      <c r="K47" t="n">
        <v>5758.25</v>
      </c>
      <c r="L47" t="n">
        <v>1593936</v>
      </c>
      <c r="M47" t="n">
        <v>0.002822037945556355</v>
      </c>
      <c r="N47" t="n">
        <v>0.004969028731792685</v>
      </c>
      <c r="O47" t="n">
        <v>5772.556454847422</v>
      </c>
      <c r="P47" t="n">
        <v>5727.484539639615</v>
      </c>
      <c r="Q47" t="n">
        <v>0.3614035087719298</v>
      </c>
      <c r="R47" t="n">
        <v>5782.916666666667</v>
      </c>
      <c r="S47" t="n">
        <v>5764.833333333333</v>
      </c>
      <c r="T47" t="n">
        <v>5797.166666666666</v>
      </c>
      <c r="U47" t="n">
        <v>5725.916666666666</v>
      </c>
      <c r="V47" t="n">
        <v>5882.666666666667</v>
      </c>
      <c r="W47" t="n">
        <v>5661.166666666667</v>
      </c>
      <c r="X47" t="n">
        <v>5993.416666666667</v>
      </c>
      <c r="Y47" t="n">
        <v>5550.416666666667</v>
      </c>
      <c r="AC47" t="n">
        <v>2</v>
      </c>
      <c r="AD47" t="n">
        <v>18</v>
      </c>
    </row>
    <row r="48" ht="15.75" customHeight="1" s="20">
      <c r="A48" s="53" t="n">
        <v>45601</v>
      </c>
      <c r="B48" t="n">
        <v>5752.25</v>
      </c>
      <c r="C48" t="n">
        <v>5823.25</v>
      </c>
      <c r="D48" t="n">
        <v>5735</v>
      </c>
      <c r="E48" t="n">
        <v>5812.25</v>
      </c>
      <c r="F48" t="n">
        <v>1201970</v>
      </c>
      <c r="G48" t="n">
        <v>5735.125079</v>
      </c>
      <c r="H48" t="n">
        <v>5741.75</v>
      </c>
      <c r="I48" t="n">
        <v>5776.5</v>
      </c>
      <c r="J48" t="n">
        <v>5724.25</v>
      </c>
      <c r="K48" t="n">
        <v>5743.25</v>
      </c>
      <c r="L48" t="n">
        <v>1337399</v>
      </c>
      <c r="M48" t="n">
        <v>0.0002611761633221077</v>
      </c>
      <c r="N48" t="n">
        <v>0.004483806500749077</v>
      </c>
      <c r="O48" t="n">
        <v>5765.145987971966</v>
      </c>
      <c r="P48" t="n">
        <v>5730.374189157286</v>
      </c>
      <c r="Q48" t="n">
        <v>0.3636363636363636</v>
      </c>
      <c r="R48" t="n">
        <v>5746.666666666667</v>
      </c>
      <c r="S48" t="n">
        <v>5748</v>
      </c>
      <c r="T48" t="n">
        <v>5771.75</v>
      </c>
      <c r="U48" t="n">
        <v>5719.5</v>
      </c>
      <c r="V48" t="n">
        <v>5836.083333333333</v>
      </c>
      <c r="W48" t="n">
        <v>5693.583333333333</v>
      </c>
      <c r="X48" t="n">
        <v>5907.333333333333</v>
      </c>
      <c r="Y48" t="n">
        <v>5622.333333333333</v>
      </c>
      <c r="AC48" t="n">
        <v>2</v>
      </c>
      <c r="AD48" t="n">
        <v>18</v>
      </c>
    </row>
    <row r="49" ht="15.75" customHeight="1" s="20">
      <c r="A49" s="53" t="n">
        <v>45602</v>
      </c>
      <c r="B49" t="n">
        <v>5820.25</v>
      </c>
      <c r="C49" t="n">
        <v>5967</v>
      </c>
      <c r="D49" t="n">
        <v>5814.75</v>
      </c>
      <c r="E49" t="n">
        <v>5958.25</v>
      </c>
      <c r="F49" t="n">
        <v>2032593</v>
      </c>
      <c r="G49" t="n">
        <v>5806.966825</v>
      </c>
      <c r="H49" t="n">
        <v>5752.25</v>
      </c>
      <c r="I49" t="n">
        <v>5823.25</v>
      </c>
      <c r="J49" t="n">
        <v>5735</v>
      </c>
      <c r="K49" t="n">
        <v>5812.25</v>
      </c>
      <c r="L49" t="n">
        <v>1201970</v>
      </c>
      <c r="M49" t="n">
        <v>0.01032302464622137</v>
      </c>
      <c r="N49" t="n">
        <v>0.004586200298356241</v>
      </c>
      <c r="O49" t="n">
        <v>5833.596416143254</v>
      </c>
      <c r="P49" t="n">
        <v>5798.921928657939</v>
      </c>
      <c r="Q49" t="n">
        <v>0.8753541076487252</v>
      </c>
      <c r="R49" t="n">
        <v>5771.25</v>
      </c>
      <c r="S49" t="n">
        <v>5790.166666666667</v>
      </c>
      <c r="T49" t="n">
        <v>5845.333333333334</v>
      </c>
      <c r="U49" t="n">
        <v>5757.083333333334</v>
      </c>
      <c r="V49" t="n">
        <v>5800.25</v>
      </c>
      <c r="W49" t="n">
        <v>5695.75</v>
      </c>
      <c r="X49" t="n">
        <v>5852.5</v>
      </c>
      <c r="Y49" t="n">
        <v>5643.5</v>
      </c>
      <c r="AC49" t="n">
        <v>2</v>
      </c>
      <c r="AD49" t="n">
        <v>18</v>
      </c>
    </row>
    <row r="50" ht="15.75" customHeight="1" s="20">
      <c r="A50" s="53" t="n">
        <v>45603</v>
      </c>
      <c r="B50" t="n">
        <v>5963.5</v>
      </c>
      <c r="C50" t="n">
        <v>6013</v>
      </c>
      <c r="D50" t="n">
        <v>5951</v>
      </c>
      <c r="E50" t="n">
        <v>6003.75</v>
      </c>
      <c r="F50" t="n">
        <v>1292893</v>
      </c>
      <c r="G50" t="n">
        <v>5854.611814</v>
      </c>
      <c r="H50" t="n">
        <v>5820.25</v>
      </c>
      <c r="I50" t="n">
        <v>5967</v>
      </c>
      <c r="J50" t="n">
        <v>5814.75</v>
      </c>
      <c r="K50" t="n">
        <v>5958.25</v>
      </c>
      <c r="L50" t="n">
        <v>2032593</v>
      </c>
      <c r="M50" t="n">
        <v>0.02316116309319016</v>
      </c>
      <c r="N50" t="n">
        <v>0.005384746362281745</v>
      </c>
      <c r="O50" t="n">
        <v>5979.555967465733</v>
      </c>
      <c r="P50" t="n">
        <v>5942.208167493467</v>
      </c>
      <c r="Q50" t="n">
        <v>0.9425287356321839</v>
      </c>
      <c r="R50" t="n">
        <v>5837.916666666667</v>
      </c>
      <c r="S50" t="n">
        <v>5913.333333333333</v>
      </c>
      <c r="T50" t="n">
        <v>6011.916666666666</v>
      </c>
      <c r="U50" t="n">
        <v>5859.666666666666</v>
      </c>
      <c r="V50" t="n">
        <v>5878.416666666667</v>
      </c>
      <c r="W50" t="n">
        <v>5701.916666666667</v>
      </c>
      <c r="X50" t="n">
        <v>5966.666666666667</v>
      </c>
      <c r="Y50" t="n">
        <v>5613.666666666667</v>
      </c>
      <c r="AC50" t="n">
        <v>2</v>
      </c>
      <c r="AD50" t="n">
        <v>18</v>
      </c>
    </row>
    <row r="51" ht="15.75" customHeight="1" s="20">
      <c r="A51" s="53" t="n">
        <v>45604</v>
      </c>
      <c r="B51" t="n">
        <v>6007.75</v>
      </c>
      <c r="C51" t="n">
        <v>6040.5</v>
      </c>
      <c r="D51" t="n">
        <v>5990.25</v>
      </c>
      <c r="E51" t="n">
        <v>6025.25</v>
      </c>
      <c r="F51" t="n">
        <v>1187224</v>
      </c>
      <c r="G51" t="n">
        <v>5859.502525</v>
      </c>
      <c r="H51" t="n">
        <v>5963.5</v>
      </c>
      <c r="I51" t="n">
        <v>6013</v>
      </c>
      <c r="J51" t="n">
        <v>5951</v>
      </c>
      <c r="K51" t="n">
        <v>6003.75</v>
      </c>
      <c r="L51" t="n">
        <v>1292893</v>
      </c>
      <c r="M51" t="n">
        <v>0.006704143243805971</v>
      </c>
      <c r="N51" t="n">
        <v>0.005659908919908652</v>
      </c>
      <c r="O51" t="n">
        <v>6024.751658906791</v>
      </c>
      <c r="P51" t="n">
        <v>5986.759660911049</v>
      </c>
      <c r="Q51" t="n">
        <v>0.8508064516129032</v>
      </c>
      <c r="R51" t="n">
        <v>5924.75</v>
      </c>
      <c r="S51" t="n">
        <v>5989.25</v>
      </c>
      <c r="T51" t="n">
        <v>6027.5</v>
      </c>
      <c r="U51" t="n">
        <v>5965.5</v>
      </c>
      <c r="V51" t="n">
        <v>6065.583333333333</v>
      </c>
      <c r="W51" t="n">
        <v>5761.083333333333</v>
      </c>
      <c r="X51" t="n">
        <v>6217.833333333333</v>
      </c>
      <c r="Y51" t="n">
        <v>5608.833333333333</v>
      </c>
      <c r="AC51" t="n">
        <v>2</v>
      </c>
      <c r="AD51" t="n">
        <v>18</v>
      </c>
    </row>
    <row r="52" ht="15.75" customHeight="1" s="20">
      <c r="A52" s="53" t="n">
        <v>45607</v>
      </c>
      <c r="B52" t="n">
        <v>6030</v>
      </c>
      <c r="C52" t="n">
        <v>6053.25</v>
      </c>
      <c r="D52" t="n">
        <v>6013.5</v>
      </c>
      <c r="E52" t="n">
        <v>6031.75</v>
      </c>
      <c r="F52" t="n">
        <v>1072856</v>
      </c>
      <c r="G52" t="n">
        <v>5861.975536</v>
      </c>
      <c r="H52" t="n">
        <v>6007.75</v>
      </c>
      <c r="I52" t="n">
        <v>6040.5</v>
      </c>
      <c r="J52" t="n">
        <v>5990.25</v>
      </c>
      <c r="K52" t="n">
        <v>6025.25</v>
      </c>
      <c r="L52" t="n">
        <v>1187224</v>
      </c>
      <c r="M52" t="n">
        <v>0.002904443799012446</v>
      </c>
      <c r="N52" t="n">
        <v>0.005559813476854453</v>
      </c>
      <c r="O52" t="n">
        <v>6046.762837632717</v>
      </c>
      <c r="P52" t="n">
        <v>6008.500366924291</v>
      </c>
      <c r="Q52" t="n">
        <v>0.6965174129353234</v>
      </c>
      <c r="R52" t="n">
        <v>5995.75</v>
      </c>
      <c r="S52" t="n">
        <v>6018.666666666667</v>
      </c>
      <c r="T52" t="n">
        <v>6047.083333333334</v>
      </c>
      <c r="U52" t="n">
        <v>5996.833333333334</v>
      </c>
      <c r="V52" t="n">
        <v>6051.25</v>
      </c>
      <c r="W52" t="n">
        <v>5927.25</v>
      </c>
      <c r="X52" t="n">
        <v>6113.25</v>
      </c>
      <c r="Y52" t="n">
        <v>5865.25</v>
      </c>
      <c r="AC52" t="n">
        <v>2</v>
      </c>
      <c r="AD52" t="n">
        <v>18</v>
      </c>
    </row>
    <row r="53" ht="15.75" customHeight="1" s="20">
      <c r="A53" s="53" t="n">
        <v>45608</v>
      </c>
      <c r="B53" t="n">
        <v>6029.25</v>
      </c>
      <c r="C53" t="n">
        <v>6036.5</v>
      </c>
      <c r="D53" t="n">
        <v>5986.75</v>
      </c>
      <c r="E53" t="n">
        <v>6013</v>
      </c>
      <c r="F53" t="n">
        <v>1411042</v>
      </c>
      <c r="G53" t="n">
        <v>5855.436291</v>
      </c>
      <c r="H53" t="n">
        <v>6030</v>
      </c>
      <c r="I53" t="n">
        <v>6053.25</v>
      </c>
      <c r="J53" t="n">
        <v>6013.5</v>
      </c>
      <c r="K53" t="n">
        <v>6031.75</v>
      </c>
      <c r="L53" t="n">
        <v>1072856</v>
      </c>
      <c r="M53" t="n">
        <v>0.0002901313880714351</v>
      </c>
      <c r="N53" t="n">
        <v>0.005119447622105355</v>
      </c>
      <c r="O53" t="n">
        <v>6047.189614097317</v>
      </c>
      <c r="P53" t="n">
        <v>6013.816785212211</v>
      </c>
      <c r="Q53" t="n">
        <v>0.4591194968553459</v>
      </c>
      <c r="R53" t="n">
        <v>6020.25</v>
      </c>
      <c r="S53" t="n">
        <v>6032.833333333333</v>
      </c>
      <c r="T53" t="n">
        <v>6052.166666666666</v>
      </c>
      <c r="U53" t="n">
        <v>6012.416666666666</v>
      </c>
      <c r="V53" t="n">
        <v>6068.916666666667</v>
      </c>
      <c r="W53" t="n">
        <v>5968.416666666667</v>
      </c>
      <c r="X53" t="n">
        <v>6119.166666666667</v>
      </c>
      <c r="Y53" t="n">
        <v>5918.166666666667</v>
      </c>
      <c r="AC53" t="n">
        <v>2</v>
      </c>
      <c r="AD53" t="n">
        <v>18</v>
      </c>
    </row>
    <row r="54" ht="15.75" customHeight="1" s="20">
      <c r="A54" s="53" t="n">
        <v>45609</v>
      </c>
      <c r="B54" t="n">
        <v>6012.25</v>
      </c>
      <c r="C54" t="n">
        <v>6035.25</v>
      </c>
      <c r="D54" t="n">
        <v>5991.75</v>
      </c>
      <c r="E54" t="n">
        <v>6016</v>
      </c>
      <c r="F54" t="n">
        <v>1450411</v>
      </c>
      <c r="G54" t="n">
        <v>5866.592915</v>
      </c>
      <c r="H54" t="n">
        <v>6029.25</v>
      </c>
      <c r="I54" t="n">
        <v>6036.5</v>
      </c>
      <c r="J54" t="n">
        <v>5986.75</v>
      </c>
      <c r="K54" t="n">
        <v>6013</v>
      </c>
      <c r="L54" t="n">
        <v>1411042</v>
      </c>
      <c r="M54" t="n">
        <v>0.002702477964410477</v>
      </c>
      <c r="N54" t="n">
        <v>0.004815357840738654</v>
      </c>
      <c r="O54" t="n">
        <v>6027.477373348181</v>
      </c>
      <c r="P54" t="n">
        <v>5997.77443241101</v>
      </c>
      <c r="Q54" t="n">
        <v>0.5276381909547738</v>
      </c>
      <c r="R54" t="n">
        <v>6023.333333333333</v>
      </c>
      <c r="S54" t="n">
        <v>6012.083333333333</v>
      </c>
      <c r="T54" t="n">
        <v>6037.416666666666</v>
      </c>
      <c r="U54" t="n">
        <v>5987.666666666666</v>
      </c>
      <c r="V54" t="n">
        <v>6072.583333333333</v>
      </c>
      <c r="W54" t="n">
        <v>5993.083333333333</v>
      </c>
      <c r="X54" t="n">
        <v>6112.333333333333</v>
      </c>
      <c r="Y54" t="n">
        <v>5953.333333333333</v>
      </c>
      <c r="AC54" t="n">
        <v>2</v>
      </c>
      <c r="AD54" t="n">
        <v>18</v>
      </c>
    </row>
    <row r="55" ht="15.75" customHeight="1" s="20">
      <c r="A55" s="53" t="n">
        <v>45610</v>
      </c>
      <c r="B55" t="n">
        <v>6017.75</v>
      </c>
      <c r="C55" t="n">
        <v>6025.25</v>
      </c>
      <c r="D55" t="n">
        <v>5964.25</v>
      </c>
      <c r="E55" t="n">
        <v>5978.25</v>
      </c>
      <c r="F55" t="n">
        <v>1544718</v>
      </c>
      <c r="G55" t="n">
        <v>5855.980957</v>
      </c>
      <c r="H55" t="n">
        <v>6012.25</v>
      </c>
      <c r="I55" t="n">
        <v>6035.25</v>
      </c>
      <c r="J55" t="n">
        <v>5991.75</v>
      </c>
      <c r="K55" t="n">
        <v>6016</v>
      </c>
      <c r="L55" t="n">
        <v>1450411</v>
      </c>
      <c r="M55" t="n">
        <v>0.0006233377659574657</v>
      </c>
      <c r="N55" t="n">
        <v>0.004625699181219306</v>
      </c>
      <c r="O55" t="n">
        <v>6031.668150623892</v>
      </c>
      <c r="P55" t="n">
        <v>6002.085896862893</v>
      </c>
      <c r="Q55" t="n">
        <v>0.5574712643678161</v>
      </c>
      <c r="R55" t="n">
        <v>6020.25</v>
      </c>
      <c r="S55" t="n">
        <v>6014.333333333333</v>
      </c>
      <c r="T55" t="n">
        <v>6036.916666666666</v>
      </c>
      <c r="U55" t="n">
        <v>5993.416666666666</v>
      </c>
      <c r="V55" t="n">
        <v>6061.833333333333</v>
      </c>
      <c r="W55" t="n">
        <v>5962.333333333333</v>
      </c>
      <c r="X55" t="n">
        <v>6111.583333333333</v>
      </c>
      <c r="Y55" t="n">
        <v>5912.583333333333</v>
      </c>
      <c r="AC55" t="n">
        <v>2</v>
      </c>
      <c r="AD55" t="n">
        <v>18</v>
      </c>
    </row>
    <row r="56" ht="15.75" customHeight="1" s="20">
      <c r="A56" s="53" t="n">
        <v>45611</v>
      </c>
      <c r="B56" t="n">
        <v>5972</v>
      </c>
      <c r="C56" t="n">
        <v>5974.25</v>
      </c>
      <c r="D56" t="n">
        <v>5876.75</v>
      </c>
      <c r="E56" t="n">
        <v>5896.5</v>
      </c>
      <c r="F56" t="n">
        <v>2021476</v>
      </c>
      <c r="G56" t="n">
        <v>5874.097537</v>
      </c>
      <c r="H56" t="n">
        <v>6017.75</v>
      </c>
      <c r="I56" t="n">
        <v>6025.25</v>
      </c>
      <c r="J56" t="n">
        <v>5964.25</v>
      </c>
      <c r="K56" t="n">
        <v>5978.25</v>
      </c>
      <c r="L56" t="n">
        <v>1544718</v>
      </c>
      <c r="M56" t="n">
        <v>0.006607284740517638</v>
      </c>
      <c r="N56" t="n">
        <v>0.004919966934467374</v>
      </c>
      <c r="O56" t="n">
        <v>5992.956396162989</v>
      </c>
      <c r="P56" t="n">
        <v>5957.30897873368</v>
      </c>
      <c r="Q56" t="n">
        <v>0.2295081967213115</v>
      </c>
      <c r="R56" t="n">
        <v>6002.416666666667</v>
      </c>
      <c r="S56" t="n">
        <v>5989.25</v>
      </c>
      <c r="T56" t="n">
        <v>6014.25</v>
      </c>
      <c r="U56" t="n">
        <v>5953.25</v>
      </c>
      <c r="V56" t="n">
        <v>6057.833333333333</v>
      </c>
      <c r="W56" t="n">
        <v>5970.833333333333</v>
      </c>
      <c r="X56" t="n">
        <v>6101.333333333333</v>
      </c>
      <c r="Y56" t="n">
        <v>5927.333333333333</v>
      </c>
      <c r="AC56" t="n">
        <v>2</v>
      </c>
      <c r="AD56" t="n">
        <v>18</v>
      </c>
    </row>
    <row r="57" ht="15.75" customHeight="1" s="20">
      <c r="A57" s="53" t="n">
        <v>45614</v>
      </c>
      <c r="B57" t="n">
        <v>5899.75</v>
      </c>
      <c r="C57" t="n">
        <v>5933</v>
      </c>
      <c r="D57" t="n">
        <v>5886.5</v>
      </c>
      <c r="E57" t="n">
        <v>5920</v>
      </c>
      <c r="F57" t="n">
        <v>1351415</v>
      </c>
      <c r="G57" t="n">
        <v>5870.319576</v>
      </c>
      <c r="H57" t="n">
        <v>5972</v>
      </c>
      <c r="I57" t="n">
        <v>5974.25</v>
      </c>
      <c r="J57" t="n">
        <v>5876.75</v>
      </c>
      <c r="K57" t="n">
        <v>5896.5</v>
      </c>
      <c r="L57" t="n">
        <v>2021476</v>
      </c>
      <c r="M57" t="n">
        <v>0.01280420588484699</v>
      </c>
      <c r="N57" t="n">
        <v>0.005409906317771695</v>
      </c>
      <c r="O57" t="n">
        <v>5915.708547399136</v>
      </c>
      <c r="P57" t="n">
        <v>5880.55024369863</v>
      </c>
      <c r="Q57" t="n">
        <v>0.2025641025641026</v>
      </c>
      <c r="R57" t="n">
        <v>5963.583333333333</v>
      </c>
      <c r="S57" t="n">
        <v>5915.833333333333</v>
      </c>
      <c r="T57" t="n">
        <v>5954.916666666666</v>
      </c>
      <c r="U57" t="n">
        <v>5857.416666666666</v>
      </c>
      <c r="V57" t="n">
        <v>6050.25</v>
      </c>
      <c r="W57" t="n">
        <v>5928.25</v>
      </c>
      <c r="X57" t="n">
        <v>6111.25</v>
      </c>
      <c r="Y57" t="n">
        <v>5867.25</v>
      </c>
      <c r="AC57" t="n">
        <v>2</v>
      </c>
      <c r="AD57" t="n">
        <v>18</v>
      </c>
    </row>
    <row r="58" ht="15.75" customHeight="1" s="20">
      <c r="A58" s="53" t="n">
        <v>45615</v>
      </c>
      <c r="B58" t="n">
        <v>5919</v>
      </c>
      <c r="C58" t="n">
        <v>5947.5</v>
      </c>
      <c r="D58" t="n">
        <v>5855</v>
      </c>
      <c r="E58" t="n">
        <v>5938.75</v>
      </c>
      <c r="F58" t="n">
        <v>1663053</v>
      </c>
      <c r="G58" t="n">
        <v>5898.995115</v>
      </c>
      <c r="H58" t="n">
        <v>5899.75</v>
      </c>
      <c r="I58" t="n">
        <v>5933</v>
      </c>
      <c r="J58" t="n">
        <v>5886.5</v>
      </c>
      <c r="K58" t="n">
        <v>5920</v>
      </c>
      <c r="L58" t="n">
        <v>1351415</v>
      </c>
      <c r="M58" t="n">
        <v>0.00342060810810807</v>
      </c>
      <c r="N58" t="n">
        <v>0.005451617240455032</v>
      </c>
      <c r="O58" t="n">
        <v>5936.136787031747</v>
      </c>
      <c r="P58" t="n">
        <v>5902.865938776873</v>
      </c>
      <c r="Q58" t="n">
        <v>0.7204301075268817</v>
      </c>
      <c r="R58" t="n">
        <v>5931.583333333333</v>
      </c>
      <c r="S58" t="n">
        <v>5913.166666666667</v>
      </c>
      <c r="T58" t="n">
        <v>5939.833333333334</v>
      </c>
      <c r="U58" t="n">
        <v>5893.333333333334</v>
      </c>
      <c r="V58" t="n">
        <v>6013.333333333333</v>
      </c>
      <c r="W58" t="n">
        <v>5818.333333333333</v>
      </c>
      <c r="X58" t="n">
        <v>6110.833333333333</v>
      </c>
      <c r="Y58" t="n">
        <v>5720.833333333333</v>
      </c>
      <c r="AC58" t="n">
        <v>2</v>
      </c>
      <c r="AD58" t="n">
        <v>18</v>
      </c>
    </row>
    <row r="59" ht="15.75" customHeight="1" s="20">
      <c r="A59" s="53" t="n">
        <v>45616</v>
      </c>
      <c r="B59" t="n">
        <v>5937.75</v>
      </c>
      <c r="C59" t="n">
        <v>5957.75</v>
      </c>
      <c r="D59" t="n">
        <v>5880</v>
      </c>
      <c r="E59" t="n">
        <v>5937.75</v>
      </c>
      <c r="F59" t="n">
        <v>1606545</v>
      </c>
      <c r="G59" t="n">
        <v>5903.376096</v>
      </c>
      <c r="H59" t="n">
        <v>5919</v>
      </c>
      <c r="I59" t="n">
        <v>5947.5</v>
      </c>
      <c r="J59" t="n">
        <v>5855</v>
      </c>
      <c r="K59" t="n">
        <v>5938.75</v>
      </c>
      <c r="L59" t="n">
        <v>1663053</v>
      </c>
      <c r="M59" t="n">
        <v>0.003325615659861114</v>
      </c>
      <c r="N59" t="n">
        <v>0.005547893780766711</v>
      </c>
      <c r="O59" t="n">
        <v>5955.223777095264</v>
      </c>
      <c r="P59" t="n">
        <v>5921.278996851626</v>
      </c>
      <c r="Q59" t="n">
        <v>0.9054054054054054</v>
      </c>
      <c r="R59" t="n">
        <v>5918.416666666667</v>
      </c>
      <c r="S59" t="n">
        <v>5913.75</v>
      </c>
      <c r="T59" t="n">
        <v>5972.5</v>
      </c>
      <c r="U59" t="n">
        <v>5880</v>
      </c>
      <c r="V59" t="n">
        <v>5959.666666666667</v>
      </c>
      <c r="W59" t="n">
        <v>5866.666666666667</v>
      </c>
      <c r="X59" t="n">
        <v>6006.166666666667</v>
      </c>
      <c r="Y59" t="n">
        <v>5820.166666666667</v>
      </c>
      <c r="Z59" t="n">
        <v>6096.341316352085</v>
      </c>
      <c r="AA59" t="n">
        <v>5903.569444444444</v>
      </c>
      <c r="AB59" t="n">
        <v>5710.797572536803</v>
      </c>
      <c r="AC59" t="n">
        <v>2</v>
      </c>
      <c r="AD59" t="n">
        <v>18</v>
      </c>
    </row>
    <row r="60" ht="15.75" customHeight="1" s="20">
      <c r="A60" s="53" t="n">
        <v>45617</v>
      </c>
      <c r="B60" t="n">
        <v>5937.25</v>
      </c>
      <c r="C60" t="n">
        <v>5985</v>
      </c>
      <c r="D60" t="n">
        <v>5905.25</v>
      </c>
      <c r="E60" t="n">
        <v>5970.5</v>
      </c>
      <c r="F60" t="n">
        <v>1884036</v>
      </c>
      <c r="G60" t="n">
        <v>5903.879849</v>
      </c>
      <c r="H60" t="n">
        <v>5937.75</v>
      </c>
      <c r="I60" t="n">
        <v>5957.75</v>
      </c>
      <c r="J60" t="n">
        <v>5880</v>
      </c>
      <c r="K60" t="n">
        <v>5937.75</v>
      </c>
      <c r="L60" t="n">
        <v>1606545</v>
      </c>
      <c r="M60" t="n">
        <v>0</v>
      </c>
      <c r="N60" t="n">
        <v>0.005123929068334698</v>
      </c>
      <c r="O60" t="n">
        <v>5952.962304912751</v>
      </c>
      <c r="P60" t="n">
        <v>5922.038976069515</v>
      </c>
      <c r="Q60" t="n">
        <v>0.7427652733118971</v>
      </c>
      <c r="R60" t="n">
        <v>5932.166666666667</v>
      </c>
      <c r="S60" t="n">
        <v>5925.166666666667</v>
      </c>
      <c r="T60" t="n">
        <v>5970.333333333334</v>
      </c>
      <c r="U60" t="n">
        <v>5892.583333333334</v>
      </c>
      <c r="V60" t="n">
        <v>6006.25</v>
      </c>
      <c r="W60" t="n">
        <v>5821.25</v>
      </c>
      <c r="X60" t="n">
        <v>6098.75</v>
      </c>
      <c r="Y60" t="n">
        <v>5728.75</v>
      </c>
      <c r="Z60" t="n">
        <v>6099.926161710489</v>
      </c>
      <c r="AA60" t="n">
        <v>5908.666666666667</v>
      </c>
      <c r="AB60" t="n">
        <v>5717.407171622845</v>
      </c>
      <c r="AC60" t="n">
        <v>2</v>
      </c>
      <c r="AD60" t="n">
        <v>18</v>
      </c>
    </row>
    <row r="61" ht="15.75" customHeight="1" s="20">
      <c r="A61" s="53" t="n">
        <v>45618</v>
      </c>
      <c r="B61" t="n">
        <v>5967</v>
      </c>
      <c r="C61" t="n">
        <v>5993.5</v>
      </c>
      <c r="D61" t="n">
        <v>5940.75</v>
      </c>
      <c r="E61" t="n">
        <v>5987</v>
      </c>
      <c r="F61" t="n">
        <v>1561094</v>
      </c>
      <c r="G61" t="n">
        <v>5952.7373</v>
      </c>
      <c r="H61" t="n">
        <v>5937.25</v>
      </c>
      <c r="I61" t="n">
        <v>5985</v>
      </c>
      <c r="J61" t="n">
        <v>5905.25</v>
      </c>
      <c r="K61" t="n">
        <v>5970.5</v>
      </c>
      <c r="L61" t="n">
        <v>1884036</v>
      </c>
      <c r="M61" t="n">
        <v>0.005569047818440698</v>
      </c>
      <c r="N61" t="n">
        <v>0.005359639110137227</v>
      </c>
      <c r="O61" t="n">
        <v>5986.499862653537</v>
      </c>
      <c r="P61" t="n">
        <v>5951.009516714906</v>
      </c>
      <c r="Q61" t="n">
        <v>0.8181818181818182</v>
      </c>
      <c r="R61" t="n">
        <v>5949</v>
      </c>
      <c r="S61" t="n">
        <v>5953.583333333333</v>
      </c>
      <c r="T61" t="n">
        <v>6001.916666666666</v>
      </c>
      <c r="U61" t="n">
        <v>5922.166666666666</v>
      </c>
      <c r="V61" t="n">
        <v>6002.916666666667</v>
      </c>
      <c r="W61" t="n">
        <v>5847.416666666667</v>
      </c>
      <c r="X61" t="n">
        <v>6080.666666666667</v>
      </c>
      <c r="Y61" t="n">
        <v>5769.666666666667</v>
      </c>
      <c r="Z61" t="n">
        <v>6106.526222939995</v>
      </c>
      <c r="AA61" t="n">
        <v>5914.722222222223</v>
      </c>
      <c r="AB61" t="n">
        <v>5722.91822150445</v>
      </c>
      <c r="AC61" t="n">
        <v>2</v>
      </c>
      <c r="AD61" t="n">
        <v>18</v>
      </c>
    </row>
    <row r="62" ht="15.75" customHeight="1" s="20">
      <c r="A62" s="53" t="n">
        <v>45621</v>
      </c>
      <c r="B62" t="n">
        <v>6006</v>
      </c>
      <c r="C62" t="n">
        <v>6040</v>
      </c>
      <c r="D62" t="n">
        <v>5982.5</v>
      </c>
      <c r="E62" t="n">
        <v>6001.75</v>
      </c>
      <c r="F62" t="n">
        <v>1634553</v>
      </c>
      <c r="G62" t="n">
        <v>5970.0396</v>
      </c>
      <c r="H62" t="n">
        <v>5967</v>
      </c>
      <c r="I62" t="n">
        <v>5993.5</v>
      </c>
      <c r="J62" t="n">
        <v>5940.75</v>
      </c>
      <c r="K62" t="n">
        <v>5987</v>
      </c>
      <c r="L62" t="n">
        <v>1561094</v>
      </c>
      <c r="M62" t="n">
        <v>0.003340571237681611</v>
      </c>
      <c r="N62" t="n">
        <v>0.005464659461278915</v>
      </c>
      <c r="O62" t="n">
        <v>6022.41037236222</v>
      </c>
      <c r="P62" t="n">
        <v>5970.641541902662</v>
      </c>
      <c r="Q62" t="n">
        <v>0.8767772511848341</v>
      </c>
      <c r="R62" t="n">
        <v>5965.083333333333</v>
      </c>
      <c r="S62" t="n">
        <v>5973.75</v>
      </c>
      <c r="T62" t="n">
        <v>6006.75</v>
      </c>
      <c r="U62" t="n">
        <v>5954</v>
      </c>
      <c r="V62" t="n">
        <v>6033.333333333333</v>
      </c>
      <c r="W62" t="n">
        <v>5873.833333333333</v>
      </c>
      <c r="X62" t="n">
        <v>6113.083333333333</v>
      </c>
      <c r="Y62" t="n">
        <v>5794.083333333333</v>
      </c>
      <c r="AC62" t="n">
        <v>1</v>
      </c>
      <c r="AD62" t="n">
        <v>9</v>
      </c>
    </row>
    <row r="63" ht="15.75" customHeight="1" s="20">
      <c r="A63" s="53" t="n">
        <v>45622</v>
      </c>
      <c r="B63" t="n">
        <v>6013.25</v>
      </c>
      <c r="C63" t="n">
        <v>6044</v>
      </c>
      <c r="D63" t="n">
        <v>5976.25</v>
      </c>
      <c r="E63" t="n">
        <v>6038.25</v>
      </c>
      <c r="F63" t="n">
        <v>1351230</v>
      </c>
      <c r="G63" t="n">
        <v>5921.303923</v>
      </c>
      <c r="H63" t="n">
        <v>6006</v>
      </c>
      <c r="I63" t="n">
        <v>6040</v>
      </c>
      <c r="J63" t="n">
        <v>5982.5</v>
      </c>
      <c r="K63" t="n">
        <v>6001.75</v>
      </c>
      <c r="L63" t="n">
        <v>1634553</v>
      </c>
      <c r="M63" t="n">
        <v>0.0007081267963511273</v>
      </c>
      <c r="N63" t="n">
        <v>0.00546167972244766</v>
      </c>
      <c r="O63" t="n">
        <v>6029.671222795504</v>
      </c>
      <c r="P63" t="n">
        <v>5985.3601818629</v>
      </c>
      <c r="Q63" t="n">
        <v>0.3347826086956522</v>
      </c>
      <c r="R63" t="n">
        <v>5986.416666666667</v>
      </c>
      <c r="S63" t="n">
        <v>6008.083333333333</v>
      </c>
      <c r="T63" t="n">
        <v>6033.666666666666</v>
      </c>
      <c r="U63" t="n">
        <v>5976.166666666666</v>
      </c>
      <c r="V63" t="n">
        <v>6026.5</v>
      </c>
      <c r="W63" t="n">
        <v>5921</v>
      </c>
      <c r="X63" t="n">
        <v>6079.25</v>
      </c>
      <c r="Y63" t="n">
        <v>5868.25</v>
      </c>
      <c r="AC63" t="n">
        <v>1</v>
      </c>
      <c r="AD63" t="n">
        <v>9</v>
      </c>
    </row>
    <row r="64" ht="15.75" customHeight="1" s="20">
      <c r="A64" s="53" t="n">
        <v>45623</v>
      </c>
      <c r="B64" t="n">
        <v>6041.75</v>
      </c>
      <c r="C64" t="n">
        <v>6047</v>
      </c>
      <c r="D64" t="n">
        <v>6000.25</v>
      </c>
      <c r="E64" t="n">
        <v>6015</v>
      </c>
      <c r="F64" t="n">
        <v>1168490</v>
      </c>
      <c r="G64" t="n">
        <v>5940.391573</v>
      </c>
      <c r="H64" t="n">
        <v>6013.25</v>
      </c>
      <c r="I64" t="n">
        <v>6044</v>
      </c>
      <c r="J64" t="n">
        <v>5976.25</v>
      </c>
      <c r="K64" t="n">
        <v>6038.25</v>
      </c>
      <c r="L64" t="n">
        <v>1351230</v>
      </c>
      <c r="M64" t="n">
        <v>0.004140272429925873</v>
      </c>
      <c r="N64" t="n">
        <v>0.005634627597052455</v>
      </c>
      <c r="O64" t="n">
        <v>6058.771505642245</v>
      </c>
      <c r="P64" t="n">
        <v>6021.238354956049</v>
      </c>
      <c r="Q64" t="n">
        <v>0.915129151291513</v>
      </c>
      <c r="R64" t="n">
        <v>6009</v>
      </c>
      <c r="S64" t="n">
        <v>6019.5</v>
      </c>
      <c r="T64" t="n">
        <v>6062.75</v>
      </c>
      <c r="U64" t="n">
        <v>5995</v>
      </c>
      <c r="V64" t="n">
        <v>6065.583333333333</v>
      </c>
      <c r="W64" t="n">
        <v>5950.583333333333</v>
      </c>
      <c r="X64" t="n">
        <v>6123.083333333333</v>
      </c>
      <c r="Y64" t="n">
        <v>5893.083333333333</v>
      </c>
      <c r="AC64" t="n">
        <v>1</v>
      </c>
      <c r="AD64" t="n">
        <v>9</v>
      </c>
    </row>
    <row r="65" ht="15.75" customHeight="1" s="20">
      <c r="A65" s="53" t="n">
        <v>45625</v>
      </c>
      <c r="B65" t="n">
        <v>6015</v>
      </c>
      <c r="C65" t="n">
        <v>6060</v>
      </c>
      <c r="D65" t="n">
        <v>6014.75</v>
      </c>
      <c r="E65" t="n">
        <v>6051.5</v>
      </c>
      <c r="F65" t="n">
        <v>859366</v>
      </c>
      <c r="G65" t="n">
        <v>5949.77118</v>
      </c>
      <c r="H65" t="n">
        <v>6041.75</v>
      </c>
      <c r="I65" t="n">
        <v>6047</v>
      </c>
      <c r="J65" t="n">
        <v>6000.25</v>
      </c>
      <c r="K65" t="n">
        <v>6015</v>
      </c>
      <c r="L65" t="n">
        <v>1168490</v>
      </c>
      <c r="M65" t="n">
        <v>0.004447215295095619</v>
      </c>
      <c r="N65" t="n">
        <v>0.005592121649572101</v>
      </c>
      <c r="O65" t="n">
        <v>6031.818305861088</v>
      </c>
      <c r="P65" t="n">
        <v>5998.181694138912</v>
      </c>
      <c r="Q65" t="n">
        <v>0.3155080213903743</v>
      </c>
      <c r="R65" t="n">
        <v>6018.333333333333</v>
      </c>
      <c r="S65" t="n">
        <v>6020.75</v>
      </c>
      <c r="T65" t="n">
        <v>6041.25</v>
      </c>
      <c r="U65" t="n">
        <v>5994.5</v>
      </c>
      <c r="V65" t="n">
        <v>6087.25</v>
      </c>
      <c r="W65" t="n">
        <v>5951.75</v>
      </c>
      <c r="X65" t="n">
        <v>6155</v>
      </c>
      <c r="Y65" t="n">
        <v>5884</v>
      </c>
      <c r="AC65" t="n">
        <v>1</v>
      </c>
      <c r="AD65" t="n">
        <v>9</v>
      </c>
    </row>
    <row r="66" ht="15.75" customHeight="1" s="20">
      <c r="A66" s="53" t="n">
        <v>45628</v>
      </c>
      <c r="B66" t="n">
        <v>6051.5</v>
      </c>
      <c r="C66" t="n">
        <v>6068.5</v>
      </c>
      <c r="D66" t="n">
        <v>6036</v>
      </c>
      <c r="E66" t="n">
        <v>6061.75</v>
      </c>
      <c r="F66" t="n">
        <v>999144</v>
      </c>
      <c r="G66" t="n">
        <v>5965.325783</v>
      </c>
      <c r="H66" t="n">
        <v>6015</v>
      </c>
      <c r="I66" t="n">
        <v>6060</v>
      </c>
      <c r="J66" t="n">
        <v>6014.75</v>
      </c>
      <c r="K66" t="n">
        <v>6051.5</v>
      </c>
      <c r="L66" t="n">
        <v>859366</v>
      </c>
      <c r="M66" t="n">
        <v>0.006031562422539882</v>
      </c>
      <c r="N66" t="n">
        <v>0.005009322320145821</v>
      </c>
      <c r="O66" t="n">
        <v>6066.656957010182</v>
      </c>
      <c r="P66" t="n">
        <v>6036.343042989819</v>
      </c>
      <c r="Q66" t="n">
        <v>0.8121546961325967</v>
      </c>
      <c r="R66" t="n">
        <v>6034.916666666667</v>
      </c>
      <c r="S66" t="n">
        <v>6042.083333333333</v>
      </c>
      <c r="T66" t="n">
        <v>6069.416666666666</v>
      </c>
      <c r="U66" t="n">
        <v>6024.166666666666</v>
      </c>
      <c r="V66" t="n">
        <v>6067.5</v>
      </c>
      <c r="W66" t="n">
        <v>5974</v>
      </c>
      <c r="X66" t="n">
        <v>6114.25</v>
      </c>
      <c r="Y66" t="n">
        <v>5927.25</v>
      </c>
      <c r="AC66" t="n">
        <v>1</v>
      </c>
      <c r="AD66" t="n">
        <v>9</v>
      </c>
    </row>
    <row r="67" ht="15.75" customHeight="1" s="20">
      <c r="A67" s="53" t="n">
        <v>45629</v>
      </c>
      <c r="B67" t="n">
        <v>6064</v>
      </c>
      <c r="C67" t="n">
        <v>6070.75</v>
      </c>
      <c r="D67" t="n">
        <v>6047.5</v>
      </c>
      <c r="E67" t="n">
        <v>6063.25</v>
      </c>
      <c r="F67" t="n">
        <v>1000442</v>
      </c>
      <c r="G67" t="n">
        <v>5966.59881</v>
      </c>
      <c r="H67" t="n">
        <v>6051.5</v>
      </c>
      <c r="I67" t="n">
        <v>6068.5</v>
      </c>
      <c r="J67" t="n">
        <v>6036</v>
      </c>
      <c r="K67" t="n">
        <v>6061.75</v>
      </c>
      <c r="L67" t="n">
        <v>999144</v>
      </c>
      <c r="M67" t="n">
        <v>0.001690930836804605</v>
      </c>
      <c r="N67" t="n">
        <v>0.004952766964708233</v>
      </c>
      <c r="O67" t="n">
        <v>6079.016789436995</v>
      </c>
      <c r="P67" t="n">
        <v>6046.738782425839</v>
      </c>
      <c r="Q67" t="n">
        <v>0.7923076923076923</v>
      </c>
      <c r="R67" t="n">
        <v>6042.75</v>
      </c>
      <c r="S67" t="n">
        <v>6055.416666666667</v>
      </c>
      <c r="T67" t="n">
        <v>6074.833333333334</v>
      </c>
      <c r="U67" t="n">
        <v>6042.333333333334</v>
      </c>
      <c r="V67" t="n">
        <v>6087.333333333333</v>
      </c>
      <c r="W67" t="n">
        <v>5996.833333333333</v>
      </c>
      <c r="X67" t="n">
        <v>6132.583333333333</v>
      </c>
      <c r="Y67" t="n">
        <v>5951.583333333333</v>
      </c>
      <c r="AC67" t="n">
        <v>1</v>
      </c>
      <c r="AD67" t="n">
        <v>9</v>
      </c>
    </row>
    <row r="68" ht="15.75" customHeight="1" s="20">
      <c r="A68" s="53" t="n">
        <v>45630</v>
      </c>
      <c r="B68" t="n">
        <v>6067</v>
      </c>
      <c r="C68" t="n">
        <v>6102.25</v>
      </c>
      <c r="D68" t="n">
        <v>6063</v>
      </c>
      <c r="E68" t="n">
        <v>6098.5</v>
      </c>
      <c r="F68" t="n">
        <v>1162174</v>
      </c>
      <c r="G68" t="n">
        <v>5978.267644</v>
      </c>
      <c r="H68" t="n">
        <v>6064</v>
      </c>
      <c r="I68" t="n">
        <v>6070.75</v>
      </c>
      <c r="J68" t="n">
        <v>6047.5</v>
      </c>
      <c r="K68" t="n">
        <v>6063.25</v>
      </c>
      <c r="L68" t="n">
        <v>1000442</v>
      </c>
      <c r="M68" t="n">
        <v>0.0001236960376036489</v>
      </c>
      <c r="N68" t="n">
        <v>0.00494589295842231</v>
      </c>
      <c r="O68" t="n">
        <v>6082.003366289375</v>
      </c>
      <c r="P68" t="n">
        <v>6048.255907259923</v>
      </c>
      <c r="Q68" t="n">
        <v>0.6774193548387096</v>
      </c>
      <c r="R68" t="n">
        <v>6058.833333333333</v>
      </c>
      <c r="S68" t="n">
        <v>6060.5</v>
      </c>
      <c r="T68" t="n">
        <v>6073.5</v>
      </c>
      <c r="U68" t="n">
        <v>6050.25</v>
      </c>
      <c r="V68" t="n">
        <v>6087.916666666667</v>
      </c>
      <c r="W68" t="n">
        <v>6022.916666666667</v>
      </c>
      <c r="X68" t="n">
        <v>6120.416666666667</v>
      </c>
      <c r="Y68" t="n">
        <v>5990.416666666667</v>
      </c>
      <c r="AC68" t="n">
        <v>1</v>
      </c>
      <c r="AD68" t="n">
        <v>9</v>
      </c>
    </row>
    <row r="69" ht="15.75" customHeight="1" s="20">
      <c r="A69" s="53" t="n">
        <v>45631</v>
      </c>
      <c r="B69" t="n">
        <v>6095.25</v>
      </c>
      <c r="C69" t="n">
        <v>6107.25</v>
      </c>
      <c r="D69" t="n">
        <v>6081.5</v>
      </c>
      <c r="E69" t="n">
        <v>6088.75</v>
      </c>
      <c r="F69" t="n">
        <v>1142539</v>
      </c>
      <c r="G69" t="n">
        <v>5987.216826</v>
      </c>
      <c r="H69" t="n">
        <v>6067</v>
      </c>
      <c r="I69" t="n">
        <v>6102.25</v>
      </c>
      <c r="J69" t="n">
        <v>6063</v>
      </c>
      <c r="K69" t="n">
        <v>6098.5</v>
      </c>
      <c r="L69" t="n">
        <v>1162174</v>
      </c>
      <c r="M69" t="n">
        <v>0.005165204558498004</v>
      </c>
      <c r="N69" t="n">
        <v>0.004688001954036142</v>
      </c>
      <c r="O69" t="n">
        <v>6112.794889958345</v>
      </c>
      <c r="P69" t="n">
        <v>6080.962728044831</v>
      </c>
      <c r="Q69" t="n">
        <v>0.9044585987261147</v>
      </c>
      <c r="R69" t="n">
        <v>6074.5</v>
      </c>
      <c r="S69" t="n">
        <v>6087.916666666667</v>
      </c>
      <c r="T69" t="n">
        <v>6112.833333333334</v>
      </c>
      <c r="U69" t="n">
        <v>6073.583333333334</v>
      </c>
      <c r="V69" t="n">
        <v>6083.75</v>
      </c>
      <c r="W69" t="n">
        <v>6037.25</v>
      </c>
      <c r="X69" t="n">
        <v>6107</v>
      </c>
      <c r="Y69" t="n">
        <v>6014</v>
      </c>
      <c r="AC69" t="n">
        <v>1</v>
      </c>
      <c r="AD69" t="n">
        <v>9</v>
      </c>
    </row>
    <row r="70" ht="15.75" customHeight="1" s="20">
      <c r="A70" s="53" t="n">
        <v>45632</v>
      </c>
      <c r="B70" t="n">
        <v>6085.5</v>
      </c>
      <c r="C70" t="n">
        <v>6111</v>
      </c>
      <c r="D70" t="n">
        <v>6076</v>
      </c>
      <c r="E70" t="n">
        <v>6099</v>
      </c>
      <c r="F70" t="n">
        <v>1184604</v>
      </c>
      <c r="G70" t="n">
        <v>5995.644058</v>
      </c>
      <c r="H70" t="n">
        <v>6095.25</v>
      </c>
      <c r="I70" t="n">
        <v>6107.25</v>
      </c>
      <c r="J70" t="n">
        <v>6081.5</v>
      </c>
      <c r="K70" t="n">
        <v>6088.75</v>
      </c>
      <c r="L70" t="n">
        <v>1142539</v>
      </c>
      <c r="M70" t="n">
        <v>0.001067542599055615</v>
      </c>
      <c r="N70" t="n">
        <v>0.003583320929329414</v>
      </c>
      <c r="O70" t="n">
        <v>6099.658972654227</v>
      </c>
      <c r="P70" t="n">
        <v>6074.596850242283</v>
      </c>
      <c r="Q70" t="n">
        <v>0.2815533980582524</v>
      </c>
      <c r="R70" t="n">
        <v>6083.5</v>
      </c>
      <c r="S70" t="n">
        <v>6092.5</v>
      </c>
      <c r="T70" t="n">
        <v>6103.5</v>
      </c>
      <c r="U70" t="n">
        <v>6077.75</v>
      </c>
      <c r="V70" t="n">
        <v>6127.166666666667</v>
      </c>
      <c r="W70" t="n">
        <v>6048.666666666667</v>
      </c>
      <c r="X70" t="n">
        <v>6166.416666666667</v>
      </c>
      <c r="Y70" t="n">
        <v>6009.416666666667</v>
      </c>
      <c r="Z70" t="n">
        <v>6081.00338344476</v>
      </c>
      <c r="AA70" t="n">
        <v>6045.083333333333</v>
      </c>
      <c r="AB70" t="n">
        <v>6009.163283221906</v>
      </c>
      <c r="AC70" t="n">
        <v>1</v>
      </c>
      <c r="AD70" t="n">
        <v>9</v>
      </c>
    </row>
    <row r="71" ht="15.75" customHeight="1" s="20">
      <c r="A71" s="53" t="n">
        <v>45635</v>
      </c>
      <c r="B71" t="n">
        <v>6096.25</v>
      </c>
      <c r="C71" t="n">
        <v>6105.75</v>
      </c>
      <c r="D71" t="n">
        <v>6060</v>
      </c>
      <c r="E71" t="n">
        <v>6065.75</v>
      </c>
      <c r="F71" t="n">
        <v>1391604</v>
      </c>
      <c r="G71" t="n">
        <v>6004.176404</v>
      </c>
      <c r="H71" t="n">
        <v>6085.5</v>
      </c>
      <c r="I71" t="n">
        <v>6111</v>
      </c>
      <c r="J71" t="n">
        <v>6076</v>
      </c>
      <c r="K71" t="n">
        <v>6099</v>
      </c>
      <c r="L71" t="n">
        <v>1184604</v>
      </c>
      <c r="M71" t="n">
        <v>0.002213477619281812</v>
      </c>
      <c r="N71" t="n">
        <v>0.003358787648103206</v>
      </c>
      <c r="O71" t="n">
        <v>6109.24262293289</v>
      </c>
      <c r="P71" t="n">
        <v>6086.011995400126</v>
      </c>
      <c r="Q71" t="n">
        <v>0.6571428571428571</v>
      </c>
      <c r="R71" t="n">
        <v>6095.416666666667</v>
      </c>
      <c r="S71" t="n">
        <v>6095.333333333333</v>
      </c>
      <c r="T71" t="n">
        <v>6114.666666666666</v>
      </c>
      <c r="U71" t="n">
        <v>6079.666666666666</v>
      </c>
      <c r="V71" t="n">
        <v>6118.25</v>
      </c>
      <c r="W71" t="n">
        <v>6066.75</v>
      </c>
      <c r="X71" t="n">
        <v>6144</v>
      </c>
      <c r="Y71" t="n">
        <v>6041</v>
      </c>
      <c r="Z71" t="n">
        <v>6090.444854662267</v>
      </c>
      <c r="AA71" t="n">
        <v>6057.527777777777</v>
      </c>
      <c r="AB71" t="n">
        <v>6024.610700893288</v>
      </c>
      <c r="AC71" t="n">
        <v>1</v>
      </c>
      <c r="AD71" t="n">
        <v>9</v>
      </c>
    </row>
    <row r="72" ht="15.75" customHeight="1" s="20">
      <c r="A72" s="53" t="n">
        <v>45636</v>
      </c>
      <c r="B72" t="n">
        <v>6065.25</v>
      </c>
      <c r="C72" t="n">
        <v>6075.25</v>
      </c>
      <c r="D72" t="n">
        <v>6039.75</v>
      </c>
      <c r="E72" t="n">
        <v>6046.25</v>
      </c>
      <c r="F72" t="n">
        <v>1396599</v>
      </c>
      <c r="G72" t="n">
        <v>6011.630185</v>
      </c>
      <c r="H72" t="n">
        <v>6096.25</v>
      </c>
      <c r="I72" t="n">
        <v>6105.75</v>
      </c>
      <c r="J72" t="n">
        <v>6060</v>
      </c>
      <c r="K72" t="n">
        <v>6065.75</v>
      </c>
      <c r="L72" t="n">
        <v>1391604</v>
      </c>
      <c r="M72" t="n">
        <v>0.005028232287845658</v>
      </c>
      <c r="N72" t="n">
        <v>0.003464977072544867</v>
      </c>
      <c r="O72" t="n">
        <v>6076.258842338894</v>
      </c>
      <c r="P72" t="n">
        <v>6054.742023905374</v>
      </c>
      <c r="Q72" t="n">
        <v>0.1256830601092896</v>
      </c>
      <c r="R72" t="n">
        <v>6084.5</v>
      </c>
      <c r="S72" t="n">
        <v>6077.166666666667</v>
      </c>
      <c r="T72" t="n">
        <v>6094.333333333334</v>
      </c>
      <c r="U72" t="n">
        <v>6048.583333333334</v>
      </c>
      <c r="V72" t="n">
        <v>6130.333333333333</v>
      </c>
      <c r="W72" t="n">
        <v>6060.333333333333</v>
      </c>
      <c r="X72" t="n">
        <v>6165.333333333333</v>
      </c>
      <c r="Y72" t="n">
        <v>6025.333333333333</v>
      </c>
      <c r="Z72" t="n">
        <v>6090.997819251872</v>
      </c>
      <c r="AA72" t="n">
        <v>6064.638888888889</v>
      </c>
      <c r="AB72" t="n">
        <v>6038.279958525905</v>
      </c>
      <c r="AC72" t="n">
        <v>1</v>
      </c>
      <c r="AD72" t="n">
        <v>9</v>
      </c>
    </row>
    <row r="73" ht="15.75" customHeight="1" s="20">
      <c r="A73" s="53" t="n">
        <v>45637</v>
      </c>
      <c r="B73" t="n">
        <v>6052.75</v>
      </c>
      <c r="C73" t="n">
        <v>6102.5</v>
      </c>
      <c r="D73" t="n">
        <v>6045.5</v>
      </c>
      <c r="E73" t="n">
        <v>6092.75</v>
      </c>
      <c r="F73" t="n">
        <v>1342878</v>
      </c>
      <c r="G73" t="n">
        <v>6015.12213</v>
      </c>
      <c r="H73" t="n">
        <v>6065.25</v>
      </c>
      <c r="I73" t="n">
        <v>6075.25</v>
      </c>
      <c r="J73" t="n">
        <v>6039.75</v>
      </c>
      <c r="K73" t="n">
        <v>6046.25</v>
      </c>
      <c r="L73" t="n">
        <v>1396599</v>
      </c>
      <c r="M73" t="n">
        <v>0.003142443663427752</v>
      </c>
      <c r="N73" t="n">
        <v>0.003607592686312683</v>
      </c>
      <c r="O73" t="n">
        <v>6063.667928316039</v>
      </c>
      <c r="P73" t="n">
        <v>6035.343796360191</v>
      </c>
      <c r="Q73" t="n">
        <v>0.1830985915492958</v>
      </c>
      <c r="R73" t="n">
        <v>6070.333333333333</v>
      </c>
      <c r="S73" t="n">
        <v>6053.75</v>
      </c>
      <c r="T73" t="n">
        <v>6067.75</v>
      </c>
      <c r="U73" t="n">
        <v>6032.25</v>
      </c>
      <c r="V73" t="n">
        <v>6122.916666666667</v>
      </c>
      <c r="W73" t="n">
        <v>6031.416666666667</v>
      </c>
      <c r="X73" t="n">
        <v>6168.666666666667</v>
      </c>
      <c r="Y73" t="n">
        <v>5985.666666666667</v>
      </c>
      <c r="Z73" t="n">
        <v>6091.105123560541</v>
      </c>
      <c r="AA73" t="n">
        <v>6065.527777777777</v>
      </c>
      <c r="AB73" t="n">
        <v>6039.950431995014</v>
      </c>
      <c r="AC73" t="n">
        <v>1</v>
      </c>
      <c r="AD73" t="n">
        <v>9</v>
      </c>
    </row>
    <row r="74" ht="15.75" customHeight="1" s="20">
      <c r="A74" s="53" t="n">
        <v>45638</v>
      </c>
      <c r="B74" t="n">
        <v>6087.5</v>
      </c>
      <c r="C74" t="n">
        <v>6088.25</v>
      </c>
      <c r="D74" t="n">
        <v>6055.5</v>
      </c>
      <c r="E74" t="n">
        <v>6060.75</v>
      </c>
      <c r="F74" t="n">
        <v>1826146</v>
      </c>
      <c r="G74" t="n">
        <v>6025.618062</v>
      </c>
      <c r="H74" t="n">
        <v>6052.75</v>
      </c>
      <c r="I74" t="n">
        <v>6102.5</v>
      </c>
      <c r="J74" t="n">
        <v>6045.5</v>
      </c>
      <c r="K74" t="n">
        <v>6092.75</v>
      </c>
      <c r="L74" t="n">
        <v>1342878</v>
      </c>
      <c r="M74" t="n">
        <v>0.006565179926962372</v>
      </c>
      <c r="N74" t="n">
        <v>0.003800727784440278</v>
      </c>
      <c r="O74" t="n">
        <v>6104.328442104324</v>
      </c>
      <c r="P74" t="n">
        <v>6075.93153480611</v>
      </c>
      <c r="Q74" t="n">
        <v>0.8289473684210527</v>
      </c>
      <c r="R74" t="n">
        <v>6068.25</v>
      </c>
      <c r="S74" t="n">
        <v>6080.25</v>
      </c>
      <c r="T74" t="n">
        <v>6115</v>
      </c>
      <c r="U74" t="n">
        <v>6058</v>
      </c>
      <c r="V74" t="n">
        <v>6089.25</v>
      </c>
      <c r="W74" t="n">
        <v>6018.25</v>
      </c>
      <c r="X74" t="n">
        <v>6124.75</v>
      </c>
      <c r="Y74" t="n">
        <v>5982.75</v>
      </c>
      <c r="Z74" t="n">
        <v>6093.614959936373</v>
      </c>
      <c r="AA74" t="n">
        <v>6074.166666666667</v>
      </c>
      <c r="AB74" t="n">
        <v>6054.718373396961</v>
      </c>
      <c r="AC74" t="n">
        <v>1</v>
      </c>
      <c r="AD74" t="n">
        <v>9</v>
      </c>
    </row>
    <row r="75" ht="15.75" customHeight="1" s="20">
      <c r="A75" s="53" t="n">
        <v>45639</v>
      </c>
      <c r="B75" t="n">
        <v>6065</v>
      </c>
      <c r="C75" t="n">
        <v>6085.25</v>
      </c>
      <c r="D75" t="n">
        <v>6041.25</v>
      </c>
      <c r="E75" t="n">
        <v>6055.5</v>
      </c>
      <c r="F75" t="n">
        <v>3136823</v>
      </c>
      <c r="G75" t="n">
        <v>6022.737957</v>
      </c>
      <c r="H75" t="n">
        <v>6087.5</v>
      </c>
      <c r="I75" t="n">
        <v>6088.25</v>
      </c>
      <c r="J75" t="n">
        <v>6055.5</v>
      </c>
      <c r="K75" t="n">
        <v>6060.75</v>
      </c>
      <c r="L75" t="n">
        <v>1826146</v>
      </c>
      <c r="M75" t="n">
        <v>0.004413645175927128</v>
      </c>
      <c r="N75" t="n">
        <v>0.003990243154938761</v>
      </c>
      <c r="O75" t="n">
        <v>6077.100412367352</v>
      </c>
      <c r="P75" t="n">
        <v>6048.658066899352</v>
      </c>
      <c r="Q75" t="n">
        <v>0.1603053435114504</v>
      </c>
      <c r="R75" t="n">
        <v>6066.583333333333</v>
      </c>
      <c r="S75" t="n">
        <v>6068.166666666667</v>
      </c>
      <c r="T75" t="n">
        <v>6080.833333333334</v>
      </c>
      <c r="U75" t="n">
        <v>6048.083333333334</v>
      </c>
      <c r="V75" t="n">
        <v>6137.25</v>
      </c>
      <c r="W75" t="n">
        <v>6023.25</v>
      </c>
      <c r="X75" t="n">
        <v>6194.25</v>
      </c>
      <c r="Y75" t="n">
        <v>5966.25</v>
      </c>
      <c r="Z75" t="n">
        <v>6093.636085797804</v>
      </c>
      <c r="AA75" t="n">
        <v>6075.194444444444</v>
      </c>
      <c r="AB75" t="n">
        <v>6056.752803091084</v>
      </c>
      <c r="AC75" t="n">
        <v>1</v>
      </c>
      <c r="AD75" t="n">
        <v>9</v>
      </c>
    </row>
    <row r="76" ht="15.75" customHeight="1" s="20">
      <c r="A76" s="53" t="n">
        <v>45642</v>
      </c>
      <c r="B76" t="n">
        <v>6125.5</v>
      </c>
      <c r="C76" t="n">
        <v>6163.75</v>
      </c>
      <c r="D76" t="n">
        <v>6122</v>
      </c>
      <c r="E76" t="n">
        <v>6154</v>
      </c>
      <c r="F76" t="n">
        <v>3484617</v>
      </c>
      <c r="G76" t="n">
        <v>6031.409035</v>
      </c>
      <c r="H76" t="n">
        <v>6065</v>
      </c>
      <c r="I76" t="n">
        <v>6085.25</v>
      </c>
      <c r="J76" t="n">
        <v>6041.25</v>
      </c>
      <c r="K76" t="n">
        <v>6055.5</v>
      </c>
      <c r="L76" t="n">
        <v>3136823</v>
      </c>
      <c r="M76" t="n">
        <v>0.001568821732309544</v>
      </c>
      <c r="N76" t="n">
        <v>0.003738320004528356</v>
      </c>
      <c r="O76" t="n">
        <v>6136.949539593869</v>
      </c>
      <c r="P76" t="n">
        <v>6044.181301606289</v>
      </c>
      <c r="Q76" t="n">
        <v>0.3238636363636364</v>
      </c>
      <c r="R76" t="n">
        <v>6069.666666666667</v>
      </c>
      <c r="S76" t="n">
        <v>6060.666666666667</v>
      </c>
      <c r="T76" t="n">
        <v>6080.083333333334</v>
      </c>
      <c r="U76" t="n">
        <v>6036.083333333334</v>
      </c>
      <c r="V76" t="n">
        <v>6100.916666666667</v>
      </c>
      <c r="W76" t="n">
        <v>6035.416666666667</v>
      </c>
      <c r="X76" t="n">
        <v>6133.666666666667</v>
      </c>
      <c r="Y76" t="n">
        <v>6002.666666666667</v>
      </c>
      <c r="Z76" t="n">
        <v>6093.542715142542</v>
      </c>
      <c r="AA76" t="n">
        <v>6074.5</v>
      </c>
      <c r="AB76" t="n">
        <v>6055.457284857458</v>
      </c>
      <c r="AC76" t="n">
        <v>1</v>
      </c>
      <c r="AD76" t="n">
        <v>9</v>
      </c>
    </row>
    <row r="77" ht="15.75" customHeight="1" s="20">
      <c r="A77" s="53" t="n">
        <v>45643</v>
      </c>
      <c r="B77" t="n">
        <v>6150.25</v>
      </c>
      <c r="C77" t="n">
        <v>6152.75</v>
      </c>
      <c r="D77" t="n">
        <v>6114.25</v>
      </c>
      <c r="E77" t="n">
        <v>6127.25</v>
      </c>
      <c r="F77" t="n">
        <v>2989070</v>
      </c>
      <c r="G77" t="n">
        <v>6036.085955</v>
      </c>
      <c r="H77" t="n">
        <v>6125.5</v>
      </c>
      <c r="I77" t="n">
        <v>6163.75</v>
      </c>
      <c r="J77" t="n">
        <v>6122</v>
      </c>
      <c r="K77" t="n">
        <v>6154</v>
      </c>
      <c r="L77" t="n">
        <v>3484617</v>
      </c>
      <c r="M77" t="n">
        <v>0.004631134221644406</v>
      </c>
      <c r="N77" t="n">
        <v>0.003329666421368227</v>
      </c>
      <c r="O77" t="n">
        <v>6164.24538357855</v>
      </c>
      <c r="P77" t="n">
        <v>6140.01085954599</v>
      </c>
      <c r="Q77" t="n">
        <v>0.7664670658682635</v>
      </c>
      <c r="R77" t="n">
        <v>6090.083333333333</v>
      </c>
      <c r="S77" t="n">
        <v>6146.583333333333</v>
      </c>
      <c r="T77" t="n">
        <v>6171.166666666666</v>
      </c>
      <c r="U77" t="n">
        <v>6129.416666666666</v>
      </c>
      <c r="V77" t="n">
        <v>6104.666666666667</v>
      </c>
      <c r="W77" t="n">
        <v>6016.666666666667</v>
      </c>
      <c r="X77" t="n">
        <v>6148.666666666667</v>
      </c>
      <c r="Y77" t="n">
        <v>5972.666666666667</v>
      </c>
      <c r="Z77" t="n">
        <v>6115.391431114404</v>
      </c>
      <c r="AA77" t="n">
        <v>6084.583333333333</v>
      </c>
      <c r="AB77" t="n">
        <v>6053.775235552262</v>
      </c>
      <c r="AC77" t="n">
        <v>1</v>
      </c>
      <c r="AD77" t="n">
        <v>9</v>
      </c>
    </row>
    <row r="78" ht="15.75" customHeight="1" s="20">
      <c r="A78" s="53" t="n">
        <v>45644</v>
      </c>
      <c r="B78" t="n">
        <v>6126.75</v>
      </c>
      <c r="C78" t="n">
        <v>6148</v>
      </c>
      <c r="D78" t="n">
        <v>5906.5</v>
      </c>
      <c r="E78" t="n">
        <v>5940.25</v>
      </c>
      <c r="F78" t="n">
        <v>3452768</v>
      </c>
      <c r="G78" t="n">
        <v>6043.368231</v>
      </c>
      <c r="H78" t="n">
        <v>6150.25</v>
      </c>
      <c r="I78" t="n">
        <v>6152.75</v>
      </c>
      <c r="J78" t="n">
        <v>6114.25</v>
      </c>
      <c r="K78" t="n">
        <v>6127.25</v>
      </c>
      <c r="L78" t="n">
        <v>2989070</v>
      </c>
      <c r="M78" t="n">
        <v>0.003753723122118302</v>
      </c>
      <c r="N78" t="n">
        <v>0.003346322172068739</v>
      </c>
      <c r="O78" t="n">
        <v>6137.501876264404</v>
      </c>
      <c r="P78" t="n">
        <v>6116.498960316139</v>
      </c>
      <c r="Q78" t="n">
        <v>0.3376623376623377</v>
      </c>
      <c r="R78" t="n">
        <v>6112.25</v>
      </c>
      <c r="S78" t="n">
        <v>6131.416666666667</v>
      </c>
      <c r="T78" t="n">
        <v>6148.583333333334</v>
      </c>
      <c r="U78" t="n">
        <v>6110.083333333334</v>
      </c>
      <c r="V78" t="n">
        <v>6188.333333333333</v>
      </c>
      <c r="W78" t="n">
        <v>6104.833333333333</v>
      </c>
      <c r="X78" t="n">
        <v>6230.083333333333</v>
      </c>
      <c r="Y78" t="n">
        <v>6063.083333333333</v>
      </c>
      <c r="Z78" t="n">
        <v>6121.23949812212</v>
      </c>
      <c r="AA78" t="n">
        <v>6087.777777777777</v>
      </c>
      <c r="AB78" t="n">
        <v>6054.316057433435</v>
      </c>
      <c r="AC78" t="n">
        <v>1</v>
      </c>
      <c r="AD78" t="n">
        <v>9</v>
      </c>
    </row>
    <row r="79" ht="15.75" customHeight="1" s="20">
      <c r="A79" s="53" t="n">
        <v>45645</v>
      </c>
      <c r="B79" t="n">
        <v>5949.5</v>
      </c>
      <c r="C79" t="n">
        <v>6005.25</v>
      </c>
      <c r="D79" t="n">
        <v>5931.25</v>
      </c>
      <c r="E79" t="n">
        <v>5934</v>
      </c>
      <c r="F79" t="n">
        <v>2925123</v>
      </c>
      <c r="G79" t="n">
        <v>5965.149574</v>
      </c>
      <c r="H79" t="n">
        <v>6126.75</v>
      </c>
      <c r="I79" t="n">
        <v>6148</v>
      </c>
      <c r="J79" t="n">
        <v>5906.5</v>
      </c>
      <c r="K79" t="n">
        <v>5940.25</v>
      </c>
      <c r="L79" t="n">
        <v>3452768</v>
      </c>
      <c r="M79" t="n">
        <v>0.03139598501746566</v>
      </c>
      <c r="N79" t="n">
        <v>0.004749840639948965</v>
      </c>
      <c r="O79" t="n">
        <v>5963.629588443689</v>
      </c>
      <c r="P79" t="n">
        <v>5926.142379569272</v>
      </c>
      <c r="Q79" t="n">
        <v>0.139751552795031</v>
      </c>
      <c r="R79" t="n">
        <v>6073.833333333333</v>
      </c>
      <c r="S79" t="n">
        <v>5998.25</v>
      </c>
      <c r="T79" t="n">
        <v>6090</v>
      </c>
      <c r="U79" t="n">
        <v>5848.5</v>
      </c>
      <c r="V79" t="n">
        <v>6169.916666666667</v>
      </c>
      <c r="W79" t="n">
        <v>6092.916666666667</v>
      </c>
      <c r="X79" t="n">
        <v>6208.416666666667</v>
      </c>
      <c r="Y79" t="n">
        <v>6054.416666666667</v>
      </c>
      <c r="Z79" t="n">
        <v>6128.423235996845</v>
      </c>
      <c r="AA79" t="n">
        <v>6071.277777777777</v>
      </c>
      <c r="AB79" t="n">
        <v>6014.13231955871</v>
      </c>
      <c r="AC79" t="n">
        <v>1</v>
      </c>
      <c r="AD79" t="n">
        <v>9</v>
      </c>
    </row>
    <row r="80" ht="15.75" customHeight="1" s="20">
      <c r="A80" s="53" t="n">
        <v>45646</v>
      </c>
      <c r="B80" t="n">
        <v>5944.5</v>
      </c>
      <c r="C80" t="n">
        <v>6050.75</v>
      </c>
      <c r="D80" t="n">
        <v>5866</v>
      </c>
      <c r="E80" t="n">
        <v>6001.75</v>
      </c>
      <c r="F80" t="n">
        <v>2342975</v>
      </c>
      <c r="G80" t="n">
        <v>5882.005266</v>
      </c>
      <c r="H80" t="n">
        <v>5949.5</v>
      </c>
      <c r="I80" t="n">
        <v>6005.25</v>
      </c>
      <c r="J80" t="n">
        <v>5931.25</v>
      </c>
      <c r="K80" t="n">
        <v>5934</v>
      </c>
      <c r="L80" t="n">
        <v>2925123</v>
      </c>
      <c r="M80" t="n">
        <v>0.002612066059993312</v>
      </c>
      <c r="N80" t="n">
        <v>0.004880443942948631</v>
      </c>
      <c r="O80" t="n">
        <v>5959.005899509429</v>
      </c>
      <c r="P80" t="n">
        <v>5919.519722821272</v>
      </c>
      <c r="Q80" t="n">
        <v>0.03716216216216216</v>
      </c>
      <c r="R80" t="n">
        <v>6000.5</v>
      </c>
      <c r="S80" t="n">
        <v>5956.833333333333</v>
      </c>
      <c r="T80" t="n">
        <v>5982.416666666666</v>
      </c>
      <c r="U80" t="n">
        <v>5908.416666666666</v>
      </c>
      <c r="V80" t="n">
        <v>6239.75</v>
      </c>
      <c r="W80" t="n">
        <v>5756.75</v>
      </c>
      <c r="X80" t="n">
        <v>6481.25</v>
      </c>
      <c r="Y80" t="n">
        <v>5515.25</v>
      </c>
      <c r="Z80" t="n">
        <v>6123.215425670482</v>
      </c>
      <c r="AA80" t="n">
        <v>6052.944444444444</v>
      </c>
      <c r="AB80" t="n">
        <v>5982.673463218407</v>
      </c>
      <c r="AC80" t="n">
        <v>1</v>
      </c>
      <c r="AD80" t="n">
        <v>9</v>
      </c>
    </row>
    <row r="81" ht="15.75" customHeight="1" s="20">
      <c r="A81" s="53" t="n">
        <v>45649</v>
      </c>
      <c r="B81" t="n">
        <v>6001.75</v>
      </c>
      <c r="C81" t="n">
        <v>6043</v>
      </c>
      <c r="D81" t="n">
        <v>5965</v>
      </c>
      <c r="E81" t="n">
        <v>6036</v>
      </c>
      <c r="F81" t="n">
        <v>1408212</v>
      </c>
      <c r="G81" t="n">
        <v>5878.043174</v>
      </c>
      <c r="H81" t="n">
        <v>5944.5</v>
      </c>
      <c r="I81" t="n">
        <v>6050.75</v>
      </c>
      <c r="J81" t="n">
        <v>5866</v>
      </c>
      <c r="K81" t="n">
        <v>6001.75</v>
      </c>
      <c r="L81" t="n">
        <v>2342975</v>
      </c>
      <c r="M81" t="n">
        <v>0.009538884492023114</v>
      </c>
      <c r="N81" t="n">
        <v>0.005078935776627752</v>
      </c>
      <c r="O81" t="n">
        <v>6016.991251398688</v>
      </c>
      <c r="P81" t="n">
        <v>5986.508748601313</v>
      </c>
      <c r="Q81" t="n">
        <v>0.7347767253044655</v>
      </c>
      <c r="R81" t="n">
        <v>5958.666666666667</v>
      </c>
      <c r="S81" t="n">
        <v>5972.833333333333</v>
      </c>
      <c r="T81" t="n">
        <v>6079.666666666666</v>
      </c>
      <c r="U81" t="n">
        <v>5894.916666666666</v>
      </c>
      <c r="V81" t="n">
        <v>6030.833333333333</v>
      </c>
      <c r="W81" t="n">
        <v>5882.833333333333</v>
      </c>
      <c r="X81" t="n">
        <v>6104.833333333333</v>
      </c>
      <c r="Y81" t="n">
        <v>5808.833333333333</v>
      </c>
      <c r="Z81" t="n">
        <v>6117.669470169606</v>
      </c>
      <c r="AA81" t="n">
        <v>6045.833333333333</v>
      </c>
      <c r="AB81" t="n">
        <v>5973.99719649706</v>
      </c>
      <c r="AC81" t="n">
        <v>1</v>
      </c>
      <c r="AD81" t="n">
        <v>9</v>
      </c>
    </row>
    <row r="82" ht="15.75" customHeight="1" s="20">
      <c r="A82" s="53" t="n">
        <v>45650</v>
      </c>
      <c r="B82" t="n">
        <v>6037.75</v>
      </c>
      <c r="C82" t="n">
        <v>6099.5</v>
      </c>
      <c r="D82" t="n">
        <v>6030</v>
      </c>
      <c r="E82" t="n">
        <v>6098</v>
      </c>
      <c r="F82" t="n">
        <v>635229</v>
      </c>
      <c r="G82" t="n">
        <v>6035.431638</v>
      </c>
      <c r="H82" t="n">
        <v>6001.75</v>
      </c>
      <c r="I82" t="n">
        <v>6043</v>
      </c>
      <c r="J82" t="n">
        <v>5965</v>
      </c>
      <c r="K82" t="n">
        <v>6036</v>
      </c>
      <c r="L82" t="n">
        <v>1408212</v>
      </c>
      <c r="M82" t="n">
        <v>0.005674287607687178</v>
      </c>
      <c r="N82" t="n">
        <v>0.00519562159512803</v>
      </c>
      <c r="O82" t="n">
        <v>6053.434932142992</v>
      </c>
      <c r="P82" t="n">
        <v>6020.319614025903</v>
      </c>
      <c r="Q82" t="n">
        <v>0.9102564102564102</v>
      </c>
      <c r="R82" t="n">
        <v>5990.583333333333</v>
      </c>
      <c r="S82" t="n">
        <v>6014.666666666667</v>
      </c>
      <c r="T82" t="n">
        <v>6064.333333333334</v>
      </c>
      <c r="U82" t="n">
        <v>5986.333333333334</v>
      </c>
      <c r="V82" t="n">
        <v>6157.583333333333</v>
      </c>
      <c r="W82" t="n">
        <v>5788.083333333333</v>
      </c>
      <c r="X82" t="n">
        <v>6342.333333333333</v>
      </c>
      <c r="Y82" t="n">
        <v>5603.333333333333</v>
      </c>
      <c r="AC82" t="n">
        <v>1</v>
      </c>
      <c r="AD82" t="n">
        <v>7</v>
      </c>
    </row>
    <row r="83" ht="15.75" customHeight="1" s="20">
      <c r="A83" s="53" t="n">
        <v>45652</v>
      </c>
      <c r="B83" t="n">
        <v>6099.25</v>
      </c>
      <c r="C83" t="n">
        <v>6107.5</v>
      </c>
      <c r="D83" t="n">
        <v>6063.25</v>
      </c>
      <c r="E83" t="n">
        <v>6095.25</v>
      </c>
      <c r="F83" t="n">
        <v>912707</v>
      </c>
      <c r="G83" t="n">
        <v>6055.80694</v>
      </c>
      <c r="H83" t="n">
        <v>6037.75</v>
      </c>
      <c r="I83" t="n">
        <v>6099.5</v>
      </c>
      <c r="J83" t="n">
        <v>6030</v>
      </c>
      <c r="K83" t="n">
        <v>6098</v>
      </c>
      <c r="L83" t="n">
        <v>635229</v>
      </c>
      <c r="M83" t="n">
        <v>0.009880288619219413</v>
      </c>
      <c r="N83" t="n">
        <v>0.005654229686271444</v>
      </c>
      <c r="O83" t="n">
        <v>6116.493280206996</v>
      </c>
      <c r="P83" t="n">
        <v>6080.760253686559</v>
      </c>
      <c r="Q83" t="n">
        <v>0.9784172661870504</v>
      </c>
      <c r="R83" t="n">
        <v>6045.25</v>
      </c>
      <c r="S83" t="n">
        <v>6075.833333333333</v>
      </c>
      <c r="T83" t="n">
        <v>6121.666666666666</v>
      </c>
      <c r="U83" t="n">
        <v>6052.166666666666</v>
      </c>
      <c r="V83" t="n">
        <v>6092.666666666667</v>
      </c>
      <c r="W83" t="n">
        <v>5936.666666666667</v>
      </c>
      <c r="X83" t="n">
        <v>6170.666666666667</v>
      </c>
      <c r="Y83" t="n">
        <v>5858.666666666667</v>
      </c>
      <c r="AC83" t="n">
        <v>1</v>
      </c>
      <c r="AD83" t="n">
        <v>7</v>
      </c>
    </row>
    <row r="84" ht="15.75" customHeight="1" s="20">
      <c r="A84" s="53" t="n">
        <v>45653</v>
      </c>
      <c r="B84" t="n">
        <v>6092</v>
      </c>
      <c r="C84" t="n">
        <v>6095.25</v>
      </c>
      <c r="D84" t="n">
        <v>5982.75</v>
      </c>
      <c r="E84" t="n">
        <v>6027</v>
      </c>
      <c r="F84" t="n">
        <v>1643201</v>
      </c>
      <c r="G84" t="n">
        <v>6047.558265</v>
      </c>
      <c r="H84" t="n">
        <v>6099.25</v>
      </c>
      <c r="I84" t="n">
        <v>6107.5</v>
      </c>
      <c r="J84" t="n">
        <v>6063.25</v>
      </c>
      <c r="K84" t="n">
        <v>6095.25</v>
      </c>
      <c r="L84" t="n">
        <v>912707</v>
      </c>
      <c r="M84" t="n">
        <v>0.0006562487182641963</v>
      </c>
      <c r="N84" t="n">
        <v>0.005480028500688361</v>
      </c>
      <c r="O84" t="n">
        <v>6111.95107185941</v>
      </c>
      <c r="P84" t="n">
        <v>6075.307833186903</v>
      </c>
      <c r="Q84" t="n">
        <v>0.7231638418079096</v>
      </c>
      <c r="R84" t="n">
        <v>6076.416666666667</v>
      </c>
      <c r="S84" t="n">
        <v>6088.666666666667</v>
      </c>
      <c r="T84" t="n">
        <v>6114.083333333334</v>
      </c>
      <c r="U84" t="n">
        <v>6069.833333333334</v>
      </c>
      <c r="V84" t="n">
        <v>6145.333333333333</v>
      </c>
      <c r="W84" t="n">
        <v>6006.333333333333</v>
      </c>
      <c r="X84" t="n">
        <v>6214.833333333333</v>
      </c>
      <c r="Y84" t="n">
        <v>5936.833333333333</v>
      </c>
      <c r="AC84" t="n">
        <v>1</v>
      </c>
      <c r="AD84" t="n">
        <v>7</v>
      </c>
    </row>
    <row r="85" ht="15.75" customHeight="1" s="20">
      <c r="A85" s="53" t="n">
        <v>45656</v>
      </c>
      <c r="B85" t="n">
        <v>6028.75</v>
      </c>
      <c r="C85" t="n">
        <v>6036.25</v>
      </c>
      <c r="D85" t="n">
        <v>5918.25</v>
      </c>
      <c r="E85" t="n">
        <v>5958.75</v>
      </c>
      <c r="F85" t="n">
        <v>1576673</v>
      </c>
      <c r="G85" t="n">
        <v>6034.686073</v>
      </c>
      <c r="H85" t="n">
        <v>6092</v>
      </c>
      <c r="I85" t="n">
        <v>6095.25</v>
      </c>
      <c r="J85" t="n">
        <v>5982.75</v>
      </c>
      <c r="K85" t="n">
        <v>6027</v>
      </c>
      <c r="L85" t="n">
        <v>1643201</v>
      </c>
      <c r="M85" t="n">
        <v>0.01078480172556828</v>
      </c>
      <c r="N85" t="n">
        <v>0.005796907822211994</v>
      </c>
      <c r="O85" t="n">
        <v>6046.224054016581</v>
      </c>
      <c r="P85" t="n">
        <v>6009.531018277764</v>
      </c>
      <c r="Q85" t="n">
        <v>0.3933333333333333</v>
      </c>
      <c r="R85" t="n">
        <v>6073.416666666667</v>
      </c>
      <c r="S85" t="n">
        <v>6035</v>
      </c>
      <c r="T85" t="n">
        <v>6087.25</v>
      </c>
      <c r="U85" t="n">
        <v>5974.75</v>
      </c>
      <c r="V85" t="n">
        <v>6132.916666666667</v>
      </c>
      <c r="W85" t="n">
        <v>6044.416666666667</v>
      </c>
      <c r="X85" t="n">
        <v>6177.166666666667</v>
      </c>
      <c r="Y85" t="n">
        <v>6000.166666666667</v>
      </c>
      <c r="AC85" t="n">
        <v>1</v>
      </c>
      <c r="AD85" t="n">
        <v>7</v>
      </c>
    </row>
    <row r="86" ht="15.75" customHeight="1" s="20">
      <c r="A86" s="53" t="n">
        <v>45657</v>
      </c>
      <c r="B86" t="n">
        <v>5955</v>
      </c>
      <c r="C86" t="n">
        <v>5983.25</v>
      </c>
      <c r="D86" t="n">
        <v>5917.25</v>
      </c>
      <c r="E86" t="n">
        <v>5935.75</v>
      </c>
      <c r="F86" t="n">
        <v>1383848</v>
      </c>
      <c r="G86" t="n">
        <v>5919.950952</v>
      </c>
      <c r="H86" t="n">
        <v>6028.75</v>
      </c>
      <c r="I86" t="n">
        <v>6036.25</v>
      </c>
      <c r="J86" t="n">
        <v>5918.25</v>
      </c>
      <c r="K86" t="n">
        <v>5958.75</v>
      </c>
      <c r="L86" t="n">
        <v>1576673</v>
      </c>
      <c r="M86" t="n">
        <v>0.01174743024963298</v>
      </c>
      <c r="N86" t="n">
        <v>0.006082701213566649</v>
      </c>
      <c r="O86" t="n">
        <v>5976.872647928169</v>
      </c>
      <c r="P86" t="n">
        <v>5936.888757136605</v>
      </c>
      <c r="Q86" t="n">
        <v>0.3432203389830508</v>
      </c>
      <c r="R86" t="n">
        <v>6027</v>
      </c>
      <c r="S86" t="n">
        <v>5971.083333333333</v>
      </c>
      <c r="T86" t="n">
        <v>6023.916666666666</v>
      </c>
      <c r="U86" t="n">
        <v>5905.916666666666</v>
      </c>
      <c r="V86" t="n">
        <v>6147.5</v>
      </c>
      <c r="W86" t="n">
        <v>5922.5</v>
      </c>
      <c r="X86" t="n">
        <v>6260</v>
      </c>
      <c r="Y86" t="n">
        <v>5810</v>
      </c>
      <c r="AC86" t="n">
        <v>1</v>
      </c>
      <c r="AD86" t="n">
        <v>7</v>
      </c>
    </row>
    <row r="87" ht="15.75" customHeight="1" s="20">
      <c r="A87" s="53" t="n">
        <v>45659</v>
      </c>
      <c r="B87" t="n">
        <v>5949.25</v>
      </c>
      <c r="C87" t="n">
        <v>5995.25</v>
      </c>
      <c r="D87" t="n">
        <v>5874.75</v>
      </c>
      <c r="E87" t="n">
        <v>5916.5</v>
      </c>
      <c r="F87" t="n">
        <v>1829329</v>
      </c>
      <c r="G87" t="n">
        <v>5912.183682</v>
      </c>
      <c r="H87" t="n">
        <v>5955</v>
      </c>
      <c r="I87" t="n">
        <v>5983.25</v>
      </c>
      <c r="J87" t="n">
        <v>5917.25</v>
      </c>
      <c r="K87" t="n">
        <v>5935.75</v>
      </c>
      <c r="L87" t="n">
        <v>1383848</v>
      </c>
      <c r="M87" t="n">
        <v>0.003243061112748968</v>
      </c>
      <c r="N87" t="n">
        <v>0.006160307727363867</v>
      </c>
      <c r="O87" t="n">
        <v>5967.57460537351</v>
      </c>
      <c r="P87" t="n">
        <v>5917.466976703649</v>
      </c>
      <c r="Q87" t="n">
        <v>0.2803030303030303</v>
      </c>
      <c r="R87" t="n">
        <v>5973.833333333333</v>
      </c>
      <c r="S87" t="n">
        <v>5945.416666666667</v>
      </c>
      <c r="T87" t="n">
        <v>5973.583333333334</v>
      </c>
      <c r="U87" t="n">
        <v>5907.583333333334</v>
      </c>
      <c r="V87" t="n">
        <v>6089.083333333333</v>
      </c>
      <c r="W87" t="n">
        <v>5853.083333333333</v>
      </c>
      <c r="X87" t="n">
        <v>6207.083333333333</v>
      </c>
      <c r="Y87" t="n">
        <v>5735.083333333333</v>
      </c>
      <c r="AC87" t="n">
        <v>1</v>
      </c>
      <c r="AD87" t="n">
        <v>7</v>
      </c>
    </row>
    <row r="88" ht="15.75" customHeight="1" s="20">
      <c r="A88" s="53" t="n">
        <v>45660</v>
      </c>
      <c r="B88" t="n">
        <v>5921</v>
      </c>
      <c r="C88" t="n">
        <v>5996.75</v>
      </c>
      <c r="D88" t="n">
        <v>5911.25</v>
      </c>
      <c r="E88" t="n">
        <v>5989.5</v>
      </c>
      <c r="F88" t="n">
        <v>1208153</v>
      </c>
      <c r="G88" t="n">
        <v>5944.948133</v>
      </c>
      <c r="H88" t="n">
        <v>5949.25</v>
      </c>
      <c r="I88" t="n">
        <v>5995.25</v>
      </c>
      <c r="J88" t="n">
        <v>5874.75</v>
      </c>
      <c r="K88" t="n">
        <v>5916.5</v>
      </c>
      <c r="L88" t="n">
        <v>1829329</v>
      </c>
      <c r="M88" t="n">
        <v>0.005535367193442164</v>
      </c>
      <c r="N88" t="n">
        <v>0.006430891285155793</v>
      </c>
      <c r="O88" t="n">
        <v>5940.038653649704</v>
      </c>
      <c r="P88" t="n">
        <v>5897.475815855688</v>
      </c>
      <c r="Q88" t="n">
        <v>0.3464730290456431</v>
      </c>
      <c r="R88" t="n">
        <v>5937</v>
      </c>
      <c r="S88" t="n">
        <v>5928.833333333333</v>
      </c>
      <c r="T88" t="n">
        <v>5982.916666666666</v>
      </c>
      <c r="U88" t="n">
        <v>5862.416666666666</v>
      </c>
      <c r="V88" t="n">
        <v>6011.416666666667</v>
      </c>
      <c r="W88" t="n">
        <v>5879.416666666667</v>
      </c>
      <c r="X88" t="n">
        <v>6077.416666666667</v>
      </c>
      <c r="Y88" t="n">
        <v>5813.416666666667</v>
      </c>
      <c r="Z88" t="n">
        <v>6078.119245169541</v>
      </c>
      <c r="AA88" t="n">
        <v>6009.607142857143</v>
      </c>
      <c r="AB88" t="n">
        <v>5941.095040544746</v>
      </c>
      <c r="AC88" t="n">
        <v>1</v>
      </c>
      <c r="AD88" t="n">
        <v>7</v>
      </c>
    </row>
    <row r="89" ht="15.75" customHeight="1" s="20">
      <c r="A89" s="53" t="n">
        <v>45663</v>
      </c>
      <c r="B89" t="n">
        <v>5994.5</v>
      </c>
      <c r="C89" t="n">
        <v>6068.25</v>
      </c>
      <c r="D89" t="n">
        <v>5980.75</v>
      </c>
      <c r="E89" t="n">
        <v>6020.5</v>
      </c>
      <c r="F89" t="n">
        <v>1549715</v>
      </c>
      <c r="G89" t="n">
        <v>5966.989412</v>
      </c>
      <c r="H89" t="n">
        <v>5921</v>
      </c>
      <c r="I89" t="n">
        <v>5996.75</v>
      </c>
      <c r="J89" t="n">
        <v>5911.25</v>
      </c>
      <c r="K89" t="n">
        <v>5989.5</v>
      </c>
      <c r="L89" t="n">
        <v>1208153</v>
      </c>
      <c r="M89" t="n">
        <v>0.01143668085816851</v>
      </c>
      <c r="N89" t="n">
        <v>0.006744465100139319</v>
      </c>
      <c r="O89" t="n">
        <v>6014.714848021392</v>
      </c>
      <c r="P89" t="n">
        <v>5969.302013141358</v>
      </c>
      <c r="Q89" t="n">
        <v>0.9152046783625731</v>
      </c>
      <c r="R89" t="n">
        <v>5947.25</v>
      </c>
      <c r="S89" t="n">
        <v>5965.833333333333</v>
      </c>
      <c r="T89" t="n">
        <v>6020.416666666666</v>
      </c>
      <c r="U89" t="n">
        <v>5934.916666666666</v>
      </c>
      <c r="V89" t="n">
        <v>6049.333333333333</v>
      </c>
      <c r="W89" t="n">
        <v>5808.333333333333</v>
      </c>
      <c r="X89" t="n">
        <v>6169.833333333333</v>
      </c>
      <c r="Y89" t="n">
        <v>5687.833333333333</v>
      </c>
      <c r="Z89" t="n">
        <v>6070.846724608353</v>
      </c>
      <c r="AA89" t="n">
        <v>6002.964285714285</v>
      </c>
      <c r="AB89" t="n">
        <v>5935.081846820218</v>
      </c>
      <c r="AC89" t="n">
        <v>1</v>
      </c>
      <c r="AD89" t="n">
        <v>7</v>
      </c>
    </row>
    <row r="90" ht="15.75" customHeight="1" s="20">
      <c r="A90" s="53" t="n">
        <v>45664</v>
      </c>
      <c r="B90" t="n">
        <v>6028</v>
      </c>
      <c r="C90" t="n">
        <v>6045.5</v>
      </c>
      <c r="D90" t="n">
        <v>5935</v>
      </c>
      <c r="E90" t="n">
        <v>5954.25</v>
      </c>
      <c r="F90" t="n">
        <v>1774317</v>
      </c>
      <c r="G90" t="n">
        <v>6055.352053</v>
      </c>
      <c r="H90" t="n">
        <v>5994.5</v>
      </c>
      <c r="I90" t="n">
        <v>6068.25</v>
      </c>
      <c r="J90" t="n">
        <v>5980.75</v>
      </c>
      <c r="K90" t="n">
        <v>6020.5</v>
      </c>
      <c r="L90" t="n">
        <v>1549715</v>
      </c>
      <c r="M90" t="n">
        <v>0.004318578191180089</v>
      </c>
      <c r="N90" t="n">
        <v>0.006907016879745542</v>
      </c>
      <c r="O90" t="n">
        <v>6048.817748875554</v>
      </c>
      <c r="P90" t="n">
        <v>5999.708152437745</v>
      </c>
      <c r="Q90" t="n">
        <v>0.4542857142857143</v>
      </c>
      <c r="R90" t="n">
        <v>5975.5</v>
      </c>
      <c r="S90" t="n">
        <v>6023.166666666667</v>
      </c>
      <c r="T90" t="n">
        <v>6065.583333333334</v>
      </c>
      <c r="U90" t="n">
        <v>5978.083333333334</v>
      </c>
      <c r="V90" t="n">
        <v>6051.333333333333</v>
      </c>
      <c r="W90" t="n">
        <v>5880.333333333333</v>
      </c>
      <c r="X90" t="n">
        <v>6136.833333333333</v>
      </c>
      <c r="Y90" t="n">
        <v>5794.833333333333</v>
      </c>
      <c r="Z90" t="n">
        <v>6048.806146003968</v>
      </c>
      <c r="AA90" t="n">
        <v>5991.892857142857</v>
      </c>
      <c r="AB90" t="n">
        <v>5934.979568281746</v>
      </c>
      <c r="AC90" t="n">
        <v>1</v>
      </c>
      <c r="AD90" t="n">
        <v>7</v>
      </c>
    </row>
    <row r="91" ht="15.75" customHeight="1" s="20">
      <c r="A91" s="53" t="n">
        <v>45665</v>
      </c>
      <c r="B91" t="n">
        <v>5955.5</v>
      </c>
      <c r="C91" t="n">
        <v>5975</v>
      </c>
      <c r="D91" t="n">
        <v>5917</v>
      </c>
      <c r="E91" t="n">
        <v>5959.25</v>
      </c>
      <c r="F91" t="n">
        <v>1767011</v>
      </c>
      <c r="G91" t="n">
        <v>5964.690262</v>
      </c>
      <c r="H91" t="n">
        <v>6028</v>
      </c>
      <c r="I91" t="n">
        <v>6045.5</v>
      </c>
      <c r="J91" t="n">
        <v>5935</v>
      </c>
      <c r="K91" t="n">
        <v>5954.25</v>
      </c>
      <c r="L91" t="n">
        <v>1774317</v>
      </c>
      <c r="M91" t="n">
        <v>0.01238611076122087</v>
      </c>
      <c r="N91" t="n">
        <v>0.007415648536842495</v>
      </c>
      <c r="O91" t="n">
        <v>5977.581947430583</v>
      </c>
      <c r="P91" t="n">
        <v>5932.172687349753</v>
      </c>
      <c r="Q91" t="n">
        <v>0.1742081447963801</v>
      </c>
      <c r="R91" t="n">
        <v>5988.083333333333</v>
      </c>
      <c r="S91" t="n">
        <v>5978.25</v>
      </c>
      <c r="T91" t="n">
        <v>6021.5</v>
      </c>
      <c r="U91" t="n">
        <v>5911</v>
      </c>
      <c r="V91" t="n">
        <v>6110.666666666667</v>
      </c>
      <c r="W91" t="n">
        <v>5935.666666666667</v>
      </c>
      <c r="X91" t="n">
        <v>6198.166666666667</v>
      </c>
      <c r="Y91" t="n">
        <v>5848.166666666667</v>
      </c>
      <c r="Z91" t="n">
        <v>6010.60504196004</v>
      </c>
      <c r="AA91" t="n">
        <v>5971.75</v>
      </c>
      <c r="AB91" t="n">
        <v>5932.89495803996</v>
      </c>
      <c r="AC91" t="n">
        <v>1</v>
      </c>
      <c r="AD91" t="n">
        <v>7</v>
      </c>
    </row>
    <row r="92" ht="15.75" customHeight="1" s="20">
      <c r="A92" s="53" t="n">
        <v>45666</v>
      </c>
      <c r="B92" t="n">
        <v>5955</v>
      </c>
      <c r="C92" t="n">
        <v>5957</v>
      </c>
      <c r="D92" t="n">
        <v>5929.25</v>
      </c>
      <c r="E92" t="n">
        <v>5944.75</v>
      </c>
      <c r="F92" t="n">
        <v>114174</v>
      </c>
      <c r="G92" t="n">
        <v>5962.293518</v>
      </c>
      <c r="H92" t="n">
        <v>5955.5</v>
      </c>
      <c r="I92" t="n">
        <v>5975</v>
      </c>
      <c r="J92" t="n">
        <v>5917</v>
      </c>
      <c r="K92" t="n">
        <v>5959.25</v>
      </c>
      <c r="L92" t="n">
        <v>1767011</v>
      </c>
      <c r="M92" t="n">
        <v>0.0006292738180140311</v>
      </c>
      <c r="N92" t="n">
        <v>0.007195700613350914</v>
      </c>
      <c r="O92" t="n">
        <v>5980.690489440055</v>
      </c>
      <c r="P92" t="n">
        <v>5933.574801423748</v>
      </c>
      <c r="Q92" t="n">
        <v>0.728448275862069</v>
      </c>
      <c r="R92" t="n">
        <v>5978</v>
      </c>
      <c r="S92" t="n">
        <v>5950.416666666667</v>
      </c>
      <c r="T92" t="n">
        <v>5983.833333333334</v>
      </c>
      <c r="U92" t="n">
        <v>5925.833333333334</v>
      </c>
      <c r="V92" t="n">
        <v>6088.75</v>
      </c>
      <c r="W92" t="n">
        <v>5867.75</v>
      </c>
      <c r="X92" t="n">
        <v>6199.25</v>
      </c>
      <c r="Y92" t="n">
        <v>5757.25</v>
      </c>
      <c r="Z92" t="n">
        <v>5993.730244282779</v>
      </c>
      <c r="AA92" t="n">
        <v>5962.071428571428</v>
      </c>
      <c r="AB92" t="n">
        <v>5930.412612860078</v>
      </c>
      <c r="AC92" t="n">
        <v>1</v>
      </c>
      <c r="AD92" t="n">
        <v>7</v>
      </c>
    </row>
    <row r="93" ht="15.75" customHeight="1" s="20">
      <c r="A93" s="53" t="n">
        <v>45670</v>
      </c>
      <c r="B93" t="n">
        <v>5943.75</v>
      </c>
      <c r="C93" t="n">
        <v>5959.25</v>
      </c>
      <c r="D93" t="n">
        <v>5845.25</v>
      </c>
      <c r="E93" t="n">
        <v>5866.25</v>
      </c>
      <c r="F93" t="n">
        <v>1757127</v>
      </c>
      <c r="G93" t="n">
        <v>5896.745441</v>
      </c>
      <c r="H93" t="n">
        <v>5955</v>
      </c>
      <c r="I93" t="n">
        <v>5957</v>
      </c>
      <c r="J93" t="n">
        <v>5929.25</v>
      </c>
      <c r="K93" t="n">
        <v>5944.75</v>
      </c>
      <c r="L93" t="n">
        <v>114174</v>
      </c>
      <c r="M93" t="n">
        <v>0.001724210437781259</v>
      </c>
      <c r="N93" t="n">
        <v>0.007124788952068589</v>
      </c>
      <c r="O93" t="n">
        <v>5965.927544561405</v>
      </c>
      <c r="P93" t="n">
        <v>5922.576017833071</v>
      </c>
      <c r="Q93" t="n">
        <v>0.5585585585585585</v>
      </c>
      <c r="R93" t="n">
        <v>5952.75</v>
      </c>
      <c r="S93" t="n">
        <v>5943.666666666667</v>
      </c>
      <c r="T93" t="n">
        <v>5958.083333333334</v>
      </c>
      <c r="U93" t="n">
        <v>5930.333333333334</v>
      </c>
      <c r="V93" t="n">
        <v>6008.416666666667</v>
      </c>
      <c r="W93" t="n">
        <v>5892.416666666667</v>
      </c>
      <c r="X93" t="n">
        <v>6066.416666666667</v>
      </c>
      <c r="Y93" t="n">
        <v>5834.416666666667</v>
      </c>
      <c r="Z93" t="n">
        <v>5992.313735041791</v>
      </c>
      <c r="AA93" t="n">
        <v>5960.071428571428</v>
      </c>
      <c r="AB93" t="n">
        <v>5927.829122101066</v>
      </c>
      <c r="AC93" t="n">
        <v>1</v>
      </c>
      <c r="AD93" t="n">
        <v>7</v>
      </c>
    </row>
    <row r="94" ht="15.75" customHeight="1" s="20">
      <c r="A94" s="53" t="n">
        <v>45671</v>
      </c>
      <c r="B94" t="n">
        <v>5864.5</v>
      </c>
      <c r="C94" t="n">
        <v>5883.25</v>
      </c>
      <c r="D94" t="n">
        <v>5809</v>
      </c>
      <c r="E94" t="n">
        <v>5874.5</v>
      </c>
      <c r="F94" t="n">
        <v>1842251</v>
      </c>
      <c r="G94" t="n">
        <v>5890.528615</v>
      </c>
      <c r="H94" t="n">
        <v>5943.75</v>
      </c>
      <c r="I94" t="n">
        <v>5959.25</v>
      </c>
      <c r="J94" t="n">
        <v>5845.25</v>
      </c>
      <c r="K94" t="n">
        <v>5866.25</v>
      </c>
      <c r="L94" t="n">
        <v>1757127</v>
      </c>
      <c r="M94" t="n">
        <v>0.01321116556573609</v>
      </c>
      <c r="N94" t="n">
        <v>0.007457088234007275</v>
      </c>
      <c r="O94" t="n">
        <v>5888.122571926373</v>
      </c>
      <c r="P94" t="n">
        <v>5842.633953025832</v>
      </c>
      <c r="Q94" t="n">
        <v>0.1842105263157895</v>
      </c>
      <c r="R94" t="n">
        <v>5923.416666666667</v>
      </c>
      <c r="S94" t="n">
        <v>5890.25</v>
      </c>
      <c r="T94" t="n">
        <v>5935.25</v>
      </c>
      <c r="U94" t="n">
        <v>5821.25</v>
      </c>
      <c r="V94" t="n">
        <v>5971.416666666667</v>
      </c>
      <c r="W94" t="n">
        <v>5915.916666666667</v>
      </c>
      <c r="X94" t="n">
        <v>5999.166666666667</v>
      </c>
      <c r="Y94" t="n">
        <v>5888.166666666667</v>
      </c>
      <c r="Z94" t="n">
        <v>5996.120890939867</v>
      </c>
      <c r="AA94" t="n">
        <v>5950.142857142857</v>
      </c>
      <c r="AB94" t="n">
        <v>5904.164823345846</v>
      </c>
      <c r="AC94" t="n">
        <v>1</v>
      </c>
      <c r="AD94" t="n">
        <v>7</v>
      </c>
    </row>
    <row r="95" ht="15.75" customHeight="1" s="20">
      <c r="A95" s="53" t="n">
        <v>45672</v>
      </c>
      <c r="B95" t="n">
        <v>5887.25</v>
      </c>
      <c r="C95" t="n">
        <v>5918.5</v>
      </c>
      <c r="D95" t="n">
        <v>5842.5</v>
      </c>
      <c r="E95" t="n">
        <v>5882.25</v>
      </c>
      <c r="F95" t="n">
        <v>1660063</v>
      </c>
      <c r="G95" t="n">
        <v>5891.34895</v>
      </c>
      <c r="H95" t="n">
        <v>5864.5</v>
      </c>
      <c r="I95" t="n">
        <v>5883.25</v>
      </c>
      <c r="J95" t="n">
        <v>5809</v>
      </c>
      <c r="K95" t="n">
        <v>5874.5</v>
      </c>
      <c r="L95" t="n">
        <v>1842251</v>
      </c>
      <c r="M95" t="n">
        <v>0.001702272533832705</v>
      </c>
      <c r="N95" t="n">
        <v>0.007321519601902554</v>
      </c>
      <c r="O95" t="n">
        <v>5908.801808138151</v>
      </c>
      <c r="P95" t="n">
        <v>5852.994866549312</v>
      </c>
      <c r="Q95" t="n">
        <v>0.8821548821548821</v>
      </c>
      <c r="R95" t="n">
        <v>5895.166666666667</v>
      </c>
      <c r="S95" t="n">
        <v>5855.583333333333</v>
      </c>
      <c r="T95" t="n">
        <v>5902.166666666666</v>
      </c>
      <c r="U95" t="n">
        <v>5827.916666666666</v>
      </c>
      <c r="V95" t="n">
        <v>6004.25</v>
      </c>
      <c r="W95" t="n">
        <v>5776.25</v>
      </c>
      <c r="X95" t="n">
        <v>6118.25</v>
      </c>
      <c r="Y95" t="n">
        <v>5662.25</v>
      </c>
      <c r="Z95" t="n">
        <v>5996.427595619351</v>
      </c>
      <c r="AA95" t="n">
        <v>5944.142857142857</v>
      </c>
      <c r="AB95" t="n">
        <v>5891.858118666362</v>
      </c>
      <c r="AC95" t="n">
        <v>1</v>
      </c>
      <c r="AD95" t="n">
        <v>7</v>
      </c>
    </row>
    <row r="96" ht="15.75" customHeight="1" s="20">
      <c r="A96" s="53" t="n">
        <v>45673</v>
      </c>
      <c r="B96" t="n">
        <v>5988.5</v>
      </c>
      <c r="C96" t="n">
        <v>6017.5</v>
      </c>
      <c r="D96" t="n">
        <v>5961.75</v>
      </c>
      <c r="E96" t="n">
        <v>5975.5</v>
      </c>
      <c r="F96" t="n">
        <v>1567507</v>
      </c>
      <c r="G96" t="n">
        <v>5956.191892</v>
      </c>
      <c r="H96" t="n">
        <v>5887.25</v>
      </c>
      <c r="I96" t="n">
        <v>5918.5</v>
      </c>
      <c r="J96" t="n">
        <v>5842.5</v>
      </c>
      <c r="K96" t="n">
        <v>5882.25</v>
      </c>
      <c r="L96" t="n">
        <v>1660063</v>
      </c>
      <c r="M96" t="n">
        <v>0.0008500148752603742</v>
      </c>
      <c r="N96" t="n">
        <v>0.007285579259050096</v>
      </c>
      <c r="O96" t="n">
        <v>6010.314845696411</v>
      </c>
      <c r="P96" t="n">
        <v>5860.822200701727</v>
      </c>
      <c r="Q96" t="n">
        <v>0.5230263157894737</v>
      </c>
      <c r="R96" t="n">
        <v>5874.333333333333</v>
      </c>
      <c r="S96" t="n">
        <v>5881.083333333333</v>
      </c>
      <c r="T96" t="n">
        <v>5919.666666666666</v>
      </c>
      <c r="U96" t="n">
        <v>5843.666666666666</v>
      </c>
      <c r="V96" t="n">
        <v>5929.833333333333</v>
      </c>
      <c r="W96" t="n">
        <v>5781.333333333333</v>
      </c>
      <c r="X96" t="n">
        <v>6004.083333333333</v>
      </c>
      <c r="Y96" t="n">
        <v>5707.083333333333</v>
      </c>
      <c r="Z96" t="n">
        <v>5981.283781448392</v>
      </c>
      <c r="AA96" t="n">
        <v>5928.821428571428</v>
      </c>
      <c r="AB96" t="n">
        <v>5876.359075694465</v>
      </c>
      <c r="AC96" t="n">
        <v>1</v>
      </c>
      <c r="AD96" t="n">
        <v>7</v>
      </c>
    </row>
    <row r="97" ht="15.75" customHeight="1" s="20">
      <c r="A97" s="53" t="n">
        <v>45674</v>
      </c>
      <c r="B97" t="n">
        <v>5970.25</v>
      </c>
      <c r="C97" t="n">
        <v>6051.5</v>
      </c>
      <c r="D97" t="n">
        <v>5968</v>
      </c>
      <c r="E97" t="n">
        <v>6033.5</v>
      </c>
      <c r="F97" t="n">
        <v>1419150</v>
      </c>
      <c r="G97" t="n">
        <v>5975.128976</v>
      </c>
      <c r="H97" t="n">
        <v>5988.5</v>
      </c>
      <c r="I97" t="n">
        <v>6017.5</v>
      </c>
      <c r="J97" t="n">
        <v>5961.75</v>
      </c>
      <c r="K97" t="n">
        <v>5975.5</v>
      </c>
      <c r="L97" t="n">
        <v>1567507</v>
      </c>
      <c r="M97" t="n">
        <v>0.002175550163166173</v>
      </c>
      <c r="N97" t="n">
        <v>0.007162800056126184</v>
      </c>
      <c r="O97" t="n">
        <v>5996.900655867691</v>
      </c>
      <c r="P97" t="n">
        <v>5948.868146482457</v>
      </c>
      <c r="Q97" t="n">
        <v>0.2466367713004484</v>
      </c>
      <c r="R97" t="n">
        <v>5910.75</v>
      </c>
      <c r="S97" t="n">
        <v>5984.916666666667</v>
      </c>
      <c r="T97" t="n">
        <v>6008.083333333334</v>
      </c>
      <c r="U97" t="n">
        <v>5952.333333333334</v>
      </c>
      <c r="V97" t="n">
        <v>5957.083333333333</v>
      </c>
      <c r="W97" t="n">
        <v>5805.083333333333</v>
      </c>
      <c r="X97" t="n">
        <v>6033.083333333333</v>
      </c>
      <c r="Y97" t="n">
        <v>5729.083333333333</v>
      </c>
      <c r="Z97" t="n">
        <v>5965.072280326305</v>
      </c>
      <c r="AA97" t="n">
        <v>5922.392857142857</v>
      </c>
      <c r="AB97" t="n">
        <v>5879.713433959409</v>
      </c>
      <c r="AC97" t="n">
        <v>1</v>
      </c>
      <c r="AD97" t="n">
        <v>7</v>
      </c>
    </row>
    <row r="98" ht="15.75" customHeight="1" s="20">
      <c r="A98" s="53" t="n">
        <v>45678</v>
      </c>
      <c r="B98" t="n">
        <v>6032.25</v>
      </c>
      <c r="C98" t="n">
        <v>6093.25</v>
      </c>
      <c r="D98" t="n">
        <v>5994.5</v>
      </c>
      <c r="E98" t="n">
        <v>6084.25</v>
      </c>
      <c r="F98" t="n">
        <v>1730231</v>
      </c>
      <c r="G98" t="n">
        <v>6048.217012</v>
      </c>
      <c r="H98" t="n">
        <v>5970.25</v>
      </c>
      <c r="I98" t="n">
        <v>6051.5</v>
      </c>
      <c r="J98" t="n">
        <v>5968</v>
      </c>
      <c r="K98" t="n">
        <v>6033.5</v>
      </c>
      <c r="L98" t="n">
        <v>1419150</v>
      </c>
      <c r="M98" t="n">
        <v>0.01048313582497717</v>
      </c>
      <c r="N98" t="n">
        <v>0.007499270691269128</v>
      </c>
      <c r="O98" t="n">
        <v>6056.123424857886</v>
      </c>
      <c r="P98" t="n">
        <v>6009.631262186296</v>
      </c>
      <c r="Q98" t="n">
        <v>0.7844311377245509</v>
      </c>
      <c r="R98" t="n">
        <v>5963.75</v>
      </c>
      <c r="S98" t="n">
        <v>6017.666666666667</v>
      </c>
      <c r="T98" t="n">
        <v>6067.333333333334</v>
      </c>
      <c r="U98" t="n">
        <v>5983.833333333334</v>
      </c>
      <c r="V98" t="n">
        <v>6040.666666666667</v>
      </c>
      <c r="W98" t="n">
        <v>5929.166666666667</v>
      </c>
      <c r="X98" t="n">
        <v>6096.416666666667</v>
      </c>
      <c r="Y98" t="n">
        <v>5873.416666666667</v>
      </c>
      <c r="Z98" t="n">
        <v>5991.263554756982</v>
      </c>
      <c r="AA98" t="n">
        <v>5933.714285714285</v>
      </c>
      <c r="AB98" t="n">
        <v>5876.165016671589</v>
      </c>
      <c r="AC98" t="n">
        <v>1</v>
      </c>
      <c r="AD98" t="n">
        <v>7</v>
      </c>
    </row>
    <row r="99" ht="15.75" customHeight="1" s="20">
      <c r="A99" s="53" t="n">
        <v>45679</v>
      </c>
      <c r="B99" t="n">
        <v>6094</v>
      </c>
      <c r="C99" t="n">
        <v>6135.75</v>
      </c>
      <c r="D99" t="n">
        <v>6087</v>
      </c>
      <c r="E99" t="n">
        <v>6120.5</v>
      </c>
      <c r="F99" t="n">
        <v>1254451</v>
      </c>
      <c r="G99" t="n">
        <v>6018.350098</v>
      </c>
      <c r="H99" t="n">
        <v>6032.25</v>
      </c>
      <c r="I99" t="n">
        <v>6093.25</v>
      </c>
      <c r="J99" t="n">
        <v>5994.5</v>
      </c>
      <c r="K99" t="n">
        <v>6084.25</v>
      </c>
      <c r="L99" t="n">
        <v>1730231</v>
      </c>
      <c r="M99" t="n">
        <v>0.008546657353001641</v>
      </c>
      <c r="N99" t="n">
        <v>0.006356804308045927</v>
      </c>
      <c r="O99" t="n">
        <v>6113.369182726616</v>
      </c>
      <c r="P99" t="n">
        <v>6064.911806694386</v>
      </c>
      <c r="Q99" t="n">
        <v>0.9088607594936708</v>
      </c>
      <c r="R99" t="n">
        <v>6031.083333333333</v>
      </c>
      <c r="S99" t="n">
        <v>6057.333333333333</v>
      </c>
      <c r="T99" t="n">
        <v>6120.166666666666</v>
      </c>
      <c r="U99" t="n">
        <v>6021.416666666666</v>
      </c>
      <c r="V99" t="n">
        <v>6101.166666666667</v>
      </c>
      <c r="W99" t="n">
        <v>5934.166666666667</v>
      </c>
      <c r="X99" t="n">
        <v>6184.666666666667</v>
      </c>
      <c r="Y99" t="n">
        <v>5850.666666666667</v>
      </c>
      <c r="Z99" t="n">
        <v>6029.911542621556</v>
      </c>
      <c r="AA99" t="n">
        <v>5951.571428571428</v>
      </c>
      <c r="AB99" t="n">
        <v>5873.231314521301</v>
      </c>
      <c r="AC99" t="n">
        <v>1</v>
      </c>
      <c r="AD99" t="n">
        <v>7</v>
      </c>
    </row>
    <row r="100" ht="15.75" customHeight="1" s="20">
      <c r="A100" s="53" t="n">
        <v>45680</v>
      </c>
      <c r="B100" t="n">
        <v>6120</v>
      </c>
      <c r="C100" t="n">
        <v>6154</v>
      </c>
      <c r="D100" t="n">
        <v>6101.5</v>
      </c>
      <c r="E100" t="n">
        <v>6152</v>
      </c>
      <c r="F100" t="n">
        <v>1139208</v>
      </c>
      <c r="G100" t="n">
        <v>6015.678658</v>
      </c>
      <c r="H100" t="n">
        <v>6094</v>
      </c>
      <c r="I100" t="n">
        <v>6135.75</v>
      </c>
      <c r="J100" t="n">
        <v>6087</v>
      </c>
      <c r="K100" t="n">
        <v>6120.5</v>
      </c>
      <c r="L100" t="n">
        <v>1254451</v>
      </c>
      <c r="M100" t="n">
        <v>0.004329711624867283</v>
      </c>
      <c r="N100" t="n">
        <v>0.006442686586289626</v>
      </c>
      <c r="O100" t="n">
        <v>6140.216231625693</v>
      </c>
      <c r="P100" t="n">
        <v>6100.285379045954</v>
      </c>
      <c r="Q100" t="n">
        <v>0.6871794871794872</v>
      </c>
      <c r="R100" t="n">
        <v>6079.416666666667</v>
      </c>
      <c r="S100" t="n">
        <v>6114.416666666667</v>
      </c>
      <c r="T100" t="n">
        <v>6141.833333333334</v>
      </c>
      <c r="U100" t="n">
        <v>6093.083333333334</v>
      </c>
      <c r="V100" t="n">
        <v>6156.083333333333</v>
      </c>
      <c r="W100" t="n">
        <v>5958.583333333333</v>
      </c>
      <c r="X100" t="n">
        <v>6254.833333333333</v>
      </c>
      <c r="Y100" t="n">
        <v>5859.833333333333</v>
      </c>
      <c r="Z100" t="n">
        <v>6074.539963411377</v>
      </c>
      <c r="AA100" t="n">
        <v>5976.678571428572</v>
      </c>
      <c r="AB100" t="n">
        <v>5878.817179445766</v>
      </c>
      <c r="AC100" t="n">
        <v>1</v>
      </c>
      <c r="AD100" t="n">
        <v>7</v>
      </c>
    </row>
    <row r="101" ht="15.75" customHeight="1" s="20">
      <c r="A101" s="53" t="n">
        <v>45681</v>
      </c>
      <c r="B101" t="n">
        <v>6148</v>
      </c>
      <c r="C101" t="n">
        <v>6162.25</v>
      </c>
      <c r="D101" t="n">
        <v>6122</v>
      </c>
      <c r="E101" t="n">
        <v>6133.25</v>
      </c>
      <c r="F101" t="n">
        <v>1255813</v>
      </c>
      <c r="G101" t="n">
        <v>6049.752782</v>
      </c>
      <c r="H101" t="n">
        <v>6120</v>
      </c>
      <c r="I101" t="n">
        <v>6154</v>
      </c>
      <c r="J101" t="n">
        <v>6101.5</v>
      </c>
      <c r="K101" t="n">
        <v>6152</v>
      </c>
      <c r="L101" t="n">
        <v>1139208</v>
      </c>
      <c r="M101" t="n">
        <v>0.005201560468140465</v>
      </c>
      <c r="N101" t="n">
        <v>0.006225820385095493</v>
      </c>
      <c r="O101" t="n">
        <v>6171.150623504554</v>
      </c>
      <c r="P101" t="n">
        <v>6128.861828136216</v>
      </c>
      <c r="Q101" t="n">
        <v>0.9619047619047619</v>
      </c>
      <c r="R101" t="n">
        <v>6118.916666666667</v>
      </c>
      <c r="S101" t="n">
        <v>6135.833333333333</v>
      </c>
      <c r="T101" t="n">
        <v>6170.166666666666</v>
      </c>
      <c r="U101" t="n">
        <v>6117.666666666666</v>
      </c>
      <c r="V101" t="n">
        <v>6163.166666666667</v>
      </c>
      <c r="W101" t="n">
        <v>6065.666666666667</v>
      </c>
      <c r="X101" t="n">
        <v>6211.916666666667</v>
      </c>
      <c r="Y101" t="n">
        <v>6016.916666666667</v>
      </c>
      <c r="Z101" t="n">
        <v>6120.259340903191</v>
      </c>
      <c r="AA101" t="n">
        <v>6017.5</v>
      </c>
      <c r="AB101" t="n">
        <v>5914.740659096809</v>
      </c>
      <c r="AC101" t="n">
        <v>1</v>
      </c>
      <c r="AD101" t="n">
        <v>7</v>
      </c>
    </row>
    <row r="102" ht="15.75" customHeight="1" s="20">
      <c r="A102" s="53" t="n">
        <v>45684</v>
      </c>
      <c r="B102" t="n">
        <v>6102.25</v>
      </c>
      <c r="C102" t="n">
        <v>6105.25</v>
      </c>
      <c r="D102" t="n">
        <v>5948</v>
      </c>
      <c r="E102" t="n">
        <v>6046.75</v>
      </c>
      <c r="F102" t="n">
        <v>2390741</v>
      </c>
      <c r="G102" t="n">
        <v>6046.232787</v>
      </c>
      <c r="H102" t="n">
        <v>6148</v>
      </c>
      <c r="I102" t="n">
        <v>6162.25</v>
      </c>
      <c r="J102" t="n">
        <v>6122</v>
      </c>
      <c r="K102" t="n">
        <v>6133.25</v>
      </c>
      <c r="L102" t="n">
        <v>1255813</v>
      </c>
      <c r="M102" t="n">
        <v>0.002404923979945295</v>
      </c>
      <c r="N102" t="n">
        <v>0.006062352203708399</v>
      </c>
      <c r="O102" t="n">
        <v>6151.840960826697</v>
      </c>
      <c r="P102" t="n">
        <v>6083.75300563246</v>
      </c>
      <c r="Q102" t="n">
        <v>0.2795031055900621</v>
      </c>
      <c r="R102" t="n">
        <v>6135.25</v>
      </c>
      <c r="S102" t="n">
        <v>6139.166666666667</v>
      </c>
      <c r="T102" t="n">
        <v>6156.333333333334</v>
      </c>
      <c r="U102" t="n">
        <v>6116.083333333334</v>
      </c>
      <c r="V102" t="n">
        <v>6188.333333333333</v>
      </c>
      <c r="W102" t="n">
        <v>6083.333333333333</v>
      </c>
      <c r="X102" t="n">
        <v>6240.833333333333</v>
      </c>
      <c r="Y102" t="n">
        <v>6030.833333333333</v>
      </c>
      <c r="AC102" t="n">
        <v>1</v>
      </c>
      <c r="AD102" t="n">
        <v>9</v>
      </c>
    </row>
    <row r="103" ht="15.75" customHeight="1" s="20">
      <c r="A103" s="53" t="n">
        <v>45685</v>
      </c>
      <c r="B103" t="n">
        <v>6059.5</v>
      </c>
      <c r="C103" t="n">
        <v>6105.5</v>
      </c>
      <c r="D103" t="n">
        <v>6023.5</v>
      </c>
      <c r="E103" t="n">
        <v>6097</v>
      </c>
      <c r="F103" t="n">
        <v>1587843</v>
      </c>
      <c r="G103" t="n">
        <v>6046.421204</v>
      </c>
      <c r="H103" t="n">
        <v>6102.25</v>
      </c>
      <c r="I103" t="n">
        <v>6105.25</v>
      </c>
      <c r="J103" t="n">
        <v>5948</v>
      </c>
      <c r="K103" t="n">
        <v>6046.75</v>
      </c>
      <c r="L103" t="n">
        <v>2390741</v>
      </c>
      <c r="M103" t="n">
        <v>0.009178484309753099</v>
      </c>
      <c r="N103" t="n">
        <v>0.006027261988235083</v>
      </c>
      <c r="O103" t="n">
        <v>6077.761097008855</v>
      </c>
      <c r="P103" t="n">
        <v>6028.527326786319</v>
      </c>
      <c r="Q103" t="n">
        <v>0.6279809220985691</v>
      </c>
      <c r="R103" t="n">
        <v>6110.666666666667</v>
      </c>
      <c r="S103" t="n">
        <v>6033.333333333333</v>
      </c>
      <c r="T103" t="n">
        <v>6118.666666666666</v>
      </c>
      <c r="U103" t="n">
        <v>5961.416666666666</v>
      </c>
      <c r="V103" t="n">
        <v>6179.416666666667</v>
      </c>
      <c r="W103" t="n">
        <v>6098.916666666667</v>
      </c>
      <c r="X103" t="n">
        <v>6219.666666666667</v>
      </c>
      <c r="Y103" t="n">
        <v>6058.666666666667</v>
      </c>
      <c r="AC103" t="n">
        <v>1</v>
      </c>
      <c r="AD103" t="n">
        <v>9</v>
      </c>
    </row>
    <row r="104" ht="15.75" customHeight="1" s="20">
      <c r="A104" s="53" t="n">
        <v>45686</v>
      </c>
      <c r="B104" t="n">
        <v>6090.75</v>
      </c>
      <c r="C104" t="n">
        <v>6111.5</v>
      </c>
      <c r="D104" t="n">
        <v>6042.25</v>
      </c>
      <c r="E104" t="n">
        <v>6067.5</v>
      </c>
      <c r="F104" t="n">
        <v>1555778</v>
      </c>
      <c r="G104" t="n">
        <v>6055.159714</v>
      </c>
      <c r="H104" t="n">
        <v>6059.5</v>
      </c>
      <c r="I104" t="n">
        <v>6105.5</v>
      </c>
      <c r="J104" t="n">
        <v>6023.5</v>
      </c>
      <c r="K104" t="n">
        <v>6097</v>
      </c>
      <c r="L104" t="n">
        <v>1587843</v>
      </c>
      <c r="M104" t="n">
        <v>0.006150565852058421</v>
      </c>
      <c r="N104" t="n">
        <v>0.006301977844924794</v>
      </c>
      <c r="O104" t="n">
        <v>6116.211579460253</v>
      </c>
      <c r="P104" t="n">
        <v>6071.558114220513</v>
      </c>
      <c r="Q104" t="n">
        <v>0.8963414634146342</v>
      </c>
      <c r="R104" t="n">
        <v>6092.333333333333</v>
      </c>
      <c r="S104" t="n">
        <v>6075.333333333333</v>
      </c>
      <c r="T104" t="n">
        <v>6127.166666666666</v>
      </c>
      <c r="U104" t="n">
        <v>6045.166666666666</v>
      </c>
      <c r="V104" t="n">
        <v>6190.583333333333</v>
      </c>
      <c r="W104" t="n">
        <v>5876.083333333333</v>
      </c>
      <c r="X104" t="n">
        <v>6347.833333333333</v>
      </c>
      <c r="Y104" t="n">
        <v>5718.833333333333</v>
      </c>
      <c r="AC104" t="n">
        <v>1</v>
      </c>
      <c r="AD104" t="n">
        <v>9</v>
      </c>
    </row>
    <row r="105" ht="15.75" customHeight="1" s="20">
      <c r="A105" s="53" t="n">
        <v>45687</v>
      </c>
      <c r="B105" t="n">
        <v>6068.5</v>
      </c>
      <c r="C105" t="n">
        <v>6116.25</v>
      </c>
      <c r="D105" t="n">
        <v>6056.5</v>
      </c>
      <c r="E105" t="n">
        <v>6099.25</v>
      </c>
      <c r="F105" t="n">
        <v>1610126</v>
      </c>
      <c r="G105" t="n">
        <v>6068.111318</v>
      </c>
      <c r="H105" t="n">
        <v>6090.75</v>
      </c>
      <c r="I105" t="n">
        <v>6111.5</v>
      </c>
      <c r="J105" t="n">
        <v>6042.25</v>
      </c>
      <c r="K105" t="n">
        <v>6067.5</v>
      </c>
      <c r="L105" t="n">
        <v>1555778</v>
      </c>
      <c r="M105" t="n">
        <v>0.003831891223732953</v>
      </c>
      <c r="N105" t="n">
        <v>0.005954332319833028</v>
      </c>
      <c r="O105" t="n">
        <v>6086.566932841453</v>
      </c>
      <c r="P105" t="n">
        <v>6049.436044324707</v>
      </c>
      <c r="Q105" t="n">
        <v>0.3646209386281589</v>
      </c>
      <c r="R105" t="n">
        <v>6070.416666666667</v>
      </c>
      <c r="S105" t="n">
        <v>6073.75</v>
      </c>
      <c r="T105" t="n">
        <v>6105.25</v>
      </c>
      <c r="U105" t="n">
        <v>6036</v>
      </c>
      <c r="V105" t="n">
        <v>6157.333333333333</v>
      </c>
      <c r="W105" t="n">
        <v>5993.333333333333</v>
      </c>
      <c r="X105" t="n">
        <v>6239.333333333333</v>
      </c>
      <c r="Y105" t="n">
        <v>5911.333333333333</v>
      </c>
      <c r="AC105" t="n">
        <v>1</v>
      </c>
      <c r="AD105" t="n">
        <v>9</v>
      </c>
    </row>
    <row r="106" ht="15.75" customHeight="1" s="20">
      <c r="A106" s="53" t="n">
        <v>45688</v>
      </c>
      <c r="B106" t="n">
        <v>6106</v>
      </c>
      <c r="C106" t="n">
        <v>6147.75</v>
      </c>
      <c r="D106" t="n">
        <v>6057.75</v>
      </c>
      <c r="E106" t="n">
        <v>6067.25</v>
      </c>
      <c r="F106" t="n">
        <v>1869452</v>
      </c>
      <c r="G106" t="n">
        <v>6134.25</v>
      </c>
      <c r="H106" t="n">
        <v>6068.5</v>
      </c>
      <c r="I106" t="n">
        <v>6116.25</v>
      </c>
      <c r="J106" t="n">
        <v>6056.5</v>
      </c>
      <c r="K106" t="n">
        <v>6099.25</v>
      </c>
      <c r="L106" t="n">
        <v>1610126</v>
      </c>
      <c r="M106" t="n">
        <v>0.005041603475837153</v>
      </c>
      <c r="N106" t="n">
        <v>0.005619040981143237</v>
      </c>
      <c r="O106" t="n">
        <v>6123.15493211543</v>
      </c>
      <c r="P106" t="n">
        <v>6082.114032147882</v>
      </c>
      <c r="Q106" t="n">
        <v>0.7154811715481172</v>
      </c>
      <c r="R106" t="n">
        <v>6087.916666666667</v>
      </c>
      <c r="S106" t="n">
        <v>6090.666666666667</v>
      </c>
      <c r="T106" t="n">
        <v>6124.833333333334</v>
      </c>
      <c r="U106" t="n">
        <v>6065.083333333334</v>
      </c>
      <c r="V106" t="n">
        <v>6143</v>
      </c>
      <c r="W106" t="n">
        <v>6004.5</v>
      </c>
      <c r="X106" t="n">
        <v>6212.25</v>
      </c>
      <c r="Y106" t="n">
        <v>5935.25</v>
      </c>
      <c r="AC106" t="n">
        <v>1</v>
      </c>
      <c r="AD106" t="n">
        <v>9</v>
      </c>
    </row>
    <row r="107" ht="15.75" customHeight="1" s="20">
      <c r="A107" s="53" t="n">
        <v>45691</v>
      </c>
      <c r="B107" t="n">
        <v>5982.25</v>
      </c>
      <c r="C107" t="n">
        <v>6062</v>
      </c>
      <c r="D107" t="n">
        <v>5935.5</v>
      </c>
      <c r="E107" t="n">
        <v>6022.25</v>
      </c>
      <c r="F107" t="n">
        <v>2320938</v>
      </c>
      <c r="G107" t="n">
        <v>6057.182214</v>
      </c>
      <c r="H107" t="n">
        <v>6106</v>
      </c>
      <c r="I107" t="n">
        <v>6147.75</v>
      </c>
      <c r="J107" t="n">
        <v>6057.75</v>
      </c>
      <c r="K107" t="n">
        <v>6067.25</v>
      </c>
      <c r="L107" t="n">
        <v>1869452</v>
      </c>
      <c r="M107" t="n">
        <v>0.006386748526927333</v>
      </c>
      <c r="N107" t="n">
        <v>0.005776225351852154</v>
      </c>
      <c r="O107" t="n">
        <v>6084.772901633013</v>
      </c>
      <c r="P107" t="n">
        <v>5964.972587944441</v>
      </c>
      <c r="Q107" t="n">
        <v>0.1055555555555556</v>
      </c>
      <c r="R107" t="n">
        <v>6078</v>
      </c>
      <c r="S107" t="n">
        <v>6090.916666666667</v>
      </c>
      <c r="T107" t="n">
        <v>6124.083333333334</v>
      </c>
      <c r="U107" t="n">
        <v>6034.083333333334</v>
      </c>
      <c r="V107" t="n">
        <v>6150.416666666667</v>
      </c>
      <c r="W107" t="n">
        <v>6030.916666666667</v>
      </c>
      <c r="X107" t="n">
        <v>6210.166666666667</v>
      </c>
      <c r="Y107" t="n">
        <v>5971.166666666667</v>
      </c>
      <c r="AC107" t="n">
        <v>1</v>
      </c>
      <c r="AD107" t="n">
        <v>9</v>
      </c>
    </row>
    <row r="108" ht="15.75" customHeight="1" s="20">
      <c r="A108" s="53" t="n">
        <v>45692</v>
      </c>
      <c r="B108" t="n">
        <v>6069</v>
      </c>
      <c r="C108" t="n">
        <v>6069</v>
      </c>
      <c r="D108" t="n">
        <v>5987</v>
      </c>
      <c r="E108" t="n">
        <v>6063</v>
      </c>
      <c r="F108" t="n">
        <v>1335381</v>
      </c>
      <c r="G108" t="n">
        <v>6009.526317</v>
      </c>
      <c r="H108" t="n">
        <v>5982.25</v>
      </c>
      <c r="I108" t="n">
        <v>6062</v>
      </c>
      <c r="J108" t="n">
        <v>5935.5</v>
      </c>
      <c r="K108" t="n">
        <v>6022.25</v>
      </c>
      <c r="L108" t="n">
        <v>2320938</v>
      </c>
      <c r="M108" t="n">
        <v>0.006642035783967826</v>
      </c>
      <c r="N108" t="n">
        <v>0.005831558781378437</v>
      </c>
      <c r="O108" t="n">
        <v>6086.695865122094</v>
      </c>
      <c r="P108" t="n">
        <v>6004.690447564422</v>
      </c>
      <c r="Q108" t="n">
        <v>0.6857707509881423</v>
      </c>
      <c r="R108" t="n">
        <v>6062.916666666667</v>
      </c>
      <c r="S108" t="n">
        <v>6006.583333333333</v>
      </c>
      <c r="T108" t="n">
        <v>6077.666666666666</v>
      </c>
      <c r="U108" t="n">
        <v>5951.166666666666</v>
      </c>
      <c r="V108" t="n">
        <v>6180.916666666667</v>
      </c>
      <c r="W108" t="n">
        <v>6000.916666666667</v>
      </c>
      <c r="X108" t="n">
        <v>6270.916666666667</v>
      </c>
      <c r="Y108" t="n">
        <v>5910.916666666667</v>
      </c>
      <c r="AC108" t="n">
        <v>1</v>
      </c>
      <c r="AD108" t="n">
        <v>9</v>
      </c>
    </row>
    <row r="109" ht="15.75" customHeight="1" s="20">
      <c r="A109" s="53" t="n">
        <v>45693</v>
      </c>
      <c r="B109" t="n">
        <v>6042.75</v>
      </c>
      <c r="C109" t="n">
        <v>6092</v>
      </c>
      <c r="D109" t="n">
        <v>6020.25</v>
      </c>
      <c r="E109" t="n">
        <v>6086.5</v>
      </c>
      <c r="F109" t="n">
        <v>1218021</v>
      </c>
      <c r="G109" t="n">
        <v>6043.04961</v>
      </c>
      <c r="H109" t="n">
        <v>6069</v>
      </c>
      <c r="I109" t="n">
        <v>6069</v>
      </c>
      <c r="J109" t="n">
        <v>5987</v>
      </c>
      <c r="K109" t="n">
        <v>6063</v>
      </c>
      <c r="L109" t="n">
        <v>1335381</v>
      </c>
      <c r="M109" t="n">
        <v>0.0009896091044037103</v>
      </c>
      <c r="N109" t="n">
        <v>0.005309205193690198</v>
      </c>
      <c r="O109" t="n">
        <v>6079.094855544671</v>
      </c>
      <c r="P109" t="n">
        <v>6026.708900157914</v>
      </c>
      <c r="Q109" t="n">
        <v>0.926829268292683</v>
      </c>
      <c r="R109" t="n">
        <v>6050.833333333333</v>
      </c>
      <c r="S109" t="n">
        <v>6039.666666666667</v>
      </c>
      <c r="T109" t="n">
        <v>6092.333333333334</v>
      </c>
      <c r="U109" t="n">
        <v>6010.333333333334</v>
      </c>
      <c r="V109" t="n">
        <v>6133.083333333333</v>
      </c>
      <c r="W109" t="n">
        <v>5880.083333333333</v>
      </c>
      <c r="X109" t="n">
        <v>6259.583333333333</v>
      </c>
      <c r="Y109" t="n">
        <v>5753.583333333333</v>
      </c>
      <c r="AC109" t="n">
        <v>1</v>
      </c>
      <c r="AD109" t="n">
        <v>9</v>
      </c>
    </row>
    <row r="110" ht="15.75" customHeight="1" s="20">
      <c r="A110" s="53" t="n">
        <v>45694</v>
      </c>
      <c r="B110" t="n">
        <v>6090.25</v>
      </c>
      <c r="C110" t="n">
        <v>6108.5</v>
      </c>
      <c r="D110" t="n">
        <v>6070</v>
      </c>
      <c r="E110" t="n">
        <v>6106</v>
      </c>
      <c r="F110" t="n">
        <v>1180667</v>
      </c>
      <c r="G110" t="n">
        <v>6046.092899</v>
      </c>
      <c r="H110" t="n">
        <v>6042.75</v>
      </c>
      <c r="I110" t="n">
        <v>6092</v>
      </c>
      <c r="J110" t="n">
        <v>6020.25</v>
      </c>
      <c r="K110" t="n">
        <v>6086.5</v>
      </c>
      <c r="L110" t="n">
        <v>1218021</v>
      </c>
      <c r="M110" t="n">
        <v>0.007188039102932753</v>
      </c>
      <c r="N110" t="n">
        <v>0.005452678239277831</v>
      </c>
      <c r="O110" t="n">
        <v>6106.85408682338</v>
      </c>
      <c r="P110" t="n">
        <v>6069.906136948318</v>
      </c>
      <c r="Q110" t="n">
        <v>0.9233449477351916</v>
      </c>
      <c r="R110" t="n">
        <v>6057.25</v>
      </c>
      <c r="S110" t="n">
        <v>6066.25</v>
      </c>
      <c r="T110" t="n">
        <v>6112.25</v>
      </c>
      <c r="U110" t="n">
        <v>6040.5</v>
      </c>
      <c r="V110" t="n">
        <v>6121.666666666667</v>
      </c>
      <c r="W110" t="n">
        <v>5957.666666666667</v>
      </c>
      <c r="X110" t="n">
        <v>6203.666666666667</v>
      </c>
      <c r="Y110" t="n">
        <v>5875.666666666667</v>
      </c>
      <c r="Z110" t="n">
        <v>6106.469096432354</v>
      </c>
      <c r="AA110" t="n">
        <v>6075.861111111111</v>
      </c>
      <c r="AB110" t="n">
        <v>6045.253125789869</v>
      </c>
      <c r="AC110" t="n">
        <v>1</v>
      </c>
      <c r="AD110" t="n">
        <v>9</v>
      </c>
    </row>
    <row r="111" ht="15.75" customHeight="1" s="20">
      <c r="A111" s="53" t="n">
        <v>45695</v>
      </c>
      <c r="B111" t="n">
        <v>6089.75</v>
      </c>
      <c r="C111" t="n">
        <v>6123.25</v>
      </c>
      <c r="D111" t="n">
        <v>6041.25</v>
      </c>
      <c r="E111" t="n">
        <v>6049.5</v>
      </c>
      <c r="F111" t="n">
        <v>1686688</v>
      </c>
      <c r="G111" t="n">
        <v>6053.61031</v>
      </c>
      <c r="H111" t="n">
        <v>6090.25</v>
      </c>
      <c r="I111" t="n">
        <v>6108.5</v>
      </c>
      <c r="J111" t="n">
        <v>6070</v>
      </c>
      <c r="K111" t="n">
        <v>6106</v>
      </c>
      <c r="L111" t="n">
        <v>1180667</v>
      </c>
      <c r="M111" t="n">
        <v>0.002579430068784805</v>
      </c>
      <c r="N111" t="n">
        <v>0.004962344204656027</v>
      </c>
      <c r="O111" t="n">
        <v>6121.150036856816</v>
      </c>
      <c r="P111" t="n">
        <v>6074.640282189848</v>
      </c>
      <c r="Q111" t="n">
        <v>0.935064935064935</v>
      </c>
      <c r="R111" t="n">
        <v>6085.166666666667</v>
      </c>
      <c r="S111" t="n">
        <v>6094.833333333333</v>
      </c>
      <c r="T111" t="n">
        <v>6119.666666666666</v>
      </c>
      <c r="U111" t="n">
        <v>6081.166666666666</v>
      </c>
      <c r="V111" t="n">
        <v>6138</v>
      </c>
      <c r="W111" t="n">
        <v>5994.5</v>
      </c>
      <c r="X111" t="n">
        <v>6209.75</v>
      </c>
      <c r="Y111" t="n">
        <v>5922.75</v>
      </c>
      <c r="Z111" t="n">
        <v>6098.57564610184</v>
      </c>
      <c r="AA111" t="n">
        <v>6072.833333333333</v>
      </c>
      <c r="AB111" t="n">
        <v>6047.091020564826</v>
      </c>
      <c r="AC111" t="n">
        <v>1</v>
      </c>
      <c r="AD111" t="n">
        <v>9</v>
      </c>
    </row>
    <row r="112" ht="15.75" customHeight="1" s="20">
      <c r="A112" s="53" t="n">
        <v>45698</v>
      </c>
      <c r="B112" t="n">
        <v>6016</v>
      </c>
      <c r="C112" t="n">
        <v>6096</v>
      </c>
      <c r="D112" t="n">
        <v>6014</v>
      </c>
      <c r="E112" t="n">
        <v>6088.75</v>
      </c>
      <c r="F112" t="n">
        <v>1006839</v>
      </c>
      <c r="G112" t="n">
        <v>6030.537086</v>
      </c>
      <c r="H112" t="n">
        <v>6089.75</v>
      </c>
      <c r="I112" t="n">
        <v>6123.25</v>
      </c>
      <c r="J112" t="n">
        <v>6041.25</v>
      </c>
      <c r="K112" t="n">
        <v>6049.5</v>
      </c>
      <c r="L112" t="n">
        <v>1686688</v>
      </c>
      <c r="M112" t="n">
        <v>0.006653442433258938</v>
      </c>
      <c r="N112" t="n">
        <v>0.005263552635418273</v>
      </c>
      <c r="O112" t="n">
        <v>6065.42093083398</v>
      </c>
      <c r="P112" t="n">
        <v>6000.167233672661</v>
      </c>
      <c r="Q112" t="n">
        <v>0.100609756097561</v>
      </c>
      <c r="R112" t="n">
        <v>6080.666666666667</v>
      </c>
      <c r="S112" t="n">
        <v>6071.333333333333</v>
      </c>
      <c r="T112" t="n">
        <v>6101.416666666666</v>
      </c>
      <c r="U112" t="n">
        <v>6019.416666666666</v>
      </c>
      <c r="V112" t="n">
        <v>6133.333333333333</v>
      </c>
      <c r="W112" t="n">
        <v>6056.333333333333</v>
      </c>
      <c r="X112" t="n">
        <v>6171.833333333333</v>
      </c>
      <c r="Y112" t="n">
        <v>6017.833333333333</v>
      </c>
      <c r="Z112" t="n">
        <v>6098.584394689184</v>
      </c>
      <c r="AA112" t="n">
        <v>6073.138888888889</v>
      </c>
      <c r="AB112" t="n">
        <v>6047.693383088594</v>
      </c>
      <c r="AC112" t="n">
        <v>1</v>
      </c>
      <c r="AD112" t="n">
        <v>9</v>
      </c>
    </row>
    <row r="113" ht="15.75" customHeight="1" s="20">
      <c r="A113" s="53" t="n">
        <v>45699</v>
      </c>
      <c r="B113" t="n">
        <v>6085.5</v>
      </c>
      <c r="C113" t="n">
        <v>6098.75</v>
      </c>
      <c r="D113" t="n">
        <v>6057.75</v>
      </c>
      <c r="E113" t="n">
        <v>6092.25</v>
      </c>
      <c r="F113" t="n">
        <v>1018924</v>
      </c>
      <c r="G113" t="n">
        <v>6041.641173</v>
      </c>
      <c r="H113" t="n">
        <v>6016</v>
      </c>
      <c r="I113" t="n">
        <v>6096</v>
      </c>
      <c r="J113" t="n">
        <v>6014</v>
      </c>
      <c r="K113" t="n">
        <v>6088.75</v>
      </c>
      <c r="L113" t="n">
        <v>1006839</v>
      </c>
      <c r="M113" t="n">
        <v>0.01194826524327652</v>
      </c>
      <c r="N113" t="n">
        <v>0.005774755375693036</v>
      </c>
      <c r="O113" t="n">
        <v>6106.330520896875</v>
      </c>
      <c r="P113" t="n">
        <v>6067.92886308061</v>
      </c>
      <c r="Q113" t="n">
        <v>0.9115853658536586</v>
      </c>
      <c r="R113" t="n">
        <v>6081.416666666667</v>
      </c>
      <c r="S113" t="n">
        <v>6066.25</v>
      </c>
      <c r="T113" t="n">
        <v>6118.5</v>
      </c>
      <c r="U113" t="n">
        <v>6036.5</v>
      </c>
      <c r="V113" t="n">
        <v>6153.333333333333</v>
      </c>
      <c r="W113" t="n">
        <v>5989.333333333333</v>
      </c>
      <c r="X113" t="n">
        <v>6235.333333333333</v>
      </c>
      <c r="Y113" t="n">
        <v>5907.333333333333</v>
      </c>
      <c r="Z113" t="n">
        <v>6096.929521088674</v>
      </c>
      <c r="AA113" t="n">
        <v>6072.222222222223</v>
      </c>
      <c r="AB113" t="n">
        <v>6047.514923355771</v>
      </c>
      <c r="AC113" t="n">
        <v>1</v>
      </c>
      <c r="AD113" t="n">
        <v>9</v>
      </c>
    </row>
    <row r="114" ht="15.75" customHeight="1" s="20">
      <c r="A114" s="53" t="n">
        <v>45700</v>
      </c>
      <c r="B114" t="n">
        <v>6090.75</v>
      </c>
      <c r="C114" t="n">
        <v>6098</v>
      </c>
      <c r="D114" t="n">
        <v>6020.75</v>
      </c>
      <c r="E114" t="n">
        <v>6072.75</v>
      </c>
      <c r="F114" t="n">
        <v>1562569</v>
      </c>
      <c r="G114" t="n">
        <v>6051.859372</v>
      </c>
      <c r="H114" t="n">
        <v>6085.5</v>
      </c>
      <c r="I114" t="n">
        <v>6098.75</v>
      </c>
      <c r="J114" t="n">
        <v>6057.75</v>
      </c>
      <c r="K114" t="n">
        <v>6092.25</v>
      </c>
      <c r="L114" t="n">
        <v>1018924</v>
      </c>
      <c r="M114" t="n">
        <v>0.001107965037547731</v>
      </c>
      <c r="N114" t="n">
        <v>0.005169595349283618</v>
      </c>
      <c r="O114" t="n">
        <v>6107.997233633337</v>
      </c>
      <c r="P114" t="n">
        <v>6075.006643563175</v>
      </c>
      <c r="Q114" t="n">
        <v>0.8414634146341463</v>
      </c>
      <c r="R114" t="n">
        <v>6076.833333333333</v>
      </c>
      <c r="S114" t="n">
        <v>6082.916666666667</v>
      </c>
      <c r="T114" t="n">
        <v>6108.083333333334</v>
      </c>
      <c r="U114" t="n">
        <v>6067.083333333334</v>
      </c>
      <c r="V114" t="n">
        <v>6148.25</v>
      </c>
      <c r="W114" t="n">
        <v>5984.25</v>
      </c>
      <c r="X114" t="n">
        <v>6230.25</v>
      </c>
      <c r="Y114" t="n">
        <v>5902.25</v>
      </c>
      <c r="Z114" t="n">
        <v>6100.368647070068</v>
      </c>
      <c r="AA114" t="n">
        <v>6074.972222222223</v>
      </c>
      <c r="AB114" t="n">
        <v>6049.575797374378</v>
      </c>
      <c r="AC114" t="n">
        <v>1</v>
      </c>
      <c r="AD114" t="n">
        <v>9</v>
      </c>
    </row>
    <row r="115" ht="15.75" customHeight="1" s="20">
      <c r="A115" s="53" t="n">
        <v>45701</v>
      </c>
      <c r="B115" t="n">
        <v>6079.75</v>
      </c>
      <c r="C115" t="n">
        <v>6138</v>
      </c>
      <c r="D115" t="n">
        <v>6053.5</v>
      </c>
      <c r="E115" t="n">
        <v>6135.25</v>
      </c>
      <c r="F115" t="n">
        <v>1526653</v>
      </c>
      <c r="G115" t="n">
        <v>6062.797776</v>
      </c>
      <c r="H115" t="n">
        <v>6090.75</v>
      </c>
      <c r="I115" t="n">
        <v>6098</v>
      </c>
      <c r="J115" t="n">
        <v>6020.75</v>
      </c>
      <c r="K115" t="n">
        <v>6072.75</v>
      </c>
      <c r="L115" t="n">
        <v>1562569</v>
      </c>
      <c r="M115" t="n">
        <v>0.002964060763245735</v>
      </c>
      <c r="N115" t="n">
        <v>0.005232684760754269</v>
      </c>
      <c r="O115" t="n">
        <v>6095.656707587098</v>
      </c>
      <c r="P115" t="n">
        <v>6056.861606809565</v>
      </c>
      <c r="Q115" t="n">
        <v>0.6731391585760518</v>
      </c>
      <c r="R115" t="n">
        <v>6084.583333333333</v>
      </c>
      <c r="S115" t="n">
        <v>6063.833333333333</v>
      </c>
      <c r="T115" t="n">
        <v>6106.916666666666</v>
      </c>
      <c r="U115" t="n">
        <v>6029.666666666666</v>
      </c>
      <c r="V115" t="n">
        <v>6123.916666666667</v>
      </c>
      <c r="W115" t="n">
        <v>6041.916666666667</v>
      </c>
      <c r="X115" t="n">
        <v>6164.916666666667</v>
      </c>
      <c r="Y115" t="n">
        <v>6000.916666666667</v>
      </c>
      <c r="Z115" t="n">
        <v>6095.931068010614</v>
      </c>
      <c r="AA115" t="n">
        <v>6072.027777777777</v>
      </c>
      <c r="AB115" t="n">
        <v>6048.124487544941</v>
      </c>
      <c r="AC115" t="n">
        <v>1</v>
      </c>
      <c r="AD115" t="n">
        <v>9</v>
      </c>
    </row>
    <row r="116" ht="15.75" customHeight="1" s="20">
      <c r="A116" s="53" t="n">
        <v>45702</v>
      </c>
      <c r="B116" t="n">
        <v>6131.75</v>
      </c>
      <c r="C116" t="n">
        <v>6146.75</v>
      </c>
      <c r="D116" t="n">
        <v>6121.25</v>
      </c>
      <c r="E116" t="n">
        <v>6132</v>
      </c>
      <c r="F116" t="n">
        <v>1021245</v>
      </c>
      <c r="G116" t="n">
        <v>6074.622605</v>
      </c>
      <c r="H116" t="n">
        <v>6079.75</v>
      </c>
      <c r="I116" t="n">
        <v>6138</v>
      </c>
      <c r="J116" t="n">
        <v>6053.5</v>
      </c>
      <c r="K116" t="n">
        <v>6135.25</v>
      </c>
      <c r="L116" t="n">
        <v>1526653</v>
      </c>
      <c r="M116" t="n">
        <v>0.009046086141558995</v>
      </c>
      <c r="N116" t="n">
        <v>0.0056424883240692</v>
      </c>
      <c r="O116" t="n">
        <v>6152.559038245123</v>
      </c>
      <c r="P116" t="n">
        <v>6114.450836109445</v>
      </c>
      <c r="Q116" t="n">
        <v>0.9674556213017751</v>
      </c>
      <c r="R116" t="n">
        <v>6100.083333333333</v>
      </c>
      <c r="S116" t="n">
        <v>6108.916666666667</v>
      </c>
      <c r="T116" t="n">
        <v>6164.333333333334</v>
      </c>
      <c r="U116" t="n">
        <v>6079.833333333334</v>
      </c>
      <c r="V116" t="n">
        <v>6141.083333333333</v>
      </c>
      <c r="W116" t="n">
        <v>5986.583333333333</v>
      </c>
      <c r="X116" t="n">
        <v>6218.333333333333</v>
      </c>
      <c r="Y116" t="n">
        <v>5909.333333333333</v>
      </c>
      <c r="Z116" t="n">
        <v>6110.500336925401</v>
      </c>
      <c r="AA116" t="n">
        <v>6079.583333333333</v>
      </c>
      <c r="AB116" t="n">
        <v>6048.666329741265</v>
      </c>
      <c r="AC116" t="n">
        <v>1</v>
      </c>
      <c r="AD116" t="n">
        <v>9</v>
      </c>
    </row>
    <row r="117" ht="15.75" customHeight="1" s="20">
      <c r="A117" s="53" t="n">
        <v>45706</v>
      </c>
      <c r="B117" t="n">
        <v>6138.25</v>
      </c>
      <c r="C117" t="n">
        <v>6157.75</v>
      </c>
      <c r="D117" t="n">
        <v>6118.25</v>
      </c>
      <c r="E117" t="n">
        <v>6146.75</v>
      </c>
      <c r="F117" t="n">
        <v>1207453</v>
      </c>
      <c r="G117" t="n">
        <v>6051.647849</v>
      </c>
      <c r="H117" t="n">
        <v>6131.75</v>
      </c>
      <c r="I117" t="n">
        <v>6146.75</v>
      </c>
      <c r="J117" t="n">
        <v>6121.25</v>
      </c>
      <c r="K117" t="n">
        <v>6132</v>
      </c>
      <c r="L117" t="n">
        <v>1021245</v>
      </c>
      <c r="M117" t="n">
        <v>4.07697325505163e-05</v>
      </c>
      <c r="N117" t="n">
        <v>0.005535749302538417</v>
      </c>
      <c r="O117" t="n">
        <v>6155.239906578153</v>
      </c>
      <c r="P117" t="n">
        <v>6115.027392638418</v>
      </c>
      <c r="Q117" t="n">
        <v>0.4215686274509804</v>
      </c>
      <c r="R117" t="n">
        <v>6113.333333333333</v>
      </c>
      <c r="S117" t="n">
        <v>6133.333333333333</v>
      </c>
      <c r="T117" t="n">
        <v>6145.416666666666</v>
      </c>
      <c r="U117" t="n">
        <v>6119.916666666666</v>
      </c>
      <c r="V117" t="n">
        <v>6193.416666666667</v>
      </c>
      <c r="W117" t="n">
        <v>6024.416666666667</v>
      </c>
      <c r="X117" t="n">
        <v>6277.916666666667</v>
      </c>
      <c r="Y117" t="n">
        <v>5939.916666666667</v>
      </c>
      <c r="Z117" t="n">
        <v>6119.112748370244</v>
      </c>
      <c r="AA117" t="n">
        <v>6091.777777777777</v>
      </c>
      <c r="AB117" t="n">
        <v>6064.442807185311</v>
      </c>
      <c r="AC117" t="n">
        <v>1</v>
      </c>
      <c r="AD117" t="n">
        <v>9</v>
      </c>
    </row>
    <row r="118" ht="15.75" customHeight="1" s="20">
      <c r="A118" s="53" t="n">
        <v>45707</v>
      </c>
      <c r="B118" t="n">
        <v>6143.75</v>
      </c>
      <c r="C118" t="n">
        <v>6166.5</v>
      </c>
      <c r="D118" t="n">
        <v>6129.25</v>
      </c>
      <c r="E118" t="n">
        <v>6163</v>
      </c>
      <c r="F118" t="n">
        <v>1082432</v>
      </c>
      <c r="G118" t="n">
        <v>6071.576755</v>
      </c>
      <c r="H118" t="n">
        <v>6138.25</v>
      </c>
      <c r="I118" t="n">
        <v>6157.75</v>
      </c>
      <c r="J118" t="n">
        <v>6118.25</v>
      </c>
      <c r="K118" t="n">
        <v>6146.75</v>
      </c>
      <c r="L118" t="n">
        <v>1207453</v>
      </c>
      <c r="M118" t="n">
        <v>0.001382844592670907</v>
      </c>
      <c r="N118" t="n">
        <v>0.005080734740923104</v>
      </c>
      <c r="O118" t="n">
        <v>6162.365003134385</v>
      </c>
      <c r="P118" t="n">
        <v>6128.142617967726</v>
      </c>
      <c r="Q118" t="n">
        <v>0.7215189873417721</v>
      </c>
      <c r="R118" t="n">
        <v>6138</v>
      </c>
      <c r="S118" t="n">
        <v>6140.916666666667</v>
      </c>
      <c r="T118" t="n">
        <v>6163.583333333334</v>
      </c>
      <c r="U118" t="n">
        <v>6124.083333333334</v>
      </c>
      <c r="V118" t="n">
        <v>6158.833333333333</v>
      </c>
      <c r="W118" t="n">
        <v>6107.833333333333</v>
      </c>
      <c r="X118" t="n">
        <v>6184.333333333333</v>
      </c>
      <c r="Y118" t="n">
        <v>6082.333333333333</v>
      </c>
      <c r="Z118" t="n">
        <v>6131.155930678956</v>
      </c>
      <c r="AA118" t="n">
        <v>6101.083333333333</v>
      </c>
      <c r="AB118" t="n">
        <v>6071.01073598771</v>
      </c>
      <c r="AC118" t="n">
        <v>1</v>
      </c>
      <c r="AD118" t="n">
        <v>9</v>
      </c>
    </row>
    <row r="119" ht="15.75" customHeight="1" s="20">
      <c r="A119" s="53" t="n">
        <v>45708</v>
      </c>
      <c r="B119" t="n">
        <v>6153.75</v>
      </c>
      <c r="C119" t="n">
        <v>6159.5</v>
      </c>
      <c r="D119" t="n">
        <v>6102.75</v>
      </c>
      <c r="E119" t="n">
        <v>6136.5</v>
      </c>
      <c r="F119" t="n">
        <v>1408794</v>
      </c>
      <c r="G119" t="n">
        <v>6077.939497</v>
      </c>
      <c r="H119" t="n">
        <v>6143.75</v>
      </c>
      <c r="I119" t="n">
        <v>6166.5</v>
      </c>
      <c r="J119" t="n">
        <v>6129.25</v>
      </c>
      <c r="K119" t="n">
        <v>6163</v>
      </c>
      <c r="L119" t="n">
        <v>1082432</v>
      </c>
      <c r="M119" t="n">
        <v>0.003123478825247439</v>
      </c>
      <c r="N119" t="n">
        <v>0.004809575814535394</v>
      </c>
      <c r="O119" t="n">
        <v>6177.820707872491</v>
      </c>
      <c r="P119" t="n">
        <v>6138.951536415651</v>
      </c>
      <c r="Q119" t="n">
        <v>0.9060402684563759</v>
      </c>
      <c r="R119" t="n">
        <v>6147.25</v>
      </c>
      <c r="S119" t="n">
        <v>6152.916666666667</v>
      </c>
      <c r="T119" t="n">
        <v>6176.583333333334</v>
      </c>
      <c r="U119" t="n">
        <v>6139.333333333334</v>
      </c>
      <c r="V119" t="n">
        <v>6180.416666666667</v>
      </c>
      <c r="W119" t="n">
        <v>6101.416666666667</v>
      </c>
      <c r="X119" t="n">
        <v>6219.916666666667</v>
      </c>
      <c r="Y119" t="n">
        <v>6061.916666666667</v>
      </c>
      <c r="Z119" t="n">
        <v>6144.71799491485</v>
      </c>
      <c r="AA119" t="n">
        <v>6109.583333333333</v>
      </c>
      <c r="AB119" t="n">
        <v>6074.448671751816</v>
      </c>
      <c r="AC119" t="n">
        <v>1</v>
      </c>
      <c r="AD119" t="n">
        <v>9</v>
      </c>
    </row>
    <row r="120" ht="15.75" customHeight="1" s="20">
      <c r="A120" s="53" t="n">
        <v>45709</v>
      </c>
      <c r="B120" t="n">
        <v>6132.5</v>
      </c>
      <c r="C120" t="n">
        <v>6142.5</v>
      </c>
      <c r="D120" t="n">
        <v>6024.5</v>
      </c>
      <c r="E120" t="n">
        <v>6029</v>
      </c>
      <c r="F120" t="n">
        <v>1949663</v>
      </c>
      <c r="G120" t="n">
        <v>6096.562572</v>
      </c>
      <c r="H120" t="n">
        <v>6153.75</v>
      </c>
      <c r="I120" t="n">
        <v>6159.5</v>
      </c>
      <c r="J120" t="n">
        <v>6102.75</v>
      </c>
      <c r="K120" t="n">
        <v>6136.5</v>
      </c>
      <c r="L120" t="n">
        <v>1408794</v>
      </c>
      <c r="M120" t="n">
        <v>0.002811048643363456</v>
      </c>
      <c r="N120" t="n">
        <v>0.004733642665460202</v>
      </c>
      <c r="O120" t="n">
        <v>6151.023999108298</v>
      </c>
      <c r="P120" t="n">
        <v>6117.985468177032</v>
      </c>
      <c r="Q120" t="n">
        <v>0.5947136563876652</v>
      </c>
      <c r="R120" t="n">
        <v>6148.75</v>
      </c>
      <c r="S120" t="n">
        <v>6132.916666666667</v>
      </c>
      <c r="T120" t="n">
        <v>6163.083333333334</v>
      </c>
      <c r="U120" t="n">
        <v>6106.333333333334</v>
      </c>
      <c r="V120" t="n">
        <v>6190.166666666667</v>
      </c>
      <c r="W120" t="n">
        <v>6115.666666666667</v>
      </c>
      <c r="X120" t="n">
        <v>6227.416666666667</v>
      </c>
      <c r="Y120" t="n">
        <v>6078.416666666667</v>
      </c>
      <c r="Z120" t="n">
        <v>6149.055929773027</v>
      </c>
      <c r="AA120" t="n">
        <v>6112.972222222223</v>
      </c>
      <c r="AB120" t="n">
        <v>6076.888514671418</v>
      </c>
      <c r="AC120" t="n">
        <v>1</v>
      </c>
      <c r="AD120" t="n">
        <v>9</v>
      </c>
    </row>
    <row r="121" ht="15.75" customHeight="1" s="20">
      <c r="A121" s="53" t="n">
        <v>45712</v>
      </c>
      <c r="B121" t="n">
        <v>6040.75</v>
      </c>
      <c r="C121" t="n">
        <v>6067.5</v>
      </c>
      <c r="D121" t="n">
        <v>5994.5</v>
      </c>
      <c r="E121" t="n">
        <v>6000.75</v>
      </c>
      <c r="F121" t="n">
        <v>1806267</v>
      </c>
      <c r="G121" t="n">
        <v>6030.959231</v>
      </c>
      <c r="H121" t="n">
        <v>6132.5</v>
      </c>
      <c r="I121" t="n">
        <v>6142.5</v>
      </c>
      <c r="J121" t="n">
        <v>6024.5</v>
      </c>
      <c r="K121" t="n">
        <v>6029</v>
      </c>
      <c r="L121" t="n">
        <v>1949663</v>
      </c>
      <c r="M121" t="n">
        <v>0.01716702604080278</v>
      </c>
      <c r="N121" t="n">
        <v>0.005331915944093319</v>
      </c>
      <c r="O121" t="n">
        <v>6056.854385619641</v>
      </c>
      <c r="P121" t="n">
        <v>6012.926939386531</v>
      </c>
      <c r="Q121" t="n">
        <v>0.03813559322033899</v>
      </c>
      <c r="R121" t="n">
        <v>6109.5</v>
      </c>
      <c r="S121" t="n">
        <v>6065.333333333333</v>
      </c>
      <c r="T121" t="n">
        <v>6106.166666666666</v>
      </c>
      <c r="U121" t="n">
        <v>5988.166666666666</v>
      </c>
      <c r="V121" t="n">
        <v>6189.666666666667</v>
      </c>
      <c r="W121" t="n">
        <v>6076.166666666667</v>
      </c>
      <c r="X121" t="n">
        <v>6246.416666666667</v>
      </c>
      <c r="Y121" t="n">
        <v>6019.416666666667</v>
      </c>
      <c r="Z121" t="n">
        <v>6151.101020122542</v>
      </c>
      <c r="AA121" t="n">
        <v>6110.694444444444</v>
      </c>
      <c r="AB121" t="n">
        <v>6070.287868766347</v>
      </c>
      <c r="AC121" t="n">
        <v>1</v>
      </c>
      <c r="AD121" t="n">
        <v>9</v>
      </c>
    </row>
    <row r="122" ht="15.75" customHeight="1" s="20">
      <c r="A122" s="53" t="n">
        <v>45713</v>
      </c>
      <c r="B122" t="n">
        <v>6006.5</v>
      </c>
      <c r="C122" t="n">
        <v>6016</v>
      </c>
      <c r="D122" t="n">
        <v>5924</v>
      </c>
      <c r="E122" t="n">
        <v>5970</v>
      </c>
      <c r="F122" t="n">
        <v>2225896</v>
      </c>
      <c r="G122" t="n">
        <v>6028.452465</v>
      </c>
      <c r="H122" t="n">
        <v>6040.75</v>
      </c>
      <c r="I122" t="n">
        <v>6067.5</v>
      </c>
      <c r="J122" t="n">
        <v>5994.5</v>
      </c>
      <c r="K122" t="n">
        <v>6000.75</v>
      </c>
      <c r="L122" t="n">
        <v>1806267</v>
      </c>
      <c r="M122" t="n">
        <v>0.006665833437486945</v>
      </c>
      <c r="N122" t="n">
        <v>0.005544961416970401</v>
      </c>
      <c r="O122" t="n">
        <v>6023.152905375517</v>
      </c>
      <c r="P122" t="n">
        <v>5984.113036388557</v>
      </c>
      <c r="Q122" t="n">
        <v>0.08561643835616438</v>
      </c>
      <c r="R122" t="n">
        <v>6055.416666666667</v>
      </c>
      <c r="S122" t="n">
        <v>6020.916666666667</v>
      </c>
      <c r="T122" t="n">
        <v>6047.333333333334</v>
      </c>
      <c r="U122" t="n">
        <v>5974.333333333334</v>
      </c>
      <c r="V122" t="n">
        <v>6183.333333333333</v>
      </c>
      <c r="W122" t="n">
        <v>5947.333333333333</v>
      </c>
      <c r="X122" t="n">
        <v>6301.333333333333</v>
      </c>
      <c r="Y122" t="n">
        <v>5829.333333333333</v>
      </c>
      <c r="AC122" t="n">
        <v>1</v>
      </c>
      <c r="AD122" t="n">
        <v>7</v>
      </c>
    </row>
    <row r="123" ht="15.75" customHeight="1" s="20">
      <c r="A123" s="53" t="n">
        <v>45714</v>
      </c>
      <c r="B123" t="n">
        <v>5982</v>
      </c>
      <c r="C123" t="n">
        <v>6023.75</v>
      </c>
      <c r="D123" t="n">
        <v>5945.5</v>
      </c>
      <c r="E123" t="n">
        <v>5970.75</v>
      </c>
      <c r="F123" t="n">
        <v>1914994</v>
      </c>
      <c r="G123" t="n">
        <v>5970.813452</v>
      </c>
      <c r="H123" t="n">
        <v>6006.5</v>
      </c>
      <c r="I123" t="n">
        <v>6016</v>
      </c>
      <c r="J123" t="n">
        <v>5924</v>
      </c>
      <c r="K123" t="n">
        <v>5970</v>
      </c>
      <c r="L123" t="n">
        <v>2225896</v>
      </c>
      <c r="M123" t="n">
        <v>0.006113902847571184</v>
      </c>
      <c r="N123" t="n">
        <v>0.005391732343861306</v>
      </c>
      <c r="O123" t="n">
        <v>5998.12667144049</v>
      </c>
      <c r="P123" t="n">
        <v>5953.905678953574</v>
      </c>
      <c r="Q123" t="n">
        <v>0.5</v>
      </c>
      <c r="R123" t="n">
        <v>5999.916666666667</v>
      </c>
      <c r="S123" t="n">
        <v>5970</v>
      </c>
      <c r="T123" t="n">
        <v>6016</v>
      </c>
      <c r="U123" t="n">
        <v>5924</v>
      </c>
      <c r="V123" t="n">
        <v>6093.916666666667</v>
      </c>
      <c r="W123" t="n">
        <v>5947.916666666667</v>
      </c>
      <c r="X123" t="n">
        <v>6166.916666666667</v>
      </c>
      <c r="Y123" t="n">
        <v>5874.916666666667</v>
      </c>
      <c r="AC123" t="n">
        <v>1</v>
      </c>
      <c r="AD123" t="n">
        <v>7</v>
      </c>
    </row>
    <row r="124" ht="15.75" customHeight="1" s="20">
      <c r="A124" s="53" t="n">
        <v>45715</v>
      </c>
      <c r="B124" t="n">
        <v>5980</v>
      </c>
      <c r="C124" t="n">
        <v>6014.5</v>
      </c>
      <c r="D124" t="n">
        <v>5873</v>
      </c>
      <c r="E124" t="n">
        <v>5876.25</v>
      </c>
      <c r="F124" t="n">
        <v>2599186</v>
      </c>
      <c r="G124" t="n">
        <v>5958.292199</v>
      </c>
      <c r="H124" t="n">
        <v>5982</v>
      </c>
      <c r="I124" t="n">
        <v>6023.75</v>
      </c>
      <c r="J124" t="n">
        <v>5945.5</v>
      </c>
      <c r="K124" t="n">
        <v>5970.75</v>
      </c>
      <c r="L124" t="n">
        <v>1914994</v>
      </c>
      <c r="M124" t="n">
        <v>0.00188418540384383</v>
      </c>
      <c r="N124" t="n">
        <v>0.005178413321450576</v>
      </c>
      <c r="O124" t="n">
        <v>5995.483455831138</v>
      </c>
      <c r="P124" t="n">
        <v>5955.290494330475</v>
      </c>
      <c r="Q124" t="n">
        <v>0.3226837060702875</v>
      </c>
      <c r="R124" t="n">
        <v>5980.5</v>
      </c>
      <c r="S124" t="n">
        <v>5980</v>
      </c>
      <c r="T124" t="n">
        <v>6014.5</v>
      </c>
      <c r="U124" t="n">
        <v>5936.25</v>
      </c>
      <c r="V124" t="n">
        <v>6062</v>
      </c>
      <c r="W124" t="n">
        <v>5878</v>
      </c>
      <c r="X124" t="n">
        <v>6154</v>
      </c>
      <c r="Y124" t="n">
        <v>5786</v>
      </c>
      <c r="AC124" t="n">
        <v>1</v>
      </c>
      <c r="AD124" t="n">
        <v>7</v>
      </c>
    </row>
    <row r="125" ht="15.75" customHeight="1" s="20">
      <c r="A125" s="53" t="n">
        <v>45716</v>
      </c>
      <c r="B125" t="n">
        <v>5883</v>
      </c>
      <c r="C125" t="n">
        <v>5971</v>
      </c>
      <c r="D125" t="n">
        <v>5848</v>
      </c>
      <c r="E125" t="n">
        <v>5963.25</v>
      </c>
      <c r="F125" t="n">
        <v>2804118</v>
      </c>
      <c r="G125" t="n">
        <v>5904.7945</v>
      </c>
      <c r="H125" t="n">
        <v>5980</v>
      </c>
      <c r="I125" t="n">
        <v>6014.5</v>
      </c>
      <c r="J125" t="n">
        <v>5873</v>
      </c>
      <c r="K125" t="n">
        <v>5876.25</v>
      </c>
      <c r="L125" t="n">
        <v>2599186</v>
      </c>
      <c r="M125" t="n">
        <v>0.01765581791108284</v>
      </c>
      <c r="N125" t="n">
        <v>0.00586960965581807</v>
      </c>
      <c r="O125" t="n">
        <v>5900.265456802588</v>
      </c>
      <c r="P125" t="n">
        <v>5859.004353129999</v>
      </c>
      <c r="Q125" t="n">
        <v>0.02296819787985866</v>
      </c>
      <c r="R125" t="n">
        <v>5939</v>
      </c>
      <c r="S125" t="n">
        <v>5921.25</v>
      </c>
      <c r="T125" t="n">
        <v>5969.5</v>
      </c>
      <c r="U125" t="n">
        <v>5828</v>
      </c>
      <c r="V125" t="n">
        <v>6058.25</v>
      </c>
      <c r="W125" t="n">
        <v>5901.75</v>
      </c>
      <c r="X125" t="n">
        <v>6136.5</v>
      </c>
      <c r="Y125" t="n">
        <v>5823.5</v>
      </c>
      <c r="AC125" t="n">
        <v>1</v>
      </c>
      <c r="AD125" t="n">
        <v>7</v>
      </c>
    </row>
    <row r="126" ht="15.75" customHeight="1" s="20">
      <c r="A126" s="53" t="n">
        <v>45719</v>
      </c>
      <c r="B126" t="n">
        <v>5967.5</v>
      </c>
      <c r="C126" t="n">
        <v>6000.5</v>
      </c>
      <c r="D126" t="n">
        <v>5821.75</v>
      </c>
      <c r="E126" t="n">
        <v>5860.75</v>
      </c>
      <c r="F126" t="n">
        <v>2633478</v>
      </c>
      <c r="G126" t="n">
        <v>5980.379052</v>
      </c>
      <c r="H126" t="n">
        <v>5883</v>
      </c>
      <c r="I126" t="n">
        <v>5971</v>
      </c>
      <c r="J126" t="n">
        <v>5848</v>
      </c>
      <c r="K126" t="n">
        <v>5963.25</v>
      </c>
      <c r="L126" t="n">
        <v>2804118</v>
      </c>
      <c r="M126" t="n">
        <v>0.01345742673877504</v>
      </c>
      <c r="N126" t="n">
        <v>0.006290400818964964</v>
      </c>
      <c r="O126" t="n">
        <v>5986.268983443587</v>
      </c>
      <c r="P126" t="n">
        <v>5944.494383658153</v>
      </c>
      <c r="Q126" t="n">
        <v>0.9369918699186992</v>
      </c>
      <c r="R126" t="n">
        <v>5936.75</v>
      </c>
      <c r="S126" t="n">
        <v>5927.416666666667</v>
      </c>
      <c r="T126" t="n">
        <v>6006.833333333334</v>
      </c>
      <c r="U126" t="n">
        <v>5883.833333333334</v>
      </c>
      <c r="V126" t="n">
        <v>6062.75</v>
      </c>
      <c r="W126" t="n">
        <v>5779.75</v>
      </c>
      <c r="X126" t="n">
        <v>6204.25</v>
      </c>
      <c r="Y126" t="n">
        <v>5638.25</v>
      </c>
      <c r="AC126" t="n">
        <v>1</v>
      </c>
      <c r="AD126" t="n">
        <v>7</v>
      </c>
    </row>
    <row r="127" ht="15.75" customHeight="1" s="20">
      <c r="A127" s="53" t="n">
        <v>45720</v>
      </c>
      <c r="B127" t="n">
        <v>5874</v>
      </c>
      <c r="C127" t="n">
        <v>5884</v>
      </c>
      <c r="D127" t="n">
        <v>5744</v>
      </c>
      <c r="E127" t="n">
        <v>5789.5</v>
      </c>
      <c r="F127" t="n">
        <v>3400392</v>
      </c>
      <c r="G127" t="n">
        <v>5893.512608</v>
      </c>
      <c r="H127" t="n">
        <v>5967.5</v>
      </c>
      <c r="I127" t="n">
        <v>6000.5</v>
      </c>
      <c r="J127" t="n">
        <v>5821.75</v>
      </c>
      <c r="K127" t="n">
        <v>5860.75</v>
      </c>
      <c r="L127" t="n">
        <v>2633478</v>
      </c>
      <c r="M127" t="n">
        <v>0.01821439235592703</v>
      </c>
      <c r="N127" t="n">
        <v>0.006881783010414949</v>
      </c>
      <c r="O127" t="n">
        <v>5894.211796701589</v>
      </c>
      <c r="P127" t="n">
        <v>5840.583795110855</v>
      </c>
      <c r="Q127" t="n">
        <v>0.2181818181818182</v>
      </c>
      <c r="R127" t="n">
        <v>5900.083333333333</v>
      </c>
      <c r="S127" t="n">
        <v>5894.333333333333</v>
      </c>
      <c r="T127" t="n">
        <v>5966.916666666666</v>
      </c>
      <c r="U127" t="n">
        <v>5788.166666666666</v>
      </c>
      <c r="V127" t="n">
        <v>6050.416666666667</v>
      </c>
      <c r="W127" t="n">
        <v>5804.416666666667</v>
      </c>
      <c r="X127" t="n">
        <v>6173.416666666667</v>
      </c>
      <c r="Y127" t="n">
        <v>5681.416666666667</v>
      </c>
      <c r="AC127" t="n">
        <v>1</v>
      </c>
      <c r="AD127" t="n">
        <v>7</v>
      </c>
    </row>
    <row r="128" ht="15.75" customHeight="1" s="20">
      <c r="A128" s="53" t="n">
        <v>45721</v>
      </c>
      <c r="B128" t="n">
        <v>5832</v>
      </c>
      <c r="C128" t="n">
        <v>5869.5</v>
      </c>
      <c r="D128" t="n">
        <v>5750.75</v>
      </c>
      <c r="E128" t="n">
        <v>5851.25</v>
      </c>
      <c r="F128" t="n">
        <v>2331404</v>
      </c>
      <c r="G128" t="n">
        <v>5865.520872</v>
      </c>
      <c r="H128" t="n">
        <v>5874</v>
      </c>
      <c r="I128" t="n">
        <v>5884</v>
      </c>
      <c r="J128" t="n">
        <v>5744</v>
      </c>
      <c r="K128" t="n">
        <v>5789.5</v>
      </c>
      <c r="L128" t="n">
        <v>3400392</v>
      </c>
      <c r="M128" t="n">
        <v>0.01459538820278095</v>
      </c>
      <c r="N128" t="n">
        <v>0.007279450631355605</v>
      </c>
      <c r="O128" t="n">
        <v>5853.226878041033</v>
      </c>
      <c r="P128" t="n">
        <v>5768.427810284883</v>
      </c>
      <c r="Q128" t="n">
        <v>0.325</v>
      </c>
      <c r="R128" t="n">
        <v>5871.166666666667</v>
      </c>
      <c r="S128" t="n">
        <v>5805.833333333333</v>
      </c>
      <c r="T128" t="n">
        <v>5867.666666666666</v>
      </c>
      <c r="U128" t="n">
        <v>5727.666666666666</v>
      </c>
      <c r="V128" t="n">
        <v>6073.083333333333</v>
      </c>
      <c r="W128" t="n">
        <v>5715.583333333333</v>
      </c>
      <c r="X128" t="n">
        <v>6251.833333333333</v>
      </c>
      <c r="Y128" t="n">
        <v>5536.833333333333</v>
      </c>
      <c r="Z128" t="n">
        <v>5990.374641609689</v>
      </c>
      <c r="AA128" t="n">
        <v>5918.75</v>
      </c>
      <c r="AB128" t="n">
        <v>5847.125358390311</v>
      </c>
      <c r="AC128" t="n">
        <v>1</v>
      </c>
      <c r="AD128" t="n">
        <v>7</v>
      </c>
    </row>
    <row r="129" ht="15.75" customHeight="1" s="20">
      <c r="A129" s="53" t="n">
        <v>45722</v>
      </c>
      <c r="B129" t="n">
        <v>5844.75</v>
      </c>
      <c r="C129" t="n">
        <v>5853.5</v>
      </c>
      <c r="D129" t="n">
        <v>5720</v>
      </c>
      <c r="E129" t="n">
        <v>5746.25</v>
      </c>
      <c r="F129" t="n">
        <v>2614600</v>
      </c>
      <c r="G129" t="n">
        <v>5873.51272</v>
      </c>
      <c r="H129" t="n">
        <v>5832</v>
      </c>
      <c r="I129" t="n">
        <v>5869.5</v>
      </c>
      <c r="J129" t="n">
        <v>5750.75</v>
      </c>
      <c r="K129" t="n">
        <v>5851.25</v>
      </c>
      <c r="L129" t="n">
        <v>2331404</v>
      </c>
      <c r="M129" t="n">
        <v>0.00328989532151247</v>
      </c>
      <c r="N129" t="n">
        <v>0.007394464942211043</v>
      </c>
      <c r="O129" t="n">
        <v>5872.883431496556</v>
      </c>
      <c r="P129" t="n">
        <v>5823.140600514506</v>
      </c>
      <c r="Q129" t="n">
        <v>0.8463157894736842</v>
      </c>
      <c r="R129" t="n">
        <v>5833.833333333333</v>
      </c>
      <c r="S129" t="n">
        <v>5823.833333333333</v>
      </c>
      <c r="T129" t="n">
        <v>5896.916666666666</v>
      </c>
      <c r="U129" t="n">
        <v>5778.166666666666</v>
      </c>
      <c r="V129" t="n">
        <v>5945.833333333333</v>
      </c>
      <c r="W129" t="n">
        <v>5665.833333333333</v>
      </c>
      <c r="X129" t="n">
        <v>6085.833333333333</v>
      </c>
      <c r="Y129" t="n">
        <v>5525.833333333333</v>
      </c>
      <c r="Z129" t="n">
        <v>5963.455578576899</v>
      </c>
      <c r="AA129" t="n">
        <v>5897.392857142857</v>
      </c>
      <c r="AB129" t="n">
        <v>5831.330135708815</v>
      </c>
      <c r="AC129" t="n">
        <v>1</v>
      </c>
      <c r="AD129" t="n">
        <v>7</v>
      </c>
    </row>
    <row r="130" ht="15.75" customHeight="1" s="20">
      <c r="A130" s="53" t="n">
        <v>45723</v>
      </c>
      <c r="B130" t="n">
        <v>5766</v>
      </c>
      <c r="C130" t="n">
        <v>5791</v>
      </c>
      <c r="D130" t="n">
        <v>5673</v>
      </c>
      <c r="E130" t="n">
        <v>5776</v>
      </c>
      <c r="F130" t="n">
        <v>2372223</v>
      </c>
      <c r="G130" t="n">
        <v>5845.557911</v>
      </c>
      <c r="H130" t="n">
        <v>5844.75</v>
      </c>
      <c r="I130" t="n">
        <v>5853.5</v>
      </c>
      <c r="J130" t="n">
        <v>5720</v>
      </c>
      <c r="K130" t="n">
        <v>5746.25</v>
      </c>
      <c r="L130" t="n">
        <v>2614600</v>
      </c>
      <c r="M130" t="n">
        <v>0.01714161409614956</v>
      </c>
      <c r="N130" t="n">
        <v>0.007892143691871883</v>
      </c>
      <c r="O130" t="n">
        <v>5788.753050263666</v>
      </c>
      <c r="P130" t="n">
        <v>5723.574884655291</v>
      </c>
      <c r="Q130" t="n">
        <v>0.1966292134831461</v>
      </c>
      <c r="R130" t="n">
        <v>5795.666666666667</v>
      </c>
      <c r="S130" t="n">
        <v>5773.25</v>
      </c>
      <c r="T130" t="n">
        <v>5826.5</v>
      </c>
      <c r="U130" t="n">
        <v>5693</v>
      </c>
      <c r="V130" t="n">
        <v>5942.583333333333</v>
      </c>
      <c r="W130" t="n">
        <v>5705.083333333333</v>
      </c>
      <c r="X130" t="n">
        <v>6061.333333333333</v>
      </c>
      <c r="Y130" t="n">
        <v>5586.333333333333</v>
      </c>
      <c r="Z130" t="n">
        <v>5941.932856355922</v>
      </c>
      <c r="AA130" t="n">
        <v>5865.428571428572</v>
      </c>
      <c r="AB130" t="n">
        <v>5788.924286501221</v>
      </c>
      <c r="AC130" t="n">
        <v>1</v>
      </c>
      <c r="AD130" t="n">
        <v>7</v>
      </c>
    </row>
    <row r="131" ht="15.75" customHeight="1" s="20">
      <c r="A131" s="53" t="n">
        <v>45726</v>
      </c>
      <c r="B131" t="n">
        <v>5753</v>
      </c>
      <c r="C131" t="n">
        <v>5757.75</v>
      </c>
      <c r="D131" t="n">
        <v>5571.5</v>
      </c>
      <c r="E131" t="n">
        <v>5620.75</v>
      </c>
      <c r="F131" t="n">
        <v>2683677</v>
      </c>
      <c r="G131" t="n">
        <v>5812.469394</v>
      </c>
      <c r="H131" t="n">
        <v>5766</v>
      </c>
      <c r="I131" t="n">
        <v>5791</v>
      </c>
      <c r="J131" t="n">
        <v>5673</v>
      </c>
      <c r="K131" t="n">
        <v>5776</v>
      </c>
      <c r="L131" t="n">
        <v>2372223</v>
      </c>
      <c r="M131" t="n">
        <v>0.001731301939058127</v>
      </c>
      <c r="N131" t="n">
        <v>0.007849737285385549</v>
      </c>
      <c r="O131" t="n">
        <v>5798.670041280193</v>
      </c>
      <c r="P131" t="n">
        <v>5730.420230698588</v>
      </c>
      <c r="Q131" t="n">
        <v>0.8728813559322034</v>
      </c>
      <c r="R131" t="n">
        <v>5791.166666666667</v>
      </c>
      <c r="S131" t="n">
        <v>5746.666666666667</v>
      </c>
      <c r="T131" t="n">
        <v>5820.333333333334</v>
      </c>
      <c r="U131" t="n">
        <v>5702.333333333334</v>
      </c>
      <c r="V131" t="n">
        <v>5906.75</v>
      </c>
      <c r="W131" t="n">
        <v>5639.75</v>
      </c>
      <c r="X131" t="n">
        <v>6040.25</v>
      </c>
      <c r="Y131" t="n">
        <v>5506.25</v>
      </c>
      <c r="Z131" t="n">
        <v>5905.700547344581</v>
      </c>
      <c r="AA131" t="n">
        <v>5837.607142857143</v>
      </c>
      <c r="AB131" t="n">
        <v>5769.513738369706</v>
      </c>
      <c r="AC131" t="n">
        <v>1</v>
      </c>
      <c r="AD131" t="n">
        <v>7</v>
      </c>
    </row>
    <row r="132" ht="15.75" customHeight="1" s="20">
      <c r="A132" s="53" t="n">
        <v>45727</v>
      </c>
      <c r="B132" t="n">
        <v>5622</v>
      </c>
      <c r="C132" t="n">
        <v>5651.75</v>
      </c>
      <c r="D132" t="n">
        <v>5534</v>
      </c>
      <c r="E132" t="n">
        <v>5577</v>
      </c>
      <c r="F132" t="n">
        <v>2766481</v>
      </c>
      <c r="G132" t="n">
        <v>5661.40136</v>
      </c>
      <c r="H132" t="n">
        <v>5753</v>
      </c>
      <c r="I132" t="n">
        <v>5757.75</v>
      </c>
      <c r="J132" t="n">
        <v>5571.5</v>
      </c>
      <c r="K132" t="n">
        <v>5620.75</v>
      </c>
      <c r="L132" t="n">
        <v>2683677</v>
      </c>
      <c r="M132" t="n">
        <v>0.02352888849352852</v>
      </c>
      <c r="N132" t="n">
        <v>0.008693509588399029</v>
      </c>
      <c r="O132" t="n">
        <v>5646.43745545299</v>
      </c>
      <c r="P132" t="n">
        <v>5596.317977990503</v>
      </c>
      <c r="Q132" t="n">
        <v>0.2644295302013423</v>
      </c>
      <c r="R132" t="n">
        <v>5714.333333333333</v>
      </c>
      <c r="S132" t="n">
        <v>5650</v>
      </c>
      <c r="T132" t="n">
        <v>5728.5</v>
      </c>
      <c r="U132" t="n">
        <v>5542.25</v>
      </c>
      <c r="V132" t="n">
        <v>5864.666666666667</v>
      </c>
      <c r="W132" t="n">
        <v>5628.666666666667</v>
      </c>
      <c r="X132" t="n">
        <v>5982.666666666667</v>
      </c>
      <c r="Y132" t="n">
        <v>5510.666666666667</v>
      </c>
      <c r="Z132" t="n">
        <v>5900.148968179867</v>
      </c>
      <c r="AA132" t="n">
        <v>5801.107142857143</v>
      </c>
      <c r="AB132" t="n">
        <v>5702.06531753442</v>
      </c>
      <c r="AC132" t="n">
        <v>1</v>
      </c>
      <c r="AD132" t="n">
        <v>7</v>
      </c>
    </row>
    <row r="133" ht="15.75" customHeight="1" s="20">
      <c r="A133" s="53" t="n">
        <v>45728</v>
      </c>
      <c r="B133" t="n">
        <v>5580</v>
      </c>
      <c r="C133" t="n">
        <v>5675</v>
      </c>
      <c r="D133" t="n">
        <v>5550.25</v>
      </c>
      <c r="E133" t="n">
        <v>5604.75</v>
      </c>
      <c r="F133" t="n">
        <v>2166873</v>
      </c>
      <c r="G133" t="n">
        <v>5575.560209</v>
      </c>
      <c r="H133" t="n">
        <v>5622</v>
      </c>
      <c r="I133" t="n">
        <v>5651.75</v>
      </c>
      <c r="J133" t="n">
        <v>5534</v>
      </c>
      <c r="K133" t="n">
        <v>5577</v>
      </c>
      <c r="L133" t="n">
        <v>2766481</v>
      </c>
      <c r="M133" t="n">
        <v>0.008068854222700317</v>
      </c>
      <c r="N133" t="n">
        <v>0.008499539037370218</v>
      </c>
      <c r="O133" t="n">
        <v>5603.713713914263</v>
      </c>
      <c r="P133" t="n">
        <v>5553.299035394293</v>
      </c>
      <c r="Q133" t="n">
        <v>0.3651804670912951</v>
      </c>
      <c r="R133" t="n">
        <v>5657.916666666667</v>
      </c>
      <c r="S133" t="n">
        <v>5587.583333333333</v>
      </c>
      <c r="T133" t="n">
        <v>5641.166666666666</v>
      </c>
      <c r="U133" t="n">
        <v>5523.416666666666</v>
      </c>
      <c r="V133" t="n">
        <v>5836.25</v>
      </c>
      <c r="W133" t="n">
        <v>5463.75</v>
      </c>
      <c r="X133" t="n">
        <v>6022.5</v>
      </c>
      <c r="Y133" t="n">
        <v>5277.5</v>
      </c>
      <c r="Z133" t="n">
        <v>5846.842937024726</v>
      </c>
      <c r="AA133" t="n">
        <v>5745.928571428572</v>
      </c>
      <c r="AB133" t="n">
        <v>5645.014205832417</v>
      </c>
      <c r="AC133" t="n">
        <v>1</v>
      </c>
      <c r="AD133" t="n">
        <v>7</v>
      </c>
    </row>
    <row r="134" ht="15.75" customHeight="1" s="20">
      <c r="A134" s="53" t="n">
        <v>45729</v>
      </c>
      <c r="B134" t="n">
        <v>5596.5</v>
      </c>
      <c r="C134" t="n">
        <v>5623</v>
      </c>
      <c r="D134" t="n">
        <v>5509.25</v>
      </c>
      <c r="E134" t="n">
        <v>5527.5</v>
      </c>
      <c r="F134" t="n">
        <v>2518339</v>
      </c>
      <c r="G134" t="n">
        <v>5598.38162</v>
      </c>
      <c r="H134" t="n">
        <v>5580</v>
      </c>
      <c r="I134" t="n">
        <v>5675</v>
      </c>
      <c r="J134" t="n">
        <v>5550.25</v>
      </c>
      <c r="K134" t="n">
        <v>5604.75</v>
      </c>
      <c r="L134" t="n">
        <v>2166873</v>
      </c>
      <c r="M134" t="n">
        <v>0.00441589723002811</v>
      </c>
      <c r="N134" t="n">
        <v>0.008664935646994238</v>
      </c>
      <c r="O134" t="n">
        <v>5629.032399033745</v>
      </c>
      <c r="P134" t="n">
        <v>5572.253343825798</v>
      </c>
      <c r="Q134" t="n">
        <v>0.43687374749499</v>
      </c>
      <c r="R134" t="n">
        <v>5600.833333333333</v>
      </c>
      <c r="S134" t="n">
        <v>5610</v>
      </c>
      <c r="T134" t="n">
        <v>5669.75</v>
      </c>
      <c r="U134" t="n">
        <v>5545</v>
      </c>
      <c r="V134" t="n">
        <v>5705.333333333333</v>
      </c>
      <c r="W134" t="n">
        <v>5469.833333333333</v>
      </c>
      <c r="X134" t="n">
        <v>5823.083333333333</v>
      </c>
      <c r="Y134" t="n">
        <v>5352.083333333333</v>
      </c>
      <c r="Z134" t="n">
        <v>5808.403385407079</v>
      </c>
      <c r="AA134" t="n">
        <v>5709.357142857143</v>
      </c>
      <c r="AB134" t="n">
        <v>5610.310900307208</v>
      </c>
      <c r="AC134" t="n">
        <v>1</v>
      </c>
      <c r="AD134" t="n">
        <v>7</v>
      </c>
    </row>
    <row r="135" ht="15.75" customHeight="1" s="20">
      <c r="A135" s="53" t="n">
        <v>45730</v>
      </c>
      <c r="B135" t="n">
        <v>5540</v>
      </c>
      <c r="C135" t="n">
        <v>5648.75</v>
      </c>
      <c r="D135" t="n">
        <v>5538.75</v>
      </c>
      <c r="E135" t="n">
        <v>5640</v>
      </c>
      <c r="F135" t="n">
        <v>2988973</v>
      </c>
      <c r="G135" t="n">
        <v>5492.965791</v>
      </c>
      <c r="H135" t="n">
        <v>5596.5</v>
      </c>
      <c r="I135" t="n">
        <v>5623</v>
      </c>
      <c r="J135" t="n">
        <v>5509.25</v>
      </c>
      <c r="K135" t="n">
        <v>5527.5</v>
      </c>
      <c r="L135" t="n">
        <v>2518339</v>
      </c>
      <c r="M135" t="n">
        <v>0.01248303934871098</v>
      </c>
      <c r="N135" t="n">
        <v>0.009140884576267499</v>
      </c>
      <c r="O135" t="n">
        <v>5565.320250276262</v>
      </c>
      <c r="P135" t="n">
        <v>5502.236880252341</v>
      </c>
      <c r="Q135" t="n">
        <v>0.1604395604395605</v>
      </c>
      <c r="R135" t="n">
        <v>5569.75</v>
      </c>
      <c r="S135" t="n">
        <v>5553.25</v>
      </c>
      <c r="T135" t="n">
        <v>5597.25</v>
      </c>
      <c r="U135" t="n">
        <v>5483.5</v>
      </c>
      <c r="V135" t="n">
        <v>5734.75</v>
      </c>
      <c r="W135" t="n">
        <v>5485.25</v>
      </c>
      <c r="X135" t="n">
        <v>5859.5</v>
      </c>
      <c r="Y135" t="n">
        <v>5360.5</v>
      </c>
      <c r="Z135" t="n">
        <v>5782.455855898268</v>
      </c>
      <c r="AA135" t="n">
        <v>5671.928571428572</v>
      </c>
      <c r="AB135" t="n">
        <v>5561.401286958875</v>
      </c>
      <c r="AC135" t="n">
        <v>1</v>
      </c>
      <c r="AD135" t="n">
        <v>7</v>
      </c>
    </row>
    <row r="136" ht="15.75" customHeight="1" s="20">
      <c r="A136" s="53" t="n">
        <v>45733</v>
      </c>
      <c r="B136" t="n">
        <v>5678.75</v>
      </c>
      <c r="C136" t="n">
        <v>5759.75</v>
      </c>
      <c r="D136" t="n">
        <v>5651.5</v>
      </c>
      <c r="E136" t="n">
        <v>5732.25</v>
      </c>
      <c r="F136" t="n">
        <v>4191633</v>
      </c>
      <c r="G136" t="n">
        <v>5614.962151</v>
      </c>
      <c r="H136" t="n">
        <v>5540</v>
      </c>
      <c r="I136" t="n">
        <v>5648.75</v>
      </c>
      <c r="J136" t="n">
        <v>5538.75</v>
      </c>
      <c r="K136" t="n">
        <v>5640</v>
      </c>
      <c r="L136" t="n">
        <v>2988973</v>
      </c>
      <c r="M136" t="n">
        <v>0.01773049645390068</v>
      </c>
      <c r="N136" t="n">
        <v>0.009575105091884584</v>
      </c>
      <c r="O136" t="n">
        <v>5705.93731402027</v>
      </c>
      <c r="P136" t="n">
        <v>5612.998203640886</v>
      </c>
      <c r="Q136" t="n">
        <v>0.9204545454545454</v>
      </c>
      <c r="R136" t="n">
        <v>5590.75</v>
      </c>
      <c r="S136" t="n">
        <v>5609.166666666667</v>
      </c>
      <c r="T136" t="n">
        <v>5679.583333333334</v>
      </c>
      <c r="U136" t="n">
        <v>5569.583333333334</v>
      </c>
      <c r="V136" t="n">
        <v>5667</v>
      </c>
      <c r="W136" t="n">
        <v>5439.5</v>
      </c>
      <c r="X136" t="n">
        <v>5780.75</v>
      </c>
      <c r="Y136" t="n">
        <v>5325.75</v>
      </c>
      <c r="Z136" t="n">
        <v>5724.559592267014</v>
      </c>
      <c r="AA136" t="n">
        <v>5641.75</v>
      </c>
      <c r="AB136" t="n">
        <v>5558.940407732986</v>
      </c>
      <c r="AC136" t="n">
        <v>1</v>
      </c>
      <c r="AD136" t="n">
        <v>7</v>
      </c>
    </row>
    <row r="137" ht="15.75" customHeight="1" s="20">
      <c r="A137" s="53" t="n">
        <v>45734</v>
      </c>
      <c r="B137" t="n">
        <v>5731.5</v>
      </c>
      <c r="C137" t="n">
        <v>5738.25</v>
      </c>
      <c r="D137" t="n">
        <v>5650.75</v>
      </c>
      <c r="E137" t="n">
        <v>5669.25</v>
      </c>
      <c r="F137" t="n">
        <v>2978683</v>
      </c>
      <c r="G137" t="n">
        <v>5668.369823</v>
      </c>
      <c r="H137" t="n">
        <v>5678.75</v>
      </c>
      <c r="I137" t="n">
        <v>5759.75</v>
      </c>
      <c r="J137" t="n">
        <v>5651.5</v>
      </c>
      <c r="K137" t="n">
        <v>5732.25</v>
      </c>
      <c r="L137" t="n">
        <v>4191633</v>
      </c>
      <c r="M137" t="n">
        <v>0.009333158881765447</v>
      </c>
      <c r="N137" t="n">
        <v>0.01003972454934533</v>
      </c>
      <c r="O137" t="n">
        <v>5761.025105523992</v>
      </c>
      <c r="P137" t="n">
        <v>5702.728659372714</v>
      </c>
      <c r="Q137" t="n">
        <v>0.745958429561201</v>
      </c>
      <c r="R137" t="n">
        <v>5633.25</v>
      </c>
      <c r="S137" t="n">
        <v>5714.5</v>
      </c>
      <c r="T137" t="n">
        <v>5777.5</v>
      </c>
      <c r="U137" t="n">
        <v>5669.25</v>
      </c>
      <c r="V137" t="n">
        <v>5719.166666666667</v>
      </c>
      <c r="W137" t="n">
        <v>5499.166666666667</v>
      </c>
      <c r="X137" t="n">
        <v>5829.166666666667</v>
      </c>
      <c r="Y137" t="n">
        <v>5389.166666666667</v>
      </c>
      <c r="Z137" t="n">
        <v>5720.145451186178</v>
      </c>
      <c r="AA137" t="n">
        <v>5639.75</v>
      </c>
      <c r="AB137" t="n">
        <v>5559.354548813822</v>
      </c>
      <c r="AC137" t="n">
        <v>1</v>
      </c>
      <c r="AD137" t="n">
        <v>7</v>
      </c>
    </row>
    <row r="138" ht="15.75" customHeight="1" s="20">
      <c r="A138" s="53" t="n">
        <v>45735</v>
      </c>
      <c r="B138" t="n">
        <v>5670.5</v>
      </c>
      <c r="C138" t="n">
        <v>5770.5</v>
      </c>
      <c r="D138" t="n">
        <v>5657.5</v>
      </c>
      <c r="E138" t="n">
        <v>5729.75</v>
      </c>
      <c r="F138" t="n">
        <v>2451839</v>
      </c>
      <c r="G138" t="n">
        <v>5639.712704</v>
      </c>
      <c r="H138" t="n">
        <v>5731.5</v>
      </c>
      <c r="I138" t="n">
        <v>5738.25</v>
      </c>
      <c r="J138" t="n">
        <v>5650.75</v>
      </c>
      <c r="K138" t="n">
        <v>5669.25</v>
      </c>
      <c r="L138" t="n">
        <v>2978683</v>
      </c>
      <c r="M138" t="n">
        <v>0.01098028839793619</v>
      </c>
      <c r="N138" t="n">
        <v>0.01051959673960859</v>
      </c>
      <c r="O138" t="n">
        <v>5700.325686655976</v>
      </c>
      <c r="P138" t="n">
        <v>5639.430888091987</v>
      </c>
      <c r="Q138" t="n">
        <v>0.2114285714285714</v>
      </c>
      <c r="R138" t="n">
        <v>5680.5</v>
      </c>
      <c r="S138" t="n">
        <v>5686.083333333333</v>
      </c>
      <c r="T138" t="n">
        <v>5721.416666666666</v>
      </c>
      <c r="U138" t="n">
        <v>5633.916666666666</v>
      </c>
      <c r="V138" t="n">
        <v>5822.75</v>
      </c>
      <c r="W138" t="n">
        <v>5606.25</v>
      </c>
      <c r="X138" t="n">
        <v>5931</v>
      </c>
      <c r="Y138" t="n">
        <v>5498</v>
      </c>
      <c r="Z138" t="n">
        <v>5685.353747390191</v>
      </c>
      <c r="AA138" t="n">
        <v>5624.5</v>
      </c>
      <c r="AB138" t="n">
        <v>5563.646252609809</v>
      </c>
      <c r="AC138" t="n">
        <v>1</v>
      </c>
      <c r="AD138" t="n">
        <v>7</v>
      </c>
    </row>
    <row r="139" ht="15.75" customHeight="1" s="20">
      <c r="A139" s="53" t="n">
        <v>45736</v>
      </c>
      <c r="B139" t="n">
        <v>5731.75</v>
      </c>
      <c r="C139" t="n">
        <v>5765.25</v>
      </c>
      <c r="D139" t="n">
        <v>5682.5</v>
      </c>
      <c r="E139" t="n">
        <v>5712.75</v>
      </c>
      <c r="F139" t="n">
        <v>2140299</v>
      </c>
      <c r="G139" t="n">
        <v>5608.690413</v>
      </c>
      <c r="H139" t="n">
        <v>5670.5</v>
      </c>
      <c r="I139" t="n">
        <v>5770.5</v>
      </c>
      <c r="J139" t="n">
        <v>5657.5</v>
      </c>
      <c r="K139" t="n">
        <v>5729.75</v>
      </c>
      <c r="L139" t="n">
        <v>2451839</v>
      </c>
      <c r="M139" t="n">
        <v>0.01034076530389638</v>
      </c>
      <c r="N139" t="n">
        <v>0.01088046106354104</v>
      </c>
      <c r="O139" t="n">
        <v>5762.932041350476</v>
      </c>
      <c r="P139" t="n">
        <v>5698.578839110588</v>
      </c>
      <c r="Q139" t="n">
        <v>0.6393805309734514</v>
      </c>
      <c r="R139" t="n">
        <v>5710.416666666667</v>
      </c>
      <c r="S139" t="n">
        <v>5719.25</v>
      </c>
      <c r="T139" t="n">
        <v>5781</v>
      </c>
      <c r="U139" t="n">
        <v>5668</v>
      </c>
      <c r="V139" t="n">
        <v>5773.583333333333</v>
      </c>
      <c r="W139" t="n">
        <v>5598.583333333333</v>
      </c>
      <c r="X139" t="n">
        <v>5861.083333333333</v>
      </c>
      <c r="Y139" t="n">
        <v>5511.083333333333</v>
      </c>
      <c r="Z139" t="n">
        <v>5711.072901680614</v>
      </c>
      <c r="AA139" t="n">
        <v>5640.071428571428</v>
      </c>
      <c r="AB139" t="n">
        <v>5569.069955462243</v>
      </c>
      <c r="AC139" t="n">
        <v>1</v>
      </c>
      <c r="AD139" t="n">
        <v>7</v>
      </c>
    </row>
    <row r="140" ht="15.75" customHeight="1" s="20">
      <c r="A140" s="53" t="n">
        <v>45737</v>
      </c>
      <c r="B140" t="n">
        <v>5715.25</v>
      </c>
      <c r="C140" t="n">
        <v>5723.75</v>
      </c>
      <c r="D140" t="n">
        <v>5651.25</v>
      </c>
      <c r="E140" t="n">
        <v>5718.25</v>
      </c>
      <c r="F140" t="n">
        <v>1631449</v>
      </c>
      <c r="G140" t="n">
        <v>5661.64868</v>
      </c>
      <c r="H140" t="n">
        <v>5731.75</v>
      </c>
      <c r="I140" t="n">
        <v>5765.25</v>
      </c>
      <c r="J140" t="n">
        <v>5682.5</v>
      </c>
      <c r="K140" t="n">
        <v>5712.75</v>
      </c>
      <c r="L140" t="n">
        <v>2140299</v>
      </c>
      <c r="M140" t="n">
        <v>0.003325893833967974</v>
      </c>
      <c r="N140" t="n">
        <v>0.01090620332307127</v>
      </c>
      <c r="O140" t="n">
        <v>5746.415839271091</v>
      </c>
      <c r="P140" t="n">
        <v>5681.597793483062</v>
      </c>
      <c r="Q140" t="n">
        <v>0.365558912386707</v>
      </c>
      <c r="R140" t="n">
        <v>5703.916666666667</v>
      </c>
      <c r="S140" t="n">
        <v>5720.166666666667</v>
      </c>
      <c r="T140" t="n">
        <v>5757.833333333334</v>
      </c>
      <c r="U140" t="n">
        <v>5675.083333333334</v>
      </c>
      <c r="V140" t="n">
        <v>5832.25</v>
      </c>
      <c r="W140" t="n">
        <v>5606.25</v>
      </c>
      <c r="X140" t="n">
        <v>5945.25</v>
      </c>
      <c r="Y140" t="n">
        <v>5493.25</v>
      </c>
      <c r="Z140" t="n">
        <v>5729.116537827868</v>
      </c>
      <c r="AA140" t="n">
        <v>5659.464285714285</v>
      </c>
      <c r="AB140" t="n">
        <v>5589.812033600702</v>
      </c>
      <c r="AC140" t="n">
        <v>1</v>
      </c>
      <c r="AD140" t="n">
        <v>7</v>
      </c>
    </row>
    <row r="141" ht="15.75" customHeight="1" s="20">
      <c r="A141" s="53" t="n">
        <v>45740</v>
      </c>
      <c r="B141" t="n">
        <v>5740</v>
      </c>
      <c r="C141" t="n">
        <v>5825.5</v>
      </c>
      <c r="D141" t="n">
        <v>5739</v>
      </c>
      <c r="E141" t="n">
        <v>5815.5</v>
      </c>
      <c r="F141" t="n">
        <v>1406491</v>
      </c>
      <c r="G141" t="n">
        <v>5617.832049</v>
      </c>
      <c r="H141" t="n">
        <v>5715.25</v>
      </c>
      <c r="I141" t="n">
        <v>5723.75</v>
      </c>
      <c r="J141" t="n">
        <v>5651.25</v>
      </c>
      <c r="K141" t="n">
        <v>5718.25</v>
      </c>
      <c r="L141" t="n">
        <v>1631449</v>
      </c>
      <c r="M141" t="n">
        <v>0.0005246360337516354</v>
      </c>
      <c r="N141" t="n">
        <v>0.01007408382271871</v>
      </c>
      <c r="O141" t="n">
        <v>5768.912620571204</v>
      </c>
      <c r="P141" t="n">
        <v>5689.446935090369</v>
      </c>
      <c r="Q141" t="n">
        <v>0.9241379310344827</v>
      </c>
      <c r="R141" t="n">
        <v>5720.25</v>
      </c>
      <c r="S141" t="n">
        <v>5697.75</v>
      </c>
      <c r="T141" t="n">
        <v>5744.25</v>
      </c>
      <c r="U141" t="n">
        <v>5671.75</v>
      </c>
      <c r="V141" t="n">
        <v>5802.916666666667</v>
      </c>
      <c r="W141" t="n">
        <v>5637.416666666667</v>
      </c>
      <c r="X141" t="n">
        <v>5885.666666666667</v>
      </c>
      <c r="Y141" t="n">
        <v>5554.666666666667</v>
      </c>
      <c r="Z141" t="n">
        <v>5743.902822757457</v>
      </c>
      <c r="AA141" t="n">
        <v>5675.678571428572</v>
      </c>
      <c r="AB141" t="n">
        <v>5607.454320099686</v>
      </c>
      <c r="AC141" t="n">
        <v>1</v>
      </c>
      <c r="AD141" t="n">
        <v>7</v>
      </c>
    </row>
    <row r="142" ht="15.75" customHeight="1" s="20">
      <c r="A142" s="53" t="n">
        <v>45741</v>
      </c>
      <c r="B142" t="n">
        <v>5813</v>
      </c>
      <c r="C142" t="n">
        <v>5837.25</v>
      </c>
      <c r="D142" t="n">
        <v>5802.25</v>
      </c>
      <c r="E142" t="n">
        <v>5826.5</v>
      </c>
      <c r="F142" t="n">
        <v>1081256</v>
      </c>
      <c r="G142" t="n">
        <v>5767.627315</v>
      </c>
      <c r="H142" t="n">
        <v>5740</v>
      </c>
      <c r="I142" t="n">
        <v>5825.5</v>
      </c>
      <c r="J142" t="n">
        <v>5739</v>
      </c>
      <c r="K142" t="n">
        <v>5815.5</v>
      </c>
      <c r="L142" t="n">
        <v>1406491</v>
      </c>
      <c r="M142" t="n">
        <v>0.01298254664259302</v>
      </c>
      <c r="N142" t="n">
        <v>0.01038991948297401</v>
      </c>
      <c r="O142" t="n">
        <v>5845.711288376619</v>
      </c>
      <c r="P142" t="n">
        <v>5782.801699022736</v>
      </c>
      <c r="Q142" t="n">
        <v>0.884393063583815</v>
      </c>
      <c r="R142" t="n">
        <v>5748.833333333333</v>
      </c>
      <c r="S142" t="n">
        <v>5793.333333333333</v>
      </c>
      <c r="T142" t="n">
        <v>5847.666666666666</v>
      </c>
      <c r="U142" t="n">
        <v>5761.166666666666</v>
      </c>
      <c r="V142" t="n">
        <v>5770.25</v>
      </c>
      <c r="W142" t="n">
        <v>5625.25</v>
      </c>
      <c r="X142" t="n">
        <v>5842.75</v>
      </c>
      <c r="Y142" t="n">
        <v>5552.75</v>
      </c>
      <c r="AC142" t="n">
        <v>2.5</v>
      </c>
      <c r="AD142" t="n">
        <v>5</v>
      </c>
    </row>
    <row r="143" ht="15.75" customHeight="1" s="20">
      <c r="A143" s="53" t="n">
        <v>45742</v>
      </c>
      <c r="B143" t="n">
        <v>5831</v>
      </c>
      <c r="C143" t="n">
        <v>5836.5</v>
      </c>
      <c r="D143" t="n">
        <v>5743</v>
      </c>
      <c r="E143" t="n">
        <v>5759.5</v>
      </c>
      <c r="F143" t="n">
        <v>1485800</v>
      </c>
      <c r="G143" t="n">
        <v>5822.823659</v>
      </c>
      <c r="H143" t="n">
        <v>5813</v>
      </c>
      <c r="I143" t="n">
        <v>5837.25</v>
      </c>
      <c r="J143" t="n">
        <v>5802.25</v>
      </c>
      <c r="K143" t="n">
        <v>5826.5</v>
      </c>
      <c r="L143" t="n">
        <v>1081256</v>
      </c>
      <c r="M143" t="n">
        <v>0.002316999914185214</v>
      </c>
      <c r="N143" t="n">
        <v>0.01020007433630471</v>
      </c>
      <c r="O143" t="n">
        <v>5860.738316727497</v>
      </c>
      <c r="P143" t="n">
        <v>5796.784633439761</v>
      </c>
      <c r="Q143" t="n">
        <v>0.6928571428571428</v>
      </c>
      <c r="R143" t="n">
        <v>5786.75</v>
      </c>
      <c r="S143" t="n">
        <v>5822</v>
      </c>
      <c r="T143" t="n">
        <v>5841.75</v>
      </c>
      <c r="U143" t="n">
        <v>5806.75</v>
      </c>
      <c r="V143" t="n">
        <v>5879.833333333333</v>
      </c>
      <c r="W143" t="n">
        <v>5706.833333333333</v>
      </c>
      <c r="X143" t="n">
        <v>5966.333333333333</v>
      </c>
      <c r="Y143" t="n">
        <v>5620.333333333333</v>
      </c>
      <c r="AC143" t="n">
        <v>2.5</v>
      </c>
      <c r="AD143" t="n">
        <v>5</v>
      </c>
    </row>
    <row r="144" ht="15.75" customHeight="1" s="20">
      <c r="A144" s="53" t="n">
        <v>45743</v>
      </c>
      <c r="B144" t="n">
        <v>5737.25</v>
      </c>
      <c r="C144" t="n">
        <v>5779.75</v>
      </c>
      <c r="D144" t="n">
        <v>5720</v>
      </c>
      <c r="E144" t="n">
        <v>5739.25</v>
      </c>
      <c r="F144" t="n">
        <v>1577515</v>
      </c>
      <c r="G144" t="n">
        <v>5775.918635</v>
      </c>
      <c r="H144" t="n">
        <v>5831</v>
      </c>
      <c r="I144" t="n">
        <v>5836.5</v>
      </c>
      <c r="J144" t="n">
        <v>5743</v>
      </c>
      <c r="K144" t="n">
        <v>5759.5</v>
      </c>
      <c r="L144" t="n">
        <v>1485800</v>
      </c>
      <c r="M144" t="n">
        <v>0.01241427207222845</v>
      </c>
      <c r="N144" t="n">
        <v>0.01072657866972395</v>
      </c>
      <c r="O144" t="n">
        <v>5790.389864924138</v>
      </c>
      <c r="P144" t="n">
        <v>5706.479468263563</v>
      </c>
      <c r="Q144" t="n">
        <v>0.1764705882352941</v>
      </c>
      <c r="R144" t="n">
        <v>5800.5</v>
      </c>
      <c r="S144" t="n">
        <v>5779.666666666667</v>
      </c>
      <c r="T144" t="n">
        <v>5816.333333333334</v>
      </c>
      <c r="U144" t="n">
        <v>5722.833333333334</v>
      </c>
      <c r="V144" t="n">
        <v>5857</v>
      </c>
      <c r="W144" t="n">
        <v>5787</v>
      </c>
      <c r="X144" t="n">
        <v>5892</v>
      </c>
      <c r="Y144" t="n">
        <v>5752</v>
      </c>
      <c r="AC144" t="n">
        <v>2.5</v>
      </c>
      <c r="AD144" t="n">
        <v>5</v>
      </c>
    </row>
    <row r="145" ht="15.75" customHeight="1" s="20">
      <c r="A145" s="53" t="n">
        <v>45744</v>
      </c>
      <c r="B145" t="n">
        <v>5741.75</v>
      </c>
      <c r="C145" t="n">
        <v>5747.75</v>
      </c>
      <c r="D145" t="n">
        <v>5602.25</v>
      </c>
      <c r="E145" t="n">
        <v>5623</v>
      </c>
      <c r="F145" t="n">
        <v>1912541</v>
      </c>
      <c r="G145" t="n">
        <v>5671.038785</v>
      </c>
      <c r="H145" t="n">
        <v>5737.25</v>
      </c>
      <c r="I145" t="n">
        <v>5779.75</v>
      </c>
      <c r="J145" t="n">
        <v>5720</v>
      </c>
      <c r="K145" t="n">
        <v>5739.25</v>
      </c>
      <c r="L145" t="n">
        <v>1577515</v>
      </c>
      <c r="M145" t="n">
        <v>0.0003484775885350677</v>
      </c>
      <c r="N145" t="n">
        <v>0.009861211653596557</v>
      </c>
      <c r="O145" t="n">
        <v>5770.060306006019</v>
      </c>
      <c r="P145" t="n">
        <v>5710.952020508548</v>
      </c>
      <c r="Q145" t="n">
        <v>0.3221757322175732</v>
      </c>
      <c r="R145" t="n">
        <v>5775.083333333333</v>
      </c>
      <c r="S145" t="n">
        <v>5746.333333333333</v>
      </c>
      <c r="T145" t="n">
        <v>5772.666666666666</v>
      </c>
      <c r="U145" t="n">
        <v>5712.916666666666</v>
      </c>
      <c r="V145" t="n">
        <v>5873.166666666667</v>
      </c>
      <c r="W145" t="n">
        <v>5686.166666666667</v>
      </c>
      <c r="X145" t="n">
        <v>5966.666666666667</v>
      </c>
      <c r="Y145" t="n">
        <v>5592.666666666667</v>
      </c>
      <c r="AC145" t="n">
        <v>2.5</v>
      </c>
      <c r="AD145" t="n">
        <v>5</v>
      </c>
    </row>
    <row r="146" ht="15.75" customHeight="1" s="20">
      <c r="A146" s="53" t="n">
        <v>45747</v>
      </c>
      <c r="B146" t="n">
        <v>5590</v>
      </c>
      <c r="C146" t="n">
        <v>5672.75</v>
      </c>
      <c r="D146" t="n">
        <v>5533.75</v>
      </c>
      <c r="E146" t="n">
        <v>5653.25</v>
      </c>
      <c r="F146" t="n">
        <v>2231705</v>
      </c>
      <c r="G146" t="n">
        <v>5654.580744</v>
      </c>
      <c r="H146" t="n">
        <v>5741.75</v>
      </c>
      <c r="I146" t="n">
        <v>5747.75</v>
      </c>
      <c r="J146" t="n">
        <v>5602.25</v>
      </c>
      <c r="K146" t="n">
        <v>5623</v>
      </c>
      <c r="L146" t="n">
        <v>1912541</v>
      </c>
      <c r="M146" t="n">
        <v>0.02111861995376141</v>
      </c>
      <c r="N146" t="n">
        <v>0.01024427131434588</v>
      </c>
      <c r="O146" t="n">
        <v>5651.801768800283</v>
      </c>
      <c r="P146" t="n">
        <v>5561.367261676403</v>
      </c>
      <c r="Q146" t="n">
        <v>0.1426116838487972</v>
      </c>
      <c r="R146" t="n">
        <v>5707.25</v>
      </c>
      <c r="S146" t="n">
        <v>5657.666666666667</v>
      </c>
      <c r="T146" t="n">
        <v>5713.083333333334</v>
      </c>
      <c r="U146" t="n">
        <v>5567.583333333334</v>
      </c>
      <c r="V146" t="n">
        <v>5806.083333333333</v>
      </c>
      <c r="W146" t="n">
        <v>5686.583333333333</v>
      </c>
      <c r="X146" t="n">
        <v>5865.833333333333</v>
      </c>
      <c r="Y146" t="n">
        <v>5626.833333333333</v>
      </c>
      <c r="Z146" t="n">
        <v>5934.544870664688</v>
      </c>
      <c r="AA146" t="n">
        <v>5752.75</v>
      </c>
      <c r="AB146" t="n">
        <v>5570.955129335312</v>
      </c>
      <c r="AC146" t="n">
        <v>2.5</v>
      </c>
      <c r="AD146" t="n">
        <v>5</v>
      </c>
    </row>
    <row r="147" ht="15.75" customHeight="1" s="20">
      <c r="A147" s="53" t="n">
        <v>45748</v>
      </c>
      <c r="B147" t="n">
        <v>5644.25</v>
      </c>
      <c r="C147" t="n">
        <v>5694.75</v>
      </c>
      <c r="D147" t="n">
        <v>5600.25</v>
      </c>
      <c r="E147" t="n">
        <v>5674.5</v>
      </c>
      <c r="F147" t="n">
        <v>1874155</v>
      </c>
      <c r="G147" t="n">
        <v>5622.480288</v>
      </c>
      <c r="H147" t="n">
        <v>5590</v>
      </c>
      <c r="I147" t="n">
        <v>5672.75</v>
      </c>
      <c r="J147" t="n">
        <v>5533.75</v>
      </c>
      <c r="K147" t="n">
        <v>5653.25</v>
      </c>
      <c r="L147" t="n">
        <v>2231705</v>
      </c>
      <c r="M147" t="n">
        <v>0.01118825454384642</v>
      </c>
      <c r="N147" t="n">
        <v>0.009892964423741846</v>
      </c>
      <c r="O147" t="n">
        <v>5681.21370056426</v>
      </c>
      <c r="P147" t="n">
        <v>5616.330817775648</v>
      </c>
      <c r="Q147" t="n">
        <v>0.8597122302158273</v>
      </c>
      <c r="R147" t="n">
        <v>5671.833333333333</v>
      </c>
      <c r="S147" t="n">
        <v>5619.916666666667</v>
      </c>
      <c r="T147" t="n">
        <v>5706.083333333334</v>
      </c>
      <c r="U147" t="n">
        <v>5567.083333333334</v>
      </c>
      <c r="V147" t="n">
        <v>5803.166666666667</v>
      </c>
      <c r="W147" t="n">
        <v>5512.166666666667</v>
      </c>
      <c r="X147" t="n">
        <v>5948.666666666667</v>
      </c>
      <c r="Y147" t="n">
        <v>5366.666666666667</v>
      </c>
      <c r="Z147" t="n">
        <v>5904.47781828974</v>
      </c>
      <c r="AA147" t="n">
        <v>5720.3</v>
      </c>
      <c r="AB147" t="n">
        <v>5536.122181710261</v>
      </c>
      <c r="AC147" t="n">
        <v>2.5</v>
      </c>
      <c r="AD147" t="n">
        <v>5</v>
      </c>
    </row>
    <row r="148" ht="15.75" customHeight="1" s="20">
      <c r="A148" s="53" t="n">
        <v>45749</v>
      </c>
      <c r="B148" t="n">
        <v>5672</v>
      </c>
      <c r="C148" t="n">
        <v>5773.25</v>
      </c>
      <c r="D148" t="n">
        <v>5566.25</v>
      </c>
      <c r="E148" t="n">
        <v>5712.25</v>
      </c>
      <c r="F148" t="n">
        <v>2064621</v>
      </c>
      <c r="G148" t="n">
        <v>5662.679219</v>
      </c>
      <c r="H148" t="n">
        <v>5644.25</v>
      </c>
      <c r="I148" t="n">
        <v>5694.75</v>
      </c>
      <c r="J148" t="n">
        <v>5600.25</v>
      </c>
      <c r="K148" t="n">
        <v>5674.5</v>
      </c>
      <c r="L148" t="n">
        <v>1874155</v>
      </c>
      <c r="M148" t="n">
        <v>0.005330866155608405</v>
      </c>
      <c r="N148" t="n">
        <v>0.009429738321383219</v>
      </c>
      <c r="O148" t="n">
        <v>5701.254525052344</v>
      </c>
      <c r="P148" t="n">
        <v>5645.257262120557</v>
      </c>
      <c r="Q148" t="n">
        <v>0.7857142857142857</v>
      </c>
      <c r="R148" t="n">
        <v>5650.25</v>
      </c>
      <c r="S148" t="n">
        <v>5656.5</v>
      </c>
      <c r="T148" t="n">
        <v>5712.75</v>
      </c>
      <c r="U148" t="n">
        <v>5618.25</v>
      </c>
      <c r="V148" t="n">
        <v>5758.916666666667</v>
      </c>
      <c r="W148" t="n">
        <v>5480.916666666667</v>
      </c>
      <c r="X148" t="n">
        <v>5897.916666666667</v>
      </c>
      <c r="Y148" t="n">
        <v>5341.916666666667</v>
      </c>
      <c r="Z148" t="n">
        <v>5819.010296839703</v>
      </c>
      <c r="AA148" t="n">
        <v>5689.9</v>
      </c>
      <c r="AB148" t="n">
        <v>5560.789703160296</v>
      </c>
      <c r="AC148" t="n">
        <v>2.5</v>
      </c>
      <c r="AD148" t="n">
        <v>5</v>
      </c>
    </row>
    <row r="149" ht="15.75" customHeight="1" s="20">
      <c r="A149" s="53" t="n">
        <v>45750</v>
      </c>
      <c r="B149" t="n">
        <v>5550.5</v>
      </c>
      <c r="C149" t="n">
        <v>5564.75</v>
      </c>
      <c r="D149" t="n">
        <v>5415.25</v>
      </c>
      <c r="E149" t="n">
        <v>5432.75</v>
      </c>
      <c r="F149" t="n">
        <v>2476203</v>
      </c>
      <c r="G149" t="n">
        <v>5691.347505</v>
      </c>
      <c r="H149" t="n">
        <v>5672</v>
      </c>
      <c r="I149" t="n">
        <v>5773.25</v>
      </c>
      <c r="J149" t="n">
        <v>5566.25</v>
      </c>
      <c r="K149" t="n">
        <v>5712.25</v>
      </c>
      <c r="L149" t="n">
        <v>2064621</v>
      </c>
      <c r="M149" t="n">
        <v>0.007046260230207047</v>
      </c>
      <c r="N149" t="n">
        <v>0.009617556566817948</v>
      </c>
      <c r="O149" t="n">
        <v>5739.718943749403</v>
      </c>
      <c r="P149" t="n">
        <v>5523.808876137939</v>
      </c>
      <c r="Q149" t="n">
        <v>0.7053140096618358</v>
      </c>
      <c r="R149" t="n">
        <v>5680</v>
      </c>
      <c r="S149" t="n">
        <v>5683.916666666667</v>
      </c>
      <c r="T149" t="n">
        <v>5801.583333333334</v>
      </c>
      <c r="U149" t="n">
        <v>5594.583333333334</v>
      </c>
      <c r="V149" t="n">
        <v>5751</v>
      </c>
      <c r="W149" t="n">
        <v>5562</v>
      </c>
      <c r="X149" t="n">
        <v>5845.5</v>
      </c>
      <c r="Y149" t="n">
        <v>5467.5</v>
      </c>
      <c r="Z149" t="n">
        <v>5783.796655727267</v>
      </c>
      <c r="AA149" t="n">
        <v>5680.45</v>
      </c>
      <c r="AB149" t="n">
        <v>5577.103344272733</v>
      </c>
      <c r="AC149" t="n">
        <v>2.5</v>
      </c>
      <c r="AD149" t="n">
        <v>5</v>
      </c>
    </row>
    <row r="150" ht="15.75" customHeight="1" s="20">
      <c r="A150" s="53" t="n">
        <v>45751</v>
      </c>
      <c r="B150" t="n">
        <v>5423</v>
      </c>
      <c r="C150" t="n">
        <v>5435</v>
      </c>
      <c r="D150" t="n">
        <v>5074</v>
      </c>
      <c r="E150" t="n">
        <v>5110.25</v>
      </c>
      <c r="F150" t="n">
        <v>3688748</v>
      </c>
      <c r="G150" t="n">
        <v>5516.757857</v>
      </c>
      <c r="H150" t="n">
        <v>5550.5</v>
      </c>
      <c r="I150" t="n">
        <v>5564.75</v>
      </c>
      <c r="J150" t="n">
        <v>5415.25</v>
      </c>
      <c r="K150" t="n">
        <v>5432.75</v>
      </c>
      <c r="L150" t="n">
        <v>2476203</v>
      </c>
      <c r="M150" t="n">
        <v>0.02167410611568732</v>
      </c>
      <c r="N150" t="n">
        <v>0.009844181167794836</v>
      </c>
      <c r="O150" t="n">
        <v>5459.490487619669</v>
      </c>
      <c r="P150" t="n">
        <v>5396.307502763525</v>
      </c>
      <c r="Q150" t="n">
        <v>0.117056856187291</v>
      </c>
      <c r="R150" t="n">
        <v>5606.5</v>
      </c>
      <c r="S150" t="n">
        <v>5470.916666666667</v>
      </c>
      <c r="T150" t="n">
        <v>5526.583333333334</v>
      </c>
      <c r="U150" t="n">
        <v>5377.083333333334</v>
      </c>
      <c r="V150" t="n">
        <v>5890.916666666667</v>
      </c>
      <c r="W150" t="n">
        <v>5476.916666666667</v>
      </c>
      <c r="X150" t="n">
        <v>6097.916666666667</v>
      </c>
      <c r="Y150" t="n">
        <v>5269.916666666667</v>
      </c>
      <c r="Z150" t="n">
        <v>5863.214092504462</v>
      </c>
      <c r="AA150" t="n">
        <v>5619.15</v>
      </c>
      <c r="AB150" t="n">
        <v>5375.085907495537</v>
      </c>
      <c r="AC150" t="n">
        <v>2.5</v>
      </c>
      <c r="AD150" t="n">
        <v>5</v>
      </c>
    </row>
    <row r="151" ht="15.75" customHeight="1" s="20">
      <c r="A151" s="53" t="n">
        <v>45754</v>
      </c>
      <c r="B151" t="n">
        <v>5007</v>
      </c>
      <c r="C151" t="n">
        <v>5286.5</v>
      </c>
      <c r="D151" t="n">
        <v>4830</v>
      </c>
      <c r="E151" t="n">
        <v>5097.25</v>
      </c>
      <c r="F151" t="n">
        <v>3690141</v>
      </c>
      <c r="G151" t="n">
        <v>5227.938518</v>
      </c>
      <c r="H151" t="n">
        <v>5423</v>
      </c>
      <c r="I151" t="n">
        <v>5435</v>
      </c>
      <c r="J151" t="n">
        <v>5074</v>
      </c>
      <c r="K151" t="n">
        <v>5110.25</v>
      </c>
      <c r="L151" t="n">
        <v>3688748</v>
      </c>
      <c r="M151" t="n">
        <v>0.0612005283498851</v>
      </c>
      <c r="N151" t="n">
        <v>0.01281764248833618</v>
      </c>
      <c r="O151" t="n">
        <v>5143.000678763011</v>
      </c>
      <c r="P151" t="n">
        <v>4974.911032030451</v>
      </c>
      <c r="Q151" t="n">
        <v>0.100415512465374</v>
      </c>
      <c r="R151" t="n">
        <v>5418.416666666667</v>
      </c>
      <c r="S151" t="n">
        <v>5206.416666666667</v>
      </c>
      <c r="T151" t="n">
        <v>5338.833333333334</v>
      </c>
      <c r="U151" t="n">
        <v>4977.833333333334</v>
      </c>
      <c r="V151" t="n">
        <v>5620.416666666667</v>
      </c>
      <c r="W151" t="n">
        <v>5321.416666666667</v>
      </c>
      <c r="X151" t="n">
        <v>5769.916666666667</v>
      </c>
      <c r="Y151" t="n">
        <v>5171.916666666667</v>
      </c>
      <c r="Z151" t="n">
        <v>6080.110980372149</v>
      </c>
      <c r="AA151" t="n">
        <v>5516.6</v>
      </c>
      <c r="AB151" t="n">
        <v>4953.089019627851</v>
      </c>
      <c r="AC151" t="n">
        <v>2.5</v>
      </c>
      <c r="AD151" t="n">
        <v>5</v>
      </c>
    </row>
    <row r="152" ht="15.75" customHeight="1" s="20">
      <c r="A152" s="53" t="n">
        <v>45755</v>
      </c>
      <c r="B152" t="n">
        <v>5126.5</v>
      </c>
      <c r="C152" t="n">
        <v>5305.25</v>
      </c>
      <c r="D152" t="n">
        <v>4940.5</v>
      </c>
      <c r="E152" t="n">
        <v>5020.25</v>
      </c>
      <c r="F152" t="n">
        <v>2449966</v>
      </c>
      <c r="G152" t="n">
        <v>5196.388128</v>
      </c>
      <c r="H152" t="n">
        <v>5007</v>
      </c>
      <c r="I152" t="n">
        <v>5286.5</v>
      </c>
      <c r="J152" t="n">
        <v>4830</v>
      </c>
      <c r="K152" t="n">
        <v>5097.25</v>
      </c>
      <c r="L152" t="n">
        <v>3690141</v>
      </c>
      <c r="M152" t="n">
        <v>0.01770562558242195</v>
      </c>
      <c r="N152" t="n">
        <v>0.01252647934278086</v>
      </c>
      <c r="O152" t="n">
        <v>5158.608498175383</v>
      </c>
      <c r="P152" t="n">
        <v>5065.324701585005</v>
      </c>
      <c r="Q152" t="n">
        <v>0.5854326396495071</v>
      </c>
      <c r="R152" t="n">
        <v>5213.416666666667</v>
      </c>
      <c r="S152" t="n">
        <v>5071.25</v>
      </c>
      <c r="T152" t="n">
        <v>5312.5</v>
      </c>
      <c r="U152" t="n">
        <v>4856</v>
      </c>
      <c r="V152" t="n">
        <v>5567.416666666667</v>
      </c>
      <c r="W152" t="n">
        <v>4845.416666666667</v>
      </c>
      <c r="X152" t="n">
        <v>5928.416666666667</v>
      </c>
      <c r="Y152" t="n">
        <v>4484.416666666667</v>
      </c>
      <c r="Z152" t="n">
        <v>6066.26089686108</v>
      </c>
      <c r="AA152" t="n">
        <v>5405.4</v>
      </c>
      <c r="AB152" t="n">
        <v>4744.539103138919</v>
      </c>
      <c r="AC152" t="n">
        <v>2.5</v>
      </c>
      <c r="AD152" t="n">
        <v>5</v>
      </c>
    </row>
    <row r="153" ht="15.75" customHeight="1" s="20">
      <c r="A153" s="53" t="n">
        <v>45756</v>
      </c>
      <c r="B153" t="n">
        <v>5006.25</v>
      </c>
      <c r="C153" t="n">
        <v>5520</v>
      </c>
      <c r="D153" t="n">
        <v>4871.75</v>
      </c>
      <c r="E153" t="n">
        <v>5491</v>
      </c>
      <c r="F153" t="n">
        <v>3112338</v>
      </c>
      <c r="G153" t="n">
        <v>5074.901591</v>
      </c>
      <c r="H153" t="n">
        <v>5126.5</v>
      </c>
      <c r="I153" t="n">
        <v>5305.25</v>
      </c>
      <c r="J153" t="n">
        <v>4940.5</v>
      </c>
      <c r="K153" t="n">
        <v>5020.25</v>
      </c>
      <c r="L153" t="n">
        <v>2449966</v>
      </c>
      <c r="M153" t="n">
        <v>0.0211642846471789</v>
      </c>
      <c r="N153" t="n">
        <v>0.01318125086400478</v>
      </c>
      <c r="O153" t="n">
        <v>5053.33658732501</v>
      </c>
      <c r="P153" t="n">
        <v>4973.255681431038</v>
      </c>
      <c r="Q153" t="n">
        <v>0.2186429061000685</v>
      </c>
      <c r="R153" t="n">
        <v>5075.916666666667</v>
      </c>
      <c r="S153" t="n">
        <v>5088.666666666667</v>
      </c>
      <c r="T153" t="n">
        <v>5236.833333333334</v>
      </c>
      <c r="U153" t="n">
        <v>4872.083333333334</v>
      </c>
      <c r="V153" t="n">
        <v>5527.75</v>
      </c>
      <c r="W153" t="n">
        <v>4614.75</v>
      </c>
      <c r="X153" t="n">
        <v>5984.25</v>
      </c>
      <c r="Y153" t="n">
        <v>4158.25</v>
      </c>
      <c r="Z153" t="n">
        <v>5926.189087225433</v>
      </c>
      <c r="AA153" t="n">
        <v>5274.55</v>
      </c>
      <c r="AB153" t="n">
        <v>4622.910912774567</v>
      </c>
      <c r="AC153" t="n">
        <v>2.5</v>
      </c>
      <c r="AD153" t="n">
        <v>5</v>
      </c>
    </row>
    <row r="154" ht="15.75" customHeight="1" s="20">
      <c r="A154" s="53" t="n">
        <v>45757</v>
      </c>
      <c r="B154" t="n">
        <v>5502.5</v>
      </c>
      <c r="C154" t="n">
        <v>5528.75</v>
      </c>
      <c r="D154" t="n">
        <v>5146.75</v>
      </c>
      <c r="E154" t="n">
        <v>5302</v>
      </c>
      <c r="F154" t="n">
        <v>2539526</v>
      </c>
      <c r="G154" t="n">
        <v>5428.663825</v>
      </c>
      <c r="H154" t="n">
        <v>5006.25</v>
      </c>
      <c r="I154" t="n">
        <v>5520</v>
      </c>
      <c r="J154" t="n">
        <v>4871.75</v>
      </c>
      <c r="K154" t="n">
        <v>5491</v>
      </c>
      <c r="L154" t="n">
        <v>3112338</v>
      </c>
      <c r="M154" t="n">
        <v>0.08828082316517938</v>
      </c>
      <c r="N154" t="n">
        <v>0.01737449716076235</v>
      </c>
      <c r="O154" t="n">
        <v>5550.301585313548</v>
      </c>
      <c r="P154" t="n">
        <v>5443.298318045127</v>
      </c>
      <c r="Q154" t="n">
        <v>0.95526417277285</v>
      </c>
      <c r="R154" t="n">
        <v>5202.833333333333</v>
      </c>
      <c r="S154" t="n">
        <v>5294.25</v>
      </c>
      <c r="T154" t="n">
        <v>5716.75</v>
      </c>
      <c r="U154" t="n">
        <v>5068.5</v>
      </c>
      <c r="V154" t="n">
        <v>5453.416666666667</v>
      </c>
      <c r="W154" t="n">
        <v>4723.916666666667</v>
      </c>
      <c r="X154" t="n">
        <v>5818.166666666667</v>
      </c>
      <c r="Y154" t="n">
        <v>4359.166666666667</v>
      </c>
      <c r="Z154" t="n">
        <v>5711.426022991875</v>
      </c>
      <c r="AA154" t="n">
        <v>5230.3</v>
      </c>
      <c r="AB154" t="n">
        <v>4749.173977008126</v>
      </c>
      <c r="AC154" t="n">
        <v>2.5</v>
      </c>
      <c r="AD154" t="n">
        <v>5</v>
      </c>
    </row>
    <row r="155" ht="15.75" customHeight="1" s="20">
      <c r="A155" s="53" t="n">
        <v>45758</v>
      </c>
      <c r="B155" t="n">
        <v>5299.25</v>
      </c>
      <c r="C155" t="n">
        <v>5418.25</v>
      </c>
      <c r="D155" t="n">
        <v>5206</v>
      </c>
      <c r="E155" t="n">
        <v>5391.25</v>
      </c>
      <c r="F155" t="n">
        <v>1763844</v>
      </c>
      <c r="G155" t="n">
        <v>5272.534979</v>
      </c>
      <c r="H155" t="n">
        <v>5502.5</v>
      </c>
      <c r="I155" t="n">
        <v>5528.75</v>
      </c>
      <c r="J155" t="n">
        <v>5146.75</v>
      </c>
      <c r="K155" t="n">
        <v>5302</v>
      </c>
      <c r="L155" t="n">
        <v>2539526</v>
      </c>
      <c r="M155" t="n">
        <v>0.03781591852131272</v>
      </c>
      <c r="N155" t="n">
        <v>0.01864114111939243</v>
      </c>
      <c r="O155" t="n">
        <v>5351.417665107509</v>
      </c>
      <c r="P155" t="n">
        <v>5249.85796646153</v>
      </c>
      <c r="Q155" t="n">
        <v>0.406413612565445</v>
      </c>
      <c r="R155" t="n">
        <v>5271.083333333333</v>
      </c>
      <c r="S155" t="n">
        <v>5325.833333333333</v>
      </c>
      <c r="T155" t="n">
        <v>5504.916666666666</v>
      </c>
      <c r="U155" t="n">
        <v>5122.916666666666</v>
      </c>
      <c r="V155" t="n">
        <v>5942.5</v>
      </c>
      <c r="W155" t="n">
        <v>4646</v>
      </c>
      <c r="X155" t="n">
        <v>6590.75</v>
      </c>
      <c r="Y155" t="n">
        <v>3997.75</v>
      </c>
      <c r="Z155" t="n">
        <v>5631.235434954216</v>
      </c>
      <c r="AA155" t="n">
        <v>5204.15</v>
      </c>
      <c r="AB155" t="n">
        <v>4777.064565045784</v>
      </c>
      <c r="AC155" t="n">
        <v>2.5</v>
      </c>
      <c r="AD155" t="n">
        <v>5</v>
      </c>
    </row>
    <row r="156" ht="15.75" customHeight="1" s="20">
      <c r="A156" s="53" t="n">
        <v>45761</v>
      </c>
      <c r="B156" t="n">
        <v>5452.5</v>
      </c>
      <c r="C156" t="n">
        <v>5497.75</v>
      </c>
      <c r="D156" t="n">
        <v>5391</v>
      </c>
      <c r="E156" t="n">
        <v>5440.75</v>
      </c>
      <c r="F156" t="n">
        <v>1306399</v>
      </c>
      <c r="G156" t="n">
        <v>5367.307324</v>
      </c>
      <c r="H156" t="n">
        <v>5299.25</v>
      </c>
      <c r="I156" t="n">
        <v>5418.25</v>
      </c>
      <c r="J156" t="n">
        <v>5206</v>
      </c>
      <c r="K156" t="n">
        <v>5391.25</v>
      </c>
      <c r="L156" t="n">
        <v>1763844</v>
      </c>
      <c r="M156" t="n">
        <v>0.01706468815209827</v>
      </c>
      <c r="N156" t="n">
        <v>0.01860785070430231</v>
      </c>
      <c r="O156" t="n">
        <v>5503.229652982604</v>
      </c>
      <c r="P156" t="n">
        <v>5341.090212445215</v>
      </c>
      <c r="Q156" t="n">
        <v>0.872791519434629</v>
      </c>
      <c r="R156" t="n">
        <v>5394.75</v>
      </c>
      <c r="S156" t="n">
        <v>5338.5</v>
      </c>
      <c r="T156" t="n">
        <v>5471</v>
      </c>
      <c r="U156" t="n">
        <v>5258.75</v>
      </c>
      <c r="V156" t="n">
        <v>5707.833333333333</v>
      </c>
      <c r="W156" t="n">
        <v>4943.833333333333</v>
      </c>
      <c r="X156" t="n">
        <v>6089.833333333333</v>
      </c>
      <c r="Y156" t="n">
        <v>4561.833333333333</v>
      </c>
      <c r="Z156" t="n">
        <v>5702.388707298327</v>
      </c>
      <c r="AA156" t="n">
        <v>5260.35</v>
      </c>
      <c r="AB156" t="n">
        <v>4818.311292701674</v>
      </c>
      <c r="AC156" t="n">
        <v>2.5</v>
      </c>
      <c r="AD156" t="n">
        <v>5</v>
      </c>
    </row>
    <row r="157" ht="15.75" customHeight="1" s="20">
      <c r="A157" s="53" t="n">
        <v>45762</v>
      </c>
      <c r="B157" t="n">
        <v>5431.75</v>
      </c>
      <c r="C157" t="n">
        <v>5485</v>
      </c>
      <c r="D157" t="n">
        <v>5413</v>
      </c>
      <c r="E157" t="n">
        <v>5428.25</v>
      </c>
      <c r="F157" t="n">
        <v>1160424</v>
      </c>
      <c r="G157" t="n">
        <v>5480.897096</v>
      </c>
      <c r="H157" t="n">
        <v>5452.5</v>
      </c>
      <c r="I157" t="n">
        <v>5497.75</v>
      </c>
      <c r="J157" t="n">
        <v>5391</v>
      </c>
      <c r="K157" t="n">
        <v>5440.75</v>
      </c>
      <c r="L157" t="n">
        <v>1306399</v>
      </c>
      <c r="M157" t="n">
        <v>0.00215962872765707</v>
      </c>
      <c r="N157" t="n">
        <v>0.01824917419659689</v>
      </c>
      <c r="O157" t="n">
        <v>5490.394597255068</v>
      </c>
      <c r="P157" t="n">
        <v>5382.187524028817</v>
      </c>
      <c r="Q157" t="n">
        <v>0.4660421545667447</v>
      </c>
      <c r="R157" t="n">
        <v>5378</v>
      </c>
      <c r="S157" t="n">
        <v>5443.166666666667</v>
      </c>
      <c r="T157" t="n">
        <v>5495.333333333334</v>
      </c>
      <c r="U157" t="n">
        <v>5388.583333333334</v>
      </c>
      <c r="V157" t="n">
        <v>5550.75</v>
      </c>
      <c r="W157" t="n">
        <v>5126.25</v>
      </c>
      <c r="X157" t="n">
        <v>5763</v>
      </c>
      <c r="Y157" t="n">
        <v>4914</v>
      </c>
      <c r="Z157" t="n">
        <v>5745.37720755432</v>
      </c>
      <c r="AA157" t="n">
        <v>5329.05</v>
      </c>
      <c r="AB157" t="n">
        <v>4912.72279244568</v>
      </c>
      <c r="AC157" t="n">
        <v>2.5</v>
      </c>
      <c r="AD157" t="n">
        <v>5</v>
      </c>
    </row>
    <row r="158" ht="15.75" customHeight="1" s="20">
      <c r="A158" s="53" t="n">
        <v>45763</v>
      </c>
      <c r="B158" t="n">
        <v>5403.75</v>
      </c>
      <c r="C158" t="n">
        <v>5425</v>
      </c>
      <c r="D158" t="n">
        <v>5251</v>
      </c>
      <c r="E158" t="n">
        <v>5305.75</v>
      </c>
      <c r="F158" t="n">
        <v>1561297</v>
      </c>
      <c r="G158" t="n">
        <v>5399.556765</v>
      </c>
      <c r="H158" t="n">
        <v>5431.75</v>
      </c>
      <c r="I158" t="n">
        <v>5485</v>
      </c>
      <c r="J158" t="n">
        <v>5413</v>
      </c>
      <c r="K158" t="n">
        <v>5428.25</v>
      </c>
      <c r="L158" t="n">
        <v>1160424</v>
      </c>
      <c r="M158" t="n">
        <v>0.0006447750195734958</v>
      </c>
      <c r="N158" t="n">
        <v>0.01773239852767876</v>
      </c>
      <c r="O158" t="n">
        <v>5476.377946153937</v>
      </c>
      <c r="P158" t="n">
        <v>5355.839275728028</v>
      </c>
      <c r="Q158" t="n">
        <v>0.2118055555555556</v>
      </c>
      <c r="R158" t="n">
        <v>5420.083333333333</v>
      </c>
      <c r="S158" t="n">
        <v>5442.083333333333</v>
      </c>
      <c r="T158" t="n">
        <v>5471.166666666666</v>
      </c>
      <c r="U158" t="n">
        <v>5399.166666666666</v>
      </c>
      <c r="V158" t="n">
        <v>5549.916666666667</v>
      </c>
      <c r="W158" t="n">
        <v>5336.416666666667</v>
      </c>
      <c r="X158" t="n">
        <v>5656.666666666667</v>
      </c>
      <c r="Y158" t="n">
        <v>5229.666666666667</v>
      </c>
      <c r="Z158" t="n">
        <v>5568.182040391903</v>
      </c>
      <c r="AA158" t="n">
        <v>5410.65</v>
      </c>
      <c r="AB158" t="n">
        <v>5253.117959608096</v>
      </c>
      <c r="AC158" t="n">
        <v>2.5</v>
      </c>
      <c r="AD158" t="n">
        <v>5</v>
      </c>
    </row>
    <row r="159" ht="15.75" customHeight="1" s="20">
      <c r="A159" s="53" t="n">
        <v>45764</v>
      </c>
      <c r="B159" t="n">
        <v>5308</v>
      </c>
      <c r="C159" t="n">
        <v>5371.25</v>
      </c>
      <c r="D159" t="n">
        <v>5285.5</v>
      </c>
      <c r="E159" t="n">
        <v>5312.75</v>
      </c>
      <c r="F159" t="n">
        <v>1383070</v>
      </c>
      <c r="G159" t="n">
        <v>5333.140806</v>
      </c>
      <c r="H159" t="n">
        <v>5403.75</v>
      </c>
      <c r="I159" t="n">
        <v>5425</v>
      </c>
      <c r="J159" t="n">
        <v>5251</v>
      </c>
      <c r="K159" t="n">
        <v>5305.75</v>
      </c>
      <c r="L159" t="n">
        <v>1561297</v>
      </c>
      <c r="M159" t="n">
        <v>0.01847052725816334</v>
      </c>
      <c r="N159" t="n">
        <v>0.01813888662539211</v>
      </c>
      <c r="O159" t="n">
        <v>5356.140605103791</v>
      </c>
      <c r="P159" t="n">
        <v>5257.629801143663</v>
      </c>
      <c r="Q159" t="n">
        <v>0.3146551724137931</v>
      </c>
      <c r="R159" t="n">
        <v>5391.583333333333</v>
      </c>
      <c r="S159" t="n">
        <v>5327.25</v>
      </c>
      <c r="T159" t="n">
        <v>5403.5</v>
      </c>
      <c r="U159" t="n">
        <v>5229.5</v>
      </c>
      <c r="V159" t="n">
        <v>5514.083333333333</v>
      </c>
      <c r="W159" t="n">
        <v>5370.083333333333</v>
      </c>
      <c r="X159" t="n">
        <v>5586.083333333333</v>
      </c>
      <c r="Y159" t="n">
        <v>5298.083333333333</v>
      </c>
      <c r="Z159" t="n">
        <v>5521.66016513555</v>
      </c>
      <c r="AA159" t="n">
        <v>5373.6</v>
      </c>
      <c r="AB159" t="n">
        <v>5225.53983486445</v>
      </c>
      <c r="AC159" t="n">
        <v>2.5</v>
      </c>
      <c r="AD159" t="n">
        <v>5</v>
      </c>
    </row>
    <row r="160" ht="15.75" customHeight="1" s="20">
      <c r="A160" s="53" t="n">
        <v>45768</v>
      </c>
      <c r="B160" t="n">
        <v>5283.75</v>
      </c>
      <c r="C160" t="n">
        <v>5306.75</v>
      </c>
      <c r="D160" t="n">
        <v>5127.25</v>
      </c>
      <c r="E160" t="n">
        <v>5184.75</v>
      </c>
      <c r="F160" t="n">
        <v>1192401</v>
      </c>
      <c r="G160" t="n">
        <v>5346.89121</v>
      </c>
      <c r="H160" t="n">
        <v>5308</v>
      </c>
      <c r="I160" t="n">
        <v>5371.25</v>
      </c>
      <c r="J160" t="n">
        <v>5285.5</v>
      </c>
      <c r="K160" t="n">
        <v>5312.75</v>
      </c>
      <c r="L160" t="n">
        <v>1383070</v>
      </c>
      <c r="M160" t="n">
        <v>0.0008940755729142102</v>
      </c>
      <c r="N160" t="n">
        <v>0.01801729571233942</v>
      </c>
      <c r="O160" t="n">
        <v>5360.610693897866</v>
      </c>
      <c r="P160" t="n">
        <v>5236.150556889963</v>
      </c>
      <c r="Q160" t="n">
        <v>0.3177842565597668</v>
      </c>
      <c r="R160" t="n">
        <v>5348.916666666667</v>
      </c>
      <c r="S160" t="n">
        <v>5323.166666666667</v>
      </c>
      <c r="T160" t="n">
        <v>5360.833333333334</v>
      </c>
      <c r="U160" t="n">
        <v>5275.083333333334</v>
      </c>
      <c r="V160" t="n">
        <v>5501.25</v>
      </c>
      <c r="W160" t="n">
        <v>5153.25</v>
      </c>
      <c r="X160" t="n">
        <v>5675.25</v>
      </c>
      <c r="Y160" t="n">
        <v>4979.25</v>
      </c>
      <c r="Z160" t="n">
        <v>5517.570749539725</v>
      </c>
      <c r="AA160" t="n">
        <v>5375.75</v>
      </c>
      <c r="AB160" t="n">
        <v>5233.929250460275</v>
      </c>
      <c r="AC160" t="n">
        <v>2.5</v>
      </c>
      <c r="AD160" t="n">
        <v>5</v>
      </c>
    </row>
    <row r="161" ht="15.75" customHeight="1" s="20">
      <c r="A161" s="53" t="n">
        <v>45769</v>
      </c>
      <c r="B161" t="n">
        <v>5182.5</v>
      </c>
      <c r="C161" t="n">
        <v>5339.25</v>
      </c>
      <c r="D161" t="n">
        <v>5171.75</v>
      </c>
      <c r="E161" t="n">
        <v>5314.75</v>
      </c>
      <c r="F161" t="n">
        <v>1572006</v>
      </c>
      <c r="G161" t="n">
        <v>5249.89418006203</v>
      </c>
      <c r="H161" t="n">
        <v>5283.75</v>
      </c>
      <c r="I161" t="n">
        <v>5306.75</v>
      </c>
      <c r="J161" t="n">
        <v>5127.25</v>
      </c>
      <c r="K161" t="n">
        <v>5184.75</v>
      </c>
      <c r="L161" t="n">
        <v>1192401</v>
      </c>
      <c r="M161" t="n">
        <v>0.01909445971358315</v>
      </c>
      <c r="N161" t="n">
        <v>0.01894578689633099</v>
      </c>
      <c r="O161" t="n">
        <v>5233.864584305376</v>
      </c>
      <c r="P161" t="n">
        <v>5133.406729704882</v>
      </c>
      <c r="Q161" t="n">
        <v>0.3203342618384401</v>
      </c>
      <c r="R161" t="n">
        <v>5267.75</v>
      </c>
      <c r="S161" t="n">
        <v>5206.25</v>
      </c>
      <c r="T161" t="n">
        <v>5285.25</v>
      </c>
      <c r="U161" t="n">
        <v>5105.75</v>
      </c>
      <c r="V161" t="n">
        <v>5408.916666666667</v>
      </c>
      <c r="W161" t="n">
        <v>5237.416666666667</v>
      </c>
      <c r="X161" t="n">
        <v>5494.666666666667</v>
      </c>
      <c r="Y161" t="n">
        <v>5151.666666666667</v>
      </c>
      <c r="Z161" t="n">
        <v>5568.444658058715</v>
      </c>
      <c r="AA161" t="n">
        <v>5334.45</v>
      </c>
      <c r="AB161" t="n">
        <v>5100.455341941285</v>
      </c>
      <c r="AC161" t="n">
        <v>2.5</v>
      </c>
      <c r="AD161" t="n">
        <v>5</v>
      </c>
    </row>
    <row r="162" ht="15.75" customHeight="1" s="20">
      <c r="A162" s="53" t="n">
        <v>45770</v>
      </c>
      <c r="B162" t="n">
        <v>5379.75</v>
      </c>
      <c r="C162" t="n">
        <v>5499.75</v>
      </c>
      <c r="D162" t="n">
        <v>5377.75</v>
      </c>
      <c r="E162" t="n">
        <v>5401.75</v>
      </c>
      <c r="F162" t="n">
        <v>1846494</v>
      </c>
      <c r="G162" t="n">
        <v>5303.35460941175</v>
      </c>
      <c r="H162" t="n">
        <v>5182.5</v>
      </c>
      <c r="I162" t="n">
        <v>5339.25</v>
      </c>
      <c r="J162" t="n">
        <v>5171.75</v>
      </c>
      <c r="K162" t="n">
        <v>5314.75</v>
      </c>
      <c r="L162" t="n">
        <v>1572006</v>
      </c>
      <c r="M162" t="n">
        <v>0.02488357871960112</v>
      </c>
      <c r="N162" t="n">
        <v>0.0195408385001814</v>
      </c>
      <c r="O162" t="n">
        <v>5432.312412960676</v>
      </c>
      <c r="P162" t="n">
        <v>5262.82266429058</v>
      </c>
      <c r="Q162" t="n">
        <v>0.8537313432835821</v>
      </c>
      <c r="R162" t="n">
        <v>5270.75</v>
      </c>
      <c r="S162" t="n">
        <v>5275.25</v>
      </c>
      <c r="T162" t="n">
        <v>5378.75</v>
      </c>
      <c r="U162" t="n">
        <v>5211.25</v>
      </c>
      <c r="V162" t="n">
        <v>5385.75</v>
      </c>
      <c r="W162" t="n">
        <v>5026.75</v>
      </c>
      <c r="X162" t="n">
        <v>5565.25</v>
      </c>
      <c r="Y162" t="n">
        <v>4847.25</v>
      </c>
      <c r="AC162" t="n">
        <v>3</v>
      </c>
      <c r="AD162" t="n">
        <v>10</v>
      </c>
    </row>
    <row r="163" ht="15.75" customHeight="1" s="20">
      <c r="A163" s="53" t="n">
        <v>45771</v>
      </c>
      <c r="B163" t="n">
        <v>5409</v>
      </c>
      <c r="C163" t="n">
        <v>5541.5</v>
      </c>
      <c r="D163" t="n">
        <v>5355.25</v>
      </c>
      <c r="E163" t="n">
        <v>5511.25</v>
      </c>
      <c r="F163" t="n">
        <v>1411419</v>
      </c>
      <c r="G163" t="n">
        <v>5366.44469268246</v>
      </c>
      <c r="H163" t="n">
        <v>5379.75</v>
      </c>
      <c r="I163" t="n">
        <v>5499.75</v>
      </c>
      <c r="J163" t="n">
        <v>5377.75</v>
      </c>
      <c r="K163" t="n">
        <v>5401.75</v>
      </c>
      <c r="L163" t="n">
        <v>1846494</v>
      </c>
      <c r="M163" t="n">
        <v>0.004072754200027728</v>
      </c>
      <c r="N163" t="n">
        <v>0.01962862621447353</v>
      </c>
      <c r="O163" t="n">
        <v>5462.085619597044</v>
      </c>
      <c r="P163" t="n">
        <v>5348.735534172984</v>
      </c>
      <c r="Q163" t="n">
        <v>0.1967213114754098</v>
      </c>
      <c r="R163" t="n">
        <v>5300.416666666667</v>
      </c>
      <c r="S163" t="n">
        <v>5426.416666666667</v>
      </c>
      <c r="T163" t="n">
        <v>5475.083333333334</v>
      </c>
      <c r="U163" t="n">
        <v>5353.083333333334</v>
      </c>
      <c r="V163" t="n">
        <v>5442.75</v>
      </c>
      <c r="W163" t="n">
        <v>5107.75</v>
      </c>
      <c r="X163" t="n">
        <v>5610.25</v>
      </c>
      <c r="Y163" t="n">
        <v>4940.25</v>
      </c>
      <c r="AC163" t="n">
        <v>3</v>
      </c>
      <c r="AD163" t="n">
        <v>10</v>
      </c>
    </row>
    <row r="164" ht="15.75" customHeight="1" s="20">
      <c r="A164" s="53" t="n">
        <v>45772</v>
      </c>
      <c r="B164" t="n">
        <v>5529</v>
      </c>
      <c r="C164" t="n">
        <v>5562.25</v>
      </c>
      <c r="D164" t="n">
        <v>5480.25</v>
      </c>
      <c r="E164" t="n">
        <v>5549.75</v>
      </c>
      <c r="F164" t="n">
        <v>1339888</v>
      </c>
      <c r="G164" t="n">
        <v>5508.07708502345</v>
      </c>
      <c r="H164" t="n">
        <v>5409</v>
      </c>
      <c r="I164" t="n">
        <v>5541.5</v>
      </c>
      <c r="J164" t="n">
        <v>5355.25</v>
      </c>
      <c r="K164" t="n">
        <v>5511.25</v>
      </c>
      <c r="L164" t="n">
        <v>1411419</v>
      </c>
      <c r="M164" t="n">
        <v>0.0185529598548424</v>
      </c>
      <c r="N164" t="n">
        <v>0.01993556060360422</v>
      </c>
      <c r="O164" t="n">
        <v>5584.111857288663</v>
      </c>
      <c r="P164" t="n">
        <v>5456.315070811693</v>
      </c>
      <c r="Q164" t="n">
        <v>0.8375838926174497</v>
      </c>
      <c r="R164" t="n">
        <v>5409.25</v>
      </c>
      <c r="S164" t="n">
        <v>5469.333333333333</v>
      </c>
      <c r="T164" t="n">
        <v>5583.416666666666</v>
      </c>
      <c r="U164" t="n">
        <v>5397.166666666666</v>
      </c>
      <c r="V164" t="n">
        <v>5548.416666666667</v>
      </c>
      <c r="W164" t="n">
        <v>5304.416666666667</v>
      </c>
      <c r="X164" t="n">
        <v>5670.416666666667</v>
      </c>
      <c r="Y164" t="n">
        <v>5182.416666666667</v>
      </c>
      <c r="AC164" t="n">
        <v>3</v>
      </c>
      <c r="AD164" t="n">
        <v>10</v>
      </c>
    </row>
    <row r="165" ht="15.75" customHeight="1" s="20">
      <c r="A165" s="53" t="n">
        <v>45775</v>
      </c>
      <c r="B165" t="n">
        <v>5544</v>
      </c>
      <c r="C165" t="n">
        <v>5578.75</v>
      </c>
      <c r="D165" t="n">
        <v>5492</v>
      </c>
      <c r="E165" t="n">
        <v>5553</v>
      </c>
      <c r="F165" t="n">
        <v>1198801</v>
      </c>
      <c r="G165" t="n">
        <v>5615.45158933933</v>
      </c>
      <c r="H165" t="n">
        <v>5529</v>
      </c>
      <c r="I165" t="n">
        <v>5562.25</v>
      </c>
      <c r="J165" t="n">
        <v>5480.25</v>
      </c>
      <c r="K165" t="n">
        <v>5549.75</v>
      </c>
      <c r="L165" t="n">
        <v>1339888</v>
      </c>
      <c r="M165" t="n">
        <v>0.003738907157980087</v>
      </c>
      <c r="N165" t="n">
        <v>0.02010508208207647</v>
      </c>
      <c r="O165" t="n">
        <v>5605.539089642501</v>
      </c>
      <c r="P165" t="n">
        <v>5488.268712468483</v>
      </c>
      <c r="Q165" t="n">
        <v>0.8475609756097561</v>
      </c>
      <c r="R165" t="n">
        <v>5487.583333333333</v>
      </c>
      <c r="S165" t="n">
        <v>5530.75</v>
      </c>
      <c r="T165" t="n">
        <v>5581.25</v>
      </c>
      <c r="U165" t="n">
        <v>5499.25</v>
      </c>
      <c r="V165" t="n">
        <v>5655.583333333333</v>
      </c>
      <c r="W165" t="n">
        <v>5283.083333333333</v>
      </c>
      <c r="X165" t="n">
        <v>5841.833333333333</v>
      </c>
      <c r="Y165" t="n">
        <v>5096.833333333333</v>
      </c>
      <c r="AC165" t="n">
        <v>3</v>
      </c>
      <c r="AD165" t="n">
        <v>10</v>
      </c>
    </row>
    <row r="166" ht="15.75" customHeight="1" s="20">
      <c r="A166" s="53" t="n">
        <v>45776</v>
      </c>
      <c r="B166" t="n">
        <v>5543</v>
      </c>
      <c r="C166" t="n">
        <v>5597.25</v>
      </c>
      <c r="D166" t="n">
        <v>5521.5</v>
      </c>
      <c r="E166" t="n">
        <v>5583.75</v>
      </c>
      <c r="F166" t="n">
        <v>1227182</v>
      </c>
      <c r="G166" t="n">
        <v>5609.83261482612</v>
      </c>
      <c r="H166" t="n">
        <v>5544</v>
      </c>
      <c r="I166" t="n">
        <v>5578.75</v>
      </c>
      <c r="J166" t="n">
        <v>5492</v>
      </c>
      <c r="K166" t="n">
        <v>5553</v>
      </c>
      <c r="L166" t="n">
        <v>1198801</v>
      </c>
      <c r="M166" t="n">
        <v>0.001620745542949775</v>
      </c>
      <c r="N166" t="n">
        <v>0.01913018836153589</v>
      </c>
      <c r="O166" t="n">
        <v>5606.114967985804</v>
      </c>
      <c r="P166" t="n">
        <v>5489.980682956004</v>
      </c>
      <c r="Q166" t="n">
        <v>0.7031700288184438</v>
      </c>
      <c r="R166" t="n">
        <v>5538</v>
      </c>
      <c r="S166" t="n">
        <v>5541.25</v>
      </c>
      <c r="T166" t="n">
        <v>5590.5</v>
      </c>
      <c r="U166" t="n">
        <v>5503.75</v>
      </c>
      <c r="V166" t="n">
        <v>5612.75</v>
      </c>
      <c r="W166" t="n">
        <v>5448.75</v>
      </c>
      <c r="X166" t="n">
        <v>5694.75</v>
      </c>
      <c r="Y166" t="n">
        <v>5366.75</v>
      </c>
      <c r="AC166" t="n">
        <v>3</v>
      </c>
      <c r="AD166" t="n">
        <v>10</v>
      </c>
    </row>
    <row r="167" ht="15.75" customHeight="1" s="20">
      <c r="A167" s="53" t="n">
        <v>45777</v>
      </c>
      <c r="B167" t="n">
        <v>5579.5</v>
      </c>
      <c r="C167" t="n">
        <v>5626.25</v>
      </c>
      <c r="D167" t="n">
        <v>5455.5</v>
      </c>
      <c r="E167" t="n">
        <v>5587</v>
      </c>
      <c r="F167" t="n">
        <v>1833646</v>
      </c>
      <c r="G167" t="n">
        <v>5584.45553188032</v>
      </c>
      <c r="H167" t="n">
        <v>5543</v>
      </c>
      <c r="I167" t="n">
        <v>5597.25</v>
      </c>
      <c r="J167" t="n">
        <v>5521.5</v>
      </c>
      <c r="K167" t="n">
        <v>5583.75</v>
      </c>
      <c r="L167" t="n">
        <v>1227182</v>
      </c>
      <c r="M167" t="n">
        <v>0.007297962838594185</v>
      </c>
      <c r="N167" t="n">
        <v>0.01893567377627328</v>
      </c>
      <c r="O167" t="n">
        <v>5636.616034224133</v>
      </c>
      <c r="P167" t="n">
        <v>5526.674204082641</v>
      </c>
      <c r="Q167" t="n">
        <v>0.8217821782178217</v>
      </c>
      <c r="R167" t="n">
        <v>5562.166666666667</v>
      </c>
      <c r="S167" t="n">
        <v>5567.5</v>
      </c>
      <c r="T167" t="n">
        <v>5613.5</v>
      </c>
      <c r="U167" t="n">
        <v>5537.75</v>
      </c>
      <c r="V167" t="n">
        <v>5628</v>
      </c>
      <c r="W167" t="n">
        <v>5454.5</v>
      </c>
      <c r="X167" t="n">
        <v>5714.75</v>
      </c>
      <c r="Y167" t="n">
        <v>5367.75</v>
      </c>
      <c r="AC167" t="n">
        <v>3</v>
      </c>
      <c r="AD167" t="n">
        <v>10</v>
      </c>
    </row>
    <row r="168" ht="15.75" customHeight="1" s="20">
      <c r="A168" s="53" t="n">
        <v>45778</v>
      </c>
      <c r="B168" t="n">
        <v>5617.5</v>
      </c>
      <c r="C168" t="n">
        <v>5682.5</v>
      </c>
      <c r="D168" t="n">
        <v>5601.75</v>
      </c>
      <c r="E168" t="n">
        <v>5623.25</v>
      </c>
      <c r="F168" t="n">
        <v>1388619</v>
      </c>
      <c r="G168" t="n">
        <v>5580.52138145856</v>
      </c>
      <c r="H168" t="n">
        <v>5579.5</v>
      </c>
      <c r="I168" t="n">
        <v>5626.25</v>
      </c>
      <c r="J168" t="n">
        <v>5455.5</v>
      </c>
      <c r="K168" t="n">
        <v>5587</v>
      </c>
      <c r="L168" t="n">
        <v>1833646</v>
      </c>
      <c r="M168" t="n">
        <v>0.001342402004653631</v>
      </c>
      <c r="N168" t="n">
        <v>0.01873625056872554</v>
      </c>
      <c r="O168" t="n">
        <v>5670.125443784907</v>
      </c>
      <c r="P168" t="n">
        <v>5534.660284036265</v>
      </c>
      <c r="Q168" t="n">
        <v>0.7701317715959004</v>
      </c>
      <c r="R168" t="n">
        <v>5574.583333333333</v>
      </c>
      <c r="S168" t="n">
        <v>5556.25</v>
      </c>
      <c r="T168" t="n">
        <v>5657</v>
      </c>
      <c r="U168" t="n">
        <v>5486.25</v>
      </c>
      <c r="V168" t="n">
        <v>5643.25</v>
      </c>
      <c r="W168" t="n">
        <v>5491.75</v>
      </c>
      <c r="X168" t="n">
        <v>5719</v>
      </c>
      <c r="Y168" t="n">
        <v>5416</v>
      </c>
      <c r="AC168" t="n">
        <v>3</v>
      </c>
      <c r="AD168" t="n">
        <v>10</v>
      </c>
    </row>
    <row r="169" ht="15.75" customHeight="1" s="20">
      <c r="A169" s="53" t="n">
        <v>45779</v>
      </c>
      <c r="B169" t="n">
        <v>5608.5</v>
      </c>
      <c r="C169" t="n">
        <v>5724.75</v>
      </c>
      <c r="D169" t="n">
        <v>5601</v>
      </c>
      <c r="E169" t="n">
        <v>5709</v>
      </c>
      <c r="F169" t="n">
        <v>1383367</v>
      </c>
      <c r="G169" t="n">
        <v>5637.39718736907</v>
      </c>
      <c r="H169" t="n">
        <v>5617.5</v>
      </c>
      <c r="I169" t="n">
        <v>5682.5</v>
      </c>
      <c r="J169" t="n">
        <v>5601.75</v>
      </c>
      <c r="K169" t="n">
        <v>5623.25</v>
      </c>
      <c r="L169" t="n">
        <v>1388619</v>
      </c>
      <c r="M169" t="n">
        <v>0.001022540345885337</v>
      </c>
      <c r="N169" t="n">
        <v>0.01843506457450946</v>
      </c>
      <c r="O169" t="n">
        <v>5675.082488434306</v>
      </c>
      <c r="P169" t="n">
        <v>5556.803470166932</v>
      </c>
      <c r="Q169" t="n">
        <v>0.2662538699690403</v>
      </c>
      <c r="R169" t="n">
        <v>5598</v>
      </c>
      <c r="S169" t="n">
        <v>5635.833333333333</v>
      </c>
      <c r="T169" t="n">
        <v>5669.916666666666</v>
      </c>
      <c r="U169" t="n">
        <v>5589.166666666666</v>
      </c>
      <c r="V169" t="n">
        <v>5727</v>
      </c>
      <c r="W169" t="n">
        <v>5385.5</v>
      </c>
      <c r="X169" t="n">
        <v>5897.75</v>
      </c>
      <c r="Y169" t="n">
        <v>5214.75</v>
      </c>
      <c r="AC169" t="n">
        <v>3</v>
      </c>
      <c r="AD169" t="n">
        <v>10</v>
      </c>
    </row>
    <row r="170" ht="15.75" customHeight="1" s="20">
      <c r="A170" s="53" t="n">
        <v>45782</v>
      </c>
      <c r="B170" t="n">
        <v>5705</v>
      </c>
      <c r="C170" t="n">
        <v>5706.25</v>
      </c>
      <c r="D170" t="n">
        <v>5655.25</v>
      </c>
      <c r="E170" t="n">
        <v>5671.75</v>
      </c>
      <c r="F170" t="n">
        <v>989373</v>
      </c>
      <c r="G170" t="n">
        <v>5683.27400981607</v>
      </c>
      <c r="H170" t="n">
        <v>5608.5</v>
      </c>
      <c r="I170" t="n">
        <v>5724.75</v>
      </c>
      <c r="J170" t="n">
        <v>5601</v>
      </c>
      <c r="K170" t="n">
        <v>5709</v>
      </c>
      <c r="L170" t="n">
        <v>1383367</v>
      </c>
      <c r="M170" t="n">
        <v>0.01760378349973724</v>
      </c>
      <c r="N170" t="n">
        <v>0.01823154844371195</v>
      </c>
      <c r="O170" t="n">
        <v>5761.041955032576</v>
      </c>
      <c r="P170" t="n">
        <v>5652.994508064312</v>
      </c>
      <c r="Q170" t="n">
        <v>0.8727272727272727</v>
      </c>
      <c r="R170" t="n">
        <v>5639.75</v>
      </c>
      <c r="S170" t="n">
        <v>5678.25</v>
      </c>
      <c r="T170" t="n">
        <v>5755.5</v>
      </c>
      <c r="U170" t="n">
        <v>5631.75</v>
      </c>
      <c r="V170" t="n">
        <v>5716.583333333333</v>
      </c>
      <c r="W170" t="n">
        <v>5555.083333333333</v>
      </c>
      <c r="X170" t="n">
        <v>5797.333333333333</v>
      </c>
      <c r="Y170" t="n">
        <v>5474.333333333333</v>
      </c>
      <c r="AC170" t="n">
        <v>3</v>
      </c>
      <c r="AD170" t="n">
        <v>10</v>
      </c>
    </row>
    <row r="171" ht="15.75" customHeight="1" s="20">
      <c r="A171" s="53" t="n">
        <v>45783</v>
      </c>
      <c r="B171" t="n">
        <v>5666.25</v>
      </c>
      <c r="C171" t="n">
        <v>5673.25</v>
      </c>
      <c r="D171" t="n">
        <v>5605</v>
      </c>
      <c r="E171" t="n">
        <v>5625.75</v>
      </c>
      <c r="F171" t="n">
        <v>1303877</v>
      </c>
      <c r="G171" t="n">
        <v>5676.30097184818</v>
      </c>
      <c r="H171" t="n">
        <v>5705</v>
      </c>
      <c r="I171" t="n">
        <v>5706.25</v>
      </c>
      <c r="J171" t="n">
        <v>5655.25</v>
      </c>
      <c r="K171" t="n">
        <v>5671.75</v>
      </c>
      <c r="L171" t="n">
        <v>989373</v>
      </c>
      <c r="M171" t="n">
        <v>0.005862388151804954</v>
      </c>
      <c r="N171" t="n">
        <v>0.01546464143380795</v>
      </c>
      <c r="O171" t="n">
        <v>5715.6057900261</v>
      </c>
      <c r="P171" t="n">
        <v>5622.436737737843</v>
      </c>
      <c r="Q171" t="n">
        <v>0.3235294117647059</v>
      </c>
      <c r="R171" t="n">
        <v>5668</v>
      </c>
      <c r="S171" t="n">
        <v>5677.75</v>
      </c>
      <c r="T171" t="n">
        <v>5700.25</v>
      </c>
      <c r="U171" t="n">
        <v>5649.25</v>
      </c>
      <c r="V171" t="n">
        <v>5802</v>
      </c>
      <c r="W171" t="n">
        <v>5554.5</v>
      </c>
      <c r="X171" t="n">
        <v>5925.75</v>
      </c>
      <c r="Y171" t="n">
        <v>5430.75</v>
      </c>
      <c r="Z171" t="n">
        <v>5888.349752090576</v>
      </c>
      <c r="AA171" t="n">
        <v>5550.525</v>
      </c>
      <c r="AB171" t="n">
        <v>5212.700247909424</v>
      </c>
      <c r="AC171" t="n">
        <v>3</v>
      </c>
      <c r="AD171" t="n">
        <v>10</v>
      </c>
    </row>
    <row r="172" ht="15.75" customHeight="1" s="20">
      <c r="A172" s="53" t="n">
        <v>45784</v>
      </c>
      <c r="B172" t="n">
        <v>5608.5</v>
      </c>
      <c r="C172" t="n">
        <v>5689.75</v>
      </c>
      <c r="D172" t="n">
        <v>5596</v>
      </c>
      <c r="E172" t="n">
        <v>5652</v>
      </c>
      <c r="F172" t="n">
        <v>1390561</v>
      </c>
      <c r="G172" t="n">
        <v>5703.34130067442</v>
      </c>
      <c r="H172" t="n">
        <v>5666.25</v>
      </c>
      <c r="I172" t="n">
        <v>5673.25</v>
      </c>
      <c r="J172" t="n">
        <v>5605</v>
      </c>
      <c r="K172" t="n">
        <v>5625.75</v>
      </c>
      <c r="L172" t="n">
        <v>1303877</v>
      </c>
      <c r="M172" t="n">
        <v>0.007199040127982892</v>
      </c>
      <c r="N172" t="n">
        <v>0.01493931216108599</v>
      </c>
      <c r="O172" t="n">
        <v>5667.772417695114</v>
      </c>
      <c r="P172" t="n">
        <v>5566.606433872274</v>
      </c>
      <c r="Q172" t="n">
        <v>0.304029304029304</v>
      </c>
      <c r="R172" t="n">
        <v>5668.833333333333</v>
      </c>
      <c r="S172" t="n">
        <v>5634.666666666667</v>
      </c>
      <c r="T172" t="n">
        <v>5664.333333333334</v>
      </c>
      <c r="U172" t="n">
        <v>5596.083333333334</v>
      </c>
      <c r="V172" t="n">
        <v>5728.75</v>
      </c>
      <c r="W172" t="n">
        <v>5626.75</v>
      </c>
      <c r="X172" t="n">
        <v>5779.75</v>
      </c>
      <c r="Y172" t="n">
        <v>5575.75</v>
      </c>
      <c r="Z172" t="n">
        <v>5827.557364940065</v>
      </c>
      <c r="AA172" t="n">
        <v>5581.625</v>
      </c>
      <c r="AB172" t="n">
        <v>5335.692635059935</v>
      </c>
      <c r="AC172" t="n">
        <v>3</v>
      </c>
      <c r="AD172" t="n">
        <v>10</v>
      </c>
    </row>
    <row r="173" ht="15.75" customHeight="1" s="20">
      <c r="A173" s="53" t="n">
        <v>45785</v>
      </c>
      <c r="B173" t="n">
        <v>5643.25</v>
      </c>
      <c r="C173" t="n">
        <v>5741</v>
      </c>
      <c r="D173" t="n">
        <v>5636.5</v>
      </c>
      <c r="E173" t="n">
        <v>5684.5</v>
      </c>
      <c r="F173" t="n">
        <v>1428613</v>
      </c>
      <c r="G173" t="n">
        <v>5667.41892160256</v>
      </c>
      <c r="H173" t="n">
        <v>5608.5</v>
      </c>
      <c r="I173" t="n">
        <v>5689.75</v>
      </c>
      <c r="J173" t="n">
        <v>5596</v>
      </c>
      <c r="K173" t="n">
        <v>5652</v>
      </c>
      <c r="L173" t="n">
        <v>1390561</v>
      </c>
      <c r="M173" t="n">
        <v>0.007696390658174068</v>
      </c>
      <c r="N173" t="n">
        <v>0.01426591746163575</v>
      </c>
      <c r="O173" t="n">
        <v>5692.315482746583</v>
      </c>
      <c r="P173" t="n">
        <v>5602.996930642312</v>
      </c>
      <c r="Q173" t="n">
        <v>0.5973333333333334</v>
      </c>
      <c r="R173" t="n">
        <v>5649.833333333333</v>
      </c>
      <c r="S173" t="n">
        <v>5645.916666666667</v>
      </c>
      <c r="T173" t="n">
        <v>5695.833333333334</v>
      </c>
      <c r="U173" t="n">
        <v>5602.083333333334</v>
      </c>
      <c r="V173" t="n">
        <v>5702.916666666667</v>
      </c>
      <c r="W173" t="n">
        <v>5566.416666666667</v>
      </c>
      <c r="X173" t="n">
        <v>5771.166666666667</v>
      </c>
      <c r="Y173" t="n">
        <v>5498.166666666667</v>
      </c>
      <c r="Z173" t="n">
        <v>5780.386395150946</v>
      </c>
      <c r="AA173" t="n">
        <v>5606.65</v>
      </c>
      <c r="AB173" t="n">
        <v>5432.913604849054</v>
      </c>
      <c r="AC173" t="n">
        <v>3</v>
      </c>
      <c r="AD173" t="n">
        <v>10</v>
      </c>
    </row>
    <row r="174" ht="15.75" customHeight="1" s="20">
      <c r="A174" s="53" t="n">
        <v>45786</v>
      </c>
      <c r="B174" t="n">
        <v>5688.5</v>
      </c>
      <c r="C174" t="n">
        <v>5715.25</v>
      </c>
      <c r="D174" t="n">
        <v>5662.5</v>
      </c>
      <c r="E174" t="n">
        <v>5678</v>
      </c>
      <c r="F174" t="n">
        <v>1029418</v>
      </c>
      <c r="G174" t="n">
        <v>5691.2818435459</v>
      </c>
      <c r="H174" t="n">
        <v>5643.25</v>
      </c>
      <c r="I174" t="n">
        <v>5741</v>
      </c>
      <c r="J174" t="n">
        <v>5636.5</v>
      </c>
      <c r="K174" t="n">
        <v>5684.5</v>
      </c>
      <c r="L174" t="n">
        <v>1428613</v>
      </c>
      <c r="M174" t="n">
        <v>0.007256574896648771</v>
      </c>
      <c r="N174" t="n">
        <v>0.01021470504820922</v>
      </c>
      <c r="O174" t="n">
        <v>5717.553174833369</v>
      </c>
      <c r="P174" t="n">
        <v>5655.467254576727</v>
      </c>
      <c r="Q174" t="n">
        <v>0.4593301435406699</v>
      </c>
      <c r="R174" t="n">
        <v>5654.083333333333</v>
      </c>
      <c r="S174" t="n">
        <v>5687.333333333333</v>
      </c>
      <c r="T174" t="n">
        <v>5738.166666666666</v>
      </c>
      <c r="U174" t="n">
        <v>5633.666666666666</v>
      </c>
      <c r="V174" t="n">
        <v>5739.666666666667</v>
      </c>
      <c r="W174" t="n">
        <v>5552.166666666667</v>
      </c>
      <c r="X174" t="n">
        <v>5833.416666666667</v>
      </c>
      <c r="Y174" t="n">
        <v>5458.416666666667</v>
      </c>
      <c r="Z174" t="n">
        <v>5781.285046166688</v>
      </c>
      <c r="AA174" t="n">
        <v>5623.975</v>
      </c>
      <c r="AB174" t="n">
        <v>5466.664953833313</v>
      </c>
      <c r="AC174" t="n">
        <v>3</v>
      </c>
      <c r="AD174" t="n">
        <v>10</v>
      </c>
    </row>
    <row r="175" ht="15.75" customHeight="1" s="20">
      <c r="A175" s="53" t="n">
        <v>45789</v>
      </c>
      <c r="B175" t="n">
        <v>5761</v>
      </c>
      <c r="C175" t="n">
        <v>5876.25</v>
      </c>
      <c r="D175" t="n">
        <v>5734.25</v>
      </c>
      <c r="E175" t="n">
        <v>5865</v>
      </c>
      <c r="F175" t="n">
        <v>1765593</v>
      </c>
      <c r="G175" t="n">
        <v>5672.59890237278</v>
      </c>
      <c r="H175" t="n">
        <v>5688.5</v>
      </c>
      <c r="I175" t="n">
        <v>5715.25</v>
      </c>
      <c r="J175" t="n">
        <v>5662.5</v>
      </c>
      <c r="K175" t="n">
        <v>5678</v>
      </c>
      <c r="L175" t="n">
        <v>1029418</v>
      </c>
      <c r="M175" t="n">
        <v>0.001849242691088326</v>
      </c>
      <c r="N175" t="n">
        <v>0.008416371256698002</v>
      </c>
      <c r="O175" t="n">
        <v>5785.243357404918</v>
      </c>
      <c r="P175" t="n">
        <v>5654.105922002234</v>
      </c>
      <c r="Q175" t="n">
        <v>0.2938388625592417</v>
      </c>
      <c r="R175" t="n">
        <v>5671.5</v>
      </c>
      <c r="S175" t="n">
        <v>5685.25</v>
      </c>
      <c r="T175" t="n">
        <v>5708</v>
      </c>
      <c r="U175" t="n">
        <v>5655.25</v>
      </c>
      <c r="V175" t="n">
        <v>5791.833333333333</v>
      </c>
      <c r="W175" t="n">
        <v>5582.833333333333</v>
      </c>
      <c r="X175" t="n">
        <v>5896.333333333333</v>
      </c>
      <c r="Y175" t="n">
        <v>5478.333333333333</v>
      </c>
      <c r="Z175" t="n">
        <v>5781.487732721153</v>
      </c>
      <c r="AA175" t="n">
        <v>5636.8</v>
      </c>
      <c r="AB175" t="n">
        <v>5492.112267278847</v>
      </c>
      <c r="AC175" t="n">
        <v>3</v>
      </c>
      <c r="AD175" t="n">
        <v>10</v>
      </c>
    </row>
    <row r="176" ht="15.75" customHeight="1" s="20">
      <c r="A176" s="53" t="n">
        <v>45790</v>
      </c>
      <c r="B176" t="n">
        <v>5868</v>
      </c>
      <c r="C176" t="n">
        <v>5927</v>
      </c>
      <c r="D176" t="n">
        <v>5835.75</v>
      </c>
      <c r="E176" t="n">
        <v>5904.5</v>
      </c>
      <c r="F176" t="n">
        <v>1335457</v>
      </c>
      <c r="G176" t="n">
        <v>5741.64533640402</v>
      </c>
      <c r="H176" t="n">
        <v>5761</v>
      </c>
      <c r="I176" t="n">
        <v>5876.25</v>
      </c>
      <c r="J176" t="n">
        <v>5734.25</v>
      </c>
      <c r="K176" t="n">
        <v>5865</v>
      </c>
      <c r="L176" t="n">
        <v>1765593</v>
      </c>
      <c r="M176" t="n">
        <v>0.01773231031543054</v>
      </c>
      <c r="N176" t="n">
        <v>0.008449752364864616</v>
      </c>
      <c r="O176" t="n">
        <v>5892.791573438513</v>
      </c>
      <c r="P176" t="n">
        <v>5840.221101190034</v>
      </c>
      <c r="Q176" t="n">
        <v>0.920774647887324</v>
      </c>
      <c r="R176" t="n">
        <v>5742.5</v>
      </c>
      <c r="S176" t="n">
        <v>5825.166666666667</v>
      </c>
      <c r="T176" t="n">
        <v>5916.083333333334</v>
      </c>
      <c r="U176" t="n">
        <v>5774.083333333334</v>
      </c>
      <c r="V176" t="n">
        <v>5738</v>
      </c>
      <c r="W176" t="n">
        <v>5632.5</v>
      </c>
      <c r="X176" t="n">
        <v>5790.75</v>
      </c>
      <c r="Y176" t="n">
        <v>5579.75</v>
      </c>
      <c r="Z176" t="n">
        <v>5897.610757587676</v>
      </c>
      <c r="AA176" t="n">
        <v>5668</v>
      </c>
      <c r="AB176" t="n">
        <v>5438.389242412324</v>
      </c>
      <c r="AC176" t="n">
        <v>3</v>
      </c>
      <c r="AD176" t="n">
        <v>10</v>
      </c>
    </row>
    <row r="177" ht="15.75" customHeight="1" s="20">
      <c r="A177" s="53" t="n">
        <v>45791</v>
      </c>
      <c r="B177" t="n">
        <v>5902</v>
      </c>
      <c r="C177" t="n">
        <v>5925</v>
      </c>
      <c r="D177" t="n">
        <v>5890</v>
      </c>
      <c r="E177" t="n">
        <v>5908.5</v>
      </c>
      <c r="F177" t="n">
        <v>1207202</v>
      </c>
      <c r="G177" t="n">
        <v>5826.7670855903</v>
      </c>
      <c r="H177" t="n">
        <v>5868</v>
      </c>
      <c r="I177" t="n">
        <v>5927</v>
      </c>
      <c r="J177" t="n">
        <v>5835.75</v>
      </c>
      <c r="K177" t="n">
        <v>5904.5</v>
      </c>
      <c r="L177" t="n">
        <v>1335457</v>
      </c>
      <c r="M177" t="n">
        <v>0.006181725802354099</v>
      </c>
      <c r="N177" t="n">
        <v>0.008650857218599466</v>
      </c>
      <c r="O177" t="n">
        <v>5930.03949322361</v>
      </c>
      <c r="P177" t="n">
        <v>5876.471320347913</v>
      </c>
      <c r="Q177" t="n">
        <v>0.7534246575342466</v>
      </c>
      <c r="R177" t="n">
        <v>5815.833333333333</v>
      </c>
      <c r="S177" t="n">
        <v>5889.083333333333</v>
      </c>
      <c r="T177" t="n">
        <v>5942.416666666666</v>
      </c>
      <c r="U177" t="n">
        <v>5851.166666666666</v>
      </c>
      <c r="V177" t="n">
        <v>5967.166666666667</v>
      </c>
      <c r="W177" t="n">
        <v>5683.166666666667</v>
      </c>
      <c r="X177" t="n">
        <v>6109.166666666667</v>
      </c>
      <c r="Y177" t="n">
        <v>5541.166666666667</v>
      </c>
      <c r="Z177" t="n">
        <v>5995.731249933975</v>
      </c>
      <c r="AA177" t="n">
        <v>5700.075</v>
      </c>
      <c r="AB177" t="n">
        <v>5404.418750066025</v>
      </c>
      <c r="AC177" t="n">
        <v>3</v>
      </c>
      <c r="AD177" t="n">
        <v>10</v>
      </c>
    </row>
    <row r="178" ht="15.75" customHeight="1" s="20">
      <c r="A178" s="53" t="n">
        <v>45792</v>
      </c>
      <c r="B178" t="n">
        <v>5904</v>
      </c>
      <c r="C178" t="n">
        <v>5944.5</v>
      </c>
      <c r="D178" t="n">
        <v>5867</v>
      </c>
      <c r="E178" t="n">
        <v>5933.25</v>
      </c>
      <c r="F178" t="n">
        <v>1291986</v>
      </c>
      <c r="G178" t="n">
        <v>5858.32945841782</v>
      </c>
      <c r="H178" t="n">
        <v>5902</v>
      </c>
      <c r="I178" t="n">
        <v>5925</v>
      </c>
      <c r="J178" t="n">
        <v>5890</v>
      </c>
      <c r="K178" t="n">
        <v>5908.5</v>
      </c>
      <c r="L178" t="n">
        <v>1207202</v>
      </c>
      <c r="M178" t="n">
        <v>0.001100110011001076</v>
      </c>
      <c r="N178" t="n">
        <v>0.008673623968170846</v>
      </c>
      <c r="O178" t="n">
        <v>5934.124053607969</v>
      </c>
      <c r="P178" t="n">
        <v>5878.39546204596</v>
      </c>
      <c r="Q178" t="n">
        <v>0.5285714285714286</v>
      </c>
      <c r="R178" t="n">
        <v>5892.666666666667</v>
      </c>
      <c r="S178" t="n">
        <v>5907.833333333333</v>
      </c>
      <c r="T178" t="n">
        <v>5925.666666666666</v>
      </c>
      <c r="U178" t="n">
        <v>5890.666666666666</v>
      </c>
      <c r="V178" t="n">
        <v>5980.333333333333</v>
      </c>
      <c r="W178" t="n">
        <v>5797.833333333333</v>
      </c>
      <c r="X178" t="n">
        <v>6071.583333333333</v>
      </c>
      <c r="Y178" t="n">
        <v>5706.583333333333</v>
      </c>
      <c r="Z178" t="n">
        <v>6057.339653814587</v>
      </c>
      <c r="AA178" t="n">
        <v>5732.225</v>
      </c>
      <c r="AB178" t="n">
        <v>5407.110346185414</v>
      </c>
      <c r="AC178" t="n">
        <v>3</v>
      </c>
      <c r="AD178" t="n">
        <v>10</v>
      </c>
    </row>
    <row r="179" ht="15.75" customHeight="1" s="20">
      <c r="A179" s="53" t="n">
        <v>45793</v>
      </c>
      <c r="B179" t="n">
        <v>5935</v>
      </c>
      <c r="C179" t="n">
        <v>5977.5</v>
      </c>
      <c r="D179" t="n">
        <v>5923</v>
      </c>
      <c r="E179" t="n">
        <v>5975.5</v>
      </c>
      <c r="F179" t="n">
        <v>1180875</v>
      </c>
      <c r="G179" t="n">
        <v>5897.07942321092</v>
      </c>
      <c r="H179" t="n">
        <v>5904</v>
      </c>
      <c r="I179" t="n">
        <v>5944.5</v>
      </c>
      <c r="J179" t="n">
        <v>5867</v>
      </c>
      <c r="K179" t="n">
        <v>5933.25</v>
      </c>
      <c r="L179" t="n">
        <v>1291986</v>
      </c>
      <c r="M179" t="n">
        <v>0.004929844520288218</v>
      </c>
      <c r="N179" t="n">
        <v>0.007996589831277091</v>
      </c>
      <c r="O179" t="n">
        <v>5958.729880324315</v>
      </c>
      <c r="P179" t="n">
        <v>5909.527116691787</v>
      </c>
      <c r="Q179" t="n">
        <v>0.8548387096774194</v>
      </c>
      <c r="R179" t="n">
        <v>5915.416666666667</v>
      </c>
      <c r="S179" t="n">
        <v>5914.916666666667</v>
      </c>
      <c r="T179" t="n">
        <v>5962.833333333334</v>
      </c>
      <c r="U179" t="n">
        <v>5885.333333333334</v>
      </c>
      <c r="V179" t="n">
        <v>5942.833333333333</v>
      </c>
      <c r="W179" t="n">
        <v>5872.833333333333</v>
      </c>
      <c r="X179" t="n">
        <v>5977.833333333333</v>
      </c>
      <c r="Y179" t="n">
        <v>5837.833333333333</v>
      </c>
      <c r="Z179" t="n">
        <v>6113.556968459848</v>
      </c>
      <c r="AA179" t="n">
        <v>5763.225</v>
      </c>
      <c r="AB179" t="n">
        <v>5412.893031540153</v>
      </c>
      <c r="AC179" t="n">
        <v>3</v>
      </c>
      <c r="AD179" t="n">
        <v>10</v>
      </c>
    </row>
    <row r="180" ht="15.75" customHeight="1" s="20">
      <c r="A180" s="53" t="n">
        <v>45796</v>
      </c>
      <c r="B180" t="n">
        <v>5930.25</v>
      </c>
      <c r="C180" t="n">
        <v>5987.5</v>
      </c>
      <c r="D180" t="n">
        <v>5892.75</v>
      </c>
      <c r="E180" t="n">
        <v>5982.5</v>
      </c>
      <c r="F180" t="n">
        <v>1245859</v>
      </c>
      <c r="G180" t="n">
        <v>5901.38259405349</v>
      </c>
      <c r="H180" t="n">
        <v>5935</v>
      </c>
      <c r="I180" t="n">
        <v>5977.5</v>
      </c>
      <c r="J180" t="n">
        <v>5923</v>
      </c>
      <c r="K180" t="n">
        <v>5975.5</v>
      </c>
      <c r="L180" t="n">
        <v>1180875</v>
      </c>
      <c r="M180" t="n">
        <v>0.006777675508325642</v>
      </c>
      <c r="N180" t="n">
        <v>0.008290769828047662</v>
      </c>
      <c r="O180" t="n">
        <v>6000.270747553749</v>
      </c>
      <c r="P180" t="n">
        <v>5905.66683111361</v>
      </c>
      <c r="Q180" t="n">
        <v>0.963302752293578</v>
      </c>
      <c r="R180" t="n">
        <v>5939.083333333333</v>
      </c>
      <c r="S180" t="n">
        <v>5958.666666666667</v>
      </c>
      <c r="T180" t="n">
        <v>5994.333333333334</v>
      </c>
      <c r="U180" t="n">
        <v>5939.833333333334</v>
      </c>
      <c r="V180" t="n">
        <v>5992.416666666667</v>
      </c>
      <c r="W180" t="n">
        <v>5837.416666666667</v>
      </c>
      <c r="X180" t="n">
        <v>6069.916666666667</v>
      </c>
      <c r="Y180" t="n">
        <v>5759.916666666667</v>
      </c>
      <c r="Z180" t="n">
        <v>6182.620182179243</v>
      </c>
      <c r="AA180" t="n">
        <v>5789.875</v>
      </c>
      <c r="AB180" t="n">
        <v>5397.129817820757</v>
      </c>
      <c r="AC180" t="n">
        <v>3</v>
      </c>
      <c r="AD180" t="n">
        <v>10</v>
      </c>
    </row>
    <row r="181" ht="15.75" customHeight="1" s="20">
      <c r="A181" s="53" t="n">
        <v>45797</v>
      </c>
      <c r="B181" t="n">
        <v>5980</v>
      </c>
      <c r="C181" t="n">
        <v>5993.5</v>
      </c>
      <c r="D181" t="n">
        <v>5926.75</v>
      </c>
      <c r="E181" t="n">
        <v>5959.75</v>
      </c>
      <c r="F181" t="n">
        <v>1112908</v>
      </c>
      <c r="G181" t="n">
        <v>5929.1654520697</v>
      </c>
      <c r="H181" t="n">
        <v>5930.25</v>
      </c>
      <c r="I181" t="n">
        <v>5987.5</v>
      </c>
      <c r="J181" t="n">
        <v>5892.75</v>
      </c>
      <c r="K181" t="n">
        <v>5982.5</v>
      </c>
      <c r="L181" t="n">
        <v>1245859</v>
      </c>
      <c r="M181" t="n">
        <v>0.008733806936899291</v>
      </c>
      <c r="N181" t="n">
        <v>0.007772737189213469</v>
      </c>
      <c r="O181" t="n">
        <v>6005.750200117234</v>
      </c>
      <c r="P181" t="n">
        <v>5956.759515804251</v>
      </c>
      <c r="Q181" t="n">
        <v>0.9472295514511874</v>
      </c>
      <c r="R181" t="n">
        <v>5963.75</v>
      </c>
      <c r="S181" t="n">
        <v>5954.25</v>
      </c>
      <c r="T181" t="n">
        <v>6015.75</v>
      </c>
      <c r="U181" t="n">
        <v>5921</v>
      </c>
      <c r="V181" t="n">
        <v>6013.166666666667</v>
      </c>
      <c r="W181" t="n">
        <v>5904.166666666667</v>
      </c>
      <c r="X181" t="n">
        <v>6067.666666666667</v>
      </c>
      <c r="Y181" t="n">
        <v>5849.666666666667</v>
      </c>
      <c r="Z181" t="n">
        <v>6228.863796040317</v>
      </c>
      <c r="AA181" t="n">
        <v>5820.95</v>
      </c>
      <c r="AB181" t="n">
        <v>5413.036203959683</v>
      </c>
      <c r="AC181" t="n">
        <v>3</v>
      </c>
      <c r="AD181" t="n">
        <v>10</v>
      </c>
    </row>
    <row r="182" ht="15.75" customHeight="1" s="20">
      <c r="A182" s="53" t="n">
        <v>45798</v>
      </c>
      <c r="B182" t="n">
        <v>5953.5</v>
      </c>
      <c r="C182" t="n">
        <v>5958.25</v>
      </c>
      <c r="D182" t="n">
        <v>5847.75</v>
      </c>
      <c r="E182" t="n">
        <v>5861.25</v>
      </c>
      <c r="F182" t="n">
        <v>1548946</v>
      </c>
      <c r="G182" t="n">
        <v>5923.53346954348</v>
      </c>
      <c r="H182" t="n">
        <v>5980</v>
      </c>
      <c r="I182" t="n">
        <v>5993.5</v>
      </c>
      <c r="J182" t="n">
        <v>5926.75</v>
      </c>
      <c r="K182" t="n">
        <v>5959.75</v>
      </c>
      <c r="L182" t="n">
        <v>1112908</v>
      </c>
      <c r="M182" t="n">
        <v>0.003397793531607851</v>
      </c>
      <c r="N182" t="n">
        <v>0.006698447929813806</v>
      </c>
      <c r="O182" t="n">
        <v>5979.710537524854</v>
      </c>
      <c r="P182" t="n">
        <v>5933.560395124927</v>
      </c>
      <c r="Q182" t="n">
        <v>0.4943820224719101</v>
      </c>
      <c r="R182" t="n">
        <v>5972.583333333333</v>
      </c>
      <c r="S182" t="n">
        <v>5960</v>
      </c>
      <c r="T182" t="n">
        <v>5993.25</v>
      </c>
      <c r="U182" t="n">
        <v>5926.5</v>
      </c>
      <c r="V182" t="n">
        <v>6049</v>
      </c>
      <c r="W182" t="n">
        <v>5859.5</v>
      </c>
      <c r="X182" t="n">
        <v>6143.75</v>
      </c>
      <c r="Y182" t="n">
        <v>5764.75</v>
      </c>
      <c r="AC182" t="n">
        <v>1.5</v>
      </c>
      <c r="AD182" t="n">
        <v>10</v>
      </c>
    </row>
    <row r="183" ht="15.75" customHeight="1" s="20">
      <c r="A183" s="53" t="n">
        <v>45799</v>
      </c>
      <c r="B183" t="n">
        <v>5858</v>
      </c>
      <c r="C183" t="n">
        <v>5895</v>
      </c>
      <c r="D183" t="n">
        <v>5828.75</v>
      </c>
      <c r="E183" t="n">
        <v>5856.75</v>
      </c>
      <c r="F183" t="n">
        <v>1419522</v>
      </c>
      <c r="G183" t="n">
        <v>5818.041213887</v>
      </c>
      <c r="H183" t="n">
        <v>5953.5</v>
      </c>
      <c r="I183" t="n">
        <v>5958.25</v>
      </c>
      <c r="J183" t="n">
        <v>5847.75</v>
      </c>
      <c r="K183" t="n">
        <v>5861.25</v>
      </c>
      <c r="L183" t="n">
        <v>1548946</v>
      </c>
      <c r="M183" t="n">
        <v>0.01573896353166981</v>
      </c>
      <c r="N183" t="n">
        <v>0.00728175839639591</v>
      </c>
      <c r="O183" t="n">
        <v>5882.590103200438</v>
      </c>
      <c r="P183" t="n">
        <v>5836.671729656956</v>
      </c>
      <c r="Q183" t="n">
        <v>0.1221719457013575</v>
      </c>
      <c r="R183" t="n">
        <v>5934.5</v>
      </c>
      <c r="S183" t="n">
        <v>5889.083333333333</v>
      </c>
      <c r="T183" t="n">
        <v>5930.416666666666</v>
      </c>
      <c r="U183" t="n">
        <v>5819.916666666666</v>
      </c>
      <c r="V183" t="n">
        <v>6026.75</v>
      </c>
      <c r="W183" t="n">
        <v>5893.25</v>
      </c>
      <c r="X183" t="n">
        <v>6093.5</v>
      </c>
      <c r="Y183" t="n">
        <v>5826.5</v>
      </c>
      <c r="AC183" t="n">
        <v>1.5</v>
      </c>
      <c r="AD183" t="n">
        <v>10</v>
      </c>
    </row>
    <row r="184" ht="15.75" customHeight="1" s="20">
      <c r="A184" s="53" t="n">
        <v>45800</v>
      </c>
      <c r="B184" t="n">
        <v>5869.25</v>
      </c>
      <c r="C184" t="n">
        <v>5872</v>
      </c>
      <c r="D184" t="n">
        <v>5756.5</v>
      </c>
      <c r="E184" t="n">
        <v>5817</v>
      </c>
      <c r="F184" t="n">
        <v>1537693</v>
      </c>
      <c r="G184" t="n">
        <v>5823.84790817924</v>
      </c>
      <c r="H184" t="n">
        <v>5858</v>
      </c>
      <c r="I184" t="n">
        <v>5895</v>
      </c>
      <c r="J184" t="n">
        <v>5828.75</v>
      </c>
      <c r="K184" t="n">
        <v>5856.75</v>
      </c>
      <c r="L184" t="n">
        <v>1419522</v>
      </c>
      <c r="M184" t="n">
        <v>0.0002134289495026032</v>
      </c>
      <c r="N184" t="n">
        <v>0.00636478185112892</v>
      </c>
      <c r="O184" t="n">
        <v>5887.928247939869</v>
      </c>
      <c r="P184" t="n">
        <v>5838.1115319467</v>
      </c>
      <c r="Q184" t="n">
        <v>0.4226415094339623</v>
      </c>
      <c r="R184" t="n">
        <v>5892.583333333333</v>
      </c>
      <c r="S184" t="n">
        <v>5860.166666666667</v>
      </c>
      <c r="T184" t="n">
        <v>5891.583333333334</v>
      </c>
      <c r="U184" t="n">
        <v>5825.333333333334</v>
      </c>
      <c r="V184" t="n">
        <v>5999.583333333333</v>
      </c>
      <c r="W184" t="n">
        <v>5778.583333333333</v>
      </c>
      <c r="X184" t="n">
        <v>6110.083333333333</v>
      </c>
      <c r="Y184" t="n">
        <v>5668.083333333333</v>
      </c>
      <c r="AC184" t="n">
        <v>1.5</v>
      </c>
      <c r="AD184" t="n">
        <v>10</v>
      </c>
    </row>
    <row r="185" ht="15.75" customHeight="1" s="20">
      <c r="A185" s="53" t="n">
        <v>45804</v>
      </c>
      <c r="B185" t="n">
        <v>5820</v>
      </c>
      <c r="C185" t="n">
        <v>5941.75</v>
      </c>
      <c r="D185" t="n">
        <v>5813</v>
      </c>
      <c r="E185" t="n">
        <v>5934.25</v>
      </c>
      <c r="F185" t="n">
        <v>1288369</v>
      </c>
      <c r="G185" t="n">
        <v>5832.89917562906</v>
      </c>
      <c r="H185" t="n">
        <v>5869.25</v>
      </c>
      <c r="I185" t="n">
        <v>5872</v>
      </c>
      <c r="J185" t="n">
        <v>5756.5</v>
      </c>
      <c r="K185" t="n">
        <v>5817</v>
      </c>
      <c r="L185" t="n">
        <v>1537693</v>
      </c>
      <c r="M185" t="n">
        <v>0.008982293278322118</v>
      </c>
      <c r="N185" t="n">
        <v>0.006626951157146022</v>
      </c>
      <c r="O185" t="n">
        <v>5839.284427867296</v>
      </c>
      <c r="P185" t="n">
        <v>5797.725512559441</v>
      </c>
      <c r="Q185" t="n">
        <v>0.5238095238095238</v>
      </c>
      <c r="R185" t="n">
        <v>5845</v>
      </c>
      <c r="S185" t="n">
        <v>5815.166666666667</v>
      </c>
      <c r="T185" t="n">
        <v>5873.833333333334</v>
      </c>
      <c r="U185" t="n">
        <v>5758.333333333334</v>
      </c>
      <c r="V185" t="n">
        <v>5926.416666666667</v>
      </c>
      <c r="W185" t="n">
        <v>5793.916666666667</v>
      </c>
      <c r="X185" t="n">
        <v>5992.666666666667</v>
      </c>
      <c r="Y185" t="n">
        <v>5727.666666666667</v>
      </c>
      <c r="AC185" t="n">
        <v>1.5</v>
      </c>
      <c r="AD185" t="n">
        <v>10</v>
      </c>
    </row>
    <row r="186" ht="15.75" customHeight="1" s="20">
      <c r="A186" s="53" t="n">
        <v>45805</v>
      </c>
      <c r="B186" t="n">
        <v>5940.75</v>
      </c>
      <c r="C186" t="n">
        <v>5952.5</v>
      </c>
      <c r="D186" t="n">
        <v>5890</v>
      </c>
      <c r="E186" t="n">
        <v>5902.75</v>
      </c>
      <c r="F186" t="n">
        <v>1181330</v>
      </c>
      <c r="G186" t="n">
        <v>5942.90931902033</v>
      </c>
      <c r="H186" t="n">
        <v>5820</v>
      </c>
      <c r="I186" t="n">
        <v>5941.75</v>
      </c>
      <c r="J186" t="n">
        <v>5813</v>
      </c>
      <c r="K186" t="n">
        <v>5934.25</v>
      </c>
      <c r="L186" t="n">
        <v>1288369</v>
      </c>
      <c r="M186" t="n">
        <v>0.0192526435522602</v>
      </c>
      <c r="N186" t="n">
        <v>0.007508546057611543</v>
      </c>
      <c r="O186" t="n">
        <v>5963.053197495879</v>
      </c>
      <c r="P186" t="n">
        <v>5911.971205278809</v>
      </c>
      <c r="Q186" t="n">
        <v>0.941747572815534</v>
      </c>
      <c r="R186" t="n">
        <v>5869.333333333333</v>
      </c>
      <c r="S186" t="n">
        <v>5896.333333333333</v>
      </c>
      <c r="T186" t="n">
        <v>5979.666666666666</v>
      </c>
      <c r="U186" t="n">
        <v>5850.916666666666</v>
      </c>
      <c r="V186" t="n">
        <v>5930.666666666667</v>
      </c>
      <c r="W186" t="n">
        <v>5699.666666666667</v>
      </c>
      <c r="X186" t="n">
        <v>6046.166666666667</v>
      </c>
      <c r="Y186" t="n">
        <v>5584.166666666667</v>
      </c>
      <c r="AC186" t="n">
        <v>1.5</v>
      </c>
      <c r="AD186" t="n">
        <v>10</v>
      </c>
    </row>
    <row r="187" ht="15.75" customHeight="1" s="20">
      <c r="A187" s="53" t="n">
        <v>45806</v>
      </c>
      <c r="B187" t="n">
        <v>5923.5</v>
      </c>
      <c r="C187" t="n">
        <v>6008</v>
      </c>
      <c r="D187" t="n">
        <v>5884</v>
      </c>
      <c r="E187" t="n">
        <v>5922.75</v>
      </c>
      <c r="F187" t="n">
        <v>1414864</v>
      </c>
      <c r="G187" t="n">
        <v>5911.276</v>
      </c>
      <c r="H187" t="n">
        <v>5940.75</v>
      </c>
      <c r="I187" t="n">
        <v>5952.5</v>
      </c>
      <c r="J187" t="n">
        <v>5890</v>
      </c>
      <c r="K187" t="n">
        <v>5902.75</v>
      </c>
      <c r="L187" t="n">
        <v>1181330</v>
      </c>
      <c r="M187" t="n">
        <v>0.006437677353775761</v>
      </c>
      <c r="N187" t="n">
        <v>0.007465531783370621</v>
      </c>
      <c r="O187" t="n">
        <v>5945.611038759397</v>
      </c>
      <c r="P187" t="n">
        <v>5880.716416132855</v>
      </c>
      <c r="Q187" t="n">
        <v>0.204</v>
      </c>
      <c r="R187" t="n">
        <v>5884.666666666667</v>
      </c>
      <c r="S187" t="n">
        <v>5915.083333333333</v>
      </c>
      <c r="T187" t="n">
        <v>5940.166666666666</v>
      </c>
      <c r="U187" t="n">
        <v>5877.666666666666</v>
      </c>
      <c r="V187" t="n">
        <v>6025.083333333333</v>
      </c>
      <c r="W187" t="n">
        <v>5767.583333333333</v>
      </c>
      <c r="X187" t="n">
        <v>6153.833333333333</v>
      </c>
      <c r="Y187" t="n">
        <v>5638.833333333333</v>
      </c>
      <c r="AC187" t="n">
        <v>1.5</v>
      </c>
      <c r="AD187" t="n">
        <v>10</v>
      </c>
    </row>
    <row r="188" ht="15.75" customHeight="1" s="20">
      <c r="A188" s="53" t="n">
        <v>45807</v>
      </c>
      <c r="B188" t="n">
        <v>5912.25</v>
      </c>
      <c r="C188" t="n">
        <v>5932.75</v>
      </c>
      <c r="D188" t="n">
        <v>5853.25</v>
      </c>
      <c r="E188" t="n">
        <v>5916</v>
      </c>
      <c r="F188" t="n">
        <v>1633334</v>
      </c>
      <c r="G188" t="n">
        <v>5922.5899366125</v>
      </c>
      <c r="H188" t="n">
        <v>5923.5</v>
      </c>
      <c r="I188" t="n">
        <v>6008</v>
      </c>
      <c r="J188" t="n">
        <v>5884</v>
      </c>
      <c r="K188" t="n">
        <v>5922.75</v>
      </c>
      <c r="L188" t="n">
        <v>1414864</v>
      </c>
      <c r="M188" t="n">
        <v>0.0001266303659617218</v>
      </c>
      <c r="N188" t="n">
        <v>0.007404743201436026</v>
      </c>
      <c r="O188" t="n">
        <v>5944.678221398153</v>
      </c>
      <c r="P188" t="n">
        <v>5890.360653503654</v>
      </c>
      <c r="Q188" t="n">
        <v>0.3125</v>
      </c>
      <c r="R188" t="n">
        <v>5919.916666666667</v>
      </c>
      <c r="S188" t="n">
        <v>5938.25</v>
      </c>
      <c r="T188" t="n">
        <v>5992.5</v>
      </c>
      <c r="U188" t="n">
        <v>5868.5</v>
      </c>
      <c r="V188" t="n">
        <v>5977.583333333333</v>
      </c>
      <c r="W188" t="n">
        <v>5852.583333333333</v>
      </c>
      <c r="X188" t="n">
        <v>6040.083333333333</v>
      </c>
      <c r="Y188" t="n">
        <v>5790.083333333333</v>
      </c>
      <c r="AC188" t="n">
        <v>1.5</v>
      </c>
      <c r="AD188" t="n">
        <v>10</v>
      </c>
    </row>
    <row r="189" ht="15.75" customHeight="1" s="20">
      <c r="A189" s="53" t="n">
        <v>45810</v>
      </c>
      <c r="B189" t="n">
        <v>5898.75</v>
      </c>
      <c r="C189" t="n">
        <v>5955.5</v>
      </c>
      <c r="D189" t="n">
        <v>5867.5</v>
      </c>
      <c r="E189" t="n">
        <v>5947.25</v>
      </c>
      <c r="F189" t="n">
        <v>1194125</v>
      </c>
      <c r="G189" t="n">
        <v>5956.51687121558</v>
      </c>
      <c r="H189" t="n">
        <v>5912.25</v>
      </c>
      <c r="I189" t="n">
        <v>5932.75</v>
      </c>
      <c r="J189" t="n">
        <v>5853.25</v>
      </c>
      <c r="K189" t="n">
        <v>5916</v>
      </c>
      <c r="L189" t="n">
        <v>1633334</v>
      </c>
      <c r="M189" t="n">
        <v>0.0006338742393509067</v>
      </c>
      <c r="N189" t="n">
        <v>0.007385309896109304</v>
      </c>
      <c r="O189" t="n">
        <v>5937.845746672691</v>
      </c>
      <c r="P189" t="n">
        <v>5876.967951625163</v>
      </c>
      <c r="Q189" t="n">
        <v>0.789308176100629</v>
      </c>
      <c r="R189" t="n">
        <v>5913.833333333333</v>
      </c>
      <c r="S189" t="n">
        <v>5900.666666666667</v>
      </c>
      <c r="T189" t="n">
        <v>5948.083333333334</v>
      </c>
      <c r="U189" t="n">
        <v>5868.583333333334</v>
      </c>
      <c r="V189" t="n">
        <v>6062.25</v>
      </c>
      <c r="W189" t="n">
        <v>5814.25</v>
      </c>
      <c r="X189" t="n">
        <v>6186.25</v>
      </c>
      <c r="Y189" t="n">
        <v>5690.25</v>
      </c>
      <c r="AC189" t="n">
        <v>1.5</v>
      </c>
      <c r="AD189" t="n">
        <v>10</v>
      </c>
    </row>
    <row r="190" ht="15.75" customHeight="1" s="20">
      <c r="A190" s="53" t="n">
        <v>45811</v>
      </c>
      <c r="B190" t="n">
        <v>5949</v>
      </c>
      <c r="C190" t="n">
        <v>5991.25</v>
      </c>
      <c r="D190" t="n">
        <v>5909.25</v>
      </c>
      <c r="E190" t="n">
        <v>5981.5</v>
      </c>
      <c r="F190" t="n">
        <v>1154297</v>
      </c>
      <c r="G190" t="n">
        <v>5958.95019047942</v>
      </c>
      <c r="H190" t="n">
        <v>5898.75</v>
      </c>
      <c r="I190" t="n">
        <v>5955.5</v>
      </c>
      <c r="J190" t="n">
        <v>5867.5</v>
      </c>
      <c r="K190" t="n">
        <v>5947.25</v>
      </c>
      <c r="L190" t="n">
        <v>1194125</v>
      </c>
      <c r="M190" t="n">
        <v>0.008155029635545819</v>
      </c>
      <c r="N190" t="n">
        <v>0.006912872202899734</v>
      </c>
      <c r="O190" t="n">
        <v>5969.562338367526</v>
      </c>
      <c r="P190" t="n">
        <v>5926.693710395652</v>
      </c>
      <c r="Q190" t="n">
        <v>0.90625</v>
      </c>
      <c r="R190" t="n">
        <v>5928.666666666667</v>
      </c>
      <c r="S190" t="n">
        <v>5923.416666666667</v>
      </c>
      <c r="T190" t="n">
        <v>5979.333333333334</v>
      </c>
      <c r="U190" t="n">
        <v>5891.333333333334</v>
      </c>
      <c r="V190" t="n">
        <v>5980.166666666667</v>
      </c>
      <c r="W190" t="n">
        <v>5821.166666666667</v>
      </c>
      <c r="X190" t="n">
        <v>6059.666666666667</v>
      </c>
      <c r="Y190" t="n">
        <v>5741.666666666667</v>
      </c>
      <c r="AC190" t="n">
        <v>1.5</v>
      </c>
      <c r="AD190" t="n">
        <v>10</v>
      </c>
    </row>
    <row r="191" ht="15.75" customHeight="1" s="20">
      <c r="A191" s="53" t="n">
        <v>45812</v>
      </c>
      <c r="B191" t="n">
        <v>5980</v>
      </c>
      <c r="C191" t="n">
        <v>5999</v>
      </c>
      <c r="D191" t="n">
        <v>5974</v>
      </c>
      <c r="E191" t="n">
        <v>5981</v>
      </c>
      <c r="F191" t="n">
        <v>1097088</v>
      </c>
      <c r="G191" t="n">
        <v>5982.2148998842</v>
      </c>
      <c r="H191" t="n">
        <v>5949</v>
      </c>
      <c r="I191" t="n">
        <v>5991.25</v>
      </c>
      <c r="J191" t="n">
        <v>5909.25</v>
      </c>
      <c r="K191" t="n">
        <v>5981.5</v>
      </c>
      <c r="L191" t="n">
        <v>1154297</v>
      </c>
      <c r="M191" t="n">
        <v>0.005433419710774934</v>
      </c>
      <c r="N191" t="n">
        <v>0.006891423780848232</v>
      </c>
      <c r="O191" t="n">
        <v>6002.110525672571</v>
      </c>
      <c r="P191" t="n">
        <v>5959.394642895264</v>
      </c>
      <c r="Q191" t="n">
        <v>0.8810975609756098</v>
      </c>
      <c r="R191" t="n">
        <v>5948.25</v>
      </c>
      <c r="S191" t="n">
        <v>5960.666666666667</v>
      </c>
      <c r="T191" t="n">
        <v>6012.083333333334</v>
      </c>
      <c r="U191" t="n">
        <v>5930.083333333334</v>
      </c>
      <c r="V191" t="n">
        <v>6011.416666666667</v>
      </c>
      <c r="W191" t="n">
        <v>5835.416666666667</v>
      </c>
      <c r="X191" t="n">
        <v>6099.416666666667</v>
      </c>
      <c r="Y191" t="n">
        <v>5747.416666666667</v>
      </c>
      <c r="Z191" t="n">
        <v>5982.910646063036</v>
      </c>
      <c r="AA191" t="n">
        <v>5909.925</v>
      </c>
      <c r="AB191" t="n">
        <v>5836.939353936965</v>
      </c>
      <c r="AC191" t="n">
        <v>1.5</v>
      </c>
      <c r="AD191" t="n">
        <v>10</v>
      </c>
    </row>
    <row r="192" ht="15.75" customHeight="1" s="20">
      <c r="A192" s="53" t="n">
        <v>45813</v>
      </c>
      <c r="B192" t="n">
        <v>5974.25</v>
      </c>
      <c r="C192" t="n">
        <v>6016.5</v>
      </c>
      <c r="D192" t="n">
        <v>5928.75</v>
      </c>
      <c r="E192" t="n">
        <v>5946</v>
      </c>
      <c r="F192" t="n">
        <v>1603350</v>
      </c>
      <c r="G192" t="n">
        <v>5946.67358666514</v>
      </c>
      <c r="H192" t="n">
        <v>5980</v>
      </c>
      <c r="I192" t="n">
        <v>5999</v>
      </c>
      <c r="J192" t="n">
        <v>5974</v>
      </c>
      <c r="K192" t="n">
        <v>5981</v>
      </c>
      <c r="L192" t="n">
        <v>1097088</v>
      </c>
      <c r="M192" t="n">
        <v>0.0001671961210499839</v>
      </c>
      <c r="N192" t="n">
        <v>0.006539831580501587</v>
      </c>
      <c r="O192" t="n">
        <v>6000.55736634149</v>
      </c>
      <c r="P192" t="n">
        <v>5954.714705590094</v>
      </c>
      <c r="Q192" t="n">
        <v>0.28</v>
      </c>
      <c r="R192" t="n">
        <v>5969.916666666667</v>
      </c>
      <c r="S192" t="n">
        <v>5984.666666666667</v>
      </c>
      <c r="T192" t="n">
        <v>5995.333333333334</v>
      </c>
      <c r="U192" t="n">
        <v>5970.333333333334</v>
      </c>
      <c r="V192" t="n">
        <v>6042.666666666667</v>
      </c>
      <c r="W192" t="n">
        <v>5878.666666666667</v>
      </c>
      <c r="X192" t="n">
        <v>6124.666666666667</v>
      </c>
      <c r="Y192" t="n">
        <v>5796.666666666667</v>
      </c>
      <c r="Z192" t="n">
        <v>5988.827584619418</v>
      </c>
      <c r="AA192" t="n">
        <v>5912.05</v>
      </c>
      <c r="AB192" t="n">
        <v>5835.272415380582</v>
      </c>
      <c r="AC192" t="n">
        <v>1.5</v>
      </c>
      <c r="AD192" t="n">
        <v>10</v>
      </c>
    </row>
    <row r="193" ht="15.75" customHeight="1" s="20">
      <c r="A193" s="53" t="n">
        <v>45814</v>
      </c>
      <c r="B193" t="n">
        <v>5931.75</v>
      </c>
      <c r="C193" t="n">
        <v>6025</v>
      </c>
      <c r="D193" t="n">
        <v>5930</v>
      </c>
      <c r="E193" t="n">
        <v>6006.75</v>
      </c>
      <c r="F193" t="n">
        <v>1300244</v>
      </c>
      <c r="G193" t="n">
        <v>5940.37575100163</v>
      </c>
      <c r="H193" t="n">
        <v>5974.25</v>
      </c>
      <c r="I193" t="n">
        <v>6016.5</v>
      </c>
      <c r="J193" t="n">
        <v>5928.75</v>
      </c>
      <c r="K193" t="n">
        <v>5946</v>
      </c>
      <c r="L193" t="n">
        <v>1603350</v>
      </c>
      <c r="M193" t="n">
        <v>0.004751093171880161</v>
      </c>
      <c r="N193" t="n">
        <v>0.006392566706186892</v>
      </c>
      <c r="O193" t="n">
        <v>5965.005100817493</v>
      </c>
      <c r="P193" t="n">
        <v>5912.790446220288</v>
      </c>
      <c r="Q193" t="n">
        <v>0.1965811965811966</v>
      </c>
      <c r="R193" t="n">
        <v>5969.5</v>
      </c>
      <c r="S193" t="n">
        <v>5963.75</v>
      </c>
      <c r="T193" t="n">
        <v>5998.75</v>
      </c>
      <c r="U193" t="n">
        <v>5911</v>
      </c>
      <c r="V193" t="n">
        <v>6009.666666666667</v>
      </c>
      <c r="W193" t="n">
        <v>5959.666666666667</v>
      </c>
      <c r="X193" t="n">
        <v>6034.666666666667</v>
      </c>
      <c r="Y193" t="n">
        <v>5934.666666666667</v>
      </c>
      <c r="Z193" t="n">
        <v>5994.090490593425</v>
      </c>
      <c r="AA193" t="n">
        <v>5920.525</v>
      </c>
      <c r="AB193" t="n">
        <v>5846.959509406574</v>
      </c>
      <c r="AC193" t="n">
        <v>1.5</v>
      </c>
      <c r="AD193" t="n">
        <v>10</v>
      </c>
    </row>
    <row r="194" ht="15.75" customHeight="1" s="20">
      <c r="A194" s="53" t="n">
        <v>45817</v>
      </c>
      <c r="B194" t="n">
        <v>6010</v>
      </c>
      <c r="C194" t="n">
        <v>6027.75</v>
      </c>
      <c r="D194" t="n">
        <v>5992.25</v>
      </c>
      <c r="E194" t="n">
        <v>6010.25</v>
      </c>
      <c r="F194" t="n">
        <v>959819</v>
      </c>
      <c r="G194" t="n">
        <v>5991.13911425685</v>
      </c>
      <c r="H194" t="n">
        <v>5931.75</v>
      </c>
      <c r="I194" t="n">
        <v>6025</v>
      </c>
      <c r="J194" t="n">
        <v>5930</v>
      </c>
      <c r="K194" t="n">
        <v>6006.75</v>
      </c>
      <c r="L194" t="n">
        <v>1300244</v>
      </c>
      <c r="M194" t="n">
        <v>0.01248595330253466</v>
      </c>
      <c r="N194" t="n">
        <v>0.006654035626481186</v>
      </c>
      <c r="O194" t="n">
        <v>6029.995377057576</v>
      </c>
      <c r="P194" t="n">
        <v>5986.765435750317</v>
      </c>
      <c r="Q194" t="n">
        <v>0.8078947368421052</v>
      </c>
      <c r="R194" t="n">
        <v>5977.916666666667</v>
      </c>
      <c r="S194" t="n">
        <v>5987.25</v>
      </c>
      <c r="T194" t="n">
        <v>6044.5</v>
      </c>
      <c r="U194" t="n">
        <v>5949.5</v>
      </c>
      <c r="V194" t="n">
        <v>6051.5</v>
      </c>
      <c r="W194" t="n">
        <v>5876</v>
      </c>
      <c r="X194" t="n">
        <v>6139.25</v>
      </c>
      <c r="Y194" t="n">
        <v>5788.25</v>
      </c>
      <c r="Z194" t="n">
        <v>6010.780025787327</v>
      </c>
      <c r="AA194" t="n">
        <v>5935.525</v>
      </c>
      <c r="AB194" t="n">
        <v>5860.269974212672</v>
      </c>
      <c r="AC194" t="n">
        <v>1.5</v>
      </c>
      <c r="AD194" t="n">
        <v>10</v>
      </c>
    </row>
    <row r="195" ht="15.75" customHeight="1" s="20">
      <c r="A195" s="53" t="n">
        <v>45818</v>
      </c>
      <c r="B195" t="n">
        <v>6012.25</v>
      </c>
      <c r="C195" t="n">
        <v>6049.5</v>
      </c>
      <c r="D195" t="n">
        <v>5991.25</v>
      </c>
      <c r="E195" t="n">
        <v>6045</v>
      </c>
      <c r="F195" t="n">
        <v>1174590</v>
      </c>
      <c r="G195" t="n">
        <v>6047.02196076013</v>
      </c>
      <c r="H195" t="n">
        <v>6010</v>
      </c>
      <c r="I195" t="n">
        <v>6027.75</v>
      </c>
      <c r="J195" t="n">
        <v>5992.25</v>
      </c>
      <c r="K195" t="n">
        <v>6010.25</v>
      </c>
      <c r="L195" t="n">
        <v>959819</v>
      </c>
      <c r="M195" t="n">
        <v>4.15956075038304e-05</v>
      </c>
      <c r="N195" t="n">
        <v>0.006563653272301961</v>
      </c>
      <c r="O195" t="n">
        <v>6031.981162193199</v>
      </c>
      <c r="P195" t="n">
        <v>5990.525401460074</v>
      </c>
      <c r="Q195" t="n">
        <v>0.5070422535211268</v>
      </c>
      <c r="R195" t="n">
        <v>5987.666666666667</v>
      </c>
      <c r="S195" t="n">
        <v>6010.083333333333</v>
      </c>
      <c r="T195" t="n">
        <v>6027.916666666666</v>
      </c>
      <c r="U195" t="n">
        <v>5992.416666666666</v>
      </c>
      <c r="V195" t="n">
        <v>6082.25</v>
      </c>
      <c r="W195" t="n">
        <v>5892.25</v>
      </c>
      <c r="X195" t="n">
        <v>6177.25</v>
      </c>
      <c r="Y195" t="n">
        <v>5797.25</v>
      </c>
      <c r="Z195" t="n">
        <v>6008.873744779507</v>
      </c>
      <c r="AA195" t="n">
        <v>5954.85</v>
      </c>
      <c r="AB195" t="n">
        <v>5900.826255220493</v>
      </c>
      <c r="AC195" t="n">
        <v>1.5</v>
      </c>
      <c r="AD195" t="n">
        <v>10</v>
      </c>
    </row>
    <row r="196" ht="15.75" customHeight="1" s="20">
      <c r="A196" s="53" t="n">
        <v>45819</v>
      </c>
      <c r="B196" t="n">
        <v>6038.75</v>
      </c>
      <c r="C196" t="n">
        <v>6074.75</v>
      </c>
      <c r="D196" t="n">
        <v>6006.25</v>
      </c>
      <c r="E196" t="n">
        <v>6029</v>
      </c>
      <c r="F196" t="n">
        <v>1712599</v>
      </c>
      <c r="G196" t="n">
        <v>6059.55678352535</v>
      </c>
      <c r="H196" t="n">
        <v>6012.25</v>
      </c>
      <c r="I196" t="n">
        <v>6049.5</v>
      </c>
      <c r="J196" t="n">
        <v>5991.25</v>
      </c>
      <c r="K196" t="n">
        <v>6045</v>
      </c>
      <c r="L196" t="n">
        <v>1174590</v>
      </c>
      <c r="M196" t="n">
        <v>0.005417700578990936</v>
      </c>
      <c r="N196" t="n">
        <v>0.005947922785479981</v>
      </c>
      <c r="O196" t="n">
        <v>6062.977596619113</v>
      </c>
      <c r="P196" t="n">
        <v>6020.790990639592</v>
      </c>
      <c r="Q196" t="n">
        <v>0.9227467811158798</v>
      </c>
      <c r="R196" t="n">
        <v>6020.666666666667</v>
      </c>
      <c r="S196" t="n">
        <v>6028.583333333333</v>
      </c>
      <c r="T196" t="n">
        <v>6065.916666666666</v>
      </c>
      <c r="U196" t="n">
        <v>6007.666666666666</v>
      </c>
      <c r="V196" t="n">
        <v>6045.583333333333</v>
      </c>
      <c r="W196" t="n">
        <v>5974.583333333333</v>
      </c>
      <c r="X196" t="n">
        <v>6081.083333333333</v>
      </c>
      <c r="Y196" t="n">
        <v>5939.083333333333</v>
      </c>
      <c r="Z196" t="n">
        <v>6032.073990213371</v>
      </c>
      <c r="AA196" t="n">
        <v>5965.925</v>
      </c>
      <c r="AB196" t="n">
        <v>5899.776009786629</v>
      </c>
      <c r="AC196" t="n">
        <v>1.5</v>
      </c>
      <c r="AD196" t="n">
        <v>10</v>
      </c>
    </row>
    <row r="197" ht="15.75" customHeight="1" s="20">
      <c r="A197" s="53" t="n">
        <v>45820</v>
      </c>
      <c r="B197" t="n">
        <v>6022.25</v>
      </c>
      <c r="C197" t="n">
        <v>6051.25</v>
      </c>
      <c r="D197" t="n">
        <v>5987.75</v>
      </c>
      <c r="E197" t="n">
        <v>6049.5</v>
      </c>
      <c r="F197" t="n">
        <v>1542652</v>
      </c>
      <c r="G197" t="n">
        <v>6021.86987349792</v>
      </c>
      <c r="H197" t="n">
        <v>6038.75</v>
      </c>
      <c r="I197" t="n">
        <v>6074.75</v>
      </c>
      <c r="J197" t="n">
        <v>6006.25</v>
      </c>
      <c r="K197" t="n">
        <v>6029</v>
      </c>
      <c r="L197" t="n">
        <v>1712599</v>
      </c>
      <c r="M197" t="n">
        <v>0.001617183612539375</v>
      </c>
      <c r="N197" t="n">
        <v>0.005719695675989245</v>
      </c>
      <c r="O197" t="n">
        <v>6046.24202261527</v>
      </c>
      <c r="P197" t="n">
        <v>6005.027281357637</v>
      </c>
      <c r="Q197" t="n">
        <v>0.3321167883211679</v>
      </c>
      <c r="R197" t="n">
        <v>6028.083333333333</v>
      </c>
      <c r="S197" t="n">
        <v>6036.666666666667</v>
      </c>
      <c r="T197" t="n">
        <v>6067.083333333334</v>
      </c>
      <c r="U197" t="n">
        <v>5998.583333333334</v>
      </c>
      <c r="V197" t="n">
        <v>6086.833333333333</v>
      </c>
      <c r="W197" t="n">
        <v>5970.333333333333</v>
      </c>
      <c r="X197" t="n">
        <v>6145.083333333333</v>
      </c>
      <c r="Y197" t="n">
        <v>5912.083333333333</v>
      </c>
      <c r="Z197" t="n">
        <v>6041.907867506796</v>
      </c>
      <c r="AA197" t="n">
        <v>5978.55</v>
      </c>
      <c r="AB197" t="n">
        <v>5915.192132493205</v>
      </c>
      <c r="AC197" t="n">
        <v>1.5</v>
      </c>
      <c r="AD197" t="n">
        <v>10</v>
      </c>
    </row>
    <row r="198" ht="15.75" customHeight="1" s="20">
      <c r="A198" s="53" t="n">
        <v>45821</v>
      </c>
      <c r="B198" t="n">
        <v>6045</v>
      </c>
      <c r="C198" t="n">
        <v>6045</v>
      </c>
      <c r="D198" t="n">
        <v>5927.5</v>
      </c>
      <c r="E198" t="n">
        <v>5979.25</v>
      </c>
      <c r="F198" t="n">
        <v>3081851</v>
      </c>
      <c r="G198" t="n">
        <v>6060.90256417012</v>
      </c>
      <c r="H198" t="n">
        <v>6022.25</v>
      </c>
      <c r="I198" t="n">
        <v>6051.25</v>
      </c>
      <c r="J198" t="n">
        <v>5987.75</v>
      </c>
      <c r="K198" t="n">
        <v>6049.5</v>
      </c>
      <c r="L198" t="n">
        <v>1542652</v>
      </c>
      <c r="M198" t="n">
        <v>0.004504504504504458</v>
      </c>
      <c r="N198" t="n">
        <v>0.005889915400664414</v>
      </c>
      <c r="O198" t="n">
        <v>6067.31552160816</v>
      </c>
      <c r="P198" t="n">
        <v>6027.197730701492</v>
      </c>
      <c r="Q198" t="n">
        <v>0.9724409448818898</v>
      </c>
      <c r="R198" t="n">
        <v>6041.166666666667</v>
      </c>
      <c r="S198" t="n">
        <v>6029.5</v>
      </c>
      <c r="T198" t="n">
        <v>6071.25</v>
      </c>
      <c r="U198" t="n">
        <v>6007.75</v>
      </c>
      <c r="V198" t="n">
        <v>6105.166666666667</v>
      </c>
      <c r="W198" t="n">
        <v>5968.166666666667</v>
      </c>
      <c r="X198" t="n">
        <v>6173.666666666667</v>
      </c>
      <c r="Y198" t="n">
        <v>5899.666666666667</v>
      </c>
      <c r="Z198" t="n">
        <v>6055.137465773389</v>
      </c>
      <c r="AA198" t="n">
        <v>5991.225</v>
      </c>
      <c r="AB198" t="n">
        <v>5927.312534226612</v>
      </c>
      <c r="AC198" t="n">
        <v>1.5</v>
      </c>
      <c r="AD198" t="n">
        <v>10</v>
      </c>
    </row>
    <row r="199" ht="15.75" customHeight="1" s="20">
      <c r="A199" s="53" t="n">
        <v>45824</v>
      </c>
      <c r="B199" t="n">
        <v>6001</v>
      </c>
      <c r="C199" t="n">
        <v>6109</v>
      </c>
      <c r="D199" t="n">
        <v>6000</v>
      </c>
      <c r="E199" t="n">
        <v>6089.75</v>
      </c>
      <c r="F199" t="n">
        <v>3665691</v>
      </c>
      <c r="G199" t="n">
        <v>6002.34203757383</v>
      </c>
      <c r="H199" t="n">
        <v>6045</v>
      </c>
      <c r="I199" t="n">
        <v>6045</v>
      </c>
      <c r="J199" t="n">
        <v>5927.5</v>
      </c>
      <c r="K199" t="n">
        <v>5979.25</v>
      </c>
      <c r="L199" t="n">
        <v>3081851</v>
      </c>
      <c r="M199" t="n">
        <v>0.01099636242003599</v>
      </c>
      <c r="N199" t="n">
        <v>0.006193241295651802</v>
      </c>
      <c r="O199" t="n">
        <v>6019.582820507604</v>
      </c>
      <c r="P199" t="n">
        <v>5960.734530991487</v>
      </c>
      <c r="Q199" t="n">
        <v>0.4404255319148936</v>
      </c>
      <c r="R199" t="n">
        <v>6019.25</v>
      </c>
      <c r="S199" t="n">
        <v>5983.916666666667</v>
      </c>
      <c r="T199" t="n">
        <v>6040.333333333334</v>
      </c>
      <c r="U199" t="n">
        <v>5922.833333333334</v>
      </c>
      <c r="V199" t="n">
        <v>6093</v>
      </c>
      <c r="W199" t="n">
        <v>5966</v>
      </c>
      <c r="X199" t="n">
        <v>6156.5</v>
      </c>
      <c r="Y199" t="n">
        <v>5902.5</v>
      </c>
      <c r="Z199" t="n">
        <v>6050.026905634592</v>
      </c>
      <c r="AA199" t="n">
        <v>5997.55</v>
      </c>
      <c r="AB199" t="n">
        <v>5945.073094365408</v>
      </c>
      <c r="AC199" t="n">
        <v>1.5</v>
      </c>
      <c r="AD199" t="n">
        <v>10</v>
      </c>
    </row>
    <row r="200" ht="15.75" customHeight="1" s="20">
      <c r="A200" s="53" t="n">
        <v>45825</v>
      </c>
      <c r="B200" t="n">
        <v>6093</v>
      </c>
      <c r="C200" t="n">
        <v>6093.5</v>
      </c>
      <c r="D200" t="n">
        <v>6030.25</v>
      </c>
      <c r="E200" t="n">
        <v>6038.5</v>
      </c>
      <c r="F200" t="n">
        <v>2597764</v>
      </c>
      <c r="G200" t="n">
        <v>6037.38862824516</v>
      </c>
      <c r="H200" t="n">
        <v>6001</v>
      </c>
      <c r="I200" t="n">
        <v>6109</v>
      </c>
      <c r="J200" t="n">
        <v>6000</v>
      </c>
      <c r="K200" t="n">
        <v>6089.75</v>
      </c>
      <c r="L200" t="n">
        <v>3665691</v>
      </c>
      <c r="M200" t="n">
        <v>0.01457366886982225</v>
      </c>
      <c r="N200" t="n">
        <v>0.006583040963726633</v>
      </c>
      <c r="O200" t="n">
        <v>6113.055234295994</v>
      </c>
      <c r="P200" t="n">
        <v>6069.705463145573</v>
      </c>
      <c r="Q200" t="n">
        <v>0.823394495412844</v>
      </c>
      <c r="R200" t="n">
        <v>6039.5</v>
      </c>
      <c r="S200" t="n">
        <v>6066.25</v>
      </c>
      <c r="T200" t="n">
        <v>6132.5</v>
      </c>
      <c r="U200" t="n">
        <v>6023.5</v>
      </c>
      <c r="V200" t="n">
        <v>6101.416666666667</v>
      </c>
      <c r="W200" t="n">
        <v>5866.416666666667</v>
      </c>
      <c r="X200" t="n">
        <v>6218.916666666667</v>
      </c>
      <c r="Y200" t="n">
        <v>5748.916666666667</v>
      </c>
      <c r="Z200" t="n">
        <v>6072.135344119252</v>
      </c>
      <c r="AA200" t="n">
        <v>6011.8</v>
      </c>
      <c r="AB200" t="n">
        <v>5951.464655880748</v>
      </c>
      <c r="AC200" t="n">
        <v>1.5</v>
      </c>
      <c r="AD200" t="n">
        <v>10</v>
      </c>
    </row>
    <row r="201" ht="15.75" customHeight="1" s="20">
      <c r="A201" s="53" t="n">
        <v>45826</v>
      </c>
      <c r="B201" t="n">
        <v>6030.75</v>
      </c>
      <c r="C201" t="n">
        <v>6073.75</v>
      </c>
      <c r="D201" t="n">
        <v>6017.75</v>
      </c>
      <c r="E201" t="n">
        <v>6034.25</v>
      </c>
      <c r="F201" t="n">
        <v>1815233</v>
      </c>
      <c r="G201" t="n">
        <v>6011.31878337073</v>
      </c>
      <c r="H201" t="n">
        <v>6093</v>
      </c>
      <c r="I201" t="n">
        <v>6093.5</v>
      </c>
      <c r="J201" t="n">
        <v>6030.25</v>
      </c>
      <c r="K201" t="n">
        <v>6038.5</v>
      </c>
      <c r="L201" t="n">
        <v>2597764</v>
      </c>
      <c r="M201" t="n">
        <v>0.009025420220253322</v>
      </c>
      <c r="N201" t="n">
        <v>0.006597621627894334</v>
      </c>
      <c r="O201" t="n">
        <v>6058.419869100019</v>
      </c>
      <c r="P201" t="n">
        <v>6010.855696683789</v>
      </c>
      <c r="Q201" t="n">
        <v>0.1304347826086956</v>
      </c>
      <c r="R201" t="n">
        <v>6035.833333333333</v>
      </c>
      <c r="S201" t="n">
        <v>6054.083333333333</v>
      </c>
      <c r="T201" t="n">
        <v>6077.916666666666</v>
      </c>
      <c r="U201" t="n">
        <v>6014.666666666666</v>
      </c>
      <c r="V201" t="n">
        <v>6122.916666666667</v>
      </c>
      <c r="W201" t="n">
        <v>5900.416666666667</v>
      </c>
      <c r="X201" t="n">
        <v>6234.166666666667</v>
      </c>
      <c r="Y201" t="n">
        <v>5789.166666666667</v>
      </c>
      <c r="Z201" t="n">
        <v>6076.838699429573</v>
      </c>
      <c r="AA201" t="n">
        <v>6017.5</v>
      </c>
      <c r="AB201" t="n">
        <v>5958.161300570427</v>
      </c>
      <c r="AC201" t="n">
        <v>1.5</v>
      </c>
      <c r="AD201" t="n">
        <v>10</v>
      </c>
    </row>
    <row r="202" ht="15.75" customHeight="1" s="20">
      <c r="A202" s="53" t="n">
        <v>45828</v>
      </c>
      <c r="B202" t="n">
        <v>6038.25</v>
      </c>
      <c r="C202" t="n">
        <v>6071</v>
      </c>
      <c r="D202" t="n">
        <v>5969.5</v>
      </c>
      <c r="E202" t="n">
        <v>6018</v>
      </c>
      <c r="F202" t="n">
        <v>1696030</v>
      </c>
      <c r="G202" t="n">
        <v>6008.27972570135</v>
      </c>
      <c r="H202" t="n">
        <v>6030.75</v>
      </c>
      <c r="I202" t="n">
        <v>6073.75</v>
      </c>
      <c r="J202" t="n">
        <v>6017.75</v>
      </c>
      <c r="K202" t="n">
        <v>6034.25</v>
      </c>
      <c r="L202" t="n">
        <v>1815233</v>
      </c>
      <c r="M202" t="n">
        <v>0.0005800223722914888</v>
      </c>
      <c r="N202" t="n">
        <v>0.006456733069928516</v>
      </c>
      <c r="O202" t="n">
        <v>6057.743684229747</v>
      </c>
      <c r="P202" t="n">
        <v>6014.769229236392</v>
      </c>
      <c r="Q202" t="n">
        <v>0.2946428571428572</v>
      </c>
      <c r="R202" t="n">
        <v>6054.166666666667</v>
      </c>
      <c r="S202" t="n">
        <v>6041.916666666667</v>
      </c>
      <c r="T202" t="n">
        <v>6066.083333333334</v>
      </c>
      <c r="U202" t="n">
        <v>6010.083333333334</v>
      </c>
      <c r="V202" t="n">
        <v>6064.5</v>
      </c>
      <c r="W202" t="n">
        <v>5937</v>
      </c>
      <c r="X202" t="n">
        <v>6128.25</v>
      </c>
      <c r="Y202" t="n">
        <v>5873.25</v>
      </c>
      <c r="AC202" t="n">
        <v>1</v>
      </c>
      <c r="AD202" t="n">
        <v>20</v>
      </c>
    </row>
    <row r="203" ht="15.75" customHeight="1" s="20">
      <c r="A203" s="53" t="n">
        <v>45831</v>
      </c>
      <c r="B203" t="n">
        <v>5964</v>
      </c>
      <c r="C203" t="n">
        <v>6081.5</v>
      </c>
      <c r="D203" t="n">
        <v>5959</v>
      </c>
      <c r="E203" t="n">
        <v>6077</v>
      </c>
      <c r="F203" t="n">
        <v>1358820</v>
      </c>
      <c r="G203" t="n">
        <v>6020.64835340458</v>
      </c>
      <c r="H203" t="n">
        <v>6038.25</v>
      </c>
      <c r="I203" t="n">
        <v>6071</v>
      </c>
      <c r="J203" t="n">
        <v>5969.5</v>
      </c>
      <c r="K203" t="n">
        <v>6018</v>
      </c>
      <c r="L203" t="n">
        <v>1696030</v>
      </c>
      <c r="M203" t="n">
        <v>0.003364905284147568</v>
      </c>
      <c r="N203" t="n">
        <v>0.005838030157552404</v>
      </c>
      <c r="O203" t="n">
        <v>6035.566632744075</v>
      </c>
      <c r="P203" t="n">
        <v>5946.590994070179</v>
      </c>
      <c r="Q203" t="n">
        <v>0.477832512315271</v>
      </c>
      <c r="R203" t="n">
        <v>6030.25</v>
      </c>
      <c r="S203" t="n">
        <v>6019.5</v>
      </c>
      <c r="T203" t="n">
        <v>6069.5</v>
      </c>
      <c r="U203" t="n">
        <v>5968</v>
      </c>
      <c r="V203" t="n">
        <v>6045</v>
      </c>
      <c r="W203" t="n">
        <v>5933</v>
      </c>
      <c r="X203" t="n">
        <v>6101</v>
      </c>
      <c r="Y203" t="n">
        <v>5877</v>
      </c>
      <c r="AC203" t="n">
        <v>1</v>
      </c>
      <c r="AD203" t="n">
        <v>20</v>
      </c>
    </row>
    <row r="204" ht="15.75" customHeight="1" s="20">
      <c r="A204" s="53" t="n">
        <v>45832</v>
      </c>
      <c r="B204" t="n">
        <v>6078</v>
      </c>
      <c r="C204" t="n">
        <v>6155.25</v>
      </c>
      <c r="D204" t="n">
        <v>6075.25</v>
      </c>
      <c r="E204" t="n">
        <v>6146.25</v>
      </c>
      <c r="F204" t="n">
        <v>1080337</v>
      </c>
      <c r="G204" t="n">
        <v>6076.16638599492</v>
      </c>
      <c r="H204" t="n">
        <v>5964</v>
      </c>
      <c r="I204" t="n">
        <v>6081.5</v>
      </c>
      <c r="J204" t="n">
        <v>5959</v>
      </c>
      <c r="K204" t="n">
        <v>6077</v>
      </c>
      <c r="L204" t="n">
        <v>1358820</v>
      </c>
      <c r="M204" t="n">
        <v>0.01859470133289454</v>
      </c>
      <c r="N204" t="n">
        <v>0.006757093776722001</v>
      </c>
      <c r="O204" t="n">
        <v>6098.534807987457</v>
      </c>
      <c r="P204" t="n">
        <v>6056.46857055943</v>
      </c>
      <c r="Q204" t="n">
        <v>0.963265306122449</v>
      </c>
      <c r="R204" t="n">
        <v>6043.083333333333</v>
      </c>
      <c r="S204" t="n">
        <v>6039.166666666667</v>
      </c>
      <c r="T204" t="n">
        <v>6119.333333333334</v>
      </c>
      <c r="U204" t="n">
        <v>5996.833333333334</v>
      </c>
      <c r="V204" t="n">
        <v>6083.57</v>
      </c>
      <c r="W204" t="n">
        <v>5881.57</v>
      </c>
      <c r="X204" t="n">
        <v>6184.57</v>
      </c>
      <c r="Y204" t="n">
        <v>5780.57</v>
      </c>
      <c r="AC204" t="n">
        <v>1</v>
      </c>
      <c r="AD204" t="n">
        <v>20</v>
      </c>
    </row>
    <row r="205" ht="15.75" customHeight="1" s="20">
      <c r="A205" s="53" t="n">
        <v>45833</v>
      </c>
      <c r="B205" t="n">
        <v>6144.75</v>
      </c>
      <c r="C205" t="n">
        <v>6160.25</v>
      </c>
      <c r="D205" t="n">
        <v>6130.75</v>
      </c>
      <c r="E205" t="n">
        <v>6147</v>
      </c>
      <c r="F205" t="n">
        <v>903229</v>
      </c>
      <c r="G205" t="n">
        <v>6101.94672360797</v>
      </c>
      <c r="H205" t="n">
        <v>6078</v>
      </c>
      <c r="I205" t="n">
        <v>6155.25</v>
      </c>
      <c r="J205" t="n">
        <v>6075.25</v>
      </c>
      <c r="K205" t="n">
        <v>6146.25</v>
      </c>
      <c r="L205" t="n">
        <v>1080337</v>
      </c>
      <c r="M205" t="n">
        <v>0.01110433190970106</v>
      </c>
      <c r="N205" t="n">
        <v>0.006863195708290947</v>
      </c>
      <c r="O205" t="n">
        <v>6167.341458311042</v>
      </c>
      <c r="P205" t="n">
        <v>6123.66368908574</v>
      </c>
      <c r="Q205" t="n">
        <v>0.8875</v>
      </c>
      <c r="R205" t="n">
        <v>6080.416666666667</v>
      </c>
      <c r="S205" t="n">
        <v>6125.583333333333</v>
      </c>
      <c r="T205" t="n">
        <v>6175.916666666666</v>
      </c>
      <c r="U205" t="n">
        <v>6095.916666666666</v>
      </c>
      <c r="V205" t="n">
        <v>6161.666666666667</v>
      </c>
      <c r="W205" t="n">
        <v>5916.666666666667</v>
      </c>
      <c r="X205" t="n">
        <v>6284.166666666667</v>
      </c>
      <c r="Y205" t="n">
        <v>5794.166666666667</v>
      </c>
      <c r="AC205" t="n">
        <v>1</v>
      </c>
      <c r="AD205" t="n">
        <v>20</v>
      </c>
    </row>
    <row r="206" ht="15.75" customHeight="1" s="20">
      <c r="A206" s="53" t="n">
        <v>45834</v>
      </c>
      <c r="B206" t="n">
        <v>6144.75</v>
      </c>
      <c r="C206" t="n">
        <v>6200</v>
      </c>
      <c r="D206" t="n">
        <v>6141.25</v>
      </c>
      <c r="E206" t="n">
        <v>6195</v>
      </c>
      <c r="F206" t="n">
        <v>1040954</v>
      </c>
      <c r="G206" t="n">
        <v>6101.02504218594</v>
      </c>
      <c r="H206" t="n">
        <v>6144.75</v>
      </c>
      <c r="I206" t="n">
        <v>6160.25</v>
      </c>
      <c r="J206" t="n">
        <v>6130.75</v>
      </c>
      <c r="K206" t="n">
        <v>6147</v>
      </c>
      <c r="L206" t="n">
        <v>903229</v>
      </c>
      <c r="M206" t="n">
        <v>0.0003660322108345326</v>
      </c>
      <c r="N206" t="n">
        <v>0.005918865141219665</v>
      </c>
      <c r="O206" t="n">
        <v>6165.19163201154</v>
      </c>
      <c r="P206" t="n">
        <v>6126.565026711745</v>
      </c>
      <c r="Q206" t="n">
        <v>0.5508474576271186</v>
      </c>
      <c r="R206" t="n">
        <v>6123.416666666667</v>
      </c>
      <c r="S206" t="n">
        <v>6146</v>
      </c>
      <c r="T206" t="n">
        <v>6161.25</v>
      </c>
      <c r="U206" t="n">
        <v>6131.75</v>
      </c>
      <c r="V206" t="n">
        <v>6205.583333333333</v>
      </c>
      <c r="W206" t="n">
        <v>6045.583333333333</v>
      </c>
      <c r="X206" t="n">
        <v>6285.583333333333</v>
      </c>
      <c r="Y206" t="n">
        <v>5965.583333333333</v>
      </c>
      <c r="AC206" t="n">
        <v>1</v>
      </c>
      <c r="AD206" t="n">
        <v>20</v>
      </c>
    </row>
    <row r="207" ht="15.75" customHeight="1" s="20">
      <c r="A207" s="53" t="n">
        <v>45835</v>
      </c>
      <c r="B207" t="n">
        <v>6197.5</v>
      </c>
      <c r="C207" t="n">
        <v>6239</v>
      </c>
      <c r="D207" t="n">
        <v>6183.25</v>
      </c>
      <c r="E207" t="n">
        <v>6223.75</v>
      </c>
      <c r="F207" t="n">
        <v>1354691</v>
      </c>
      <c r="G207" t="n">
        <v>6114.06657020607</v>
      </c>
      <c r="H207" t="n">
        <v>6144.75</v>
      </c>
      <c r="I207" t="n">
        <v>6200</v>
      </c>
      <c r="J207" t="n">
        <v>6141.25</v>
      </c>
      <c r="K207" t="n">
        <v>6195</v>
      </c>
      <c r="L207" t="n">
        <v>1040954</v>
      </c>
      <c r="M207" t="n">
        <v>0.008111380145278457</v>
      </c>
      <c r="N207" t="n">
        <v>0.006002550280794799</v>
      </c>
      <c r="O207" t="n">
        <v>6216.100402682613</v>
      </c>
      <c r="P207" t="n">
        <v>6176.407100505238</v>
      </c>
      <c r="Q207" t="n">
        <v>0.9148936170212766</v>
      </c>
      <c r="R207" t="n">
        <v>6162.75</v>
      </c>
      <c r="S207" t="n">
        <v>6178.75</v>
      </c>
      <c r="T207" t="n">
        <v>6216.25</v>
      </c>
      <c r="U207" t="n">
        <v>6157.5</v>
      </c>
      <c r="V207" t="n">
        <v>6175.5</v>
      </c>
      <c r="W207" t="n">
        <v>6116.5</v>
      </c>
      <c r="X207" t="n">
        <v>6205</v>
      </c>
      <c r="Y207" t="n">
        <v>6087</v>
      </c>
      <c r="AC207" t="n">
        <v>1</v>
      </c>
      <c r="AD207" t="n">
        <v>20</v>
      </c>
    </row>
    <row r="208" ht="15.75" customHeight="1" s="20">
      <c r="A208" s="53" t="n">
        <v>45838</v>
      </c>
      <c r="B208" t="n">
        <v>6223.25</v>
      </c>
      <c r="C208" t="n">
        <v>6265.5</v>
      </c>
      <c r="D208" t="n">
        <v>6223.25</v>
      </c>
      <c r="E208" t="n">
        <v>6253.75</v>
      </c>
      <c r="F208" t="n">
        <v>1365778</v>
      </c>
      <c r="G208" t="n">
        <v>6127.92690574766</v>
      </c>
      <c r="H208" t="n">
        <v>6197.5</v>
      </c>
      <c r="I208" t="n">
        <v>6239</v>
      </c>
      <c r="J208" t="n">
        <v>6183.25</v>
      </c>
      <c r="K208" t="n">
        <v>6223.75</v>
      </c>
      <c r="L208" t="n">
        <v>1354691</v>
      </c>
      <c r="M208" t="n">
        <v>0.00421771440048202</v>
      </c>
      <c r="N208" t="n">
        <v>0.006207104482520815</v>
      </c>
      <c r="O208" t="n">
        <v>6243.065733261544</v>
      </c>
      <c r="P208" t="n">
        <v>6203.935818514577</v>
      </c>
      <c r="Q208" t="n">
        <v>0.726457399103139</v>
      </c>
      <c r="R208" t="n">
        <v>6188.583333333333</v>
      </c>
      <c r="S208" t="n">
        <v>6215.333333333333</v>
      </c>
      <c r="T208" t="n">
        <v>6247.416666666666</v>
      </c>
      <c r="U208" t="n">
        <v>6191.666666666666</v>
      </c>
      <c r="V208" t="n">
        <v>6237.5</v>
      </c>
      <c r="W208" t="n">
        <v>6120</v>
      </c>
      <c r="X208" t="n">
        <v>6296.25</v>
      </c>
      <c r="Y208" t="n">
        <v>6061.25</v>
      </c>
      <c r="AC208" t="n">
        <v>1</v>
      </c>
      <c r="AD208" t="n">
        <v>20</v>
      </c>
    </row>
    <row r="209" ht="15.75" customHeight="1" s="20">
      <c r="A209" s="53" t="n">
        <v>45839</v>
      </c>
      <c r="B209" t="n">
        <v>6245.75</v>
      </c>
      <c r="C209" t="n">
        <v>6261.5</v>
      </c>
      <c r="D209" t="n">
        <v>6227.25</v>
      </c>
      <c r="E209" t="n">
        <v>6248.75</v>
      </c>
      <c r="F209" t="n">
        <v>1321422</v>
      </c>
      <c r="G209" t="n">
        <v>6145.27</v>
      </c>
      <c r="H209" t="n">
        <v>6223.25</v>
      </c>
      <c r="I209" t="n">
        <v>6265.5</v>
      </c>
      <c r="J209" t="n">
        <v>6223.25</v>
      </c>
      <c r="K209" t="n">
        <v>6253.75</v>
      </c>
      <c r="L209" t="n">
        <v>1365778</v>
      </c>
      <c r="M209" t="n">
        <v>0.00487707375574653</v>
      </c>
      <c r="N209" t="n">
        <v>0.006419264458340596</v>
      </c>
      <c r="O209" t="n">
        <v>6273.822237553174</v>
      </c>
      <c r="P209" t="n">
        <v>6225.70343950466</v>
      </c>
      <c r="Q209" t="n">
        <v>0.7218934911242604</v>
      </c>
      <c r="R209" t="n">
        <v>6224.166666666667</v>
      </c>
      <c r="S209" t="n">
        <v>6247.5</v>
      </c>
      <c r="T209" t="n">
        <v>6271.75</v>
      </c>
      <c r="U209" t="n">
        <v>6229.5</v>
      </c>
      <c r="V209" t="n">
        <v>6271.083333333333</v>
      </c>
      <c r="W209" t="n">
        <v>6159.583333333333</v>
      </c>
      <c r="X209" t="n">
        <v>6326.833333333333</v>
      </c>
      <c r="Y209" t="n">
        <v>6103.833333333333</v>
      </c>
      <c r="AC209" t="n">
        <v>1</v>
      </c>
      <c r="AD209" t="n">
        <v>20</v>
      </c>
    </row>
    <row r="210" ht="15.75" customHeight="1" s="20">
      <c r="A210" s="53" t="n">
        <v>45840</v>
      </c>
      <c r="B210" t="n">
        <v>6247.75</v>
      </c>
      <c r="C210" t="n">
        <v>6279.5</v>
      </c>
      <c r="D210" t="n">
        <v>6235.5</v>
      </c>
      <c r="E210" t="n">
        <v>6275</v>
      </c>
      <c r="F210" t="n">
        <v>1044972</v>
      </c>
      <c r="G210" t="n">
        <v>6149.71</v>
      </c>
      <c r="H210" t="n">
        <v>6245.75</v>
      </c>
      <c r="I210" t="n">
        <v>6261.5</v>
      </c>
      <c r="J210" t="n">
        <v>6227.25</v>
      </c>
      <c r="K210" t="n">
        <v>6248.75</v>
      </c>
      <c r="L210" t="n">
        <v>1321422</v>
      </c>
      <c r="M210" t="n">
        <v>0.0004800960192038461</v>
      </c>
      <c r="N210" t="n">
        <v>0.006035517777523497</v>
      </c>
      <c r="O210" t="n">
        <v>6267.607220856149</v>
      </c>
      <c r="P210" t="n">
        <v>6228.895796902739</v>
      </c>
      <c r="Q210" t="n">
        <v>0.6277372262773723</v>
      </c>
      <c r="R210" t="n">
        <v>6242.083333333333</v>
      </c>
      <c r="S210" t="n">
        <v>6245.833333333333</v>
      </c>
      <c r="T210" t="n">
        <v>6264.416666666666</v>
      </c>
      <c r="U210" t="n">
        <v>6230.166666666666</v>
      </c>
      <c r="V210" t="n">
        <v>6289.75</v>
      </c>
      <c r="W210" t="n">
        <v>6205.25</v>
      </c>
      <c r="X210" t="n">
        <v>6332</v>
      </c>
      <c r="Y210" t="n">
        <v>6163</v>
      </c>
      <c r="AC210" t="n">
        <v>1</v>
      </c>
      <c r="AD210" t="n">
        <v>20</v>
      </c>
    </row>
    <row r="211" ht="15.75" customHeight="1" s="20">
      <c r="A211" s="53" t="n">
        <v>45841</v>
      </c>
      <c r="B211" t="n">
        <v>6276.5</v>
      </c>
      <c r="C211" t="n">
        <v>6333.25</v>
      </c>
      <c r="D211" t="n">
        <v>6270.5</v>
      </c>
      <c r="E211" t="n">
        <v>6324.25</v>
      </c>
      <c r="F211" t="n">
        <v>752070</v>
      </c>
      <c r="G211" t="n">
        <v>6122.2</v>
      </c>
      <c r="H211" t="n">
        <v>6247.75</v>
      </c>
      <c r="I211" t="n">
        <v>6279.5</v>
      </c>
      <c r="J211" t="n">
        <v>6235.5</v>
      </c>
      <c r="K211" t="n">
        <v>6275</v>
      </c>
      <c r="L211" t="n">
        <v>1044972</v>
      </c>
      <c r="M211" t="n">
        <v>0.004342629482071758</v>
      </c>
      <c r="N211" t="n">
        <v>0.005980978266088339</v>
      </c>
      <c r="O211" t="n">
        <v>6295.269805043551</v>
      </c>
      <c r="P211" t="n">
        <v>6256.234680690148</v>
      </c>
      <c r="Q211" t="n">
        <v>0.8977272727272727</v>
      </c>
      <c r="R211" t="n">
        <v>6259.166666666667</v>
      </c>
      <c r="S211" t="n">
        <v>6263.333333333333</v>
      </c>
      <c r="T211" t="n">
        <v>6291.166666666666</v>
      </c>
      <c r="U211" t="n">
        <v>6247.166666666666</v>
      </c>
      <c r="V211" t="n">
        <v>6280.083333333333</v>
      </c>
      <c r="W211" t="n">
        <v>6211.583333333333</v>
      </c>
      <c r="X211" t="n">
        <v>6314.333333333333</v>
      </c>
      <c r="Y211" t="n">
        <v>6177.333333333333</v>
      </c>
      <c r="AC211" t="n">
        <v>1</v>
      </c>
      <c r="AD211" t="n">
        <v>20</v>
      </c>
    </row>
    <row r="212" ht="15.75" customHeight="1" s="20">
      <c r="A212" s="53" t="n">
        <v>45845</v>
      </c>
      <c r="B212" t="n">
        <v>6307.75</v>
      </c>
      <c r="C212" t="n">
        <v>6315</v>
      </c>
      <c r="D212" t="n">
        <v>6246.25</v>
      </c>
      <c r="E212" t="n">
        <v>6276</v>
      </c>
      <c r="F212" t="n">
        <v>1377798</v>
      </c>
      <c r="G212" t="n">
        <v>6149.65</v>
      </c>
      <c r="H212" t="n">
        <v>6276.5</v>
      </c>
      <c r="I212" t="n">
        <v>6333.25</v>
      </c>
      <c r="J212" t="n">
        <v>6270.5</v>
      </c>
      <c r="K212" t="n">
        <v>6324.25</v>
      </c>
      <c r="L212" t="n">
        <v>752070</v>
      </c>
      <c r="M212" t="n">
        <v>0.007550302407400067</v>
      </c>
      <c r="N212" t="n">
        <v>0.006350133580405842</v>
      </c>
      <c r="O212" t="n">
        <v>6344.329916147941</v>
      </c>
      <c r="P212" t="n">
        <v>6287.722472454097</v>
      </c>
      <c r="Q212" t="n">
        <v>0.8565737051792829</v>
      </c>
      <c r="R212" t="n">
        <v>6282.666666666667</v>
      </c>
      <c r="S212" t="n">
        <v>6309.333333333333</v>
      </c>
      <c r="T212" t="n">
        <v>6348.166666666666</v>
      </c>
      <c r="U212" t="n">
        <v>6285.416666666666</v>
      </c>
      <c r="V212" t="n">
        <v>6307.333333333333</v>
      </c>
      <c r="W212" t="n">
        <v>6219.333333333333</v>
      </c>
      <c r="X212" t="n">
        <v>6351.333333333333</v>
      </c>
      <c r="Y212" t="n">
        <v>6175.333333333333</v>
      </c>
      <c r="AC212" t="n">
        <v>1</v>
      </c>
      <c r="AD212" t="n">
        <v>20</v>
      </c>
    </row>
    <row r="213" ht="15.75" customHeight="1" s="20">
      <c r="A213" s="53" t="n">
        <v>45846</v>
      </c>
      <c r="B213" t="n">
        <v>6262.5</v>
      </c>
      <c r="C213" t="n">
        <v>6289</v>
      </c>
      <c r="D213" t="n">
        <v>6254.5</v>
      </c>
      <c r="E213" t="n">
        <v>6272</v>
      </c>
      <c r="F213" t="n">
        <v>1074499</v>
      </c>
      <c r="G213" t="n">
        <v>6129.86</v>
      </c>
      <c r="H213" t="n">
        <v>6307.75</v>
      </c>
      <c r="I213" t="n">
        <v>6315</v>
      </c>
      <c r="J213" t="n">
        <v>6246.25</v>
      </c>
      <c r="K213" t="n">
        <v>6276</v>
      </c>
      <c r="L213" t="n">
        <v>1377798</v>
      </c>
      <c r="M213" t="n">
        <v>0.005058954748247357</v>
      </c>
      <c r="N213" t="n">
        <v>0.006365526659224202</v>
      </c>
      <c r="O213" t="n">
        <v>6295.975022656647</v>
      </c>
      <c r="P213" t="n">
        <v>6242.567944648305</v>
      </c>
      <c r="Q213" t="n">
        <v>0.4327272727272727</v>
      </c>
      <c r="R213" t="n">
        <v>6291.75</v>
      </c>
      <c r="S213" t="n">
        <v>6279.083333333333</v>
      </c>
      <c r="T213" t="n">
        <v>6311.916666666666</v>
      </c>
      <c r="U213" t="n">
        <v>6243.166666666666</v>
      </c>
      <c r="V213" t="n">
        <v>6372.083333333333</v>
      </c>
      <c r="W213" t="n">
        <v>6246.583333333333</v>
      </c>
      <c r="X213" t="n">
        <v>6434.833333333333</v>
      </c>
      <c r="Y213" t="n">
        <v>6183.833333333333</v>
      </c>
      <c r="AC213" t="n">
        <v>1</v>
      </c>
      <c r="AD213" t="n">
        <v>20</v>
      </c>
    </row>
    <row r="214" ht="15.75" customHeight="1" s="20">
      <c r="A214" s="53" t="n">
        <v>45847</v>
      </c>
      <c r="B214" t="n">
        <v>6272</v>
      </c>
      <c r="C214" t="n">
        <v>6315.25</v>
      </c>
      <c r="D214" t="n">
        <v>6260</v>
      </c>
      <c r="E214" t="n">
        <v>6307.25</v>
      </c>
      <c r="F214" t="n">
        <v>1145715</v>
      </c>
      <c r="G214" t="n">
        <v>6153.11</v>
      </c>
      <c r="H214" t="n">
        <v>6262.5</v>
      </c>
      <c r="I214" t="n">
        <v>6289</v>
      </c>
      <c r="J214" t="n">
        <v>6254.5</v>
      </c>
      <c r="K214" t="n">
        <v>6272</v>
      </c>
      <c r="L214" t="n">
        <v>1074499</v>
      </c>
      <c r="M214" t="n">
        <v>0.001514668367346927</v>
      </c>
      <c r="N214" t="n">
        <v>0.005816962412464816</v>
      </c>
      <c r="O214" t="n">
        <v>6290.241994125489</v>
      </c>
      <c r="P214" t="n">
        <v>6253.75800587451</v>
      </c>
      <c r="Q214" t="n">
        <v>0.5072463768115942</v>
      </c>
      <c r="R214" t="n">
        <v>6290.75</v>
      </c>
      <c r="S214" t="n">
        <v>6271.833333333333</v>
      </c>
      <c r="T214" t="n">
        <v>6289.166666666666</v>
      </c>
      <c r="U214" t="n">
        <v>6254.666666666666</v>
      </c>
      <c r="V214" t="n">
        <v>6347.833333333333</v>
      </c>
      <c r="W214" t="n">
        <v>6210.333333333333</v>
      </c>
      <c r="X214" t="n">
        <v>6416.583333333333</v>
      </c>
      <c r="Y214" t="n">
        <v>6141.583333333333</v>
      </c>
      <c r="AC214" t="n">
        <v>1</v>
      </c>
      <c r="AD214" t="n">
        <v>20</v>
      </c>
    </row>
    <row r="215" ht="15.75" customHeight="1" s="20">
      <c r="A215" s="53" t="n">
        <v>45848</v>
      </c>
      <c r="B215" t="n">
        <v>6306</v>
      </c>
      <c r="C215" t="n">
        <v>6335.5</v>
      </c>
      <c r="D215" t="n">
        <v>6287.5</v>
      </c>
      <c r="E215" t="n">
        <v>6324.25</v>
      </c>
      <c r="F215" t="n">
        <v>948971</v>
      </c>
      <c r="G215" t="n">
        <v>6175.45</v>
      </c>
      <c r="H215" t="n">
        <v>6272</v>
      </c>
      <c r="I215" t="n">
        <v>6315.25</v>
      </c>
      <c r="J215" t="n">
        <v>6260</v>
      </c>
      <c r="K215" t="n">
        <v>6307.25</v>
      </c>
      <c r="L215" t="n">
        <v>1145715</v>
      </c>
      <c r="M215" t="n">
        <v>0.005588806532165314</v>
      </c>
      <c r="N215" t="n">
        <v>0.006094322958697889</v>
      </c>
      <c r="O215" t="n">
        <v>6326.469209240624</v>
      </c>
      <c r="P215" t="n">
        <v>6286.784599711225</v>
      </c>
      <c r="Q215" t="n">
        <v>0.8552036199095022</v>
      </c>
      <c r="R215" t="n">
        <v>6285.083333333333</v>
      </c>
      <c r="S215" t="n">
        <v>6294.166666666667</v>
      </c>
      <c r="T215" t="n">
        <v>6328.333333333334</v>
      </c>
      <c r="U215" t="n">
        <v>6273.083333333334</v>
      </c>
      <c r="V215" t="n">
        <v>6306.333333333333</v>
      </c>
      <c r="W215" t="n">
        <v>6237.333333333333</v>
      </c>
      <c r="X215" t="n">
        <v>6340.833333333333</v>
      </c>
      <c r="Y215" t="n">
        <v>6202.833333333333</v>
      </c>
      <c r="AC215" t="n">
        <v>1</v>
      </c>
      <c r="AD215" t="n">
        <v>20</v>
      </c>
    </row>
    <row r="216" ht="15.75" customHeight="1" s="20">
      <c r="A216" s="53" t="n">
        <v>45849</v>
      </c>
      <c r="B216" t="n">
        <v>6323</v>
      </c>
      <c r="C216" t="n">
        <v>6330.25</v>
      </c>
      <c r="D216" t="n">
        <v>6276.75</v>
      </c>
      <c r="E216" t="n">
        <v>6300</v>
      </c>
      <c r="F216" t="n">
        <v>1102376</v>
      </c>
      <c r="G216" t="n">
        <v>6194.05</v>
      </c>
      <c r="H216" t="n">
        <v>6306</v>
      </c>
      <c r="I216" t="n">
        <v>6335.5</v>
      </c>
      <c r="J216" t="n">
        <v>6287.5</v>
      </c>
      <c r="K216" t="n">
        <v>6324.25</v>
      </c>
      <c r="L216" t="n">
        <v>948971</v>
      </c>
      <c r="M216" t="n">
        <v>0.002885717674032451</v>
      </c>
      <c r="N216" t="n">
        <v>0.005967723813449966</v>
      </c>
      <c r="O216" t="n">
        <v>6343.120688663606</v>
      </c>
      <c r="P216" t="n">
        <v>6304.133041163778</v>
      </c>
      <c r="Q216" t="n">
        <v>0.765625</v>
      </c>
      <c r="R216" t="n">
        <v>6301.166666666667</v>
      </c>
      <c r="S216" t="n">
        <v>6315.75</v>
      </c>
      <c r="T216" t="n">
        <v>6344</v>
      </c>
      <c r="U216" t="n">
        <v>6296</v>
      </c>
      <c r="V216" t="n">
        <v>6349.416666666667</v>
      </c>
      <c r="W216" t="n">
        <v>6238.916666666667</v>
      </c>
      <c r="X216" t="n">
        <v>6404.666666666667</v>
      </c>
      <c r="Y216" t="n">
        <v>6183.666666666667</v>
      </c>
      <c r="AC216" t="n">
        <v>1</v>
      </c>
      <c r="AD216" t="n">
        <v>20</v>
      </c>
    </row>
    <row r="217" ht="15.75" customHeight="1" s="20">
      <c r="A217" s="53" t="n">
        <v>45852</v>
      </c>
      <c r="B217" t="n">
        <v>6274</v>
      </c>
      <c r="C217" t="n">
        <v>6315</v>
      </c>
      <c r="D217" t="n">
        <v>6259.75</v>
      </c>
      <c r="E217" t="n">
        <v>6311</v>
      </c>
      <c r="F217" t="n">
        <v>910416</v>
      </c>
      <c r="G217" t="n">
        <v>6201.2</v>
      </c>
      <c r="H217" t="n">
        <v>6323</v>
      </c>
      <c r="I217" t="n">
        <v>6330.25</v>
      </c>
      <c r="J217" t="n">
        <v>6276.75</v>
      </c>
      <c r="K217" t="n">
        <v>6300</v>
      </c>
      <c r="L217" t="n">
        <v>1102376</v>
      </c>
      <c r="M217" t="n">
        <v>0.003650793650793682</v>
      </c>
      <c r="N217" t="n">
        <v>0.006069404315362681</v>
      </c>
      <c r="O217" t="n">
        <v>6319.118623593392</v>
      </c>
      <c r="P217" t="n">
        <v>6254.960278662707</v>
      </c>
      <c r="Q217" t="n">
        <v>0.4345794392523364</v>
      </c>
      <c r="R217" t="n">
        <v>6310.5</v>
      </c>
      <c r="S217" t="n">
        <v>6302.333333333333</v>
      </c>
      <c r="T217" t="n">
        <v>6327.916666666666</v>
      </c>
      <c r="U217" t="n">
        <v>6274.416666666666</v>
      </c>
      <c r="V217" t="n">
        <v>6363.75</v>
      </c>
      <c r="W217" t="n">
        <v>6267.75</v>
      </c>
      <c r="X217" t="n">
        <v>6411.75</v>
      </c>
      <c r="Y217" t="n">
        <v>6219.75</v>
      </c>
      <c r="AC217" t="n">
        <v>1</v>
      </c>
      <c r="AD217" t="n">
        <v>20</v>
      </c>
    </row>
    <row r="218" ht="15.75" customHeight="1" s="20">
      <c r="A218" s="53" t="n">
        <v>45853</v>
      </c>
      <c r="B218" t="n">
        <v>6309.5</v>
      </c>
      <c r="C218" t="n">
        <v>6343</v>
      </c>
      <c r="D218" t="n">
        <v>6272.5</v>
      </c>
      <c r="E218" t="n">
        <v>6284</v>
      </c>
      <c r="F218" t="n">
        <v>1280273</v>
      </c>
      <c r="G218" t="n">
        <v>6225.65</v>
      </c>
      <c r="H218" t="n">
        <v>6274</v>
      </c>
      <c r="I218" t="n">
        <v>6315</v>
      </c>
      <c r="J218" t="n">
        <v>6259.75</v>
      </c>
      <c r="K218" t="n">
        <v>6311</v>
      </c>
      <c r="L218" t="n">
        <v>910416</v>
      </c>
      <c r="M218" t="n">
        <v>0.005862779274283025</v>
      </c>
      <c r="N218" t="n">
        <v>0.006137318053851609</v>
      </c>
      <c r="O218" t="n">
        <v>6330.366307118928</v>
      </c>
      <c r="P218" t="n">
        <v>6290.138295869612</v>
      </c>
      <c r="Q218" t="n">
        <v>0.9276018099547512</v>
      </c>
      <c r="R218" t="n">
        <v>6311.75</v>
      </c>
      <c r="S218" t="n">
        <v>6295.25</v>
      </c>
      <c r="T218" t="n">
        <v>6330.75</v>
      </c>
      <c r="U218" t="n">
        <v>6275.5</v>
      </c>
      <c r="V218" t="n">
        <v>6355.833333333333</v>
      </c>
      <c r="W218" t="n">
        <v>6248.833333333333</v>
      </c>
      <c r="X218" t="n">
        <v>6409.333333333333</v>
      </c>
      <c r="Y218" t="n">
        <v>6195.333333333333</v>
      </c>
      <c r="AC218" t="n">
        <v>1</v>
      </c>
      <c r="AD218" t="n">
        <v>20</v>
      </c>
    </row>
    <row r="219" ht="15.75" customHeight="1" s="20">
      <c r="A219" s="53" t="n">
        <v>45854</v>
      </c>
      <c r="B219" t="n">
        <v>6273.75</v>
      </c>
      <c r="C219" t="n">
        <v>6308.75</v>
      </c>
      <c r="D219" t="n">
        <v>6241</v>
      </c>
      <c r="E219" t="n">
        <v>6303.25</v>
      </c>
      <c r="F219" t="n">
        <v>1464573</v>
      </c>
      <c r="G219" t="n">
        <v>6241.65</v>
      </c>
      <c r="H219" t="n">
        <v>6309.5</v>
      </c>
      <c r="I219" t="n">
        <v>6343</v>
      </c>
      <c r="J219" t="n">
        <v>6272.5</v>
      </c>
      <c r="K219" t="n">
        <v>6284</v>
      </c>
      <c r="L219" t="n">
        <v>1280273</v>
      </c>
      <c r="M219" t="n">
        <v>0.004057924888605902</v>
      </c>
      <c r="N219" t="n">
        <v>0.005790396177280105</v>
      </c>
      <c r="O219" t="n">
        <v>6302.193424789014</v>
      </c>
      <c r="P219" t="n">
        <v>6255.586250991395</v>
      </c>
      <c r="Q219" t="n">
        <v>0.1631205673758865</v>
      </c>
      <c r="R219" t="n">
        <v>6298.333333333333</v>
      </c>
      <c r="S219" t="n">
        <v>6299.833333333333</v>
      </c>
      <c r="T219" t="n">
        <v>6327.166666666666</v>
      </c>
      <c r="U219" t="n">
        <v>6256.666666666666</v>
      </c>
      <c r="V219" t="n">
        <v>6350.5</v>
      </c>
      <c r="W219" t="n">
        <v>6240</v>
      </c>
      <c r="X219" t="n">
        <v>6405.75</v>
      </c>
      <c r="Y219" t="n">
        <v>6184.75</v>
      </c>
      <c r="AC219" t="n">
        <v>1</v>
      </c>
      <c r="AD219" t="n">
        <v>20</v>
      </c>
    </row>
    <row r="220" ht="15.75" customHeight="1" s="20">
      <c r="A220" s="53" t="n">
        <v>45855</v>
      </c>
      <c r="B220" t="n">
        <v>6299.25</v>
      </c>
      <c r="C220" t="n">
        <v>6345.5</v>
      </c>
      <c r="D220" t="n">
        <v>6288.25</v>
      </c>
      <c r="E220" t="n">
        <v>6340.5</v>
      </c>
      <c r="F220" t="n">
        <v>1053971</v>
      </c>
      <c r="G220" t="n">
        <v>6254.31</v>
      </c>
      <c r="H220" t="n">
        <v>6273.75</v>
      </c>
      <c r="I220" t="n">
        <v>6308.75</v>
      </c>
      <c r="J220" t="n">
        <v>6241</v>
      </c>
      <c r="K220" t="n">
        <v>6303.25</v>
      </c>
      <c r="L220" t="n">
        <v>1464573</v>
      </c>
      <c r="M220" t="n">
        <v>0.004680125332169882</v>
      </c>
      <c r="N220" t="n">
        <v>0.005295719000397487</v>
      </c>
      <c r="O220" t="n">
        <v>6319.940120394627</v>
      </c>
      <c r="P220" t="n">
        <v>6282.570471043373</v>
      </c>
      <c r="Q220" t="n">
        <v>0.9188191881918819</v>
      </c>
      <c r="R220" t="n">
        <v>6299.416666666667</v>
      </c>
      <c r="S220" t="n">
        <v>6284.333333333333</v>
      </c>
      <c r="T220" t="n">
        <v>6327.666666666666</v>
      </c>
      <c r="U220" t="n">
        <v>6259.916666666666</v>
      </c>
      <c r="V220" t="n">
        <v>6370.333333333333</v>
      </c>
      <c r="W220" t="n">
        <v>6229.333333333333</v>
      </c>
      <c r="X220" t="n">
        <v>6440.833333333333</v>
      </c>
      <c r="Y220" t="n">
        <v>6158.833333333333</v>
      </c>
      <c r="AC220" t="n">
        <v>1</v>
      </c>
      <c r="AD220" t="n">
        <v>20</v>
      </c>
    </row>
    <row r="221" ht="15.75" customHeight="1" s="20">
      <c r="A221" s="53" t="n">
        <v>45856</v>
      </c>
      <c r="B221" t="n">
        <v>6342.5</v>
      </c>
      <c r="C221" t="n">
        <v>6357</v>
      </c>
      <c r="D221" t="n">
        <v>6323.25</v>
      </c>
      <c r="E221" t="n">
        <v>6334.75</v>
      </c>
      <c r="F221" t="n">
        <v>1051350</v>
      </c>
      <c r="G221" t="n">
        <v>6265.82</v>
      </c>
      <c r="H221" t="n">
        <v>6299.25</v>
      </c>
      <c r="I221" t="n">
        <v>6345.5</v>
      </c>
      <c r="J221" t="n">
        <v>6288.25</v>
      </c>
      <c r="K221" t="n">
        <v>6340.5</v>
      </c>
      <c r="L221" t="n">
        <v>1053971</v>
      </c>
      <c r="M221" t="n">
        <v>0.006505796072864944</v>
      </c>
      <c r="N221" t="n">
        <v>0.005169737793028067</v>
      </c>
      <c r="O221" t="n">
        <v>6358.89453097614</v>
      </c>
      <c r="P221" t="n">
        <v>6324.110638761653</v>
      </c>
      <c r="Q221" t="n">
        <v>0.9126637554585153</v>
      </c>
      <c r="R221" t="n">
        <v>6309.25</v>
      </c>
      <c r="S221" t="n">
        <v>6324.75</v>
      </c>
      <c r="T221" t="n">
        <v>6361.25</v>
      </c>
      <c r="U221" t="n">
        <v>6304</v>
      </c>
      <c r="V221" t="n">
        <v>6352.083333333333</v>
      </c>
      <c r="W221" t="n">
        <v>6216.583333333333</v>
      </c>
      <c r="X221" t="n">
        <v>6419.833333333333</v>
      </c>
      <c r="Y221" t="n">
        <v>6148.833333333333</v>
      </c>
      <c r="Z221" t="n">
        <v>6329.02023402259</v>
      </c>
      <c r="AA221" t="n">
        <v>6233.0625</v>
      </c>
      <c r="AB221" t="n">
        <v>6137.10476597741</v>
      </c>
      <c r="AC221" t="n">
        <v>1</v>
      </c>
      <c r="AD221" t="n">
        <v>20</v>
      </c>
    </row>
    <row r="222" ht="15.75" customHeight="1" s="20">
      <c r="A222" s="53" t="n"/>
    </row>
    <row r="223" ht="15.75" customHeight="1" s="20">
      <c r="A223" s="53" t="n"/>
    </row>
    <row r="224" ht="15.75" customHeight="1" s="20">
      <c r="A224" s="53" t="n"/>
    </row>
    <row r="225" ht="15.75" customHeight="1" s="20">
      <c r="A225" s="53" t="n"/>
    </row>
    <row r="226" ht="15.75" customHeight="1" s="20">
      <c r="A226" s="53" t="n"/>
    </row>
    <row r="227" ht="15.75" customHeight="1" s="20">
      <c r="A227" s="53" t="n"/>
    </row>
    <row r="228" ht="15.75" customHeight="1" s="20">
      <c r="A228" s="53" t="n"/>
    </row>
    <row r="229" ht="15.75" customHeight="1" s="20">
      <c r="A229" s="53" t="n"/>
    </row>
    <row r="230" ht="15.75" customHeight="1" s="20">
      <c r="A230" s="53" t="n"/>
    </row>
    <row r="231" ht="15.75" customHeight="1" s="20">
      <c r="A231" s="53" t="n"/>
    </row>
    <row r="232" ht="15.75" customHeight="1" s="20">
      <c r="A232" s="53" t="n"/>
    </row>
    <row r="233" ht="15.75" customHeight="1" s="20">
      <c r="A233" s="53" t="n"/>
    </row>
    <row r="234" ht="15.75" customHeight="1" s="20">
      <c r="A234" s="53" t="n"/>
    </row>
    <row r="235" ht="15.75" customHeight="1" s="20">
      <c r="A235" s="53" t="n"/>
    </row>
    <row r="236" ht="15.75" customHeight="1" s="20">
      <c r="A236" s="53" t="n"/>
    </row>
    <row r="237" ht="15.75" customHeight="1" s="20">
      <c r="A237" s="53" t="n"/>
    </row>
    <row r="238" ht="15.75" customHeight="1" s="20">
      <c r="A238" s="53" t="n"/>
    </row>
    <row r="239" ht="15.75" customHeight="1" s="20">
      <c r="A239" s="53" t="n"/>
    </row>
    <row r="240" ht="15.75" customHeight="1" s="20">
      <c r="A240" s="53" t="n"/>
    </row>
    <row r="241" ht="15.75" customHeight="1" s="20">
      <c r="A241" s="53" t="n"/>
    </row>
    <row r="242" ht="15.75" customHeight="1" s="20">
      <c r="A242" s="54" t="n"/>
    </row>
    <row r="243" ht="15.75" customHeight="1" s="20">
      <c r="A243" s="54" t="n"/>
    </row>
    <row r="244" ht="15.75" customHeight="1" s="20">
      <c r="A244" s="54" t="n"/>
    </row>
    <row r="245" ht="15.75" customHeight="1" s="20">
      <c r="A245" s="54" t="n"/>
    </row>
    <row r="246" ht="15.75" customHeight="1" s="20">
      <c r="A246" s="54" t="n"/>
    </row>
    <row r="247" ht="15.75" customHeight="1" s="20">
      <c r="A247" s="54" t="n"/>
    </row>
    <row r="248" ht="15.75" customHeight="1" s="20">
      <c r="A248" s="54" t="n"/>
    </row>
    <row r="249" ht="15.75" customHeight="1" s="20">
      <c r="A249" s="54" t="n"/>
    </row>
    <row r="250" ht="15.75" customHeight="1" s="20">
      <c r="A250" s="54" t="n"/>
    </row>
    <row r="251" ht="15.75" customHeight="1" s="20">
      <c r="A251" s="54" t="n"/>
    </row>
    <row r="252" ht="15.75" customHeight="1" s="20">
      <c r="A252" s="54" t="n"/>
    </row>
    <row r="253" ht="15.75" customHeight="1" s="20">
      <c r="A253" s="54" t="n"/>
    </row>
    <row r="254" ht="15.75" customHeight="1" s="20">
      <c r="A254" s="54" t="n"/>
    </row>
    <row r="255" ht="15.75" customHeight="1" s="20">
      <c r="A255" s="54" t="n"/>
    </row>
    <row r="256" ht="15.75" customHeight="1" s="20">
      <c r="A256" s="54" t="n"/>
    </row>
    <row r="257" ht="15.75" customHeight="1" s="20">
      <c r="A257" s="54" t="n"/>
    </row>
    <row r="258" ht="15.75" customHeight="1" s="20">
      <c r="A258" s="54" t="n"/>
    </row>
    <row r="259" ht="15.75" customHeight="1" s="20">
      <c r="A259" s="54" t="n"/>
    </row>
    <row r="260" ht="15.75" customHeight="1" s="20">
      <c r="A260" s="54" t="n"/>
    </row>
    <row r="261" ht="15.75" customHeight="1" s="20">
      <c r="A261" s="54" t="n"/>
    </row>
    <row r="262" ht="15.75" customHeight="1" s="20">
      <c r="A262" s="54" t="n"/>
    </row>
    <row r="263" ht="15.75" customHeight="1" s="20">
      <c r="A263" s="54" t="n"/>
    </row>
    <row r="264" ht="15.75" customHeight="1" s="20">
      <c r="A264" s="54" t="n"/>
    </row>
    <row r="265" ht="15.75" customHeight="1" s="20">
      <c r="A265" s="54" t="n"/>
    </row>
    <row r="266" ht="15.75" customHeight="1" s="20">
      <c r="A266" s="54" t="n"/>
    </row>
    <row r="267" ht="15.75" customHeight="1" s="20">
      <c r="A267" s="54" t="n"/>
    </row>
    <row r="268" ht="15.75" customHeight="1" s="20">
      <c r="A268" s="54" t="n"/>
    </row>
    <row r="269" ht="15.75" customHeight="1" s="20">
      <c r="A269" s="54" t="n"/>
    </row>
    <row r="270" ht="15.75" customHeight="1" s="20">
      <c r="A270" s="54" t="n"/>
    </row>
    <row r="271" ht="15.75" customHeight="1" s="20">
      <c r="A271" s="54" t="n"/>
    </row>
    <row r="272" ht="15.75" customHeight="1" s="20">
      <c r="A272" s="54" t="n"/>
    </row>
    <row r="273" ht="15.75" customHeight="1" s="20">
      <c r="A273" s="54" t="n"/>
    </row>
    <row r="274" ht="15.75" customHeight="1" s="20">
      <c r="A274" s="54" t="n"/>
    </row>
  </sheetData>
  <pageMargins left="0.75" right="0.75" top="1" bottom="1" header="0.5" footer="0.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63"/>
  <sheetViews>
    <sheetView workbookViewId="0">
      <selection activeCell="A24" sqref="A24"/>
    </sheetView>
  </sheetViews>
  <sheetFormatPr baseColWidth="8" defaultRowHeight="15.75"/>
  <cols>
    <col width="9.140625" customWidth="1" style="1" min="1" max="643"/>
    <col width="9.140625" customWidth="1" style="1" min="644" max="16384"/>
  </cols>
  <sheetData>
    <row r="2">
      <c r="A2" s="1" t="inlineStr">
        <is>
          <t>Using the data upto yesterday closing to get a prediction for today closing</t>
        </is>
      </c>
    </row>
    <row r="3">
      <c r="A3" s="1" t="inlineStr">
        <is>
          <t>Yesterday close: Cy</t>
        </is>
      </c>
    </row>
    <row r="5">
      <c r="A5" s="1" t="inlineStr">
        <is>
          <t>Prediction for today closing (obtained before today opening): Pt</t>
        </is>
      </c>
    </row>
    <row r="6">
      <c r="A6" s="1" t="inlineStr">
        <is>
          <t>Today open (unknown): Ot</t>
        </is>
      </c>
    </row>
    <row r="7">
      <c r="A7" s="1" t="inlineStr">
        <is>
          <t>Today high (unknown): Ht</t>
        </is>
      </c>
    </row>
    <row r="8">
      <c r="A8" s="1" t="inlineStr">
        <is>
          <t>Today low (unknown): Lt</t>
        </is>
      </c>
    </row>
    <row r="9">
      <c r="A9" s="1" t="inlineStr">
        <is>
          <t>Today close (unknown): Ct</t>
        </is>
      </c>
    </row>
    <row r="11">
      <c r="A11" s="2" t="inlineStr">
        <is>
          <t>Strategy 1: Day trade with opening</t>
        </is>
      </c>
    </row>
    <row r="12">
      <c r="A12" s="1" t="inlineStr">
        <is>
          <t>Parameter:</t>
        </is>
      </c>
    </row>
    <row r="13">
      <c r="A13" s="1" t="inlineStr">
        <is>
          <t xml:space="preserve">    Stop loss level: T</t>
        </is>
      </c>
    </row>
    <row r="14">
      <c r="A14" s="1" t="inlineStr">
        <is>
          <t xml:space="preserve">    Enter threshold: E</t>
        </is>
      </c>
    </row>
    <row r="15">
      <c r="A15" s="1" t="inlineStr">
        <is>
          <t>Enter at opening:</t>
        </is>
      </c>
    </row>
    <row r="16">
      <c r="A16" s="1" t="inlineStr">
        <is>
          <t xml:space="preserve">    If Ot &lt; Pt - E, buy at Ot</t>
        </is>
      </c>
    </row>
    <row r="17">
      <c r="A17" s="1" t="inlineStr">
        <is>
          <t xml:space="preserve">    If Ot &gt; Pt + E, sell at Ot</t>
        </is>
      </c>
    </row>
    <row r="18">
      <c r="A18" s="1" t="inlineStr">
        <is>
          <t>Stop loss at intraday:</t>
        </is>
      </c>
    </row>
    <row r="19">
      <c r="A19" s="1" t="inlineStr">
        <is>
          <t xml:space="preserve">    If long and Ot - T &gt; Lt, sell at Ot - T</t>
        </is>
      </c>
    </row>
    <row r="20">
      <c r="A20" s="1" t="inlineStr">
        <is>
          <t xml:space="preserve">    If short and Ot + T &lt; Ht, buy at Ot + T</t>
        </is>
      </c>
    </row>
    <row r="21">
      <c r="A21" s="1" t="inlineStr">
        <is>
          <t>Close at closing:</t>
        </is>
      </c>
    </row>
    <row r="22">
      <c r="A22" s="1" t="inlineStr">
        <is>
          <t xml:space="preserve">    Close the position at Ct</t>
        </is>
      </c>
    </row>
    <row r="24">
      <c r="A24" s="2" t="inlineStr">
        <is>
          <t>Strategy 2: Day trade with closing</t>
        </is>
      </c>
    </row>
    <row r="25">
      <c r="A25" s="1" t="inlineStr">
        <is>
          <t>Parameter:</t>
        </is>
      </c>
    </row>
    <row r="26">
      <c r="A26" s="1" t="inlineStr">
        <is>
          <t xml:space="preserve">    Stop loss level: T</t>
        </is>
      </c>
    </row>
    <row r="27">
      <c r="A27" s="1" t="inlineStr">
        <is>
          <t xml:space="preserve">    Enter threshold: E</t>
        </is>
      </c>
    </row>
    <row r="28">
      <c r="A28" s="1" t="inlineStr">
        <is>
          <t>Enter at intraday:</t>
        </is>
      </c>
    </row>
    <row r="29">
      <c r="A29" s="1" t="inlineStr">
        <is>
          <t xml:space="preserve">    If Cy &lt; Pt - E and Lt &lt; Cy &lt; Ht, buy at Cy</t>
        </is>
      </c>
    </row>
    <row r="30">
      <c r="A30" s="1" t="inlineStr">
        <is>
          <t xml:space="preserve">    If Cy &gt; Pt + E and Lt &lt; Cy &lt; Ht, sell at Cy</t>
        </is>
      </c>
    </row>
    <row r="31">
      <c r="A31" s="1" t="inlineStr">
        <is>
          <t>Stop loss at intraday:</t>
        </is>
      </c>
    </row>
    <row r="32">
      <c r="A32" s="1" t="inlineStr">
        <is>
          <t xml:space="preserve">    If long andCy - T &gt; Lt, sell at Cy - T</t>
        </is>
      </c>
    </row>
    <row r="33">
      <c r="A33" s="1" t="inlineStr">
        <is>
          <t xml:space="preserve">    If short and Cy + T &lt; Ht, buy at Cy + T</t>
        </is>
      </c>
    </row>
    <row r="34">
      <c r="A34" s="1" t="inlineStr">
        <is>
          <t>Close at closing:</t>
        </is>
      </c>
    </row>
    <row r="35">
      <c r="A35" s="1" t="inlineStr">
        <is>
          <t xml:space="preserve">    Close the position at Ct</t>
        </is>
      </c>
    </row>
    <row r="37">
      <c r="A37" s="2" t="inlineStr">
        <is>
          <t>Strategy 3: Overnight trade with closing</t>
        </is>
      </c>
    </row>
    <row r="38">
      <c r="A38" s="1" t="inlineStr">
        <is>
          <t>Parameter:</t>
        </is>
      </c>
    </row>
    <row r="39">
      <c r="A39" s="1" t="inlineStr">
        <is>
          <t xml:space="preserve">    Stop loss level: T</t>
        </is>
      </c>
    </row>
    <row r="40">
      <c r="A40" s="1" t="inlineStr">
        <is>
          <t xml:space="preserve">    N-day historical stdDev: D</t>
        </is>
      </c>
    </row>
    <row r="41">
      <c r="A41" s="1" t="inlineStr">
        <is>
          <t>Enter at closing:</t>
        </is>
      </c>
    </row>
    <row r="42">
      <c r="A42" s="1" t="inlineStr">
        <is>
          <t xml:space="preserve">    If Ct &lt; Pt - D and no position, buy at Ct</t>
        </is>
      </c>
    </row>
    <row r="43">
      <c r="A43" s="1" t="inlineStr">
        <is>
          <t xml:space="preserve">    If Ct &gt; Pt + D and no position, sell at Ct</t>
        </is>
      </c>
    </row>
    <row r="44">
      <c r="A44" s="1" t="inlineStr">
        <is>
          <t>Stop loss at another closing:</t>
        </is>
      </c>
    </row>
    <row r="45">
      <c r="A45" s="1" t="inlineStr">
        <is>
          <t xml:space="preserve">    If long and Ct' &lt; Ct - T, sell at Ct'</t>
        </is>
      </c>
    </row>
    <row r="46">
      <c r="A46" s="1" t="inlineStr">
        <is>
          <t xml:space="preserve">    If short and Ct' &gt; Ct + T, buy at Ct'</t>
        </is>
      </c>
    </row>
    <row r="47">
      <c r="A47" s="1" t="inlineStr">
        <is>
          <t>Close at another closing:</t>
        </is>
      </c>
    </row>
    <row r="48">
      <c r="A48" s="1" t="inlineStr">
        <is>
          <t xml:space="preserve">    If long and Ct' &gt; Pt' + D, sell at Ct'</t>
        </is>
      </c>
    </row>
    <row r="49">
      <c r="A49" s="1" t="inlineStr">
        <is>
          <t xml:space="preserve">    If short and Ct' &lt; Pt' - D, buy at Ct'</t>
        </is>
      </c>
    </row>
    <row r="51">
      <c r="A51" s="2" t="inlineStr">
        <is>
          <t>Strategy 4: Overnight trade with closing stoploss intraday</t>
        </is>
      </c>
    </row>
    <row r="52">
      <c r="A52" s="1" t="inlineStr">
        <is>
          <t>Parameter:</t>
        </is>
      </c>
    </row>
    <row r="53">
      <c r="A53" s="1" t="inlineStr">
        <is>
          <t xml:space="preserve">    Stop loss level: T</t>
        </is>
      </c>
    </row>
    <row r="54">
      <c r="A54" s="1" t="inlineStr">
        <is>
          <t xml:space="preserve">    N-day historical stdDev: D</t>
        </is>
      </c>
    </row>
    <row r="55">
      <c r="A55" s="1" t="inlineStr">
        <is>
          <t>Enter at closing:</t>
        </is>
      </c>
    </row>
    <row r="56">
      <c r="A56" s="1" t="inlineStr">
        <is>
          <t xml:space="preserve">    If Ct &lt; Pt - D and no position, buy at Ct</t>
        </is>
      </c>
    </row>
    <row r="57">
      <c r="A57" s="1" t="inlineStr">
        <is>
          <t xml:space="preserve">    If Ct &gt; Pt + D and no position, sell at Ct</t>
        </is>
      </c>
    </row>
    <row r="58">
      <c r="A58" s="1" t="inlineStr">
        <is>
          <t>Stop loss at another intraday:</t>
        </is>
      </c>
    </row>
    <row r="59">
      <c r="A59" s="1" t="inlineStr">
        <is>
          <t xml:space="preserve">    If long and Lt' &lt; Ct - T, sell at Ct - T</t>
        </is>
      </c>
    </row>
    <row r="60">
      <c r="A60" s="1" t="inlineStr">
        <is>
          <t xml:space="preserve">    If short and Ht' &gt; Ct + T, buy at Ct + T</t>
        </is>
      </c>
    </row>
    <row r="61">
      <c r="A61" s="1" t="inlineStr">
        <is>
          <t>Close at another closing:</t>
        </is>
      </c>
    </row>
    <row r="62">
      <c r="A62" s="1" t="inlineStr">
        <is>
          <t xml:space="preserve">    If long and Ct' &gt; Pt' + D, sell at Ct'</t>
        </is>
      </c>
    </row>
    <row r="63">
      <c r="A63" s="1" t="inlineStr">
        <is>
          <t xml:space="preserve">    If short and Ct' &lt; Pt' - D, buy at Ct'</t>
        </is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04"/>
  <sheetViews>
    <sheetView workbookViewId="0">
      <selection activeCell="A44" activeCellId="1" sqref="A41 A44"/>
    </sheetView>
  </sheetViews>
  <sheetFormatPr baseColWidth="8" defaultRowHeight="15"/>
  <cols>
    <col width="34" customWidth="1" style="24" min="1" max="1"/>
    <col width="58.7109375" bestFit="1" customWidth="1" style="22" min="2" max="2"/>
    <col width="9.140625" customWidth="1" style="22" min="3" max="496"/>
    <col width="9.140625" customWidth="1" style="22" min="497" max="16384"/>
  </cols>
  <sheetData>
    <row r="1" ht="23.25" customHeight="1" s="20">
      <c r="A1" s="7" t="inlineStr">
        <is>
          <t>TA-Lib Supported Indicators and Functions</t>
        </is>
      </c>
      <c r="B1" s="6" t="n"/>
    </row>
    <row r="2" ht="14.25" customHeight="1" s="20">
      <c r="A2" s="15" t="inlineStr">
        <is>
          <t>https://github.com/TA-Lib/ta-lib-python/blob/master/docs/funcs.md</t>
        </is>
      </c>
      <c r="B2" s="6" t="n"/>
    </row>
    <row r="3">
      <c r="A3" s="19" t="inlineStr">
        <is>
          <t>Function</t>
        </is>
      </c>
      <c r="B3" s="19" t="inlineStr">
        <is>
          <t>Description</t>
        </is>
      </c>
    </row>
    <row r="4" ht="14.25" customHeight="1" s="20">
      <c r="A4" s="22" t="n"/>
    </row>
    <row r="5">
      <c r="A5" s="16" t="inlineStr">
        <is>
          <t>Overlap Studies</t>
        </is>
      </c>
      <c r="B5" s="8" t="n"/>
    </row>
    <row r="7">
      <c r="A7" s="24" t="inlineStr">
        <is>
          <t>BBANDS</t>
        </is>
      </c>
      <c r="B7" s="22" t="inlineStr">
        <is>
          <t>Bollinger Bands</t>
        </is>
      </c>
    </row>
    <row r="8">
      <c r="A8" s="24" t="inlineStr">
        <is>
          <t>DEMA</t>
        </is>
      </c>
      <c r="B8" s="22" t="inlineStr">
        <is>
          <t>Double Exponential Moving Average</t>
        </is>
      </c>
    </row>
    <row r="9">
      <c r="A9" s="24" t="inlineStr">
        <is>
          <t>EMA</t>
        </is>
      </c>
      <c r="B9" s="22" t="inlineStr">
        <is>
          <t>Exponential Moving Average</t>
        </is>
      </c>
    </row>
    <row r="10">
      <c r="A10" s="24" t="inlineStr">
        <is>
          <t>HT_TRENDLINE</t>
        </is>
      </c>
      <c r="B10" s="22" t="inlineStr">
        <is>
          <t>Hilbert Transform - Instantaneous Trendline</t>
        </is>
      </c>
    </row>
    <row r="11">
      <c r="A11" s="24" t="inlineStr">
        <is>
          <t>KAMA</t>
        </is>
      </c>
      <c r="B11" s="22" t="inlineStr">
        <is>
          <t>Kaufman Adaptive Moving Average</t>
        </is>
      </c>
    </row>
    <row r="12">
      <c r="A12" s="24" t="inlineStr">
        <is>
          <t>MA</t>
        </is>
      </c>
      <c r="B12" s="22" t="inlineStr">
        <is>
          <t>Moving average</t>
        </is>
      </c>
    </row>
    <row r="13">
      <c r="A13" s="24" t="inlineStr">
        <is>
          <t>MAMA</t>
        </is>
      </c>
      <c r="B13" s="22" t="inlineStr">
        <is>
          <t>MESA Adaptive Moving Average</t>
        </is>
      </c>
    </row>
    <row r="14">
      <c r="A14" s="24" t="inlineStr">
        <is>
          <t>MAVP</t>
        </is>
      </c>
      <c r="B14" s="22" t="inlineStr">
        <is>
          <t>Moving average with variable period</t>
        </is>
      </c>
    </row>
    <row r="15">
      <c r="A15" s="24" t="inlineStr">
        <is>
          <t>MIDPOINT</t>
        </is>
      </c>
      <c r="B15" s="22" t="inlineStr">
        <is>
          <t>MidPoint over period</t>
        </is>
      </c>
    </row>
    <row r="16">
      <c r="A16" s="24" t="inlineStr">
        <is>
          <t>MIDPRICE</t>
        </is>
      </c>
      <c r="B16" s="22" t="inlineStr">
        <is>
          <t>Midpoint Price over period</t>
        </is>
      </c>
    </row>
    <row r="17">
      <c r="A17" s="24" t="inlineStr">
        <is>
          <t>SAR</t>
        </is>
      </c>
      <c r="B17" s="22" t="inlineStr">
        <is>
          <t>Parabolic SAR</t>
        </is>
      </c>
    </row>
    <row r="18">
      <c r="A18" s="24" t="inlineStr">
        <is>
          <t>SAREXT</t>
        </is>
      </c>
      <c r="B18" s="22" t="inlineStr">
        <is>
          <t>Parabolic SAR - Extended</t>
        </is>
      </c>
    </row>
    <row r="19">
      <c r="A19" s="24" t="inlineStr">
        <is>
          <t>SMA</t>
        </is>
      </c>
      <c r="B19" s="22" t="inlineStr">
        <is>
          <t>Simple Moving Average</t>
        </is>
      </c>
    </row>
    <row r="20">
      <c r="A20" s="24" t="inlineStr">
        <is>
          <t>T3</t>
        </is>
      </c>
      <c r="B20" s="22" t="inlineStr">
        <is>
          <t>Triple Exponential Moving Average (T3)</t>
        </is>
      </c>
    </row>
    <row r="21">
      <c r="A21" s="24" t="inlineStr">
        <is>
          <t>TEMA</t>
        </is>
      </c>
      <c r="B21" s="22" t="inlineStr">
        <is>
          <t>Triple Exponential Moving Average</t>
        </is>
      </c>
    </row>
    <row r="22">
      <c r="A22" s="24" t="inlineStr">
        <is>
          <t>TRIMA</t>
        </is>
      </c>
      <c r="B22" s="22" t="inlineStr">
        <is>
          <t>Triangular Moving Average</t>
        </is>
      </c>
    </row>
    <row r="23">
      <c r="A23" s="24" t="inlineStr">
        <is>
          <t>WMA</t>
        </is>
      </c>
      <c r="B23" s="22" t="inlineStr">
        <is>
          <t>Weighted Moving Average</t>
        </is>
      </c>
    </row>
    <row r="26">
      <c r="A26" s="16" t="inlineStr">
        <is>
          <t>Momentum Indicators</t>
        </is>
      </c>
      <c r="B26" s="8" t="n"/>
    </row>
    <row r="28">
      <c r="A28" s="24" t="inlineStr">
        <is>
          <t>ADX</t>
        </is>
      </c>
      <c r="B28" s="22" t="inlineStr">
        <is>
          <t>Average Directional Movement Index</t>
        </is>
      </c>
    </row>
    <row r="29">
      <c r="A29" s="24" t="inlineStr">
        <is>
          <t>ADXR</t>
        </is>
      </c>
      <c r="B29" s="22" t="inlineStr">
        <is>
          <t>Average Directional Movement Index Rating</t>
        </is>
      </c>
    </row>
    <row r="30">
      <c r="A30" s="24" t="inlineStr">
        <is>
          <t>APO</t>
        </is>
      </c>
      <c r="B30" s="22" t="inlineStr">
        <is>
          <t>Absolute Price Oscillator</t>
        </is>
      </c>
    </row>
    <row r="31">
      <c r="A31" s="24" t="inlineStr">
        <is>
          <t>AROON</t>
        </is>
      </c>
      <c r="B31" s="22" t="inlineStr">
        <is>
          <t>Aroon</t>
        </is>
      </c>
    </row>
    <row r="32">
      <c r="A32" s="24" t="inlineStr">
        <is>
          <t>AROONOSC</t>
        </is>
      </c>
      <c r="B32" s="22" t="inlineStr">
        <is>
          <t>Aroon Oscillator</t>
        </is>
      </c>
    </row>
    <row r="33">
      <c r="A33" s="24" t="inlineStr">
        <is>
          <t>BOP</t>
        </is>
      </c>
      <c r="B33" s="22" t="inlineStr">
        <is>
          <t>Balance Of Power</t>
        </is>
      </c>
    </row>
    <row r="34">
      <c r="A34" s="24" t="inlineStr">
        <is>
          <t>CCI</t>
        </is>
      </c>
      <c r="B34" s="22" t="inlineStr">
        <is>
          <t>Commodity Channel Index</t>
        </is>
      </c>
    </row>
    <row r="35">
      <c r="A35" s="24" t="inlineStr">
        <is>
          <t>CMO</t>
        </is>
      </c>
      <c r="B35" s="22" t="inlineStr">
        <is>
          <t>Chande Momentum Oscillator</t>
        </is>
      </c>
    </row>
    <row r="36">
      <c r="A36" s="24" t="inlineStr">
        <is>
          <t>DX</t>
        </is>
      </c>
      <c r="B36" s="22" t="inlineStr">
        <is>
          <t>Directional Movement Index</t>
        </is>
      </c>
    </row>
    <row r="37">
      <c r="A37" s="24" t="inlineStr">
        <is>
          <t>MACD</t>
        </is>
      </c>
      <c r="B37" s="22" t="inlineStr">
        <is>
          <t>Moving Average Convergence/Divergence</t>
        </is>
      </c>
    </row>
    <row r="38">
      <c r="A38" s="24" t="inlineStr">
        <is>
          <t>MACDEXT</t>
        </is>
      </c>
      <c r="B38" s="22" t="inlineStr">
        <is>
          <t>MACD with controllable MA type</t>
        </is>
      </c>
    </row>
    <row r="39">
      <c r="A39" s="24" t="inlineStr">
        <is>
          <t>MACDFIX</t>
        </is>
      </c>
      <c r="B39" s="22" t="inlineStr">
        <is>
          <t>Moving Average Convergence/Divergence Fix 12/26</t>
        </is>
      </c>
    </row>
    <row r="40">
      <c r="A40" s="24" t="inlineStr">
        <is>
          <t>MFI</t>
        </is>
      </c>
      <c r="B40" s="22" t="inlineStr">
        <is>
          <t>Money Flow Index</t>
        </is>
      </c>
    </row>
    <row r="41">
      <c r="A41" s="24" t="inlineStr">
        <is>
          <t>MINUS_DI</t>
        </is>
      </c>
      <c r="B41" s="22" t="inlineStr">
        <is>
          <t>Minus Directional Indicator</t>
        </is>
      </c>
    </row>
    <row r="42">
      <c r="A42" s="24" t="inlineStr">
        <is>
          <t>MINUS_DM</t>
        </is>
      </c>
      <c r="B42" s="22" t="inlineStr">
        <is>
          <t>Minus Directional Movement</t>
        </is>
      </c>
    </row>
    <row r="43">
      <c r="A43" s="24" t="inlineStr">
        <is>
          <t>MOM</t>
        </is>
      </c>
      <c r="B43" s="22" t="inlineStr">
        <is>
          <t>Momentum</t>
        </is>
      </c>
    </row>
    <row r="44">
      <c r="A44" s="24" t="inlineStr">
        <is>
          <t>PLUS_DI</t>
        </is>
      </c>
      <c r="B44" s="22" t="inlineStr">
        <is>
          <t>Plus Directional Indicator</t>
        </is>
      </c>
    </row>
    <row r="45">
      <c r="A45" s="24" t="inlineStr">
        <is>
          <t>PLUS_DM</t>
        </is>
      </c>
      <c r="B45" s="22" t="inlineStr">
        <is>
          <t>Plus Directional Movement</t>
        </is>
      </c>
    </row>
    <row r="46">
      <c r="A46" s="24" t="inlineStr">
        <is>
          <t>PPO</t>
        </is>
      </c>
      <c r="B46" s="22" t="inlineStr">
        <is>
          <t>Percentage Price Oscillator</t>
        </is>
      </c>
    </row>
    <row r="47">
      <c r="A47" s="24" t="inlineStr">
        <is>
          <t>ROC</t>
        </is>
      </c>
      <c r="B47" s="22" t="inlineStr">
        <is>
          <t>Rate of change : ((price/prevPrice)-1)*100</t>
        </is>
      </c>
    </row>
    <row r="48">
      <c r="A48" s="24" t="inlineStr">
        <is>
          <t>ROCP</t>
        </is>
      </c>
      <c r="B48" s="22" t="inlineStr">
        <is>
          <t>Rate of change Percentage: (price-prevPrice)/prevPrice</t>
        </is>
      </c>
    </row>
    <row r="49">
      <c r="A49" s="24" t="inlineStr">
        <is>
          <t>ROCR</t>
        </is>
      </c>
      <c r="B49" s="22" t="inlineStr">
        <is>
          <t>Rate of change ratio: (price/prevPrice)</t>
        </is>
      </c>
    </row>
    <row r="50">
      <c r="A50" s="24" t="inlineStr">
        <is>
          <t>ROCR100</t>
        </is>
      </c>
      <c r="B50" s="22" t="inlineStr">
        <is>
          <t>Rate of change ratio 100 scale: (price/prevPrice)*100</t>
        </is>
      </c>
    </row>
    <row r="51">
      <c r="A51" s="24" t="inlineStr">
        <is>
          <t>RSI</t>
        </is>
      </c>
      <c r="B51" s="22" t="inlineStr">
        <is>
          <t>Relative Strength Index</t>
        </is>
      </c>
    </row>
    <row r="52">
      <c r="A52" s="24" t="inlineStr">
        <is>
          <t>STOCH</t>
        </is>
      </c>
      <c r="B52" s="22" t="inlineStr">
        <is>
          <t>Stochastic</t>
        </is>
      </c>
    </row>
    <row r="53">
      <c r="A53" s="24" t="inlineStr">
        <is>
          <t>STOCHF</t>
        </is>
      </c>
      <c r="B53" s="22" t="inlineStr">
        <is>
          <t>Stochastic Fast</t>
        </is>
      </c>
    </row>
    <row r="54">
      <c r="A54" s="24" t="inlineStr">
        <is>
          <t>STOCHRSI</t>
        </is>
      </c>
      <c r="B54" s="22" t="inlineStr">
        <is>
          <t>Stochastic Relative Strength Index</t>
        </is>
      </c>
    </row>
    <row r="55">
      <c r="A55" s="24" t="inlineStr">
        <is>
          <t>TRIX</t>
        </is>
      </c>
      <c r="B55" s="22" t="inlineStr">
        <is>
          <t>1-day Rate-Of-Change (ROC) of a Triple Smooth EMA</t>
        </is>
      </c>
    </row>
    <row r="56">
      <c r="A56" s="24" t="inlineStr">
        <is>
          <t>ULTOSC</t>
        </is>
      </c>
      <c r="B56" s="22" t="inlineStr">
        <is>
          <t>Ultimate Oscillator</t>
        </is>
      </c>
    </row>
    <row r="57">
      <c r="A57" s="24" t="inlineStr">
        <is>
          <t>WILLR</t>
        </is>
      </c>
      <c r="B57" s="22" t="inlineStr">
        <is>
          <t>Williams' %R</t>
        </is>
      </c>
    </row>
    <row r="60">
      <c r="A60" s="16" t="inlineStr">
        <is>
          <t>Volume Indicators</t>
        </is>
      </c>
      <c r="B60" s="8" t="n"/>
    </row>
    <row r="62">
      <c r="A62" s="24" t="inlineStr">
        <is>
          <t>AD</t>
        </is>
      </c>
      <c r="B62" s="22" t="inlineStr">
        <is>
          <t>Chaikin A/D Line</t>
        </is>
      </c>
    </row>
    <row r="63">
      <c r="A63" s="24" t="inlineStr">
        <is>
          <t>ADOSC</t>
        </is>
      </c>
      <c r="B63" s="22" t="inlineStr">
        <is>
          <t>Chaikin A/D Oscillator</t>
        </is>
      </c>
    </row>
    <row r="64">
      <c r="A64" s="24" t="inlineStr">
        <is>
          <t>OBV</t>
        </is>
      </c>
      <c r="B64" s="22" t="inlineStr">
        <is>
          <t>On Balance Volume</t>
        </is>
      </c>
    </row>
    <row r="67">
      <c r="A67" s="16" t="inlineStr">
        <is>
          <t>Cycle Indicators</t>
        </is>
      </c>
      <c r="B67" s="8" t="n"/>
    </row>
    <row r="69">
      <c r="A69" s="24" t="inlineStr">
        <is>
          <t>HT_DCPERIOD</t>
        </is>
      </c>
      <c r="B69" s="22" t="inlineStr">
        <is>
          <t>Hilbert Transform - Dominant Cycle Period</t>
        </is>
      </c>
    </row>
    <row r="70">
      <c r="A70" s="24" t="inlineStr">
        <is>
          <t>HT_DCPHASE</t>
        </is>
      </c>
      <c r="B70" s="22" t="inlineStr">
        <is>
          <t>Hilbert Transform - Dominant Cycle Phase</t>
        </is>
      </c>
    </row>
    <row r="71">
      <c r="A71" s="24" t="inlineStr">
        <is>
          <t>HT_PHASOR</t>
        </is>
      </c>
      <c r="B71" s="22" t="inlineStr">
        <is>
          <t>Hilbert Transform - Phasor Components</t>
        </is>
      </c>
    </row>
    <row r="72">
      <c r="A72" s="24" t="inlineStr">
        <is>
          <t>HT_SINE</t>
        </is>
      </c>
      <c r="B72" s="22" t="inlineStr">
        <is>
          <t>Hilbert Transform - SineWave</t>
        </is>
      </c>
    </row>
    <row r="73">
      <c r="A73" s="24" t="inlineStr">
        <is>
          <t>HT_TRENDMODE</t>
        </is>
      </c>
      <c r="B73" s="22" t="inlineStr">
        <is>
          <t>Hilbert Transform - Trend vs Cycle Mode</t>
        </is>
      </c>
    </row>
    <row r="76">
      <c r="A76" s="16" t="inlineStr">
        <is>
          <t>Price Transform</t>
        </is>
      </c>
      <c r="B76" s="8" t="n"/>
    </row>
    <row r="78">
      <c r="A78" s="24" t="inlineStr">
        <is>
          <t>AVGPRICE</t>
        </is>
      </c>
      <c r="B78" s="22" t="inlineStr">
        <is>
          <t>Average Price</t>
        </is>
      </c>
    </row>
    <row r="79">
      <c r="A79" s="24" t="inlineStr">
        <is>
          <t>MEDPRICE</t>
        </is>
      </c>
      <c r="B79" s="22" t="inlineStr">
        <is>
          <t>Median Price</t>
        </is>
      </c>
    </row>
    <row r="80">
      <c r="A80" s="24" t="inlineStr">
        <is>
          <t>TYPPRICE</t>
        </is>
      </c>
      <c r="B80" s="22" t="inlineStr">
        <is>
          <t>Typical Price</t>
        </is>
      </c>
    </row>
    <row r="81">
      <c r="A81" s="24" t="inlineStr">
        <is>
          <t>WCLPRICE</t>
        </is>
      </c>
      <c r="B81" s="22" t="inlineStr">
        <is>
          <t>Weighted Close Price</t>
        </is>
      </c>
    </row>
    <row r="84">
      <c r="A84" s="16" t="inlineStr">
        <is>
          <t>Volatility Indicators</t>
        </is>
      </c>
      <c r="B84" s="8" t="n"/>
    </row>
    <row r="86">
      <c r="A86" s="24" t="inlineStr">
        <is>
          <t>ATR</t>
        </is>
      </c>
      <c r="B86" s="22" t="inlineStr">
        <is>
          <t>Average True Range</t>
        </is>
      </c>
    </row>
    <row r="87">
      <c r="A87" s="24" t="inlineStr">
        <is>
          <t>NATR</t>
        </is>
      </c>
      <c r="B87" s="22" t="inlineStr">
        <is>
          <t>Normalized Average True Range</t>
        </is>
      </c>
    </row>
    <row r="88">
      <c r="A88" s="24" t="inlineStr">
        <is>
          <t>TRANGE</t>
        </is>
      </c>
      <c r="B88" s="22" t="inlineStr">
        <is>
          <t>True Range</t>
        </is>
      </c>
    </row>
    <row r="91">
      <c r="A91" s="16" t="inlineStr">
        <is>
          <t>Pattern Recognition</t>
        </is>
      </c>
      <c r="B91" s="8" t="n"/>
    </row>
    <row r="93">
      <c r="A93" s="24" t="inlineStr">
        <is>
          <t>CDL2CROWS</t>
        </is>
      </c>
      <c r="B93" s="22" t="inlineStr">
        <is>
          <t>Two Crows</t>
        </is>
      </c>
    </row>
    <row r="94">
      <c r="A94" s="24" t="inlineStr">
        <is>
          <t>CDL3BLACKCROWS</t>
        </is>
      </c>
      <c r="B94" s="22" t="inlineStr">
        <is>
          <t>Three Black Crows</t>
        </is>
      </c>
    </row>
    <row r="95">
      <c r="A95" s="24" t="inlineStr">
        <is>
          <t>CDL3INSIDE</t>
        </is>
      </c>
      <c r="B95" s="22" t="inlineStr">
        <is>
          <t>Three Inside Up/Down</t>
        </is>
      </c>
    </row>
    <row r="96">
      <c r="A96" s="24" t="inlineStr">
        <is>
          <t>CDL3LINESTRIKE</t>
        </is>
      </c>
      <c r="B96" s="22" t="inlineStr">
        <is>
          <t>Three-Line Strike</t>
        </is>
      </c>
    </row>
    <row r="97">
      <c r="A97" s="24" t="inlineStr">
        <is>
          <t>CDL3OUTSIDE</t>
        </is>
      </c>
      <c r="B97" s="22" t="inlineStr">
        <is>
          <t>Three Outside Up/Down</t>
        </is>
      </c>
    </row>
    <row r="98">
      <c r="A98" s="24" t="inlineStr">
        <is>
          <t>CDL3STARSINSOUTH</t>
        </is>
      </c>
      <c r="B98" s="22" t="inlineStr">
        <is>
          <t>Three Stars In The South</t>
        </is>
      </c>
    </row>
    <row r="99">
      <c r="A99" s="24" t="inlineStr">
        <is>
          <t>CDL3WHITESOLDIERS</t>
        </is>
      </c>
      <c r="B99" s="22" t="inlineStr">
        <is>
          <t>Three Advancing White Soldiers</t>
        </is>
      </c>
    </row>
    <row r="100">
      <c r="A100" s="24" t="inlineStr">
        <is>
          <t>CDLABANDONEDBABY</t>
        </is>
      </c>
      <c r="B100" s="22" t="inlineStr">
        <is>
          <t>Abandoned Baby</t>
        </is>
      </c>
    </row>
    <row r="101">
      <c r="A101" s="24" t="inlineStr">
        <is>
          <t>CDLADVANCEBLOCK</t>
        </is>
      </c>
      <c r="B101" s="22" t="inlineStr">
        <is>
          <t>Advance Block</t>
        </is>
      </c>
    </row>
    <row r="102">
      <c r="A102" s="24" t="inlineStr">
        <is>
          <t>CDLBELTHOLD</t>
        </is>
      </c>
      <c r="B102" s="22" t="inlineStr">
        <is>
          <t>Belt-hold</t>
        </is>
      </c>
    </row>
    <row r="103">
      <c r="A103" s="24" t="inlineStr">
        <is>
          <t>CDLBREAKAWAY</t>
        </is>
      </c>
      <c r="B103" s="22" t="inlineStr">
        <is>
          <t>Breakaway</t>
        </is>
      </c>
    </row>
    <row r="104">
      <c r="A104" s="24" t="inlineStr">
        <is>
          <t>CDLCLOSINGMARUBOZU</t>
        </is>
      </c>
      <c r="B104" s="22" t="inlineStr">
        <is>
          <t>Closing Marubozu</t>
        </is>
      </c>
    </row>
    <row r="105">
      <c r="A105" s="24" t="inlineStr">
        <is>
          <t>CDLCONCEALBABYSWALL</t>
        </is>
      </c>
      <c r="B105" s="22" t="inlineStr">
        <is>
          <t>Concealing Baby Swallow</t>
        </is>
      </c>
    </row>
    <row r="106">
      <c r="A106" s="24" t="inlineStr">
        <is>
          <t>CDLCOUNTERATTACK</t>
        </is>
      </c>
      <c r="B106" s="22" t="inlineStr">
        <is>
          <t>Counterattack</t>
        </is>
      </c>
    </row>
    <row r="107">
      <c r="A107" s="24" t="inlineStr">
        <is>
          <t>CDLDARKCLOUDCOVER</t>
        </is>
      </c>
      <c r="B107" s="22" t="inlineStr">
        <is>
          <t>Dark Cloud Cover</t>
        </is>
      </c>
    </row>
    <row r="108">
      <c r="A108" s="24" t="inlineStr">
        <is>
          <t>CDLDOJI</t>
        </is>
      </c>
      <c r="B108" s="22" t="inlineStr">
        <is>
          <t>Doji</t>
        </is>
      </c>
    </row>
    <row r="109">
      <c r="A109" s="24" t="inlineStr">
        <is>
          <t>CDLDOJISTAR</t>
        </is>
      </c>
      <c r="B109" s="22" t="inlineStr">
        <is>
          <t>Doji Star</t>
        </is>
      </c>
    </row>
    <row r="110">
      <c r="A110" s="24" t="inlineStr">
        <is>
          <t>CDLDRAGONFLYDOJI</t>
        </is>
      </c>
      <c r="B110" s="22" t="inlineStr">
        <is>
          <t>Dragonfly Doji</t>
        </is>
      </c>
    </row>
    <row r="111">
      <c r="A111" s="24" t="inlineStr">
        <is>
          <t>CDLENGULFING</t>
        </is>
      </c>
      <c r="B111" s="22" t="inlineStr">
        <is>
          <t>Engulfing Pattern</t>
        </is>
      </c>
    </row>
    <row r="112">
      <c r="A112" s="24" t="inlineStr">
        <is>
          <t>CDLEVENINGDOJISTAR</t>
        </is>
      </c>
      <c r="B112" s="22" t="inlineStr">
        <is>
          <t>Evening Doji Star</t>
        </is>
      </c>
    </row>
    <row r="113">
      <c r="A113" s="24" t="inlineStr">
        <is>
          <t>CDLEVENINGSTAR</t>
        </is>
      </c>
      <c r="B113" s="22" t="inlineStr">
        <is>
          <t>Evening Star</t>
        </is>
      </c>
    </row>
    <row r="114">
      <c r="A114" s="24" t="inlineStr">
        <is>
          <t>CDLGAPSIDESIDEWHITE</t>
        </is>
      </c>
      <c r="B114" s="22" t="inlineStr">
        <is>
          <t>Up/Down-gap side-by-side white lines</t>
        </is>
      </c>
    </row>
    <row r="115">
      <c r="A115" s="24" t="inlineStr">
        <is>
          <t>CDLGRAVESTONEDOJI</t>
        </is>
      </c>
      <c r="B115" s="22" t="inlineStr">
        <is>
          <t>Gravestone Doji</t>
        </is>
      </c>
    </row>
    <row r="116">
      <c r="A116" s="24" t="inlineStr">
        <is>
          <t>CDLHAMMER</t>
        </is>
      </c>
      <c r="B116" s="22" t="inlineStr">
        <is>
          <t>Hammer</t>
        </is>
      </c>
    </row>
    <row r="117">
      <c r="A117" s="24" t="inlineStr">
        <is>
          <t>CDLHANGINGMAN</t>
        </is>
      </c>
      <c r="B117" s="22" t="inlineStr">
        <is>
          <t>Hanging Man</t>
        </is>
      </c>
    </row>
    <row r="118">
      <c r="A118" s="24" t="inlineStr">
        <is>
          <t>CDLHARAMI</t>
        </is>
      </c>
      <c r="B118" s="22" t="inlineStr">
        <is>
          <t>Harami Pattern</t>
        </is>
      </c>
    </row>
    <row r="119">
      <c r="A119" s="24" t="inlineStr">
        <is>
          <t>CDLHARAMICROSS</t>
        </is>
      </c>
      <c r="B119" s="22" t="inlineStr">
        <is>
          <t>Harami Cross Pattern</t>
        </is>
      </c>
    </row>
    <row r="120">
      <c r="A120" s="24" t="inlineStr">
        <is>
          <t>CDLHIGHWAVE</t>
        </is>
      </c>
      <c r="B120" s="22" t="inlineStr">
        <is>
          <t>High-Wave Candle</t>
        </is>
      </c>
    </row>
    <row r="121">
      <c r="A121" s="24" t="inlineStr">
        <is>
          <t>CDLHIKKAKE</t>
        </is>
      </c>
      <c r="B121" s="22" t="inlineStr">
        <is>
          <t>Hikkake Pattern</t>
        </is>
      </c>
    </row>
    <row r="122">
      <c r="A122" s="24" t="inlineStr">
        <is>
          <t>CDLHIKKAKEMOD</t>
        </is>
      </c>
      <c r="B122" s="22" t="inlineStr">
        <is>
          <t>Modified Hikkake Pattern</t>
        </is>
      </c>
    </row>
    <row r="123">
      <c r="A123" s="24" t="inlineStr">
        <is>
          <t>CDLHOMINGPIGEON</t>
        </is>
      </c>
      <c r="B123" s="22" t="inlineStr">
        <is>
          <t>Homing Pigeon</t>
        </is>
      </c>
    </row>
    <row r="124">
      <c r="A124" s="24" t="inlineStr">
        <is>
          <t>CDLIDENTICAL3CROWS</t>
        </is>
      </c>
      <c r="B124" s="22" t="inlineStr">
        <is>
          <t>Identical Three Crows</t>
        </is>
      </c>
    </row>
    <row r="125">
      <c r="A125" s="24" t="inlineStr">
        <is>
          <t>CDLINNECK</t>
        </is>
      </c>
      <c r="B125" s="22" t="inlineStr">
        <is>
          <t>In-Neck Pattern</t>
        </is>
      </c>
    </row>
    <row r="126">
      <c r="A126" s="24" t="inlineStr">
        <is>
          <t>CDLINVERTEDHAMMER</t>
        </is>
      </c>
      <c r="B126" s="22" t="inlineStr">
        <is>
          <t>Inverted Hammer</t>
        </is>
      </c>
    </row>
    <row r="127">
      <c r="A127" s="24" t="inlineStr">
        <is>
          <t>CDLKICKING</t>
        </is>
      </c>
      <c r="B127" s="22" t="inlineStr">
        <is>
          <t>Kicking</t>
        </is>
      </c>
    </row>
    <row r="128">
      <c r="A128" s="24" t="inlineStr">
        <is>
          <t>CDLKICKINGBYLENGTH</t>
        </is>
      </c>
      <c r="B128" s="22" t="inlineStr">
        <is>
          <t>Kicking - bull/bear determined by the longer marubozu</t>
        </is>
      </c>
    </row>
    <row r="129">
      <c r="A129" s="24" t="inlineStr">
        <is>
          <t>CDLLADDERBOTTOM</t>
        </is>
      </c>
      <c r="B129" s="22" t="inlineStr">
        <is>
          <t>Ladder Bottom</t>
        </is>
      </c>
    </row>
    <row r="130">
      <c r="A130" s="24" t="inlineStr">
        <is>
          <t>CDLLONGLEGGEDDOJI</t>
        </is>
      </c>
      <c r="B130" s="22" t="inlineStr">
        <is>
          <t>Long Legged Doji</t>
        </is>
      </c>
    </row>
    <row r="131">
      <c r="A131" s="24" t="inlineStr">
        <is>
          <t>CDLLONGLINE</t>
        </is>
      </c>
      <c r="B131" s="22" t="inlineStr">
        <is>
          <t>Long Line Candle</t>
        </is>
      </c>
    </row>
    <row r="132">
      <c r="A132" s="24" t="inlineStr">
        <is>
          <t>CDLMARUBOZU</t>
        </is>
      </c>
      <c r="B132" s="22" t="inlineStr">
        <is>
          <t>Marubozu</t>
        </is>
      </c>
    </row>
    <row r="133">
      <c r="A133" s="24" t="inlineStr">
        <is>
          <t>CDLMATCHINGLOW</t>
        </is>
      </c>
      <c r="B133" s="22" t="inlineStr">
        <is>
          <t>Matching Low</t>
        </is>
      </c>
    </row>
    <row r="134">
      <c r="A134" s="24" t="inlineStr">
        <is>
          <t>CDLMATHOLD</t>
        </is>
      </c>
      <c r="B134" s="22" t="inlineStr">
        <is>
          <t>Mat Hold</t>
        </is>
      </c>
    </row>
    <row r="135">
      <c r="A135" s="24" t="inlineStr">
        <is>
          <t>CDLMORNINGDOJISTAR</t>
        </is>
      </c>
      <c r="B135" s="22" t="inlineStr">
        <is>
          <t>Morning Doji Star</t>
        </is>
      </c>
    </row>
    <row r="136">
      <c r="A136" s="24" t="inlineStr">
        <is>
          <t>CDLMORNINGSTAR</t>
        </is>
      </c>
      <c r="B136" s="22" t="inlineStr">
        <is>
          <t>Morning Star</t>
        </is>
      </c>
    </row>
    <row r="137">
      <c r="A137" s="24" t="inlineStr">
        <is>
          <t>CDLONNECK</t>
        </is>
      </c>
      <c r="B137" s="22" t="inlineStr">
        <is>
          <t>On-Neck Pattern</t>
        </is>
      </c>
    </row>
    <row r="138">
      <c r="A138" s="24" t="inlineStr">
        <is>
          <t>CDLPIERCING</t>
        </is>
      </c>
      <c r="B138" s="22" t="inlineStr">
        <is>
          <t>Piercing Pattern</t>
        </is>
      </c>
    </row>
    <row r="139">
      <c r="A139" s="24" t="inlineStr">
        <is>
          <t>CDLRICKSHAWMAN</t>
        </is>
      </c>
      <c r="B139" s="22" t="inlineStr">
        <is>
          <t>Rickshaw Man</t>
        </is>
      </c>
    </row>
    <row r="140">
      <c r="A140" s="24" t="inlineStr">
        <is>
          <t>CDLRISEFALL3METHODS</t>
        </is>
      </c>
      <c r="B140" s="22" t="inlineStr">
        <is>
          <t>Rising/Falling Three Methods</t>
        </is>
      </c>
    </row>
    <row r="141">
      <c r="A141" s="24" t="inlineStr">
        <is>
          <t>CDLSEPARATINGLINES</t>
        </is>
      </c>
      <c r="B141" s="22" t="inlineStr">
        <is>
          <t>Separating Lines</t>
        </is>
      </c>
    </row>
    <row r="142">
      <c r="A142" s="24" t="inlineStr">
        <is>
          <t>CDLSHOOTINGSTAR</t>
        </is>
      </c>
      <c r="B142" s="22" t="inlineStr">
        <is>
          <t>Shooting Star</t>
        </is>
      </c>
    </row>
    <row r="143">
      <c r="A143" s="24" t="inlineStr">
        <is>
          <t>CDLSHORTLINE</t>
        </is>
      </c>
      <c r="B143" s="22" t="inlineStr">
        <is>
          <t>Short Line Candle</t>
        </is>
      </c>
    </row>
    <row r="144">
      <c r="A144" s="24" t="inlineStr">
        <is>
          <t>CDLSPINNINGTOP</t>
        </is>
      </c>
      <c r="B144" s="22" t="inlineStr">
        <is>
          <t>Spinning Top</t>
        </is>
      </c>
    </row>
    <row r="145">
      <c r="A145" s="24" t="inlineStr">
        <is>
          <t>CDLSTALLEDPATTERN</t>
        </is>
      </c>
      <c r="B145" s="22" t="inlineStr">
        <is>
          <t>Stalled Pattern</t>
        </is>
      </c>
    </row>
    <row r="146">
      <c r="A146" s="24" t="inlineStr">
        <is>
          <t>CDLSTICKSANDWICH</t>
        </is>
      </c>
      <c r="B146" s="22" t="inlineStr">
        <is>
          <t>Stick Sandwich</t>
        </is>
      </c>
    </row>
    <row r="147">
      <c r="A147" s="24" t="inlineStr">
        <is>
          <t>CDLTAKURI</t>
        </is>
      </c>
      <c r="B147" s="22" t="inlineStr">
        <is>
          <t>Takuri (Dragonfly Doji with very long lower shadow)</t>
        </is>
      </c>
    </row>
    <row r="148">
      <c r="A148" s="24" t="inlineStr">
        <is>
          <t>CDLTASUKIGAP</t>
        </is>
      </c>
      <c r="B148" s="22" t="inlineStr">
        <is>
          <t>Tasuki Gap</t>
        </is>
      </c>
    </row>
    <row r="149">
      <c r="A149" s="24" t="inlineStr">
        <is>
          <t>CDLTHRUSTING</t>
        </is>
      </c>
      <c r="B149" s="22" t="inlineStr">
        <is>
          <t>Thrusting Pattern</t>
        </is>
      </c>
    </row>
    <row r="150">
      <c r="A150" s="24" t="inlineStr">
        <is>
          <t>CDLTRISTAR</t>
        </is>
      </c>
      <c r="B150" s="22" t="inlineStr">
        <is>
          <t>Tristar Pattern</t>
        </is>
      </c>
    </row>
    <row r="151">
      <c r="A151" s="24" t="inlineStr">
        <is>
          <t>CDLUNIQUE3RIVER</t>
        </is>
      </c>
      <c r="B151" s="22" t="inlineStr">
        <is>
          <t>Unique 3 River</t>
        </is>
      </c>
    </row>
    <row r="152">
      <c r="A152" s="24" t="inlineStr">
        <is>
          <t>CDLUPSIDEGAP2CROWS</t>
        </is>
      </c>
      <c r="B152" s="22" t="inlineStr">
        <is>
          <t>Upside Gap Two Crows</t>
        </is>
      </c>
    </row>
    <row r="153">
      <c r="A153" s="24" t="inlineStr">
        <is>
          <t>CDLXSIDEGAP3METHODS</t>
        </is>
      </c>
      <c r="B153" s="22" t="inlineStr">
        <is>
          <t>Upside/Downside Gap Three Methods</t>
        </is>
      </c>
    </row>
    <row r="156">
      <c r="A156" s="16" t="inlineStr">
        <is>
          <t>Statistic Functions</t>
        </is>
      </c>
      <c r="B156" s="8" t="n"/>
    </row>
    <row r="158">
      <c r="A158" s="24" t="inlineStr">
        <is>
          <t>BETA</t>
        </is>
      </c>
      <c r="B158" s="22" t="inlineStr">
        <is>
          <t>Beta</t>
        </is>
      </c>
    </row>
    <row r="159">
      <c r="A159" s="24" t="inlineStr">
        <is>
          <t>CORREL</t>
        </is>
      </c>
      <c r="B159" s="22" t="inlineStr">
        <is>
          <t>Pearson's Correlation Coefficient (r)</t>
        </is>
      </c>
    </row>
    <row r="160">
      <c r="A160" s="24" t="inlineStr">
        <is>
          <t>LINEARREG</t>
        </is>
      </c>
      <c r="B160" s="22" t="inlineStr">
        <is>
          <t>Linear Regression</t>
        </is>
      </c>
    </row>
    <row r="161">
      <c r="A161" s="24" t="inlineStr">
        <is>
          <t>LINEARREG_ANGLE</t>
        </is>
      </c>
      <c r="B161" s="22" t="inlineStr">
        <is>
          <t>Linear Regression Angle</t>
        </is>
      </c>
    </row>
    <row r="162">
      <c r="A162" s="24" t="inlineStr">
        <is>
          <t>LINEARREG_INTERCEPT</t>
        </is>
      </c>
      <c r="B162" s="22" t="inlineStr">
        <is>
          <t>Linear Regression Intercept</t>
        </is>
      </c>
    </row>
    <row r="163">
      <c r="A163" s="24" t="inlineStr">
        <is>
          <t>LINEARREG_SLOPE</t>
        </is>
      </c>
      <c r="B163" s="22" t="inlineStr">
        <is>
          <t>Linear Regression Slope</t>
        </is>
      </c>
    </row>
    <row r="164">
      <c r="A164" s="24" t="inlineStr">
        <is>
          <t>STDDEV</t>
        </is>
      </c>
      <c r="B164" s="22" t="inlineStr">
        <is>
          <t>Standard Deviation</t>
        </is>
      </c>
    </row>
    <row r="165">
      <c r="A165" s="24" t="inlineStr">
        <is>
          <t>TSF</t>
        </is>
      </c>
      <c r="B165" s="22" t="inlineStr">
        <is>
          <t>Time Series Forecast</t>
        </is>
      </c>
    </row>
    <row r="166">
      <c r="A166" s="24" t="inlineStr">
        <is>
          <t>VAR</t>
        </is>
      </c>
      <c r="B166" s="22" t="inlineStr">
        <is>
          <t>Variance</t>
        </is>
      </c>
    </row>
    <row r="169">
      <c r="A169" s="16" t="inlineStr">
        <is>
          <t>Math Transform</t>
        </is>
      </c>
      <c r="B169" s="8" t="n"/>
    </row>
    <row r="171">
      <c r="A171" s="24" t="inlineStr">
        <is>
          <t>ACOS</t>
        </is>
      </c>
      <c r="B171" s="22" t="inlineStr">
        <is>
          <t>Vector Trigonometric ACos</t>
        </is>
      </c>
    </row>
    <row r="172">
      <c r="A172" s="24" t="inlineStr">
        <is>
          <t>ASIN</t>
        </is>
      </c>
      <c r="B172" s="22" t="inlineStr">
        <is>
          <t>Vector Trigonometric ASin</t>
        </is>
      </c>
    </row>
    <row r="173">
      <c r="A173" s="24" t="inlineStr">
        <is>
          <t>ATAN</t>
        </is>
      </c>
      <c r="B173" s="22" t="inlineStr">
        <is>
          <t>Vector Trigonometric ATan</t>
        </is>
      </c>
    </row>
    <row r="174">
      <c r="A174" s="24" t="inlineStr">
        <is>
          <t>CEIL</t>
        </is>
      </c>
      <c r="B174" s="22" t="inlineStr">
        <is>
          <t>Vector Ceil</t>
        </is>
      </c>
    </row>
    <row r="175">
      <c r="A175" s="24" t="inlineStr">
        <is>
          <t>COS</t>
        </is>
      </c>
      <c r="B175" s="22" t="inlineStr">
        <is>
          <t>Vector Trigonometric Cos</t>
        </is>
      </c>
    </row>
    <row r="176">
      <c r="A176" s="24" t="inlineStr">
        <is>
          <t>COSH</t>
        </is>
      </c>
      <c r="B176" s="22" t="inlineStr">
        <is>
          <t>Vector Trigonometric Cosh</t>
        </is>
      </c>
    </row>
    <row r="177">
      <c r="A177" s="24" t="inlineStr">
        <is>
          <t>EXP</t>
        </is>
      </c>
      <c r="B177" s="22" t="inlineStr">
        <is>
          <t>Vector Arithmetic Exp</t>
        </is>
      </c>
    </row>
    <row r="178">
      <c r="A178" s="24" t="inlineStr">
        <is>
          <t>FLOOR</t>
        </is>
      </c>
      <c r="B178" s="22" t="inlineStr">
        <is>
          <t>Vector Floor</t>
        </is>
      </c>
    </row>
    <row r="179">
      <c r="A179" s="24" t="inlineStr">
        <is>
          <t>LN</t>
        </is>
      </c>
      <c r="B179" s="22" t="inlineStr">
        <is>
          <t>Vector Log Natural</t>
        </is>
      </c>
    </row>
    <row r="180">
      <c r="A180" s="24" t="inlineStr">
        <is>
          <t>LOG10</t>
        </is>
      </c>
      <c r="B180" s="22" t="inlineStr">
        <is>
          <t>Vector Log10</t>
        </is>
      </c>
    </row>
    <row r="181">
      <c r="A181" s="24" t="inlineStr">
        <is>
          <t>SIN</t>
        </is>
      </c>
      <c r="B181" s="22" t="inlineStr">
        <is>
          <t>Vector Trigonometric Sin</t>
        </is>
      </c>
    </row>
    <row r="182">
      <c r="A182" s="24" t="inlineStr">
        <is>
          <t>SINH</t>
        </is>
      </c>
      <c r="B182" s="22" t="inlineStr">
        <is>
          <t>Vector Trigonometric Sinh</t>
        </is>
      </c>
    </row>
    <row r="183">
      <c r="A183" s="24" t="inlineStr">
        <is>
          <t>SQRT</t>
        </is>
      </c>
      <c r="B183" s="22" t="inlineStr">
        <is>
          <t>Vector Square Root</t>
        </is>
      </c>
    </row>
    <row r="184">
      <c r="A184" s="24" t="inlineStr">
        <is>
          <t>TAN</t>
        </is>
      </c>
      <c r="B184" s="22" t="inlineStr">
        <is>
          <t>Vector Trigonometric Tan</t>
        </is>
      </c>
    </row>
    <row r="185">
      <c r="A185" s="24" t="inlineStr">
        <is>
          <t>TANH</t>
        </is>
      </c>
      <c r="B185" s="22" t="inlineStr">
        <is>
          <t>Vector Trigonometric Tanh</t>
        </is>
      </c>
    </row>
    <row r="188">
      <c r="A188" s="16" t="inlineStr">
        <is>
          <t>Math Operators</t>
        </is>
      </c>
      <c r="B188" s="8" t="n"/>
    </row>
    <row r="190">
      <c r="A190" s="24" t="inlineStr">
        <is>
          <t>ADD</t>
        </is>
      </c>
      <c r="B190" s="22" t="inlineStr">
        <is>
          <t>Vector Arithmetic Add</t>
        </is>
      </c>
    </row>
    <row r="191">
      <c r="A191" s="24" t="inlineStr">
        <is>
          <t>DIV</t>
        </is>
      </c>
      <c r="B191" s="22" t="inlineStr">
        <is>
          <t>Vector Arithmetic Div</t>
        </is>
      </c>
    </row>
    <row r="192">
      <c r="A192" s="24" t="inlineStr">
        <is>
          <t>MAX</t>
        </is>
      </c>
      <c r="B192" s="22" t="inlineStr">
        <is>
          <t>Highest value over a specified period</t>
        </is>
      </c>
    </row>
    <row r="193">
      <c r="A193" s="24" t="inlineStr">
        <is>
          <t>MAXINDEX</t>
        </is>
      </c>
      <c r="B193" s="22" t="inlineStr">
        <is>
          <t>Index of highest value over a specified period</t>
        </is>
      </c>
    </row>
    <row r="194">
      <c r="A194" s="24" t="inlineStr">
        <is>
          <t>MIN</t>
        </is>
      </c>
      <c r="B194" s="22" t="inlineStr">
        <is>
          <t>Lowest value over a specified period</t>
        </is>
      </c>
    </row>
    <row r="195">
      <c r="A195" s="24" t="inlineStr">
        <is>
          <t>MININDEX</t>
        </is>
      </c>
      <c r="B195" s="22" t="inlineStr">
        <is>
          <t>Index of lowest value over a specified period</t>
        </is>
      </c>
    </row>
    <row r="196">
      <c r="A196" s="24" t="inlineStr">
        <is>
          <t>MINMAX</t>
        </is>
      </c>
      <c r="B196" s="22" t="inlineStr">
        <is>
          <t>Lowest and highest values over a specified period</t>
        </is>
      </c>
    </row>
    <row r="197">
      <c r="A197" s="24" t="inlineStr">
        <is>
          <t>MINMAXINDEX</t>
        </is>
      </c>
      <c r="B197" s="22" t="inlineStr">
        <is>
          <t>Indexes of lowest and highest values over a specified period</t>
        </is>
      </c>
    </row>
    <row r="198">
      <c r="A198" s="24" t="inlineStr">
        <is>
          <t>MULT</t>
        </is>
      </c>
      <c r="B198" s="22" t="inlineStr">
        <is>
          <t>Vector Arithmetic Mult</t>
        </is>
      </c>
    </row>
    <row r="199">
      <c r="A199" s="24" t="inlineStr">
        <is>
          <t>SUB</t>
        </is>
      </c>
      <c r="B199" s="22" t="inlineStr">
        <is>
          <t>Vector Arithmetic Subtraction</t>
        </is>
      </c>
    </row>
    <row r="200">
      <c r="A200" s="24" t="inlineStr">
        <is>
          <t>SUM</t>
        </is>
      </c>
      <c r="B200" s="22" t="inlineStr">
        <is>
          <t>Summation</t>
        </is>
      </c>
    </row>
    <row r="204">
      <c r="A204" s="10" t="n"/>
    </row>
  </sheetData>
  <hyperlinks>
    <hyperlink xmlns:r="http://schemas.openxmlformats.org/officeDocument/2006/relationships" ref="A2" r:id="rId1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241"/>
  <sheetViews>
    <sheetView workbookViewId="0">
      <selection activeCell="E9" sqref="E9"/>
    </sheetView>
  </sheetViews>
  <sheetFormatPr baseColWidth="8" defaultRowHeight="15.75"/>
  <cols>
    <col width="14.42578125" bestFit="1" customWidth="1" style="24" min="1" max="1"/>
    <col width="14.42578125" bestFit="1" customWidth="1" style="22" min="2" max="8"/>
    <col width="20.85546875" bestFit="1" customWidth="1" style="14" min="9" max="10"/>
  </cols>
  <sheetData>
    <row r="1">
      <c r="A1" s="19" t="n"/>
      <c r="B1" s="19" t="n"/>
      <c r="C1" s="19" t="n"/>
      <c r="D1" s="19" t="n"/>
      <c r="E1" s="19" t="n"/>
      <c r="F1" s="19" t="n"/>
      <c r="G1" s="19" t="n"/>
      <c r="H1" s="19" t="n"/>
      <c r="I1" s="11" t="n"/>
      <c r="J1" s="11" t="n"/>
    </row>
    <row r="2">
      <c r="A2" s="9" t="n"/>
      <c r="B2" s="21" t="n"/>
      <c r="C2" s="21" t="n"/>
      <c r="D2" s="21" t="n"/>
      <c r="E2" s="21" t="n"/>
      <c r="F2" s="21" t="n"/>
      <c r="G2" s="21" t="n"/>
      <c r="H2" s="21" t="n"/>
      <c r="I2" s="13" t="n"/>
      <c r="J2" s="13" t="n"/>
    </row>
    <row r="3">
      <c r="A3" s="9" t="n"/>
      <c r="B3" s="21" t="n"/>
      <c r="C3" s="21" t="n"/>
      <c r="D3" s="21" t="n"/>
      <c r="E3" s="21" t="n"/>
      <c r="F3" s="21" t="n"/>
      <c r="G3" s="21" t="n"/>
      <c r="H3" s="21" t="n"/>
      <c r="I3" s="13" t="n"/>
      <c r="J3" s="13" t="n"/>
    </row>
    <row r="4">
      <c r="A4" s="9" t="n"/>
      <c r="B4" s="21" t="n"/>
      <c r="C4" s="21" t="n"/>
      <c r="D4" s="21" t="n"/>
      <c r="E4" s="21" t="n"/>
      <c r="F4" s="21" t="n"/>
      <c r="G4" s="21" t="n"/>
      <c r="H4" s="21" t="n"/>
      <c r="I4" s="13" t="n"/>
      <c r="J4" s="13" t="n"/>
    </row>
    <row r="5">
      <c r="A5" s="9" t="n"/>
      <c r="B5" s="21" t="n"/>
      <c r="C5" s="21" t="n"/>
      <c r="D5" s="21" t="n"/>
      <c r="E5" s="21" t="n"/>
      <c r="F5" s="21" t="n"/>
      <c r="G5" s="21" t="n"/>
      <c r="H5" s="21" t="n"/>
      <c r="I5" s="13" t="n"/>
      <c r="J5" s="13" t="n"/>
    </row>
    <row r="6">
      <c r="A6" s="9" t="n"/>
      <c r="B6" s="21" t="n"/>
      <c r="C6" s="21" t="n"/>
      <c r="D6" s="21" t="n"/>
      <c r="E6" s="21" t="n"/>
      <c r="F6" s="21" t="n"/>
      <c r="G6" s="21" t="n"/>
      <c r="H6" s="21" t="n"/>
      <c r="I6" s="13" t="n"/>
      <c r="J6" s="13" t="n"/>
    </row>
    <row r="7">
      <c r="A7" s="9" t="n"/>
      <c r="B7" s="21" t="n"/>
      <c r="C7" s="21" t="n"/>
      <c r="D7" s="21" t="n"/>
      <c r="E7" s="21" t="n"/>
      <c r="F7" s="21" t="n"/>
      <c r="G7" s="21" t="n"/>
      <c r="H7" s="21" t="n"/>
      <c r="I7" s="13" t="n"/>
      <c r="J7" s="13" t="n"/>
    </row>
    <row r="8">
      <c r="A8" s="9" t="n"/>
      <c r="B8" s="21" t="n"/>
      <c r="C8" s="21" t="n"/>
      <c r="D8" s="21" t="n"/>
      <c r="E8" s="21" t="n"/>
      <c r="F8" s="21" t="n"/>
      <c r="G8" s="21" t="n"/>
      <c r="H8" s="21" t="n"/>
      <c r="I8" s="13" t="n"/>
      <c r="J8" s="13" t="n"/>
    </row>
    <row r="9">
      <c r="A9" s="9" t="n"/>
      <c r="B9" s="21" t="n"/>
      <c r="C9" s="21" t="n"/>
      <c r="D9" s="21" t="n"/>
      <c r="E9" s="21" t="n"/>
      <c r="F9" s="21" t="n"/>
      <c r="G9" s="21" t="n"/>
      <c r="H9" s="21" t="n"/>
      <c r="I9" s="13" t="n"/>
      <c r="J9" s="13" t="n"/>
    </row>
    <row r="10">
      <c r="A10" s="9" t="n"/>
      <c r="B10" s="21" t="n"/>
      <c r="C10" s="21" t="n"/>
      <c r="D10" s="21" t="n"/>
      <c r="E10" s="21" t="n"/>
      <c r="F10" s="21" t="n"/>
      <c r="G10" s="21" t="n"/>
      <c r="H10" s="21" t="n"/>
      <c r="I10" s="13" t="n"/>
      <c r="J10" s="13" t="n"/>
    </row>
    <row r="11">
      <c r="A11" s="9" t="n"/>
      <c r="B11" s="21" t="n"/>
      <c r="C11" s="21" t="n"/>
      <c r="D11" s="21" t="n"/>
      <c r="E11" s="21" t="n"/>
      <c r="F11" s="21" t="n"/>
      <c r="G11" s="21" t="n"/>
      <c r="H11" s="21" t="n"/>
      <c r="I11" s="13" t="n"/>
      <c r="J11" s="13" t="n"/>
    </row>
    <row r="12">
      <c r="A12" s="9" t="n"/>
      <c r="B12" s="21" t="n"/>
      <c r="C12" s="21" t="n"/>
      <c r="D12" s="21" t="n"/>
      <c r="E12" s="21" t="n"/>
      <c r="F12" s="21" t="n"/>
      <c r="G12" s="21" t="n"/>
      <c r="H12" s="21" t="n"/>
      <c r="I12" s="13" t="n"/>
      <c r="J12" s="13" t="n"/>
    </row>
    <row r="13">
      <c r="A13" s="9" t="n"/>
      <c r="B13" s="21" t="n"/>
      <c r="C13" s="21" t="n"/>
      <c r="D13" s="21" t="n"/>
      <c r="E13" s="21" t="n"/>
      <c r="F13" s="21" t="n"/>
      <c r="G13" s="21" t="n"/>
      <c r="H13" s="21" t="n"/>
      <c r="I13" s="13" t="n"/>
      <c r="J13" s="13" t="n"/>
    </row>
    <row r="14">
      <c r="A14" s="9" t="n"/>
      <c r="B14" s="21" t="n"/>
      <c r="C14" s="21" t="n"/>
      <c r="D14" s="21" t="n"/>
      <c r="E14" s="21" t="n"/>
      <c r="F14" s="21" t="n"/>
      <c r="G14" s="21" t="n"/>
      <c r="H14" s="21" t="n"/>
      <c r="I14" s="13" t="n"/>
      <c r="J14" s="13" t="n"/>
    </row>
    <row r="15">
      <c r="A15" s="9" t="n"/>
      <c r="B15" s="21" t="n"/>
      <c r="C15" s="21" t="n"/>
      <c r="D15" s="21" t="n"/>
      <c r="E15" s="21" t="n"/>
      <c r="F15" s="21" t="n"/>
      <c r="G15" s="21" t="n"/>
      <c r="H15" s="21" t="n"/>
      <c r="I15" s="13" t="n"/>
      <c r="J15" s="13" t="n"/>
    </row>
    <row r="16">
      <c r="A16" s="9" t="n"/>
      <c r="B16" s="21" t="n"/>
      <c r="C16" s="21" t="n"/>
      <c r="D16" s="21" t="n"/>
      <c r="E16" s="21" t="n"/>
      <c r="F16" s="21" t="n"/>
      <c r="G16" s="21" t="n"/>
      <c r="H16" s="21" t="n"/>
      <c r="I16" s="13" t="n"/>
      <c r="J16" s="13" t="n"/>
    </row>
    <row r="17">
      <c r="A17" s="9" t="n"/>
      <c r="B17" s="21" t="n"/>
      <c r="C17" s="21" t="n"/>
      <c r="D17" s="21" t="n"/>
      <c r="E17" s="21" t="n"/>
      <c r="F17" s="21" t="n"/>
      <c r="G17" s="21" t="n"/>
      <c r="H17" s="21" t="n"/>
      <c r="I17" s="13" t="n"/>
      <c r="J17" s="13" t="n"/>
    </row>
    <row r="18">
      <c r="A18" s="9" t="n"/>
      <c r="B18" s="21" t="n"/>
      <c r="C18" s="21" t="n"/>
      <c r="D18" s="21" t="n"/>
      <c r="E18" s="21" t="n"/>
      <c r="F18" s="21" t="n"/>
      <c r="G18" s="21" t="n"/>
      <c r="H18" s="21" t="n"/>
      <c r="I18" s="13" t="n"/>
      <c r="J18" s="13" t="n"/>
    </row>
    <row r="19">
      <c r="A19" s="9" t="n"/>
      <c r="B19" s="21" t="n"/>
      <c r="C19" s="21" t="n"/>
      <c r="D19" s="21" t="n"/>
      <c r="E19" s="21" t="n"/>
      <c r="F19" s="21" t="n"/>
      <c r="G19" s="21" t="n"/>
      <c r="H19" s="21" t="n"/>
      <c r="I19" s="13" t="n"/>
      <c r="J19" s="13" t="n"/>
    </row>
    <row r="20">
      <c r="A20" s="9" t="n"/>
      <c r="B20" s="21" t="n"/>
      <c r="C20" s="21" t="n"/>
      <c r="D20" s="21" t="n"/>
      <c r="E20" s="21" t="n"/>
      <c r="F20" s="21" t="n"/>
      <c r="G20" s="21" t="n"/>
      <c r="H20" s="21" t="n"/>
      <c r="I20" s="13" t="n"/>
      <c r="J20" s="13" t="n"/>
    </row>
    <row r="21">
      <c r="A21" s="9" t="n"/>
      <c r="B21" s="21" t="n"/>
      <c r="C21" s="21" t="n"/>
      <c r="D21" s="21" t="n"/>
      <c r="E21" s="21" t="n"/>
      <c r="F21" s="21" t="n"/>
      <c r="G21" s="21" t="n"/>
      <c r="H21" s="21" t="n"/>
      <c r="I21" s="13" t="n"/>
      <c r="J21" s="13" t="n"/>
    </row>
    <row r="22">
      <c r="A22" s="9" t="n"/>
      <c r="B22" s="21" t="n"/>
      <c r="C22" s="21" t="n"/>
      <c r="D22" s="21" t="n"/>
      <c r="E22" s="21" t="n"/>
      <c r="F22" s="21" t="n"/>
      <c r="G22" s="21" t="n"/>
      <c r="H22" s="21" t="n"/>
      <c r="I22" s="13" t="n"/>
      <c r="J22" s="13" t="n"/>
    </row>
    <row r="23">
      <c r="A23" s="9" t="n"/>
      <c r="B23" s="21" t="n"/>
      <c r="C23" s="21" t="n"/>
      <c r="D23" s="21" t="n"/>
      <c r="E23" s="21" t="n"/>
      <c r="F23" s="21" t="n"/>
      <c r="G23" s="21" t="n"/>
      <c r="H23" s="21" t="n"/>
      <c r="I23" s="13" t="n"/>
      <c r="J23" s="13" t="n"/>
    </row>
    <row r="24">
      <c r="A24" s="9" t="n"/>
      <c r="B24" s="21" t="n"/>
      <c r="C24" s="21" t="n"/>
      <c r="D24" s="21" t="n"/>
      <c r="E24" s="21" t="n"/>
      <c r="F24" s="21" t="n"/>
      <c r="G24" s="21" t="n"/>
      <c r="H24" s="21" t="n"/>
      <c r="I24" s="13" t="n"/>
      <c r="J24" s="13" t="n"/>
    </row>
    <row r="25">
      <c r="A25" s="9" t="n"/>
      <c r="B25" s="21" t="n"/>
      <c r="C25" s="21" t="n"/>
      <c r="D25" s="21" t="n"/>
      <c r="E25" s="21" t="n"/>
      <c r="F25" s="21" t="n"/>
      <c r="G25" s="21" t="n"/>
      <c r="H25" s="21" t="n"/>
      <c r="I25" s="13" t="n"/>
      <c r="J25" s="13" t="n"/>
    </row>
    <row r="26">
      <c r="A26" s="9" t="n"/>
      <c r="B26" s="21" t="n"/>
      <c r="C26" s="21" t="n"/>
      <c r="D26" s="21" t="n"/>
      <c r="E26" s="21" t="n"/>
      <c r="F26" s="21" t="n"/>
      <c r="G26" s="21" t="n"/>
      <c r="H26" s="21" t="n"/>
      <c r="I26" s="13" t="n"/>
      <c r="J26" s="13" t="n"/>
    </row>
    <row r="27">
      <c r="A27" s="9" t="n"/>
      <c r="B27" s="21" t="n"/>
      <c r="C27" s="21" t="n"/>
      <c r="D27" s="21" t="n"/>
      <c r="E27" s="21" t="n"/>
      <c r="F27" s="21" t="n"/>
      <c r="G27" s="21" t="n"/>
      <c r="H27" s="21" t="n"/>
      <c r="I27" s="13" t="n"/>
      <c r="J27" s="13" t="n"/>
    </row>
    <row r="28">
      <c r="A28" s="9" t="n"/>
      <c r="B28" s="21" t="n"/>
      <c r="C28" s="21" t="n"/>
      <c r="D28" s="21" t="n"/>
      <c r="E28" s="21" t="n"/>
      <c r="F28" s="21" t="n"/>
      <c r="G28" s="21" t="n"/>
      <c r="H28" s="21" t="n"/>
      <c r="I28" s="13" t="n"/>
      <c r="J28" s="13" t="n"/>
    </row>
    <row r="29">
      <c r="A29" s="9" t="n"/>
      <c r="B29" s="21" t="n"/>
      <c r="C29" s="21" t="n"/>
      <c r="D29" s="21" t="n"/>
      <c r="E29" s="21" t="n"/>
      <c r="F29" s="21" t="n"/>
      <c r="G29" s="21" t="n"/>
      <c r="H29" s="21" t="n"/>
      <c r="I29" s="13" t="n"/>
      <c r="J29" s="13" t="n"/>
    </row>
    <row r="30">
      <c r="A30" s="9" t="n"/>
      <c r="B30" s="21" t="n"/>
      <c r="C30" s="21" t="n"/>
      <c r="D30" s="21" t="n"/>
      <c r="E30" s="21" t="n"/>
      <c r="F30" s="21" t="n"/>
      <c r="G30" s="21" t="n"/>
      <c r="H30" s="21" t="n"/>
      <c r="I30" s="13" t="n"/>
      <c r="J30" s="13" t="n"/>
    </row>
    <row r="31">
      <c r="A31" s="9" t="n"/>
      <c r="B31" s="21" t="n"/>
      <c r="C31" s="21" t="n"/>
      <c r="D31" s="21" t="n"/>
      <c r="E31" s="21" t="n"/>
      <c r="F31" s="21" t="n"/>
      <c r="G31" s="21" t="n"/>
      <c r="H31" s="21" t="n"/>
      <c r="I31" s="13" t="n"/>
      <c r="J31" s="13" t="n"/>
    </row>
    <row r="32">
      <c r="A32" s="9" t="n"/>
      <c r="B32" s="21" t="n"/>
      <c r="C32" s="21" t="n"/>
      <c r="D32" s="21" t="n"/>
      <c r="E32" s="21" t="n"/>
      <c r="F32" s="21" t="n"/>
      <c r="G32" s="21" t="n"/>
      <c r="H32" s="21" t="n"/>
      <c r="I32" s="13" t="n"/>
      <c r="J32" s="13" t="n"/>
    </row>
    <row r="33">
      <c r="A33" s="9" t="n"/>
      <c r="B33" s="21" t="n"/>
      <c r="C33" s="21" t="n"/>
      <c r="D33" s="21" t="n"/>
      <c r="E33" s="21" t="n"/>
      <c r="F33" s="21" t="n"/>
      <c r="G33" s="21" t="n"/>
      <c r="H33" s="21" t="n"/>
      <c r="I33" s="13" t="n"/>
      <c r="J33" s="13" t="n"/>
    </row>
    <row r="34">
      <c r="A34" s="9" t="n"/>
      <c r="B34" s="21" t="n"/>
      <c r="C34" s="21" t="n"/>
      <c r="D34" s="21" t="n"/>
      <c r="E34" s="21" t="n"/>
      <c r="F34" s="21" t="n"/>
      <c r="G34" s="21" t="n"/>
      <c r="H34" s="21" t="n"/>
      <c r="I34" s="13" t="n"/>
      <c r="J34" s="13" t="n"/>
    </row>
    <row r="35">
      <c r="A35" s="9" t="n"/>
      <c r="B35" s="21" t="n"/>
      <c r="C35" s="21" t="n"/>
      <c r="D35" s="21" t="n"/>
      <c r="E35" s="21" t="n"/>
      <c r="F35" s="21" t="n"/>
      <c r="G35" s="21" t="n"/>
      <c r="H35" s="21" t="n"/>
      <c r="I35" s="13" t="n"/>
      <c r="J35" s="13" t="n"/>
    </row>
    <row r="36">
      <c r="A36" s="9" t="n"/>
      <c r="B36" s="21" t="n"/>
      <c r="C36" s="21" t="n"/>
      <c r="D36" s="21" t="n"/>
      <c r="E36" s="21" t="n"/>
      <c r="F36" s="21" t="n"/>
      <c r="G36" s="21" t="n"/>
      <c r="H36" s="21" t="n"/>
      <c r="I36" s="13" t="n"/>
      <c r="J36" s="13" t="n"/>
    </row>
    <row r="37">
      <c r="A37" s="9" t="n"/>
      <c r="B37" s="21" t="n"/>
      <c r="C37" s="21" t="n"/>
      <c r="D37" s="21" t="n"/>
      <c r="E37" s="21" t="n"/>
      <c r="F37" s="21" t="n"/>
      <c r="G37" s="21" t="n"/>
      <c r="H37" s="21" t="n"/>
      <c r="I37" s="13" t="n"/>
      <c r="J37" s="13" t="n"/>
    </row>
    <row r="38">
      <c r="A38" s="9" t="n"/>
      <c r="B38" s="21" t="n"/>
      <c r="C38" s="21" t="n"/>
      <c r="D38" s="21" t="n"/>
      <c r="E38" s="21" t="n"/>
      <c r="F38" s="21" t="n"/>
      <c r="G38" s="21" t="n"/>
      <c r="H38" s="21" t="n"/>
      <c r="I38" s="13" t="n"/>
      <c r="J38" s="13" t="n"/>
    </row>
    <row r="39">
      <c r="A39" s="9" t="n"/>
      <c r="B39" s="21" t="n"/>
      <c r="C39" s="21" t="n"/>
      <c r="D39" s="21" t="n"/>
      <c r="E39" s="21" t="n"/>
      <c r="F39" s="21" t="n"/>
      <c r="G39" s="21" t="n"/>
      <c r="H39" s="21" t="n"/>
      <c r="I39" s="13" t="n"/>
      <c r="J39" s="13" t="n"/>
    </row>
    <row r="40">
      <c r="A40" s="9" t="n"/>
      <c r="B40" s="21" t="n"/>
      <c r="C40" s="21" t="n"/>
      <c r="D40" s="21" t="n"/>
      <c r="E40" s="21" t="n"/>
      <c r="F40" s="21" t="n"/>
      <c r="G40" s="21" t="n"/>
      <c r="H40" s="21" t="n"/>
      <c r="I40" s="13" t="n"/>
      <c r="J40" s="13" t="n"/>
    </row>
    <row r="41">
      <c r="A41" s="9" t="n"/>
      <c r="B41" s="21" t="n"/>
      <c r="C41" s="21" t="n"/>
      <c r="D41" s="21" t="n"/>
      <c r="E41" s="21" t="n"/>
      <c r="F41" s="21" t="n"/>
      <c r="G41" s="21" t="n"/>
      <c r="H41" s="21" t="n"/>
      <c r="I41" s="13" t="n"/>
      <c r="J41" s="13" t="n"/>
    </row>
    <row r="42">
      <c r="A42" s="9" t="n"/>
      <c r="B42" s="21" t="n"/>
      <c r="C42" s="21" t="n"/>
      <c r="D42" s="21" t="n"/>
      <c r="E42" s="21" t="n"/>
      <c r="F42" s="21" t="n"/>
      <c r="G42" s="21" t="n"/>
      <c r="H42" s="21" t="n"/>
      <c r="I42" s="13" t="n"/>
      <c r="J42" s="13" t="n"/>
    </row>
    <row r="43">
      <c r="A43" s="9" t="n"/>
      <c r="B43" s="21" t="n"/>
      <c r="C43" s="21" t="n"/>
      <c r="D43" s="21" t="n"/>
      <c r="E43" s="21" t="n"/>
      <c r="F43" s="21" t="n"/>
      <c r="G43" s="21" t="n"/>
      <c r="H43" s="21" t="n"/>
      <c r="I43" s="13" t="n"/>
      <c r="J43" s="13" t="n"/>
    </row>
    <row r="44">
      <c r="A44" s="9" t="n"/>
      <c r="B44" s="21" t="n"/>
      <c r="C44" s="21" t="n"/>
      <c r="D44" s="21" t="n"/>
      <c r="E44" s="21" t="n"/>
      <c r="F44" s="21" t="n"/>
      <c r="G44" s="21" t="n"/>
      <c r="H44" s="21" t="n"/>
      <c r="I44" s="13" t="n"/>
      <c r="J44" s="13" t="n"/>
    </row>
    <row r="45">
      <c r="A45" s="9" t="n"/>
      <c r="B45" s="21" t="n"/>
      <c r="C45" s="21" t="n"/>
      <c r="D45" s="21" t="n"/>
      <c r="E45" s="21" t="n"/>
      <c r="F45" s="21" t="n"/>
      <c r="G45" s="21" t="n"/>
      <c r="H45" s="21" t="n"/>
      <c r="I45" s="13" t="n"/>
      <c r="J45" s="13" t="n"/>
    </row>
    <row r="46">
      <c r="A46" s="9" t="n"/>
      <c r="B46" s="21" t="n"/>
      <c r="C46" s="21" t="n"/>
      <c r="D46" s="21" t="n"/>
      <c r="E46" s="21" t="n"/>
      <c r="F46" s="21" t="n"/>
      <c r="G46" s="21" t="n"/>
      <c r="H46" s="21" t="n"/>
      <c r="I46" s="13" t="n"/>
      <c r="J46" s="13" t="n"/>
    </row>
    <row r="47">
      <c r="A47" s="9" t="n"/>
      <c r="B47" s="21" t="n"/>
      <c r="C47" s="21" t="n"/>
      <c r="D47" s="21" t="n"/>
      <c r="E47" s="21" t="n"/>
      <c r="F47" s="21" t="n"/>
      <c r="G47" s="21" t="n"/>
      <c r="H47" s="21" t="n"/>
      <c r="I47" s="13" t="n"/>
      <c r="J47" s="13" t="n"/>
    </row>
    <row r="48">
      <c r="A48" s="9" t="n"/>
      <c r="B48" s="21" t="n"/>
      <c r="C48" s="21" t="n"/>
      <c r="D48" s="21" t="n"/>
      <c r="E48" s="21" t="n"/>
      <c r="F48" s="21" t="n"/>
      <c r="G48" s="21" t="n"/>
      <c r="H48" s="21" t="n"/>
      <c r="I48" s="13" t="n"/>
      <c r="J48" s="13" t="n"/>
    </row>
    <row r="49">
      <c r="A49" s="9" t="n"/>
      <c r="B49" s="21" t="n"/>
      <c r="C49" s="21" t="n"/>
      <c r="D49" s="21" t="n"/>
      <c r="E49" s="21" t="n"/>
      <c r="F49" s="21" t="n"/>
      <c r="G49" s="21" t="n"/>
      <c r="H49" s="21" t="n"/>
      <c r="I49" s="13" t="n"/>
      <c r="J49" s="13" t="n"/>
    </row>
    <row r="50">
      <c r="A50" s="9" t="n"/>
      <c r="B50" s="21" t="n"/>
      <c r="C50" s="21" t="n"/>
      <c r="D50" s="21" t="n"/>
      <c r="E50" s="21" t="n"/>
      <c r="F50" s="21" t="n"/>
      <c r="G50" s="21" t="n"/>
      <c r="H50" s="21" t="n"/>
      <c r="I50" s="13" t="n"/>
      <c r="J50" s="13" t="n"/>
    </row>
    <row r="51">
      <c r="A51" s="9" t="n"/>
      <c r="B51" s="21" t="n"/>
      <c r="C51" s="21" t="n"/>
      <c r="D51" s="21" t="n"/>
      <c r="E51" s="21" t="n"/>
      <c r="F51" s="21" t="n"/>
      <c r="G51" s="21" t="n"/>
      <c r="H51" s="21" t="n"/>
      <c r="I51" s="13" t="n"/>
      <c r="J51" s="13" t="n"/>
    </row>
    <row r="52">
      <c r="A52" s="9" t="n"/>
      <c r="B52" s="21" t="n"/>
      <c r="C52" s="21" t="n"/>
      <c r="D52" s="21" t="n"/>
      <c r="E52" s="21" t="n"/>
      <c r="F52" s="21" t="n"/>
      <c r="G52" s="21" t="n"/>
      <c r="H52" s="21" t="n"/>
      <c r="I52" s="13" t="n"/>
      <c r="J52" s="13" t="n"/>
    </row>
    <row r="53">
      <c r="A53" s="9" t="n"/>
      <c r="B53" s="21" t="n"/>
      <c r="C53" s="21" t="n"/>
      <c r="D53" s="21" t="n"/>
      <c r="E53" s="21" t="n"/>
      <c r="F53" s="21" t="n"/>
      <c r="G53" s="21" t="n"/>
      <c r="H53" s="21" t="n"/>
      <c r="I53" s="13" t="n"/>
      <c r="J53" s="13" t="n"/>
    </row>
    <row r="54">
      <c r="A54" s="9" t="n"/>
      <c r="B54" s="21" t="n"/>
      <c r="C54" s="21" t="n"/>
      <c r="D54" s="21" t="n"/>
      <c r="E54" s="21" t="n"/>
      <c r="F54" s="21" t="n"/>
      <c r="G54" s="21" t="n"/>
      <c r="H54" s="21" t="n"/>
      <c r="I54" s="13" t="n"/>
      <c r="J54" s="13" t="n"/>
    </row>
    <row r="55">
      <c r="A55" s="9" t="n"/>
      <c r="B55" s="21" t="n"/>
      <c r="C55" s="21" t="n"/>
      <c r="D55" s="21" t="n"/>
      <c r="E55" s="21" t="n"/>
      <c r="F55" s="21" t="n"/>
      <c r="G55" s="21" t="n"/>
      <c r="H55" s="21" t="n"/>
      <c r="I55" s="13" t="n"/>
      <c r="J55" s="13" t="n"/>
    </row>
    <row r="56">
      <c r="A56" s="9" t="n"/>
      <c r="B56" s="21" t="n"/>
      <c r="C56" s="21" t="n"/>
      <c r="D56" s="21" t="n"/>
      <c r="E56" s="21" t="n"/>
      <c r="F56" s="21" t="n"/>
      <c r="G56" s="21" t="n"/>
      <c r="H56" s="21" t="n"/>
      <c r="I56" s="13" t="n"/>
      <c r="J56" s="13" t="n"/>
    </row>
    <row r="57">
      <c r="A57" s="9" t="n"/>
      <c r="B57" s="21" t="n"/>
      <c r="C57" s="21" t="n"/>
      <c r="D57" s="21" t="n"/>
      <c r="E57" s="21" t="n"/>
      <c r="F57" s="21" t="n"/>
      <c r="G57" s="21" t="n"/>
      <c r="H57" s="21" t="n"/>
      <c r="I57" s="13" t="n"/>
      <c r="J57" s="13" t="n"/>
    </row>
    <row r="58">
      <c r="A58" s="9" t="n"/>
      <c r="B58" s="21" t="n"/>
      <c r="C58" s="21" t="n"/>
      <c r="D58" s="21" t="n"/>
      <c r="E58" s="21" t="n"/>
      <c r="F58" s="21" t="n"/>
      <c r="G58" s="21" t="n"/>
      <c r="H58" s="21" t="n"/>
      <c r="I58" s="13" t="n"/>
      <c r="J58" s="13" t="n"/>
    </row>
    <row r="59">
      <c r="A59" s="9" t="n"/>
      <c r="B59" s="21" t="n"/>
      <c r="C59" s="21" t="n"/>
      <c r="D59" s="21" t="n"/>
      <c r="E59" s="21" t="n"/>
      <c r="F59" s="21" t="n"/>
      <c r="G59" s="21" t="n"/>
      <c r="H59" s="21" t="n"/>
      <c r="I59" s="13" t="n"/>
      <c r="J59" s="13" t="n"/>
    </row>
    <row r="60">
      <c r="A60" s="9" t="n"/>
      <c r="B60" s="21" t="n"/>
      <c r="C60" s="21" t="n"/>
      <c r="D60" s="21" t="n"/>
      <c r="E60" s="21" t="n"/>
      <c r="F60" s="21" t="n"/>
      <c r="G60" s="21" t="n"/>
      <c r="H60" s="21" t="n"/>
      <c r="I60" s="13" t="n"/>
      <c r="J60" s="13" t="n"/>
    </row>
    <row r="61">
      <c r="A61" s="9" t="n"/>
      <c r="B61" s="21" t="n"/>
      <c r="C61" s="21" t="n"/>
      <c r="D61" s="21" t="n"/>
      <c r="E61" s="21" t="n"/>
      <c r="F61" s="21" t="n"/>
      <c r="G61" s="21" t="n"/>
      <c r="H61" s="21" t="n"/>
      <c r="I61" s="13" t="n"/>
      <c r="J61" s="13" t="n"/>
    </row>
    <row r="62">
      <c r="A62" s="9" t="n"/>
      <c r="B62" s="21" t="n"/>
      <c r="C62" s="21" t="n"/>
      <c r="D62" s="21" t="n"/>
      <c r="E62" s="21" t="n"/>
      <c r="F62" s="21" t="n"/>
      <c r="G62" s="21" t="n"/>
      <c r="H62" s="21" t="n"/>
      <c r="I62" s="13" t="n"/>
      <c r="J62" s="13" t="n"/>
    </row>
    <row r="63">
      <c r="A63" s="9" t="n"/>
      <c r="B63" s="21" t="n"/>
      <c r="C63" s="21" t="n"/>
      <c r="D63" s="21" t="n"/>
      <c r="E63" s="21" t="n"/>
      <c r="F63" s="21" t="n"/>
      <c r="G63" s="21" t="n"/>
      <c r="H63" s="21" t="n"/>
      <c r="I63" s="13" t="n"/>
      <c r="J63" s="13" t="n"/>
    </row>
    <row r="64">
      <c r="A64" s="9" t="n"/>
      <c r="B64" s="21" t="n"/>
      <c r="C64" s="21" t="n"/>
      <c r="D64" s="21" t="n"/>
      <c r="E64" s="21" t="n"/>
      <c r="F64" s="21" t="n"/>
      <c r="G64" s="21" t="n"/>
      <c r="H64" s="21" t="n"/>
      <c r="I64" s="13" t="n"/>
      <c r="J64" s="13" t="n"/>
    </row>
    <row r="65">
      <c r="A65" s="9" t="n"/>
      <c r="B65" s="21" t="n"/>
      <c r="C65" s="21" t="n"/>
      <c r="D65" s="21" t="n"/>
      <c r="E65" s="21" t="n"/>
      <c r="F65" s="21" t="n"/>
      <c r="G65" s="21" t="n"/>
      <c r="H65" s="21" t="n"/>
      <c r="I65" s="13" t="n"/>
      <c r="J65" s="13" t="n"/>
    </row>
    <row r="66">
      <c r="A66" s="9" t="n"/>
      <c r="B66" s="21" t="n"/>
      <c r="C66" s="21" t="n"/>
      <c r="D66" s="21" t="n"/>
      <c r="E66" s="21" t="n"/>
      <c r="F66" s="21" t="n"/>
      <c r="G66" s="21" t="n"/>
      <c r="H66" s="21" t="n"/>
      <c r="I66" s="13" t="n"/>
      <c r="J66" s="13" t="n"/>
    </row>
    <row r="67">
      <c r="A67" s="9" t="n"/>
      <c r="B67" s="21" t="n"/>
      <c r="C67" s="21" t="n"/>
      <c r="D67" s="21" t="n"/>
      <c r="E67" s="21" t="n"/>
      <c r="F67" s="21" t="n"/>
      <c r="G67" s="21" t="n"/>
      <c r="H67" s="21" t="n"/>
      <c r="I67" s="13" t="n"/>
      <c r="J67" s="13" t="n"/>
    </row>
    <row r="68">
      <c r="A68" s="9" t="n"/>
      <c r="B68" s="21" t="n"/>
      <c r="C68" s="21" t="n"/>
      <c r="D68" s="21" t="n"/>
      <c r="E68" s="21" t="n"/>
      <c r="F68" s="21" t="n"/>
      <c r="G68" s="21" t="n"/>
      <c r="H68" s="21" t="n"/>
      <c r="I68" s="13" t="n"/>
      <c r="J68" s="13" t="n"/>
    </row>
    <row r="69">
      <c r="A69" s="9" t="n"/>
      <c r="B69" s="21" t="n"/>
      <c r="C69" s="21" t="n"/>
      <c r="D69" s="21" t="n"/>
      <c r="E69" s="21" t="n"/>
      <c r="F69" s="21" t="n"/>
      <c r="G69" s="21" t="n"/>
      <c r="H69" s="21" t="n"/>
      <c r="I69" s="13" t="n"/>
      <c r="J69" s="13" t="n"/>
    </row>
    <row r="70">
      <c r="A70" s="9" t="n"/>
      <c r="B70" s="21" t="n"/>
      <c r="C70" s="21" t="n"/>
      <c r="D70" s="21" t="n"/>
      <c r="E70" s="21" t="n"/>
      <c r="F70" s="21" t="n"/>
      <c r="G70" s="21" t="n"/>
      <c r="H70" s="21" t="n"/>
      <c r="I70" s="13" t="n"/>
      <c r="J70" s="13" t="n"/>
    </row>
    <row r="71">
      <c r="A71" s="9" t="n"/>
      <c r="B71" s="21" t="n"/>
      <c r="C71" s="21" t="n"/>
      <c r="D71" s="21" t="n"/>
      <c r="E71" s="21" t="n"/>
      <c r="F71" s="21" t="n"/>
      <c r="G71" s="21" t="n"/>
      <c r="H71" s="21" t="n"/>
      <c r="I71" s="13" t="n"/>
      <c r="J71" s="13" t="n"/>
    </row>
    <row r="72">
      <c r="A72" s="9" t="n"/>
      <c r="B72" s="21" t="n"/>
      <c r="C72" s="21" t="n"/>
      <c r="D72" s="21" t="n"/>
      <c r="E72" s="21" t="n"/>
      <c r="F72" s="21" t="n"/>
      <c r="G72" s="21" t="n"/>
      <c r="H72" s="21" t="n"/>
      <c r="I72" s="13" t="n"/>
      <c r="J72" s="13" t="n"/>
    </row>
    <row r="73">
      <c r="A73" s="9" t="n"/>
      <c r="B73" s="21" t="n"/>
      <c r="C73" s="21" t="n"/>
      <c r="D73" s="21" t="n"/>
      <c r="E73" s="21" t="n"/>
      <c r="F73" s="21" t="n"/>
      <c r="G73" s="21" t="n"/>
      <c r="H73" s="21" t="n"/>
      <c r="I73" s="13" t="n"/>
      <c r="J73" s="13" t="n"/>
    </row>
    <row r="74">
      <c r="A74" s="9" t="n"/>
      <c r="B74" s="21" t="n"/>
      <c r="C74" s="21" t="n"/>
      <c r="D74" s="21" t="n"/>
      <c r="E74" s="21" t="n"/>
      <c r="F74" s="21" t="n"/>
      <c r="G74" s="21" t="n"/>
      <c r="H74" s="21" t="n"/>
      <c r="I74" s="13" t="n"/>
      <c r="J74" s="13" t="n"/>
    </row>
    <row r="75">
      <c r="A75" s="9" t="n"/>
      <c r="B75" s="21" t="n"/>
      <c r="C75" s="21" t="n"/>
      <c r="D75" s="21" t="n"/>
      <c r="E75" s="21" t="n"/>
      <c r="F75" s="21" t="n"/>
      <c r="G75" s="21" t="n"/>
      <c r="H75" s="21" t="n"/>
      <c r="I75" s="13" t="n"/>
      <c r="J75" s="13" t="n"/>
    </row>
    <row r="76">
      <c r="A76" s="9" t="n"/>
      <c r="B76" s="21" t="n"/>
      <c r="C76" s="21" t="n"/>
      <c r="D76" s="21" t="n"/>
      <c r="E76" s="21" t="n"/>
      <c r="F76" s="21" t="n"/>
      <c r="G76" s="21" t="n"/>
      <c r="H76" s="21" t="n"/>
      <c r="I76" s="13" t="n"/>
      <c r="J76" s="13" t="n"/>
    </row>
    <row r="77">
      <c r="A77" s="9" t="n"/>
      <c r="B77" s="21" t="n"/>
      <c r="C77" s="21" t="n"/>
      <c r="D77" s="21" t="n"/>
      <c r="E77" s="21" t="n"/>
      <c r="F77" s="21" t="n"/>
      <c r="G77" s="21" t="n"/>
      <c r="H77" s="21" t="n"/>
      <c r="I77" s="13" t="n"/>
      <c r="J77" s="13" t="n"/>
    </row>
    <row r="78">
      <c r="A78" s="9" t="n"/>
      <c r="B78" s="21" t="n"/>
      <c r="C78" s="21" t="n"/>
      <c r="D78" s="21" t="n"/>
      <c r="E78" s="21" t="n"/>
      <c r="F78" s="21" t="n"/>
      <c r="G78" s="21" t="n"/>
      <c r="H78" s="21" t="n"/>
      <c r="I78" s="13" t="n"/>
      <c r="J78" s="13" t="n"/>
    </row>
    <row r="79">
      <c r="A79" s="9" t="n"/>
      <c r="B79" s="21" t="n"/>
      <c r="C79" s="21" t="n"/>
      <c r="D79" s="21" t="n"/>
      <c r="E79" s="21" t="n"/>
      <c r="F79" s="21" t="n"/>
      <c r="G79" s="21" t="n"/>
      <c r="H79" s="21" t="n"/>
      <c r="I79" s="13" t="n"/>
      <c r="J79" s="13" t="n"/>
    </row>
    <row r="80">
      <c r="A80" s="9" t="n"/>
      <c r="B80" s="21" t="n"/>
      <c r="C80" s="21" t="n"/>
      <c r="D80" s="21" t="n"/>
      <c r="E80" s="21" t="n"/>
      <c r="F80" s="21" t="n"/>
      <c r="G80" s="21" t="n"/>
      <c r="H80" s="21" t="n"/>
      <c r="I80" s="13" t="n"/>
      <c r="J80" s="13" t="n"/>
    </row>
    <row r="81">
      <c r="A81" s="9" t="n"/>
      <c r="B81" s="21" t="n"/>
      <c r="C81" s="21" t="n"/>
      <c r="D81" s="21" t="n"/>
      <c r="E81" s="21" t="n"/>
      <c r="F81" s="21" t="n"/>
      <c r="G81" s="21" t="n"/>
      <c r="H81" s="21" t="n"/>
      <c r="I81" s="13" t="n"/>
      <c r="J81" s="13" t="n"/>
    </row>
    <row r="82">
      <c r="A82" s="9" t="n"/>
      <c r="B82" s="21" t="n"/>
      <c r="C82" s="21" t="n"/>
      <c r="D82" s="21" t="n"/>
      <c r="E82" s="21" t="n"/>
      <c r="F82" s="21" t="n"/>
      <c r="G82" s="21" t="n"/>
      <c r="H82" s="21" t="n"/>
      <c r="I82" s="13" t="n"/>
      <c r="J82" s="13" t="n"/>
    </row>
    <row r="83">
      <c r="A83" s="9" t="n"/>
      <c r="B83" s="21" t="n"/>
      <c r="C83" s="21" t="n"/>
      <c r="D83" s="21" t="n"/>
      <c r="E83" s="21" t="n"/>
      <c r="F83" s="21" t="n"/>
      <c r="G83" s="21" t="n"/>
      <c r="H83" s="21" t="n"/>
      <c r="I83" s="13" t="n"/>
      <c r="J83" s="13" t="n"/>
    </row>
    <row r="84">
      <c r="A84" s="9" t="n"/>
      <c r="B84" s="21" t="n"/>
      <c r="C84" s="21" t="n"/>
      <c r="D84" s="21" t="n"/>
      <c r="E84" s="21" t="n"/>
      <c r="F84" s="21" t="n"/>
      <c r="G84" s="21" t="n"/>
      <c r="H84" s="21" t="n"/>
      <c r="I84" s="13" t="n"/>
      <c r="J84" s="13" t="n"/>
    </row>
    <row r="85">
      <c r="A85" s="9" t="n"/>
      <c r="B85" s="21" t="n"/>
      <c r="C85" s="21" t="n"/>
      <c r="D85" s="21" t="n"/>
      <c r="E85" s="21" t="n"/>
      <c r="F85" s="21" t="n"/>
      <c r="G85" s="21" t="n"/>
      <c r="H85" s="21" t="n"/>
      <c r="I85" s="13" t="n"/>
      <c r="J85" s="13" t="n"/>
    </row>
    <row r="86">
      <c r="A86" s="9" t="n"/>
      <c r="B86" s="21" t="n"/>
      <c r="C86" s="21" t="n"/>
      <c r="D86" s="21" t="n"/>
      <c r="E86" s="21" t="n"/>
      <c r="F86" s="21" t="n"/>
      <c r="G86" s="21" t="n"/>
      <c r="H86" s="21" t="n"/>
      <c r="I86" s="13" t="n"/>
      <c r="J86" s="13" t="n"/>
    </row>
    <row r="87">
      <c r="A87" s="9" t="n"/>
      <c r="B87" s="21" t="n"/>
      <c r="C87" s="21" t="n"/>
      <c r="D87" s="21" t="n"/>
      <c r="E87" s="21" t="n"/>
      <c r="F87" s="21" t="n"/>
      <c r="G87" s="21" t="n"/>
      <c r="H87" s="21" t="n"/>
      <c r="I87" s="13" t="n"/>
      <c r="J87" s="13" t="n"/>
    </row>
    <row r="88">
      <c r="A88" s="9" t="n"/>
      <c r="B88" s="21" t="n"/>
      <c r="C88" s="21" t="n"/>
      <c r="D88" s="21" t="n"/>
      <c r="E88" s="21" t="n"/>
      <c r="F88" s="21" t="n"/>
      <c r="G88" s="21" t="n"/>
      <c r="H88" s="21" t="n"/>
      <c r="I88" s="13" t="n"/>
      <c r="J88" s="13" t="n"/>
    </row>
    <row r="89">
      <c r="A89" s="9" t="n"/>
      <c r="B89" s="21" t="n"/>
      <c r="C89" s="21" t="n"/>
      <c r="D89" s="21" t="n"/>
      <c r="E89" s="21" t="n"/>
      <c r="F89" s="21" t="n"/>
      <c r="G89" s="21" t="n"/>
      <c r="H89" s="21" t="n"/>
      <c r="I89" s="13" t="n"/>
      <c r="J89" s="13" t="n"/>
    </row>
    <row r="90">
      <c r="A90" s="9" t="n"/>
      <c r="B90" s="21" t="n"/>
      <c r="C90" s="21" t="n"/>
      <c r="D90" s="21" t="n"/>
      <c r="E90" s="21" t="n"/>
      <c r="F90" s="21" t="n"/>
      <c r="G90" s="21" t="n"/>
      <c r="H90" s="21" t="n"/>
      <c r="I90" s="13" t="n"/>
      <c r="J90" s="13" t="n"/>
    </row>
    <row r="91">
      <c r="A91" s="9" t="n"/>
      <c r="B91" s="21" t="n"/>
      <c r="C91" s="21" t="n"/>
      <c r="D91" s="21" t="n"/>
      <c r="E91" s="21" t="n"/>
      <c r="F91" s="21" t="n"/>
      <c r="G91" s="21" t="n"/>
      <c r="H91" s="21" t="n"/>
      <c r="I91" s="13" t="n"/>
      <c r="J91" s="13" t="n"/>
    </row>
    <row r="92">
      <c r="A92" s="9" t="n"/>
      <c r="B92" s="21" t="n"/>
      <c r="C92" s="21" t="n"/>
      <c r="D92" s="21" t="n"/>
      <c r="E92" s="21" t="n"/>
      <c r="F92" s="21" t="n"/>
      <c r="G92" s="21" t="n"/>
      <c r="H92" s="21" t="n"/>
      <c r="I92" s="13" t="n"/>
      <c r="J92" s="13" t="n"/>
    </row>
    <row r="93">
      <c r="A93" s="9" t="n"/>
      <c r="B93" s="21" t="n"/>
      <c r="C93" s="21" t="n"/>
      <c r="D93" s="21" t="n"/>
      <c r="E93" s="21" t="n"/>
      <c r="F93" s="21" t="n"/>
      <c r="G93" s="21" t="n"/>
      <c r="H93" s="21" t="n"/>
      <c r="I93" s="13" t="n"/>
      <c r="J93" s="13" t="n"/>
    </row>
    <row r="94">
      <c r="A94" s="9" t="n"/>
      <c r="B94" s="21" t="n"/>
      <c r="C94" s="21" t="n"/>
      <c r="D94" s="21" t="n"/>
      <c r="E94" s="21" t="n"/>
      <c r="F94" s="21" t="n"/>
      <c r="G94" s="21" t="n"/>
      <c r="H94" s="21" t="n"/>
      <c r="I94" s="13" t="n"/>
      <c r="J94" s="13" t="n"/>
    </row>
    <row r="95">
      <c r="A95" s="9" t="n"/>
      <c r="B95" s="21" t="n"/>
      <c r="C95" s="21" t="n"/>
      <c r="D95" s="21" t="n"/>
      <c r="E95" s="21" t="n"/>
      <c r="F95" s="21" t="n"/>
      <c r="G95" s="21" t="n"/>
      <c r="H95" s="21" t="n"/>
      <c r="I95" s="13" t="n"/>
      <c r="J95" s="13" t="n"/>
    </row>
    <row r="96">
      <c r="A96" s="9" t="n"/>
      <c r="B96" s="21" t="n"/>
      <c r="C96" s="21" t="n"/>
      <c r="D96" s="21" t="n"/>
      <c r="E96" s="21" t="n"/>
      <c r="F96" s="21" t="n"/>
      <c r="G96" s="21" t="n"/>
      <c r="H96" s="21" t="n"/>
      <c r="I96" s="13" t="n"/>
      <c r="J96" s="13" t="n"/>
    </row>
    <row r="97">
      <c r="A97" s="9" t="n"/>
      <c r="B97" s="21" t="n"/>
      <c r="C97" s="21" t="n"/>
      <c r="D97" s="21" t="n"/>
      <c r="E97" s="21" t="n"/>
      <c r="F97" s="21" t="n"/>
      <c r="G97" s="21" t="n"/>
      <c r="H97" s="21" t="n"/>
      <c r="I97" s="13" t="n"/>
      <c r="J97" s="13" t="n"/>
    </row>
    <row r="98">
      <c r="A98" s="9" t="n"/>
      <c r="B98" s="21" t="n"/>
      <c r="C98" s="21" t="n"/>
      <c r="D98" s="21" t="n"/>
      <c r="E98" s="21" t="n"/>
      <c r="F98" s="21" t="n"/>
      <c r="G98" s="21" t="n"/>
      <c r="H98" s="21" t="n"/>
      <c r="I98" s="13" t="n"/>
      <c r="J98" s="13" t="n"/>
    </row>
    <row r="99">
      <c r="A99" s="9" t="n"/>
      <c r="B99" s="21" t="n"/>
      <c r="C99" s="21" t="n"/>
      <c r="D99" s="21" t="n"/>
      <c r="E99" s="21" t="n"/>
      <c r="F99" s="21" t="n"/>
      <c r="G99" s="21" t="n"/>
      <c r="H99" s="21" t="n"/>
      <c r="I99" s="13" t="n"/>
      <c r="J99" s="13" t="n"/>
    </row>
    <row r="100">
      <c r="A100" s="9" t="n"/>
      <c r="B100" s="21" t="n"/>
      <c r="C100" s="21" t="n"/>
      <c r="D100" s="21" t="n"/>
      <c r="E100" s="21" t="n"/>
      <c r="F100" s="21" t="n"/>
      <c r="G100" s="21" t="n"/>
      <c r="H100" s="21" t="n"/>
      <c r="I100" s="13" t="n"/>
      <c r="J100" s="13" t="n"/>
    </row>
    <row r="101">
      <c r="A101" s="9" t="n"/>
      <c r="B101" s="21" t="n"/>
      <c r="C101" s="21" t="n"/>
      <c r="D101" s="21" t="n"/>
      <c r="E101" s="21" t="n"/>
      <c r="F101" s="21" t="n"/>
      <c r="G101" s="21" t="n"/>
      <c r="H101" s="21" t="n"/>
      <c r="I101" s="13" t="n"/>
      <c r="J101" s="13" t="n"/>
    </row>
    <row r="102">
      <c r="A102" s="9" t="n"/>
      <c r="B102" s="21" t="n"/>
      <c r="C102" s="21" t="n"/>
      <c r="D102" s="21" t="n"/>
      <c r="E102" s="21" t="n"/>
      <c r="F102" s="21" t="n"/>
      <c r="G102" s="21" t="n"/>
      <c r="H102" s="21" t="n"/>
      <c r="I102" s="13" t="n"/>
      <c r="J102" s="13" t="n"/>
    </row>
    <row r="103">
      <c r="A103" s="9" t="n"/>
      <c r="B103" s="21" t="n"/>
      <c r="C103" s="21" t="n"/>
      <c r="D103" s="21" t="n"/>
      <c r="E103" s="21" t="n"/>
      <c r="F103" s="21" t="n"/>
      <c r="G103" s="21" t="n"/>
      <c r="H103" s="21" t="n"/>
      <c r="I103" s="13" t="n"/>
      <c r="J103" s="13" t="n"/>
    </row>
    <row r="104">
      <c r="A104" s="9" t="n"/>
      <c r="B104" s="21" t="n"/>
      <c r="C104" s="21" t="n"/>
      <c r="D104" s="21" t="n"/>
      <c r="E104" s="21" t="n"/>
      <c r="F104" s="21" t="n"/>
      <c r="G104" s="21" t="n"/>
      <c r="H104" s="21" t="n"/>
      <c r="I104" s="13" t="n"/>
      <c r="J104" s="13" t="n"/>
    </row>
    <row r="105">
      <c r="A105" s="9" t="n"/>
      <c r="B105" s="21" t="n"/>
      <c r="C105" s="21" t="n"/>
      <c r="D105" s="21" t="n"/>
      <c r="E105" s="21" t="n"/>
      <c r="F105" s="21" t="n"/>
      <c r="G105" s="21" t="n"/>
      <c r="H105" s="21" t="n"/>
      <c r="I105" s="13" t="n"/>
      <c r="J105" s="13" t="n"/>
    </row>
    <row r="106">
      <c r="A106" s="9" t="n"/>
      <c r="B106" s="21" t="n"/>
      <c r="C106" s="21" t="n"/>
      <c r="D106" s="21" t="n"/>
      <c r="E106" s="21" t="n"/>
      <c r="F106" s="21" t="n"/>
      <c r="G106" s="21" t="n"/>
      <c r="H106" s="21" t="n"/>
      <c r="I106" s="13" t="n"/>
      <c r="J106" s="13" t="n"/>
    </row>
    <row r="107">
      <c r="A107" s="9" t="n"/>
      <c r="B107" s="21" t="n"/>
      <c r="C107" s="21" t="n"/>
      <c r="D107" s="21" t="n"/>
      <c r="E107" s="21" t="n"/>
      <c r="F107" s="21" t="n"/>
      <c r="G107" s="21" t="n"/>
      <c r="H107" s="21" t="n"/>
      <c r="I107" s="13" t="n"/>
      <c r="J107" s="13" t="n"/>
    </row>
    <row r="108">
      <c r="A108" s="9" t="n"/>
      <c r="B108" s="21" t="n"/>
      <c r="C108" s="21" t="n"/>
      <c r="D108" s="21" t="n"/>
      <c r="E108" s="21" t="n"/>
      <c r="F108" s="21" t="n"/>
      <c r="G108" s="21" t="n"/>
      <c r="H108" s="21" t="n"/>
      <c r="I108" s="13" t="n"/>
      <c r="J108" s="13" t="n"/>
    </row>
    <row r="109">
      <c r="A109" s="9" t="n"/>
      <c r="B109" s="21" t="n"/>
      <c r="C109" s="21" t="n"/>
      <c r="D109" s="21" t="n"/>
      <c r="E109" s="21" t="n"/>
      <c r="F109" s="21" t="n"/>
      <c r="G109" s="21" t="n"/>
      <c r="H109" s="21" t="n"/>
      <c r="I109" s="13" t="n"/>
      <c r="J109" s="13" t="n"/>
    </row>
    <row r="110">
      <c r="A110" s="9" t="n"/>
      <c r="B110" s="21" t="n"/>
      <c r="C110" s="21" t="n"/>
      <c r="D110" s="21" t="n"/>
      <c r="E110" s="21" t="n"/>
      <c r="F110" s="21" t="n"/>
      <c r="G110" s="21" t="n"/>
      <c r="H110" s="21" t="n"/>
      <c r="I110" s="13" t="n"/>
      <c r="J110" s="13" t="n"/>
    </row>
    <row r="111">
      <c r="A111" s="9" t="n"/>
      <c r="B111" s="21" t="n"/>
      <c r="C111" s="21" t="n"/>
      <c r="D111" s="21" t="n"/>
      <c r="E111" s="21" t="n"/>
      <c r="F111" s="21" t="n"/>
      <c r="G111" s="21" t="n"/>
      <c r="H111" s="21" t="n"/>
      <c r="I111" s="13" t="n"/>
      <c r="J111" s="13" t="n"/>
    </row>
    <row r="112">
      <c r="A112" s="9" t="n"/>
      <c r="B112" s="21" t="n"/>
      <c r="C112" s="21" t="n"/>
      <c r="D112" s="21" t="n"/>
      <c r="E112" s="21" t="n"/>
      <c r="F112" s="21" t="n"/>
      <c r="G112" s="21" t="n"/>
      <c r="H112" s="21" t="n"/>
      <c r="I112" s="13" t="n"/>
      <c r="J112" s="13" t="n"/>
    </row>
    <row r="113">
      <c r="A113" s="9" t="n"/>
      <c r="B113" s="21" t="n"/>
      <c r="C113" s="21" t="n"/>
      <c r="D113" s="21" t="n"/>
      <c r="E113" s="21" t="n"/>
      <c r="F113" s="21" t="n"/>
      <c r="G113" s="21" t="n"/>
      <c r="H113" s="21" t="n"/>
      <c r="I113" s="13" t="n"/>
      <c r="J113" s="13" t="n"/>
    </row>
    <row r="114">
      <c r="A114" s="9" t="n"/>
      <c r="B114" s="21" t="n"/>
      <c r="C114" s="21" t="n"/>
      <c r="D114" s="21" t="n"/>
      <c r="E114" s="21" t="n"/>
      <c r="F114" s="21" t="n"/>
      <c r="G114" s="21" t="n"/>
      <c r="H114" s="21" t="n"/>
      <c r="I114" s="13" t="n"/>
      <c r="J114" s="13" t="n"/>
    </row>
    <row r="115">
      <c r="A115" s="9" t="n"/>
      <c r="B115" s="21" t="n"/>
      <c r="C115" s="21" t="n"/>
      <c r="D115" s="21" t="n"/>
      <c r="E115" s="21" t="n"/>
      <c r="F115" s="21" t="n"/>
      <c r="G115" s="21" t="n"/>
      <c r="H115" s="21" t="n"/>
      <c r="I115" s="13" t="n"/>
      <c r="J115" s="13" t="n"/>
    </row>
    <row r="116">
      <c r="A116" s="9" t="n"/>
      <c r="B116" s="21" t="n"/>
      <c r="C116" s="21" t="n"/>
      <c r="D116" s="21" t="n"/>
      <c r="E116" s="21" t="n"/>
      <c r="F116" s="21" t="n"/>
      <c r="G116" s="21" t="n"/>
      <c r="H116" s="21" t="n"/>
      <c r="I116" s="13" t="n"/>
      <c r="J116" s="13" t="n"/>
    </row>
    <row r="117">
      <c r="A117" s="9" t="n"/>
      <c r="B117" s="21" t="n"/>
      <c r="C117" s="21" t="n"/>
      <c r="D117" s="21" t="n"/>
      <c r="E117" s="21" t="n"/>
      <c r="F117" s="21" t="n"/>
      <c r="G117" s="21" t="n"/>
      <c r="H117" s="21" t="n"/>
      <c r="I117" s="13" t="n"/>
      <c r="J117" s="13" t="n"/>
    </row>
    <row r="118">
      <c r="A118" s="9" t="n"/>
      <c r="B118" s="21" t="n"/>
      <c r="C118" s="21" t="n"/>
      <c r="D118" s="21" t="n"/>
      <c r="E118" s="21" t="n"/>
      <c r="F118" s="21" t="n"/>
      <c r="G118" s="21" t="n"/>
      <c r="H118" s="21" t="n"/>
      <c r="I118" s="13" t="n"/>
      <c r="J118" s="13" t="n"/>
    </row>
    <row r="119">
      <c r="A119" s="9" t="n"/>
      <c r="B119" s="21" t="n"/>
      <c r="C119" s="21" t="n"/>
      <c r="D119" s="21" t="n"/>
      <c r="E119" s="21" t="n"/>
      <c r="F119" s="21" t="n"/>
      <c r="G119" s="21" t="n"/>
      <c r="H119" s="21" t="n"/>
      <c r="I119" s="13" t="n"/>
      <c r="J119" s="13" t="n"/>
    </row>
    <row r="120">
      <c r="A120" s="9" t="n"/>
      <c r="B120" s="21" t="n"/>
      <c r="C120" s="21" t="n"/>
      <c r="D120" s="21" t="n"/>
      <c r="E120" s="21" t="n"/>
      <c r="F120" s="21" t="n"/>
      <c r="G120" s="21" t="n"/>
      <c r="H120" s="21" t="n"/>
      <c r="I120" s="13" t="n"/>
      <c r="J120" s="13" t="n"/>
    </row>
    <row r="121">
      <c r="A121" s="9" t="n"/>
      <c r="B121" s="21" t="n"/>
      <c r="C121" s="21" t="n"/>
      <c r="D121" s="21" t="n"/>
      <c r="E121" s="21" t="n"/>
      <c r="F121" s="21" t="n"/>
      <c r="G121" s="21" t="n"/>
      <c r="H121" s="21" t="n"/>
      <c r="I121" s="13" t="n"/>
      <c r="J121" s="13" t="n"/>
    </row>
    <row r="122">
      <c r="A122" s="9" t="n"/>
      <c r="B122" s="21" t="n"/>
      <c r="C122" s="21" t="n"/>
      <c r="D122" s="21" t="n"/>
      <c r="E122" s="21" t="n"/>
      <c r="F122" s="21" t="n"/>
      <c r="G122" s="21" t="n"/>
      <c r="H122" s="21" t="n"/>
      <c r="I122" s="13" t="n"/>
      <c r="J122" s="13" t="n"/>
    </row>
    <row r="123">
      <c r="A123" s="9" t="n"/>
      <c r="B123" s="21" t="n"/>
      <c r="C123" s="21" t="n"/>
      <c r="D123" s="21" t="n"/>
      <c r="E123" s="21" t="n"/>
      <c r="F123" s="21" t="n"/>
      <c r="G123" s="21" t="n"/>
      <c r="H123" s="21" t="n"/>
      <c r="I123" s="13" t="n"/>
      <c r="J123" s="13" t="n"/>
    </row>
    <row r="124">
      <c r="A124" s="9" t="n"/>
      <c r="B124" s="21" t="n"/>
      <c r="C124" s="21" t="n"/>
      <c r="D124" s="21" t="n"/>
      <c r="E124" s="21" t="n"/>
      <c r="F124" s="21" t="n"/>
      <c r="G124" s="21" t="n"/>
      <c r="H124" s="21" t="n"/>
      <c r="I124" s="13" t="n"/>
      <c r="J124" s="13" t="n"/>
    </row>
    <row r="125">
      <c r="A125" s="9" t="n"/>
      <c r="B125" s="21" t="n"/>
      <c r="C125" s="21" t="n"/>
      <c r="D125" s="21" t="n"/>
      <c r="E125" s="21" t="n"/>
      <c r="F125" s="21" t="n"/>
      <c r="G125" s="21" t="n"/>
      <c r="H125" s="21" t="n"/>
      <c r="I125" s="13" t="n"/>
      <c r="J125" s="13" t="n"/>
    </row>
    <row r="126">
      <c r="A126" s="9" t="n"/>
      <c r="B126" s="21" t="n"/>
      <c r="C126" s="21" t="n"/>
      <c r="D126" s="21" t="n"/>
      <c r="E126" s="21" t="n"/>
      <c r="F126" s="21" t="n"/>
      <c r="G126" s="21" t="n"/>
      <c r="H126" s="21" t="n"/>
      <c r="I126" s="13" t="n"/>
      <c r="J126" s="13" t="n"/>
    </row>
    <row r="127">
      <c r="A127" s="9" t="n"/>
      <c r="B127" s="21" t="n"/>
      <c r="C127" s="21" t="n"/>
      <c r="D127" s="21" t="n"/>
      <c r="E127" s="21" t="n"/>
      <c r="F127" s="21" t="n"/>
      <c r="G127" s="21" t="n"/>
      <c r="H127" s="21" t="n"/>
      <c r="I127" s="13" t="n"/>
      <c r="J127" s="13" t="n"/>
    </row>
    <row r="128">
      <c r="A128" s="9" t="n"/>
      <c r="B128" s="21" t="n"/>
      <c r="C128" s="21" t="n"/>
      <c r="D128" s="21" t="n"/>
      <c r="E128" s="21" t="n"/>
      <c r="F128" s="21" t="n"/>
      <c r="G128" s="21" t="n"/>
      <c r="H128" s="21" t="n"/>
      <c r="I128" s="13" t="n"/>
      <c r="J128" s="13" t="n"/>
    </row>
    <row r="129">
      <c r="A129" s="9" t="n"/>
      <c r="B129" s="21" t="n"/>
      <c r="C129" s="21" t="n"/>
      <c r="D129" s="21" t="n"/>
      <c r="E129" s="21" t="n"/>
      <c r="F129" s="21" t="n"/>
      <c r="G129" s="21" t="n"/>
      <c r="H129" s="21" t="n"/>
      <c r="I129" s="13" t="n"/>
      <c r="J129" s="13" t="n"/>
    </row>
    <row r="130">
      <c r="A130" s="9" t="n"/>
      <c r="B130" s="21" t="n"/>
      <c r="C130" s="21" t="n"/>
      <c r="D130" s="21" t="n"/>
      <c r="E130" s="21" t="n"/>
      <c r="F130" s="21" t="n"/>
      <c r="G130" s="21" t="n"/>
      <c r="H130" s="21" t="n"/>
      <c r="I130" s="13" t="n"/>
      <c r="J130" s="13" t="n"/>
    </row>
    <row r="131">
      <c r="A131" s="9" t="n"/>
      <c r="B131" s="21" t="n"/>
      <c r="C131" s="21" t="n"/>
      <c r="D131" s="21" t="n"/>
      <c r="E131" s="21" t="n"/>
      <c r="F131" s="21" t="n"/>
      <c r="G131" s="21" t="n"/>
      <c r="H131" s="21" t="n"/>
      <c r="I131" s="13" t="n"/>
      <c r="J131" s="13" t="n"/>
    </row>
    <row r="132">
      <c r="A132" s="9" t="n"/>
      <c r="B132" s="21" t="n"/>
      <c r="C132" s="21" t="n"/>
      <c r="D132" s="21" t="n"/>
      <c r="E132" s="21" t="n"/>
      <c r="F132" s="21" t="n"/>
      <c r="G132" s="21" t="n"/>
      <c r="H132" s="21" t="n"/>
      <c r="I132" s="13" t="n"/>
      <c r="J132" s="13" t="n"/>
    </row>
    <row r="133">
      <c r="A133" s="9" t="n"/>
      <c r="B133" s="21" t="n"/>
      <c r="C133" s="21" t="n"/>
      <c r="D133" s="21" t="n"/>
      <c r="E133" s="21" t="n"/>
      <c r="F133" s="21" t="n"/>
      <c r="G133" s="21" t="n"/>
      <c r="H133" s="21" t="n"/>
      <c r="I133" s="13" t="n"/>
      <c r="J133" s="13" t="n"/>
    </row>
    <row r="134">
      <c r="A134" s="9" t="n"/>
      <c r="B134" s="21" t="n"/>
      <c r="C134" s="21" t="n"/>
      <c r="D134" s="21" t="n"/>
      <c r="E134" s="21" t="n"/>
      <c r="F134" s="21" t="n"/>
      <c r="G134" s="21" t="n"/>
      <c r="H134" s="21" t="n"/>
      <c r="I134" s="13" t="n"/>
      <c r="J134" s="13" t="n"/>
    </row>
    <row r="135">
      <c r="A135" s="9" t="n"/>
      <c r="B135" s="21" t="n"/>
      <c r="C135" s="21" t="n"/>
      <c r="D135" s="21" t="n"/>
      <c r="E135" s="21" t="n"/>
      <c r="F135" s="21" t="n"/>
      <c r="G135" s="21" t="n"/>
      <c r="H135" s="21" t="n"/>
      <c r="I135" s="13" t="n"/>
      <c r="J135" s="13" t="n"/>
    </row>
    <row r="136">
      <c r="A136" s="9" t="n"/>
      <c r="B136" s="21" t="n"/>
      <c r="C136" s="21" t="n"/>
      <c r="D136" s="21" t="n"/>
      <c r="E136" s="21" t="n"/>
      <c r="F136" s="21" t="n"/>
      <c r="G136" s="21" t="n"/>
      <c r="H136" s="21" t="n"/>
      <c r="I136" s="13" t="n"/>
      <c r="J136" s="13" t="n"/>
    </row>
    <row r="137">
      <c r="A137" s="9" t="n"/>
      <c r="B137" s="21" t="n"/>
      <c r="C137" s="21" t="n"/>
      <c r="D137" s="21" t="n"/>
      <c r="E137" s="21" t="n"/>
      <c r="F137" s="21" t="n"/>
      <c r="G137" s="21" t="n"/>
      <c r="H137" s="21" t="n"/>
      <c r="I137" s="13" t="n"/>
      <c r="J137" s="13" t="n"/>
    </row>
    <row r="138">
      <c r="A138" s="9" t="n"/>
      <c r="B138" s="21" t="n"/>
      <c r="C138" s="21" t="n"/>
      <c r="D138" s="21" t="n"/>
      <c r="E138" s="21" t="n"/>
      <c r="F138" s="21" t="n"/>
      <c r="G138" s="21" t="n"/>
      <c r="H138" s="21" t="n"/>
      <c r="I138" s="13" t="n"/>
      <c r="J138" s="13" t="n"/>
    </row>
    <row r="139">
      <c r="A139" s="9" t="n"/>
      <c r="B139" s="21" t="n"/>
      <c r="C139" s="21" t="n"/>
      <c r="D139" s="21" t="n"/>
      <c r="E139" s="21" t="n"/>
      <c r="F139" s="21" t="n"/>
      <c r="G139" s="21" t="n"/>
      <c r="H139" s="21" t="n"/>
      <c r="I139" s="13" t="n"/>
      <c r="J139" s="13" t="n"/>
    </row>
    <row r="140">
      <c r="A140" s="9" t="n"/>
      <c r="B140" s="21" t="n"/>
      <c r="C140" s="21" t="n"/>
      <c r="D140" s="21" t="n"/>
      <c r="E140" s="21" t="n"/>
      <c r="F140" s="21" t="n"/>
      <c r="G140" s="21" t="n"/>
      <c r="H140" s="21" t="n"/>
      <c r="I140" s="13" t="n"/>
      <c r="J140" s="13" t="n"/>
    </row>
    <row r="141">
      <c r="A141" s="9" t="n"/>
      <c r="B141" s="21" t="n"/>
      <c r="C141" s="21" t="n"/>
      <c r="D141" s="21" t="n"/>
      <c r="E141" s="21" t="n"/>
      <c r="F141" s="21" t="n"/>
      <c r="G141" s="21" t="n"/>
      <c r="H141" s="21" t="n"/>
      <c r="I141" s="13" t="n"/>
      <c r="J141" s="13" t="n"/>
    </row>
    <row r="142">
      <c r="A142" s="9" t="n"/>
      <c r="B142" s="21" t="n"/>
      <c r="C142" s="21" t="n"/>
      <c r="D142" s="21" t="n"/>
      <c r="E142" s="21" t="n"/>
      <c r="F142" s="21" t="n"/>
      <c r="G142" s="21" t="n"/>
      <c r="H142" s="21" t="n"/>
      <c r="I142" s="13" t="n"/>
      <c r="J142" s="13" t="n"/>
    </row>
    <row r="143">
      <c r="A143" s="9" t="n"/>
      <c r="B143" s="21" t="n"/>
      <c r="C143" s="21" t="n"/>
      <c r="D143" s="21" t="n"/>
      <c r="E143" s="21" t="n"/>
      <c r="F143" s="21" t="n"/>
      <c r="G143" s="21" t="n"/>
      <c r="H143" s="21" t="n"/>
      <c r="I143" s="13" t="n"/>
      <c r="J143" s="13" t="n"/>
    </row>
    <row r="144">
      <c r="A144" s="9" t="n"/>
      <c r="B144" s="21" t="n"/>
      <c r="C144" s="21" t="n"/>
      <c r="D144" s="21" t="n"/>
      <c r="E144" s="21" t="n"/>
      <c r="F144" s="21" t="n"/>
      <c r="G144" s="21" t="n"/>
      <c r="H144" s="21" t="n"/>
      <c r="I144" s="13" t="n"/>
      <c r="J144" s="13" t="n"/>
    </row>
    <row r="145">
      <c r="A145" s="9" t="n"/>
      <c r="B145" s="21" t="n"/>
      <c r="C145" s="21" t="n"/>
      <c r="D145" s="21" t="n"/>
      <c r="E145" s="21" t="n"/>
      <c r="F145" s="21" t="n"/>
      <c r="G145" s="21" t="n"/>
      <c r="H145" s="21" t="n"/>
      <c r="I145" s="13" t="n"/>
      <c r="J145" s="13" t="n"/>
    </row>
    <row r="146">
      <c r="A146" s="9" t="n"/>
      <c r="B146" s="21" t="n"/>
      <c r="C146" s="21" t="n"/>
      <c r="D146" s="21" t="n"/>
      <c r="E146" s="21" t="n"/>
      <c r="F146" s="21" t="n"/>
      <c r="G146" s="21" t="n"/>
      <c r="H146" s="21" t="n"/>
      <c r="I146" s="13" t="n"/>
      <c r="J146" s="13" t="n"/>
    </row>
    <row r="147">
      <c r="A147" s="9" t="n"/>
      <c r="B147" s="21" t="n"/>
      <c r="C147" s="21" t="n"/>
      <c r="D147" s="21" t="n"/>
      <c r="E147" s="21" t="n"/>
      <c r="F147" s="21" t="n"/>
      <c r="G147" s="21" t="n"/>
      <c r="H147" s="21" t="n"/>
      <c r="I147" s="13" t="n"/>
      <c r="J147" s="13" t="n"/>
    </row>
    <row r="148">
      <c r="A148" s="9" t="n"/>
      <c r="B148" s="21" t="n"/>
      <c r="C148" s="21" t="n"/>
      <c r="D148" s="21" t="n"/>
      <c r="E148" s="21" t="n"/>
      <c r="F148" s="21" t="n"/>
      <c r="G148" s="21" t="n"/>
      <c r="H148" s="21" t="n"/>
      <c r="I148" s="13" t="n"/>
      <c r="J148" s="13" t="n"/>
    </row>
    <row r="149">
      <c r="A149" s="9" t="n"/>
      <c r="B149" s="21" t="n"/>
      <c r="C149" s="21" t="n"/>
      <c r="D149" s="21" t="n"/>
      <c r="E149" s="21" t="n"/>
      <c r="F149" s="21" t="n"/>
      <c r="G149" s="21" t="n"/>
      <c r="H149" s="21" t="n"/>
      <c r="I149" s="13" t="n"/>
      <c r="J149" s="13" t="n"/>
    </row>
    <row r="150">
      <c r="A150" s="9" t="n"/>
      <c r="B150" s="21" t="n"/>
      <c r="C150" s="21" t="n"/>
      <c r="D150" s="21" t="n"/>
      <c r="E150" s="21" t="n"/>
      <c r="F150" s="21" t="n"/>
      <c r="G150" s="21" t="n"/>
      <c r="H150" s="21" t="n"/>
      <c r="I150" s="13" t="n"/>
      <c r="J150" s="13" t="n"/>
    </row>
    <row r="151">
      <c r="A151" s="9" t="n"/>
      <c r="B151" s="21" t="n"/>
      <c r="C151" s="21" t="n"/>
      <c r="D151" s="21" t="n"/>
      <c r="E151" s="21" t="n"/>
      <c r="F151" s="21" t="n"/>
      <c r="G151" s="21" t="n"/>
      <c r="H151" s="21" t="n"/>
      <c r="I151" s="13" t="n"/>
      <c r="J151" s="13" t="n"/>
    </row>
    <row r="152">
      <c r="A152" s="9" t="n"/>
      <c r="B152" s="21" t="n"/>
      <c r="C152" s="21" t="n"/>
      <c r="D152" s="21" t="n"/>
      <c r="E152" s="21" t="n"/>
      <c r="F152" s="21" t="n"/>
      <c r="G152" s="21" t="n"/>
      <c r="H152" s="21" t="n"/>
      <c r="I152" s="13" t="n"/>
      <c r="J152" s="13" t="n"/>
    </row>
    <row r="153">
      <c r="A153" s="9" t="n"/>
      <c r="B153" s="21" t="n"/>
      <c r="C153" s="21" t="n"/>
      <c r="D153" s="21" t="n"/>
      <c r="E153" s="21" t="n"/>
      <c r="F153" s="21" t="n"/>
      <c r="G153" s="21" t="n"/>
      <c r="H153" s="21" t="n"/>
      <c r="I153" s="13" t="n"/>
      <c r="J153" s="13" t="n"/>
    </row>
    <row r="154">
      <c r="A154" s="9" t="n"/>
      <c r="B154" s="21" t="n"/>
      <c r="C154" s="21" t="n"/>
      <c r="D154" s="21" t="n"/>
      <c r="E154" s="21" t="n"/>
      <c r="F154" s="21" t="n"/>
      <c r="G154" s="21" t="n"/>
      <c r="H154" s="21" t="n"/>
      <c r="I154" s="13" t="n"/>
      <c r="J154" s="13" t="n"/>
    </row>
    <row r="155">
      <c r="A155" s="9" t="n"/>
      <c r="B155" s="21" t="n"/>
      <c r="C155" s="21" t="n"/>
      <c r="D155" s="21" t="n"/>
      <c r="E155" s="21" t="n"/>
      <c r="F155" s="21" t="n"/>
      <c r="G155" s="21" t="n"/>
      <c r="H155" s="21" t="n"/>
      <c r="I155" s="13" t="n"/>
      <c r="J155" s="13" t="n"/>
    </row>
    <row r="156">
      <c r="A156" s="9" t="n"/>
      <c r="B156" s="21" t="n"/>
      <c r="C156" s="21" t="n"/>
      <c r="D156" s="21" t="n"/>
      <c r="E156" s="21" t="n"/>
      <c r="F156" s="21" t="n"/>
      <c r="G156" s="21" t="n"/>
      <c r="H156" s="21" t="n"/>
      <c r="I156" s="13" t="n"/>
      <c r="J156" s="13" t="n"/>
    </row>
    <row r="157">
      <c r="A157" s="9" t="n"/>
      <c r="B157" s="21" t="n"/>
      <c r="C157" s="21" t="n"/>
      <c r="D157" s="21" t="n"/>
      <c r="E157" s="21" t="n"/>
      <c r="F157" s="21" t="n"/>
      <c r="G157" s="21" t="n"/>
      <c r="H157" s="21" t="n"/>
      <c r="I157" s="13" t="n"/>
      <c r="J157" s="13" t="n"/>
    </row>
    <row r="158">
      <c r="A158" s="9" t="n"/>
      <c r="B158" s="21" t="n"/>
      <c r="C158" s="21" t="n"/>
      <c r="D158" s="21" t="n"/>
      <c r="E158" s="21" t="n"/>
      <c r="F158" s="21" t="n"/>
      <c r="G158" s="21" t="n"/>
      <c r="H158" s="21" t="n"/>
      <c r="I158" s="13" t="n"/>
      <c r="J158" s="13" t="n"/>
    </row>
    <row r="159">
      <c r="A159" s="9" t="n"/>
      <c r="B159" s="21" t="n"/>
      <c r="C159" s="21" t="n"/>
      <c r="D159" s="21" t="n"/>
      <c r="E159" s="21" t="n"/>
      <c r="F159" s="21" t="n"/>
      <c r="G159" s="21" t="n"/>
      <c r="H159" s="21" t="n"/>
      <c r="I159" s="13" t="n"/>
      <c r="J159" s="13" t="n"/>
    </row>
    <row r="160">
      <c r="A160" s="9" t="n"/>
      <c r="B160" s="21" t="n"/>
      <c r="C160" s="21" t="n"/>
      <c r="D160" s="21" t="n"/>
      <c r="E160" s="21" t="n"/>
      <c r="F160" s="21" t="n"/>
      <c r="G160" s="21" t="n"/>
      <c r="H160" s="21" t="n"/>
      <c r="I160" s="13" t="n"/>
      <c r="J160" s="13" t="n"/>
    </row>
    <row r="161">
      <c r="A161" s="9" t="n"/>
      <c r="B161" s="21" t="n"/>
      <c r="C161" s="21" t="n"/>
      <c r="D161" s="21" t="n"/>
      <c r="E161" s="21" t="n"/>
      <c r="F161" s="21" t="n"/>
      <c r="G161" s="21" t="n"/>
      <c r="H161" s="21" t="n"/>
      <c r="I161" s="13" t="n"/>
      <c r="J161" s="13" t="n"/>
    </row>
    <row r="162">
      <c r="A162" s="9" t="n"/>
      <c r="B162" s="21" t="n"/>
      <c r="C162" s="21" t="n"/>
      <c r="D162" s="21" t="n"/>
      <c r="E162" s="21" t="n"/>
      <c r="F162" s="21" t="n"/>
      <c r="G162" s="21" t="n"/>
      <c r="H162" s="21" t="n"/>
      <c r="I162" s="13" t="n"/>
      <c r="J162" s="13" t="n"/>
    </row>
    <row r="163">
      <c r="A163" s="9" t="n"/>
      <c r="B163" s="21" t="n"/>
      <c r="C163" s="21" t="n"/>
      <c r="D163" s="21" t="n"/>
      <c r="E163" s="21" t="n"/>
      <c r="F163" s="21" t="n"/>
      <c r="G163" s="21" t="n"/>
      <c r="H163" s="21" t="n"/>
      <c r="I163" s="13" t="n"/>
      <c r="J163" s="13" t="n"/>
    </row>
    <row r="164">
      <c r="A164" s="9" t="n"/>
      <c r="B164" s="21" t="n"/>
      <c r="C164" s="21" t="n"/>
      <c r="D164" s="21" t="n"/>
      <c r="E164" s="21" t="n"/>
      <c r="F164" s="21" t="n"/>
      <c r="G164" s="21" t="n"/>
      <c r="H164" s="21" t="n"/>
      <c r="I164" s="13" t="n"/>
      <c r="J164" s="13" t="n"/>
    </row>
    <row r="165">
      <c r="A165" s="9" t="n"/>
      <c r="B165" s="21" t="n"/>
      <c r="C165" s="21" t="n"/>
      <c r="D165" s="21" t="n"/>
      <c r="E165" s="21" t="n"/>
      <c r="F165" s="21" t="n"/>
      <c r="G165" s="21" t="n"/>
      <c r="H165" s="21" t="n"/>
      <c r="I165" s="13" t="n"/>
      <c r="J165" s="13" t="n"/>
    </row>
    <row r="166">
      <c r="A166" s="9" t="n"/>
      <c r="B166" s="21" t="n"/>
      <c r="C166" s="21" t="n"/>
      <c r="D166" s="21" t="n"/>
      <c r="E166" s="21" t="n"/>
      <c r="F166" s="21" t="n"/>
      <c r="G166" s="21" t="n"/>
      <c r="H166" s="21" t="n"/>
      <c r="I166" s="13" t="n"/>
      <c r="J166" s="13" t="n"/>
    </row>
    <row r="167">
      <c r="A167" s="9" t="n"/>
      <c r="B167" s="21" t="n"/>
      <c r="C167" s="21" t="n"/>
      <c r="D167" s="21" t="n"/>
      <c r="E167" s="21" t="n"/>
      <c r="F167" s="21" t="n"/>
      <c r="G167" s="21" t="n"/>
      <c r="H167" s="21" t="n"/>
      <c r="I167" s="13" t="n"/>
      <c r="J167" s="13" t="n"/>
    </row>
    <row r="168">
      <c r="A168" s="9" t="n"/>
      <c r="B168" s="21" t="n"/>
      <c r="C168" s="21" t="n"/>
      <c r="D168" s="21" t="n"/>
      <c r="E168" s="21" t="n"/>
      <c r="F168" s="21" t="n"/>
      <c r="G168" s="21" t="n"/>
      <c r="H168" s="21" t="n"/>
      <c r="I168" s="13" t="n"/>
      <c r="J168" s="13" t="n"/>
    </row>
    <row r="169">
      <c r="A169" s="9" t="n"/>
      <c r="B169" s="21" t="n"/>
      <c r="C169" s="21" t="n"/>
      <c r="D169" s="21" t="n"/>
      <c r="E169" s="21" t="n"/>
      <c r="F169" s="21" t="n"/>
      <c r="G169" s="21" t="n"/>
      <c r="H169" s="21" t="n"/>
      <c r="I169" s="13" t="n"/>
      <c r="J169" s="13" t="n"/>
    </row>
    <row r="170">
      <c r="A170" s="9" t="n"/>
      <c r="B170" s="21" t="n"/>
      <c r="C170" s="21" t="n"/>
      <c r="D170" s="21" t="n"/>
      <c r="E170" s="21" t="n"/>
      <c r="F170" s="21" t="n"/>
      <c r="G170" s="21" t="n"/>
      <c r="H170" s="21" t="n"/>
      <c r="I170" s="13" t="n"/>
      <c r="J170" s="13" t="n"/>
    </row>
    <row r="171">
      <c r="A171" s="9" t="n"/>
      <c r="B171" s="21" t="n"/>
      <c r="C171" s="21" t="n"/>
      <c r="D171" s="21" t="n"/>
      <c r="E171" s="21" t="n"/>
      <c r="F171" s="21" t="n"/>
      <c r="G171" s="21" t="n"/>
      <c r="H171" s="21" t="n"/>
      <c r="I171" s="13" t="n"/>
      <c r="J171" s="13" t="n"/>
    </row>
    <row r="172">
      <c r="A172" s="9" t="n"/>
      <c r="B172" s="21" t="n"/>
      <c r="C172" s="21" t="n"/>
      <c r="D172" s="21" t="n"/>
      <c r="E172" s="21" t="n"/>
      <c r="F172" s="21" t="n"/>
      <c r="G172" s="21" t="n"/>
      <c r="H172" s="21" t="n"/>
      <c r="I172" s="13" t="n"/>
      <c r="J172" s="13" t="n"/>
    </row>
    <row r="173">
      <c r="A173" s="9" t="n"/>
      <c r="B173" s="21" t="n"/>
      <c r="C173" s="21" t="n"/>
      <c r="D173" s="21" t="n"/>
      <c r="E173" s="21" t="n"/>
      <c r="F173" s="21" t="n"/>
      <c r="G173" s="21" t="n"/>
      <c r="H173" s="21" t="n"/>
      <c r="I173" s="13" t="n"/>
      <c r="J173" s="13" t="n"/>
    </row>
    <row r="174">
      <c r="A174" s="9" t="n"/>
      <c r="B174" s="21" t="n"/>
      <c r="C174" s="21" t="n"/>
      <c r="D174" s="21" t="n"/>
      <c r="E174" s="21" t="n"/>
      <c r="F174" s="21" t="n"/>
      <c r="G174" s="21" t="n"/>
      <c r="H174" s="21" t="n"/>
      <c r="I174" s="13" t="n"/>
      <c r="J174" s="13" t="n"/>
    </row>
    <row r="175">
      <c r="A175" s="9" t="n"/>
      <c r="B175" s="21" t="n"/>
      <c r="C175" s="21" t="n"/>
      <c r="D175" s="21" t="n"/>
      <c r="E175" s="21" t="n"/>
      <c r="F175" s="21" t="n"/>
      <c r="G175" s="21" t="n"/>
      <c r="H175" s="21" t="n"/>
      <c r="I175" s="13" t="n"/>
      <c r="J175" s="13" t="n"/>
    </row>
    <row r="176">
      <c r="A176" s="9" t="n"/>
      <c r="B176" s="21" t="n"/>
      <c r="C176" s="21" t="n"/>
      <c r="D176" s="21" t="n"/>
      <c r="E176" s="21" t="n"/>
      <c r="F176" s="21" t="n"/>
      <c r="G176" s="21" t="n"/>
      <c r="H176" s="21" t="n"/>
      <c r="I176" s="13" t="n"/>
      <c r="J176" s="13" t="n"/>
    </row>
    <row r="177">
      <c r="A177" s="9" t="n"/>
      <c r="B177" s="21" t="n"/>
      <c r="C177" s="21" t="n"/>
      <c r="D177" s="21" t="n"/>
      <c r="E177" s="21" t="n"/>
      <c r="F177" s="21" t="n"/>
      <c r="G177" s="21" t="n"/>
      <c r="H177" s="21" t="n"/>
      <c r="I177" s="13" t="n"/>
      <c r="J177" s="13" t="n"/>
    </row>
    <row r="178">
      <c r="A178" s="9" t="n"/>
      <c r="B178" s="21" t="n"/>
      <c r="C178" s="21" t="n"/>
      <c r="D178" s="21" t="n"/>
      <c r="E178" s="21" t="n"/>
      <c r="F178" s="21" t="n"/>
      <c r="G178" s="21" t="n"/>
      <c r="H178" s="21" t="n"/>
      <c r="I178" s="13" t="n"/>
      <c r="J178" s="13" t="n"/>
    </row>
    <row r="179">
      <c r="A179" s="9" t="n"/>
      <c r="B179" s="21" t="n"/>
      <c r="C179" s="21" t="n"/>
      <c r="D179" s="21" t="n"/>
      <c r="E179" s="21" t="n"/>
      <c r="F179" s="21" t="n"/>
      <c r="G179" s="21" t="n"/>
      <c r="H179" s="21" t="n"/>
      <c r="I179" s="13" t="n"/>
      <c r="J179" s="13" t="n"/>
    </row>
    <row r="180">
      <c r="A180" s="9" t="n"/>
      <c r="B180" s="21" t="n"/>
      <c r="C180" s="21" t="n"/>
      <c r="D180" s="21" t="n"/>
      <c r="E180" s="21" t="n"/>
      <c r="F180" s="21" t="n"/>
      <c r="G180" s="21" t="n"/>
      <c r="H180" s="21" t="n"/>
      <c r="I180" s="13" t="n"/>
      <c r="J180" s="13" t="n"/>
    </row>
    <row r="181">
      <c r="A181" s="9" t="n"/>
      <c r="B181" s="21" t="n"/>
      <c r="C181" s="21" t="n"/>
      <c r="D181" s="21" t="n"/>
      <c r="E181" s="21" t="n"/>
      <c r="F181" s="21" t="n"/>
      <c r="G181" s="21" t="n"/>
      <c r="H181" s="21" t="n"/>
      <c r="I181" s="13" t="n"/>
      <c r="J181" s="13" t="n"/>
    </row>
    <row r="182">
      <c r="A182" s="9" t="n"/>
      <c r="B182" s="21" t="n"/>
      <c r="C182" s="21" t="n"/>
      <c r="D182" s="21" t="n"/>
      <c r="E182" s="21" t="n"/>
      <c r="F182" s="21" t="n"/>
      <c r="G182" s="21" t="n"/>
      <c r="H182" s="21" t="n"/>
      <c r="I182" s="13" t="n"/>
      <c r="J182" s="13" t="n"/>
    </row>
    <row r="183">
      <c r="A183" s="9" t="n"/>
      <c r="B183" s="21" t="n"/>
      <c r="C183" s="21" t="n"/>
      <c r="D183" s="21" t="n"/>
      <c r="E183" s="21" t="n"/>
      <c r="F183" s="21" t="n"/>
      <c r="G183" s="21" t="n"/>
      <c r="H183" s="21" t="n"/>
      <c r="I183" s="13" t="n"/>
      <c r="J183" s="13" t="n"/>
    </row>
    <row r="184">
      <c r="A184" s="9" t="n"/>
      <c r="B184" s="21" t="n"/>
      <c r="C184" s="21" t="n"/>
      <c r="D184" s="21" t="n"/>
      <c r="E184" s="21" t="n"/>
      <c r="F184" s="21" t="n"/>
      <c r="G184" s="21" t="n"/>
      <c r="H184" s="21" t="n"/>
      <c r="I184" s="13" t="n"/>
      <c r="J184" s="13" t="n"/>
    </row>
    <row r="185">
      <c r="A185" s="9" t="n"/>
      <c r="B185" s="21" t="n"/>
      <c r="C185" s="21" t="n"/>
      <c r="D185" s="21" t="n"/>
      <c r="E185" s="21" t="n"/>
      <c r="F185" s="21" t="n"/>
      <c r="G185" s="21" t="n"/>
      <c r="H185" s="21" t="n"/>
      <c r="I185" s="13" t="n"/>
      <c r="J185" s="13" t="n"/>
    </row>
    <row r="186">
      <c r="A186" s="9" t="n"/>
      <c r="B186" s="21" t="n"/>
      <c r="C186" s="21" t="n"/>
      <c r="D186" s="21" t="n"/>
      <c r="E186" s="21" t="n"/>
      <c r="F186" s="21" t="n"/>
      <c r="G186" s="21" t="n"/>
      <c r="H186" s="21" t="n"/>
      <c r="I186" s="13" t="n"/>
      <c r="J186" s="13" t="n"/>
    </row>
    <row r="187">
      <c r="A187" s="9" t="n"/>
      <c r="B187" s="21" t="n"/>
      <c r="C187" s="21" t="n"/>
      <c r="D187" s="21" t="n"/>
      <c r="E187" s="21" t="n"/>
      <c r="F187" s="21" t="n"/>
      <c r="G187" s="21" t="n"/>
      <c r="H187" s="21" t="n"/>
      <c r="I187" s="13" t="n"/>
      <c r="J187" s="13" t="n"/>
    </row>
    <row r="188">
      <c r="A188" s="9" t="n"/>
      <c r="B188" s="21" t="n"/>
      <c r="C188" s="21" t="n"/>
      <c r="D188" s="21" t="n"/>
      <c r="E188" s="21" t="n"/>
      <c r="F188" s="21" t="n"/>
      <c r="G188" s="21" t="n"/>
      <c r="H188" s="21" t="n"/>
      <c r="I188" s="13" t="n"/>
      <c r="J188" s="13" t="n"/>
    </row>
    <row r="189">
      <c r="A189" s="9" t="n"/>
      <c r="B189" s="21" t="n"/>
      <c r="C189" s="21" t="n"/>
      <c r="D189" s="21" t="n"/>
      <c r="E189" s="21" t="n"/>
      <c r="F189" s="21" t="n"/>
      <c r="G189" s="21" t="n"/>
      <c r="H189" s="21" t="n"/>
      <c r="I189" s="13" t="n"/>
      <c r="J189" s="13" t="n"/>
    </row>
    <row r="190">
      <c r="A190" s="9" t="n"/>
      <c r="B190" s="21" t="n"/>
      <c r="C190" s="21" t="n"/>
      <c r="D190" s="21" t="n"/>
      <c r="E190" s="21" t="n"/>
      <c r="F190" s="21" t="n"/>
      <c r="G190" s="21" t="n"/>
      <c r="H190" s="21" t="n"/>
      <c r="I190" s="13" t="n"/>
      <c r="J190" s="13" t="n"/>
    </row>
    <row r="191">
      <c r="A191" s="9" t="n"/>
      <c r="B191" s="21" t="n"/>
      <c r="C191" s="21" t="n"/>
      <c r="D191" s="21" t="n"/>
      <c r="E191" s="21" t="n"/>
      <c r="F191" s="21" t="n"/>
      <c r="G191" s="21" t="n"/>
      <c r="H191" s="21" t="n"/>
      <c r="I191" s="13" t="n"/>
      <c r="J191" s="13" t="n"/>
    </row>
    <row r="192">
      <c r="A192" s="9" t="n"/>
      <c r="B192" s="21" t="n"/>
      <c r="C192" s="21" t="n"/>
      <c r="D192" s="21" t="n"/>
      <c r="E192" s="21" t="n"/>
      <c r="F192" s="21" t="n"/>
      <c r="G192" s="21" t="n"/>
      <c r="H192" s="21" t="n"/>
      <c r="I192" s="13" t="n"/>
      <c r="J192" s="13" t="n"/>
    </row>
    <row r="193">
      <c r="A193" s="9" t="n"/>
      <c r="B193" s="21" t="n"/>
      <c r="C193" s="21" t="n"/>
      <c r="D193" s="21" t="n"/>
      <c r="E193" s="21" t="n"/>
      <c r="F193" s="21" t="n"/>
      <c r="G193" s="21" t="n"/>
      <c r="H193" s="21" t="n"/>
      <c r="I193" s="13" t="n"/>
      <c r="J193" s="13" t="n"/>
    </row>
    <row r="194">
      <c r="A194" s="9" t="n"/>
      <c r="B194" s="21" t="n"/>
      <c r="C194" s="21" t="n"/>
      <c r="D194" s="21" t="n"/>
      <c r="E194" s="21" t="n"/>
      <c r="F194" s="21" t="n"/>
      <c r="G194" s="21" t="n"/>
      <c r="H194" s="21" t="n"/>
      <c r="I194" s="13" t="n"/>
      <c r="J194" s="13" t="n"/>
    </row>
    <row r="195">
      <c r="A195" s="9" t="n"/>
      <c r="B195" s="21" t="n"/>
      <c r="C195" s="21" t="n"/>
      <c r="D195" s="21" t="n"/>
      <c r="E195" s="21" t="n"/>
      <c r="F195" s="21" t="n"/>
      <c r="G195" s="21" t="n"/>
      <c r="H195" s="21" t="n"/>
      <c r="I195" s="13" t="n"/>
      <c r="J195" s="13" t="n"/>
    </row>
    <row r="196">
      <c r="A196" s="9" t="n"/>
      <c r="B196" s="21" t="n"/>
      <c r="C196" s="21" t="n"/>
      <c r="D196" s="21" t="n"/>
      <c r="E196" s="21" t="n"/>
      <c r="F196" s="21" t="n"/>
      <c r="G196" s="21" t="n"/>
      <c r="H196" s="21" t="n"/>
      <c r="I196" s="13" t="n"/>
      <c r="J196" s="13" t="n"/>
    </row>
    <row r="197">
      <c r="A197" s="9" t="n"/>
      <c r="B197" s="21" t="n"/>
      <c r="C197" s="21" t="n"/>
      <c r="D197" s="21" t="n"/>
      <c r="E197" s="21" t="n"/>
      <c r="F197" s="21" t="n"/>
      <c r="G197" s="21" t="n"/>
      <c r="H197" s="21" t="n"/>
      <c r="I197" s="13" t="n"/>
      <c r="J197" s="13" t="n"/>
    </row>
    <row r="198">
      <c r="A198" s="9" t="n"/>
      <c r="B198" s="21" t="n"/>
      <c r="C198" s="21" t="n"/>
      <c r="D198" s="21" t="n"/>
      <c r="E198" s="21" t="n"/>
      <c r="F198" s="21" t="n"/>
      <c r="G198" s="21" t="n"/>
      <c r="H198" s="21" t="n"/>
      <c r="I198" s="13" t="n"/>
      <c r="J198" s="13" t="n"/>
    </row>
    <row r="199">
      <c r="A199" s="9" t="n"/>
      <c r="B199" s="21" t="n"/>
      <c r="C199" s="21" t="n"/>
      <c r="D199" s="21" t="n"/>
      <c r="E199" s="21" t="n"/>
      <c r="F199" s="21" t="n"/>
      <c r="G199" s="21" t="n"/>
      <c r="H199" s="21" t="n"/>
      <c r="I199" s="13" t="n"/>
      <c r="J199" s="13" t="n"/>
    </row>
    <row r="200">
      <c r="A200" s="9" t="n"/>
      <c r="B200" s="21" t="n"/>
      <c r="C200" s="21" t="n"/>
      <c r="D200" s="21" t="n"/>
      <c r="E200" s="21" t="n"/>
      <c r="F200" s="21" t="n"/>
      <c r="G200" s="21" t="n"/>
      <c r="H200" s="21" t="n"/>
      <c r="I200" s="13" t="n"/>
      <c r="J200" s="13" t="n"/>
    </row>
    <row r="201">
      <c r="A201" s="9" t="n"/>
      <c r="B201" s="21" t="n"/>
      <c r="C201" s="21" t="n"/>
      <c r="D201" s="21" t="n"/>
      <c r="E201" s="21" t="n"/>
      <c r="F201" s="21" t="n"/>
      <c r="G201" s="21" t="n"/>
      <c r="H201" s="21" t="n"/>
      <c r="I201" s="13" t="n"/>
      <c r="J201" s="13" t="n"/>
    </row>
    <row r="202">
      <c r="A202" s="9" t="n"/>
      <c r="B202" s="21" t="n"/>
      <c r="C202" s="21" t="n"/>
      <c r="D202" s="21" t="n"/>
      <c r="E202" s="21" t="n"/>
      <c r="F202" s="21" t="n"/>
      <c r="G202" s="21" t="n"/>
      <c r="H202" s="21" t="n"/>
      <c r="I202" s="13" t="n"/>
      <c r="J202" s="13" t="n"/>
    </row>
    <row r="203">
      <c r="A203" s="9" t="n"/>
      <c r="B203" s="21" t="n"/>
      <c r="C203" s="21" t="n"/>
      <c r="D203" s="21" t="n"/>
      <c r="E203" s="21" t="n"/>
      <c r="F203" s="21" t="n"/>
      <c r="G203" s="21" t="n"/>
      <c r="H203" s="21" t="n"/>
      <c r="I203" s="13" t="n"/>
      <c r="J203" s="13" t="n"/>
    </row>
    <row r="204">
      <c r="A204" s="9" t="n"/>
      <c r="B204" s="21" t="n"/>
      <c r="C204" s="21" t="n"/>
      <c r="D204" s="21" t="n"/>
      <c r="E204" s="21" t="n"/>
      <c r="F204" s="21" t="n"/>
      <c r="G204" s="21" t="n"/>
      <c r="H204" s="21" t="n"/>
      <c r="I204" s="13" t="n"/>
      <c r="J204" s="13" t="n"/>
    </row>
    <row r="205">
      <c r="A205" s="9" t="n"/>
      <c r="B205" s="21" t="n"/>
      <c r="C205" s="21" t="n"/>
      <c r="D205" s="21" t="n"/>
      <c r="E205" s="21" t="n"/>
      <c r="F205" s="21" t="n"/>
      <c r="G205" s="21" t="n"/>
      <c r="H205" s="21" t="n"/>
      <c r="I205" s="13" t="n"/>
      <c r="J205" s="13" t="n"/>
    </row>
    <row r="206">
      <c r="A206" s="9" t="n"/>
      <c r="B206" s="21" t="n"/>
      <c r="C206" s="21" t="n"/>
      <c r="D206" s="21" t="n"/>
      <c r="E206" s="21" t="n"/>
      <c r="F206" s="21" t="n"/>
      <c r="G206" s="21" t="n"/>
      <c r="H206" s="21" t="n"/>
      <c r="I206" s="13" t="n"/>
      <c r="J206" s="13" t="n"/>
    </row>
    <row r="207">
      <c r="A207" s="9" t="n"/>
      <c r="B207" s="21" t="n"/>
      <c r="C207" s="21" t="n"/>
      <c r="D207" s="21" t="n"/>
      <c r="E207" s="21" t="n"/>
      <c r="F207" s="21" t="n"/>
      <c r="G207" s="21" t="n"/>
      <c r="H207" s="21" t="n"/>
      <c r="I207" s="13" t="n"/>
      <c r="J207" s="13" t="n"/>
    </row>
    <row r="208">
      <c r="A208" s="9" t="n"/>
      <c r="B208" s="21" t="n"/>
      <c r="C208" s="21" t="n"/>
      <c r="D208" s="21" t="n"/>
      <c r="E208" s="21" t="n"/>
      <c r="F208" s="21" t="n"/>
      <c r="G208" s="21" t="n"/>
      <c r="H208" s="21" t="n"/>
      <c r="I208" s="13" t="n"/>
      <c r="J208" s="13" t="n"/>
    </row>
    <row r="209">
      <c r="A209" s="9" t="n"/>
      <c r="B209" s="21" t="n"/>
      <c r="C209" s="21" t="n"/>
      <c r="D209" s="21" t="n"/>
      <c r="E209" s="21" t="n"/>
      <c r="F209" s="21" t="n"/>
      <c r="G209" s="21" t="n"/>
      <c r="H209" s="21" t="n"/>
      <c r="I209" s="13" t="n"/>
      <c r="J209" s="13" t="n"/>
    </row>
    <row r="210">
      <c r="A210" s="9" t="n"/>
      <c r="B210" s="21" t="n"/>
      <c r="C210" s="21" t="n"/>
      <c r="D210" s="21" t="n"/>
      <c r="E210" s="21" t="n"/>
      <c r="F210" s="21" t="n"/>
      <c r="G210" s="21" t="n"/>
      <c r="H210" s="21" t="n"/>
      <c r="I210" s="13" t="n"/>
      <c r="J210" s="13" t="n"/>
    </row>
    <row r="211">
      <c r="A211" s="9" t="n"/>
      <c r="B211" s="21" t="n"/>
      <c r="C211" s="21" t="n"/>
      <c r="D211" s="21" t="n"/>
      <c r="E211" s="21" t="n"/>
      <c r="F211" s="21" t="n"/>
      <c r="G211" s="21" t="n"/>
      <c r="H211" s="21" t="n"/>
      <c r="I211" s="13" t="n"/>
      <c r="J211" s="13" t="n"/>
    </row>
    <row r="212">
      <c r="A212" s="9" t="n"/>
      <c r="B212" s="21" t="n"/>
      <c r="C212" s="21" t="n"/>
      <c r="D212" s="21" t="n"/>
      <c r="E212" s="21" t="n"/>
      <c r="F212" s="21" t="n"/>
      <c r="G212" s="21" t="n"/>
      <c r="H212" s="21" t="n"/>
      <c r="I212" s="13" t="n"/>
      <c r="J212" s="13" t="n"/>
    </row>
    <row r="213">
      <c r="A213" s="9" t="n"/>
      <c r="B213" s="21" t="n"/>
      <c r="C213" s="21" t="n"/>
      <c r="D213" s="21" t="n"/>
      <c r="E213" s="21" t="n"/>
      <c r="F213" s="21" t="n"/>
      <c r="G213" s="21" t="n"/>
      <c r="H213" s="21" t="n"/>
      <c r="I213" s="13" t="n"/>
      <c r="J213" s="13" t="n"/>
    </row>
    <row r="214">
      <c r="A214" s="9" t="n"/>
      <c r="B214" s="21" t="n"/>
      <c r="C214" s="21" t="n"/>
      <c r="D214" s="21" t="n"/>
      <c r="E214" s="21" t="n"/>
      <c r="F214" s="21" t="n"/>
      <c r="G214" s="21" t="n"/>
      <c r="H214" s="21" t="n"/>
      <c r="I214" s="13" t="n"/>
      <c r="J214" s="13" t="n"/>
    </row>
    <row r="215">
      <c r="A215" s="9" t="n"/>
      <c r="B215" s="21" t="n"/>
      <c r="C215" s="21" t="n"/>
      <c r="D215" s="21" t="n"/>
      <c r="E215" s="21" t="n"/>
      <c r="F215" s="21" t="n"/>
      <c r="G215" s="21" t="n"/>
      <c r="H215" s="21" t="n"/>
      <c r="I215" s="13" t="n"/>
      <c r="J215" s="13" t="n"/>
    </row>
    <row r="216">
      <c r="A216" s="9" t="n"/>
      <c r="B216" s="21" t="n"/>
      <c r="C216" s="21" t="n"/>
      <c r="D216" s="21" t="n"/>
      <c r="E216" s="21" t="n"/>
      <c r="F216" s="21" t="n"/>
      <c r="G216" s="21" t="n"/>
      <c r="H216" s="21" t="n"/>
      <c r="I216" s="13" t="n"/>
      <c r="J216" s="13" t="n"/>
    </row>
    <row r="217">
      <c r="I217" s="54" t="n"/>
      <c r="J217" s="54" t="n"/>
    </row>
    <row r="218">
      <c r="I218" s="54" t="n"/>
      <c r="J218" s="54" t="n"/>
    </row>
    <row r="219">
      <c r="I219" s="54" t="n"/>
      <c r="J219" s="54" t="n"/>
    </row>
    <row r="220">
      <c r="I220" s="54" t="n"/>
      <c r="J220" s="54" t="n"/>
    </row>
    <row r="221">
      <c r="I221" s="54" t="n"/>
      <c r="J221" s="54" t="n"/>
    </row>
    <row r="222">
      <c r="I222" s="54" t="n"/>
      <c r="J222" s="54" t="n"/>
    </row>
    <row r="223">
      <c r="I223" s="54" t="n"/>
      <c r="J223" s="54" t="n"/>
    </row>
    <row r="224">
      <c r="I224" s="54" t="n"/>
      <c r="J224" s="54" t="n"/>
    </row>
    <row r="225">
      <c r="I225" s="54" t="n"/>
      <c r="J225" s="54" t="n"/>
    </row>
    <row r="226">
      <c r="I226" s="54" t="n"/>
      <c r="J226" s="54" t="n"/>
    </row>
    <row r="227">
      <c r="I227" s="54" t="n"/>
      <c r="J227" s="54" t="n"/>
    </row>
    <row r="228">
      <c r="I228" s="54" t="n"/>
      <c r="J228" s="54" t="n"/>
    </row>
    <row r="229">
      <c r="I229" s="54" t="n"/>
      <c r="J229" s="54" t="n"/>
    </row>
    <row r="230">
      <c r="I230" s="54" t="n"/>
      <c r="J230" s="54" t="n"/>
    </row>
    <row r="231">
      <c r="I231" s="54" t="n"/>
      <c r="J231" s="54" t="n"/>
    </row>
    <row r="232">
      <c r="I232" s="54" t="n"/>
      <c r="J232" s="54" t="n"/>
    </row>
    <row r="233">
      <c r="I233" s="54" t="n"/>
      <c r="J233" s="54" t="n"/>
    </row>
    <row r="234">
      <c r="I234" s="54" t="n"/>
      <c r="J234" s="54" t="n"/>
    </row>
    <row r="235">
      <c r="I235" s="54" t="n"/>
      <c r="J235" s="54" t="n"/>
    </row>
    <row r="236">
      <c r="I236" s="54" t="n"/>
      <c r="J236" s="54" t="n"/>
    </row>
    <row r="237">
      <c r="I237" s="54" t="n"/>
      <c r="J237" s="54" t="n"/>
    </row>
    <row r="238">
      <c r="I238" s="54" t="n"/>
      <c r="J238" s="54" t="n"/>
    </row>
    <row r="239">
      <c r="I239" s="54" t="n"/>
      <c r="J239" s="54" t="n"/>
    </row>
    <row r="240">
      <c r="I240" s="54" t="n"/>
      <c r="J240" s="54" t="n"/>
    </row>
    <row r="241">
      <c r="I241" s="54" t="n"/>
      <c r="J241" s="5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2025-07-09T08:57:11Z</dcterms:created>
  <dcterms:modified xmlns:dcterms="http://purl.org/dc/terms/" xmlns:xsi="http://www.w3.org/2001/XMLSchema-instance" xsi:type="dcterms:W3CDTF">2025-08-14T02:15:25Z</dcterms:modified>
  <cp:lastModifiedBy>邱士展(Max Chiu)</cp:lastModifiedBy>
</cp:coreProperties>
</file>