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eElements\6.Docs\"/>
    </mc:Choice>
  </mc:AlternateContent>
  <xr:revisionPtr revIDLastSave="0" documentId="13_ncr:1_{E29288B8-63A2-40F9-90B7-20F90F5E2670}" xr6:coauthVersionLast="47" xr6:coauthVersionMax="47" xr10:uidLastSave="{00000000-0000-0000-0000-000000000000}"/>
  <bookViews>
    <workbookView xWindow="10270" yWindow="10180" windowWidth="18180" windowHeight="153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E11" i="1"/>
  <c r="G11" i="1" s="1"/>
  <c r="E8" i="1"/>
  <c r="G8" i="1" s="1"/>
  <c r="E4" i="1"/>
  <c r="G4" i="1" s="1"/>
  <c r="E7" i="1"/>
  <c r="G7" i="1" s="1"/>
  <c r="E5" i="1"/>
  <c r="G5" i="1" s="1"/>
  <c r="E9" i="1"/>
  <c r="G9" i="1" s="1"/>
  <c r="E10" i="1"/>
  <c r="G10" i="1" s="1"/>
  <c r="E3" i="1"/>
  <c r="G3" i="1" s="1"/>
  <c r="H3" i="1" s="1"/>
  <c r="E2" i="1"/>
  <c r="G2" i="1" s="1"/>
  <c r="H2" i="1" s="1"/>
  <c r="H8" i="1" l="1"/>
  <c r="G12" i="1"/>
</calcChain>
</file>

<file path=xl/sharedStrings.xml><?xml version="1.0" encoding="utf-8"?>
<sst xmlns="http://schemas.openxmlformats.org/spreadsheetml/2006/main" count="23" uniqueCount="23">
  <si>
    <t>PCB</t>
    <phoneticPr fontId="1" type="noConversion"/>
  </si>
  <si>
    <t>SMT</t>
    <phoneticPr fontId="1" type="noConversion"/>
  </si>
  <si>
    <t>元器件</t>
    <phoneticPr fontId="1" type="noConversion"/>
  </si>
  <si>
    <t>外壳</t>
    <phoneticPr fontId="1" type="noConversion"/>
  </si>
  <si>
    <t>四层板1.6mm</t>
    <phoneticPr fontId="1" type="noConversion"/>
  </si>
  <si>
    <t>经济型</t>
    <phoneticPr fontId="1" type="noConversion"/>
  </si>
  <si>
    <t>TP4056X</t>
    <phoneticPr fontId="1" type="noConversion"/>
  </si>
  <si>
    <t>采购数量</t>
    <phoneticPr fontId="1" type="noConversion"/>
  </si>
  <si>
    <t>采购单价</t>
    <phoneticPr fontId="1" type="noConversion"/>
  </si>
  <si>
    <t>使用数量</t>
    <phoneticPr fontId="1" type="noConversion"/>
  </si>
  <si>
    <t>小计</t>
    <phoneticPr fontId="1" type="noConversion"/>
  </si>
  <si>
    <t>采购总价</t>
    <phoneticPr fontId="1" type="noConversion"/>
  </si>
  <si>
    <t>其他</t>
    <phoneticPr fontId="1" type="noConversion"/>
  </si>
  <si>
    <t>合计</t>
    <phoneticPr fontId="1" type="noConversion"/>
  </si>
  <si>
    <t>锂电池</t>
    <phoneticPr fontId="1" type="noConversion"/>
  </si>
  <si>
    <t>类目</t>
    <phoneticPr fontId="1" type="noConversion"/>
  </si>
  <si>
    <t>型号</t>
    <phoneticPr fontId="1" type="noConversion"/>
  </si>
  <si>
    <t>STM32L431CCT6</t>
    <phoneticPr fontId="1" type="noConversion"/>
  </si>
  <si>
    <t>墨水屏</t>
    <phoneticPr fontId="1" type="noConversion"/>
  </si>
  <si>
    <t>CH340K</t>
    <phoneticPr fontId="1" type="noConversion"/>
  </si>
  <si>
    <t>500mAh单节锂电池</t>
    <phoneticPr fontId="1" type="noConversion"/>
  </si>
  <si>
    <t>内层</t>
    <phoneticPr fontId="1" type="noConversion"/>
  </si>
  <si>
    <t>外层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</si>
</sst>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00;&quot;¥&quot;\-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2" sqref="G12"/>
    </sheetView>
  </sheetViews>
  <sheetFormatPr defaultColWidth="9" defaultRowHeight="14" x14ac:dyDescent="0.3"/>
  <cols>
    <col min="1" max="1" width="9" style="2"/>
    <col min="2" max="2" width="19.08203125" style="2" customWidth="1"/>
    <col min="3" max="3" width="9.83203125" style="4" customWidth="1"/>
    <col min="4" max="4" width="9" style="2"/>
    <col min="5" max="5" width="9.83203125" style="6" bestFit="1" customWidth="1"/>
    <col min="6" max="6" width="9" style="2"/>
    <col min="7" max="7" width="9" style="4"/>
    <col min="8" max="16384" width="9" style="2"/>
  </cols>
  <sheetData>
    <row r="1" spans="1:8" s="1" customFormat="1" x14ac:dyDescent="0.3">
      <c r="A1" s="1" t="s">
        <v>15</v>
      </c>
      <c r="B1" s="1" t="s">
        <v>16</v>
      </c>
      <c r="C1" s="3" t="s">
        <v>11</v>
      </c>
      <c r="D1" s="1" t="s">
        <v>7</v>
      </c>
      <c r="E1" s="5" t="s">
        <v>8</v>
      </c>
      <c r="F1" s="1" t="s">
        <v>9</v>
      </c>
      <c r="G1" s="3" t="s">
        <v>10</v>
      </c>
    </row>
    <row r="2" spans="1:8" x14ac:dyDescent="0.3">
      <c r="A2" s="2" t="s">
        <v>0</v>
      </c>
      <c r="B2" s="2" t="s">
        <v>4</v>
      </c>
      <c r="C2" s="4">
        <v>20</v>
      </c>
      <c r="D2" s="2">
        <v>5</v>
      </c>
      <c r="E2" s="6">
        <f>C2/D2</f>
        <v>4</v>
      </c>
      <c r="F2" s="2">
        <v>1</v>
      </c>
      <c r="G2" s="4">
        <f>E2*F2</f>
        <v>4</v>
      </c>
      <c r="H2" s="4">
        <f>G2</f>
        <v>4</v>
      </c>
    </row>
    <row r="3" spans="1:8" x14ac:dyDescent="0.3">
      <c r="A3" s="2" t="s">
        <v>1</v>
      </c>
      <c r="B3" s="2" t="s">
        <v>5</v>
      </c>
      <c r="C3" s="4">
        <v>100.06</v>
      </c>
      <c r="D3" s="2">
        <v>5</v>
      </c>
      <c r="E3" s="6">
        <f t="shared" ref="E3:E8" si="0">C3/D3</f>
        <v>20.012</v>
      </c>
      <c r="F3" s="2">
        <v>1</v>
      </c>
      <c r="G3" s="4">
        <f t="shared" ref="G3:G8" si="1">E3*F3</f>
        <v>20.012</v>
      </c>
      <c r="H3" s="4">
        <f>G3</f>
        <v>20.012</v>
      </c>
    </row>
    <row r="4" spans="1:8" x14ac:dyDescent="0.3">
      <c r="A4" s="7" t="s">
        <v>2</v>
      </c>
      <c r="B4" s="2" t="s">
        <v>17</v>
      </c>
      <c r="C4" s="4">
        <v>7.2</v>
      </c>
      <c r="D4" s="2">
        <v>1</v>
      </c>
      <c r="E4" s="6">
        <f t="shared" si="0"/>
        <v>7.2</v>
      </c>
      <c r="F4" s="2">
        <v>1</v>
      </c>
      <c r="G4" s="4">
        <f t="shared" si="1"/>
        <v>7.2</v>
      </c>
    </row>
    <row r="5" spans="1:8" x14ac:dyDescent="0.3">
      <c r="A5" s="7"/>
      <c r="B5" s="2" t="s">
        <v>18</v>
      </c>
      <c r="C5" s="4">
        <v>16.5</v>
      </c>
      <c r="D5" s="2">
        <v>1</v>
      </c>
      <c r="E5" s="6">
        <f>C5/D5</f>
        <v>16.5</v>
      </c>
      <c r="F5" s="2">
        <v>1</v>
      </c>
      <c r="G5" s="4">
        <f>E5*F5</f>
        <v>16.5</v>
      </c>
    </row>
    <row r="6" spans="1:8" x14ac:dyDescent="0.3">
      <c r="A6" s="7"/>
      <c r="B6" s="2" t="s">
        <v>19</v>
      </c>
      <c r="C6" s="4">
        <v>1.9</v>
      </c>
      <c r="D6" s="2">
        <v>1</v>
      </c>
      <c r="E6" s="6">
        <f>C6/D6</f>
        <v>1.9</v>
      </c>
      <c r="F6" s="2">
        <v>1</v>
      </c>
      <c r="G6" s="4">
        <f>E6*F6</f>
        <v>1.9</v>
      </c>
    </row>
    <row r="7" spans="1:8" x14ac:dyDescent="0.3">
      <c r="A7" s="7"/>
      <c r="B7" s="2" t="s">
        <v>6</v>
      </c>
      <c r="C7" s="4">
        <v>1.1499999999999999</v>
      </c>
      <c r="D7" s="2">
        <v>1</v>
      </c>
      <c r="E7" s="6">
        <f>C7/D7</f>
        <v>1.1499999999999999</v>
      </c>
      <c r="F7" s="2">
        <v>1</v>
      </c>
      <c r="G7" s="4">
        <f>E7*F7</f>
        <v>1.1499999999999999</v>
      </c>
    </row>
    <row r="8" spans="1:8" x14ac:dyDescent="0.3">
      <c r="A8" s="7"/>
      <c r="B8" s="2" t="s">
        <v>12</v>
      </c>
      <c r="C8" s="4">
        <v>10</v>
      </c>
      <c r="D8" s="2">
        <v>5</v>
      </c>
      <c r="E8" s="6">
        <f t="shared" si="0"/>
        <v>2</v>
      </c>
      <c r="F8" s="2">
        <v>1</v>
      </c>
      <c r="G8" s="4">
        <f t="shared" si="1"/>
        <v>2</v>
      </c>
      <c r="H8" s="4">
        <f>SUM(G4:G8)</f>
        <v>28.749999999999996</v>
      </c>
    </row>
    <row r="9" spans="1:8" x14ac:dyDescent="0.3">
      <c r="A9" s="7" t="s">
        <v>3</v>
      </c>
      <c r="B9" s="2" t="s">
        <v>21</v>
      </c>
      <c r="C9" s="4">
        <v>2.04</v>
      </c>
      <c r="D9" s="2">
        <v>1</v>
      </c>
      <c r="E9" s="6">
        <f>C9/D9</f>
        <v>2.04</v>
      </c>
      <c r="F9" s="2">
        <v>1</v>
      </c>
      <c r="G9" s="4">
        <f>E9*F9</f>
        <v>2.04</v>
      </c>
    </row>
    <row r="10" spans="1:8" x14ac:dyDescent="0.3">
      <c r="A10" s="7"/>
      <c r="B10" s="2" t="s">
        <v>22</v>
      </c>
      <c r="C10" s="4">
        <v>2.92</v>
      </c>
      <c r="D10" s="2">
        <v>1</v>
      </c>
      <c r="E10" s="6">
        <f>C10/D10</f>
        <v>2.92</v>
      </c>
      <c r="F10" s="2">
        <v>1</v>
      </c>
      <c r="G10" s="4">
        <f>E10*F10</f>
        <v>2.92</v>
      </c>
    </row>
    <row r="11" spans="1:8" x14ac:dyDescent="0.3">
      <c r="A11" s="2" t="s">
        <v>14</v>
      </c>
      <c r="B11" s="2" t="s">
        <v>20</v>
      </c>
      <c r="C11" s="4">
        <v>8.1999999999999993</v>
      </c>
      <c r="D11" s="2">
        <v>1</v>
      </c>
      <c r="E11" s="6">
        <f>C11/D11</f>
        <v>8.1999999999999993</v>
      </c>
      <c r="F11" s="2">
        <v>1</v>
      </c>
      <c r="G11" s="4">
        <f>E11*F11</f>
        <v>8.1999999999999993</v>
      </c>
    </row>
    <row r="12" spans="1:8" s="1" customFormat="1" x14ac:dyDescent="0.3">
      <c r="A12" s="1" t="s">
        <v>13</v>
      </c>
      <c r="C12" s="3"/>
      <c r="E12" s="5"/>
      <c r="G12" s="3">
        <f>SUM(G2:G11)</f>
        <v>65.921999999999997</v>
      </c>
    </row>
  </sheetData>
  <mergeCells count="2">
    <mergeCell ref="A4:A8"/>
    <mergeCell ref="A9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马丁一</dc:creator>
  <cp:lastModifiedBy>丁一 马</cp:lastModifiedBy>
  <dcterms:created xsi:type="dcterms:W3CDTF">2015-06-05T18:19:34Z</dcterms:created>
  <dcterms:modified xsi:type="dcterms:W3CDTF">2024-05-06T01:38:39Z</dcterms:modified>
</cp:coreProperties>
</file>