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Work\screeps\"/>
    </mc:Choice>
  </mc:AlternateContent>
  <bookViews>
    <workbookView xWindow="0" yWindow="0" windowWidth="22050" windowHeight="9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D5" i="1"/>
  <c r="C10" i="1" s="1"/>
  <c r="C11" i="1" s="1"/>
  <c r="D4" i="1"/>
  <c r="C13" i="1" l="1"/>
  <c r="C9" i="1"/>
  <c r="C12" i="1" s="1"/>
  <c r="C18" i="1" l="1"/>
  <c r="C22" i="1"/>
  <c r="C17" i="1"/>
  <c r="C21" i="1"/>
  <c r="C14" i="1"/>
  <c r="C23" i="1" l="1"/>
  <c r="C19" i="1"/>
</calcChain>
</file>

<file path=xl/sharedStrings.xml><?xml version="1.0" encoding="utf-8"?>
<sst xmlns="http://schemas.openxmlformats.org/spreadsheetml/2006/main" count="23" uniqueCount="18">
  <si>
    <t>Cost</t>
  </si>
  <si>
    <t>Work</t>
  </si>
  <si>
    <t>Carry</t>
  </si>
  <si>
    <t>One-way Travel</t>
  </si>
  <si>
    <t>Energy per trip</t>
  </si>
  <si>
    <t>Ticks per trip</t>
  </si>
  <si>
    <t>Total Trips</t>
  </si>
  <si>
    <t>Rate</t>
  </si>
  <si>
    <t>Total Cost</t>
  </si>
  <si>
    <t>Total Ticks</t>
  </si>
  <si>
    <t>Cost/Tick</t>
  </si>
  <si>
    <t>15/10</t>
  </si>
  <si>
    <t>10/20</t>
  </si>
  <si>
    <t>220 ticks</t>
  </si>
  <si>
    <t>150 ticks</t>
  </si>
  <si>
    <t>Two Miners Cost</t>
  </si>
  <si>
    <t>Four Miners Cost</t>
  </si>
  <si>
    <t>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</si>
</sst>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workbookViewId="0">
      <selection activeCell="D6" sqref="D6"/>
    </sheetView>
  </sheetViews>
  <sheetFormatPr defaultRowHeight="15" x14ac:dyDescent="0.25"/>
  <cols>
    <col min="1" max="1" width="14.7109375" customWidth="1"/>
    <col min="2" max="2" width="19.7109375" style="1" customWidth="1"/>
  </cols>
  <sheetData>
    <row r="2" spans="2:7" x14ac:dyDescent="0.25">
      <c r="D2" s="1" t="s">
        <v>7</v>
      </c>
      <c r="E2" s="1" t="s">
        <v>0</v>
      </c>
    </row>
    <row r="3" spans="2:7" x14ac:dyDescent="0.25">
      <c r="B3" s="1" t="s">
        <v>0</v>
      </c>
      <c r="C3">
        <v>3000</v>
      </c>
    </row>
    <row r="4" spans="2:7" x14ac:dyDescent="0.25">
      <c r="B4" s="1" t="s">
        <v>1</v>
      </c>
      <c r="C4">
        <v>8</v>
      </c>
      <c r="D4">
        <f>C4*5</f>
        <v>40</v>
      </c>
      <c r="E4">
        <f>C4*100</f>
        <v>800</v>
      </c>
    </row>
    <row r="5" spans="2:7" x14ac:dyDescent="0.25">
      <c r="B5" s="1" t="s">
        <v>2</v>
      </c>
      <c r="C5">
        <v>16</v>
      </c>
      <c r="D5">
        <f>C5*50</f>
        <v>800</v>
      </c>
      <c r="E5">
        <f>C5*50</f>
        <v>800</v>
      </c>
    </row>
    <row r="6" spans="2:7" x14ac:dyDescent="0.25">
      <c r="B6" s="1" t="s">
        <v>3</v>
      </c>
      <c r="C6">
        <v>15</v>
      </c>
    </row>
    <row r="9" spans="2:7" x14ac:dyDescent="0.25">
      <c r="B9" s="1" t="s">
        <v>5</v>
      </c>
      <c r="C9">
        <f>C6+(D5/D4)+C6</f>
        <v>50</v>
      </c>
    </row>
    <row r="10" spans="2:7" x14ac:dyDescent="0.25">
      <c r="B10" s="1" t="s">
        <v>4</v>
      </c>
      <c r="C10">
        <f>D5</f>
        <v>800</v>
      </c>
    </row>
    <row r="11" spans="2:7" x14ac:dyDescent="0.25">
      <c r="B11" s="1" t="s">
        <v>6</v>
      </c>
      <c r="C11">
        <f>C3/C10</f>
        <v>3.75</v>
      </c>
      <c r="G11" t="s">
        <v>11</v>
      </c>
    </row>
    <row r="12" spans="2:7" x14ac:dyDescent="0.25">
      <c r="B12" s="1" t="s">
        <v>9</v>
      </c>
      <c r="C12">
        <f>C11*C9</f>
        <v>187.5</v>
      </c>
      <c r="G12" t="s">
        <v>13</v>
      </c>
    </row>
    <row r="13" spans="2:7" x14ac:dyDescent="0.25">
      <c r="B13" s="1" t="s">
        <v>8</v>
      </c>
      <c r="C13">
        <f>E4+E5</f>
        <v>1600</v>
      </c>
    </row>
    <row r="14" spans="2:7" x14ac:dyDescent="0.25">
      <c r="B14" s="1" t="s">
        <v>10</v>
      </c>
      <c r="C14">
        <f>C13/C12</f>
        <v>8.5333333333333332</v>
      </c>
      <c r="G14" s="2" t="s">
        <v>12</v>
      </c>
    </row>
    <row r="15" spans="2:7" x14ac:dyDescent="0.25">
      <c r="G15" t="s">
        <v>14</v>
      </c>
    </row>
    <row r="17" spans="2:8" x14ac:dyDescent="0.25">
      <c r="B17" s="1" t="s">
        <v>15</v>
      </c>
      <c r="C17">
        <f>C13*2</f>
        <v>3200</v>
      </c>
    </row>
    <row r="18" spans="2:8" x14ac:dyDescent="0.25">
      <c r="B18" s="1" t="s">
        <v>9</v>
      </c>
      <c r="C18">
        <f>C12/2</f>
        <v>93.75</v>
      </c>
    </row>
    <row r="19" spans="2:8" x14ac:dyDescent="0.25">
      <c r="B19" s="1" t="s">
        <v>10</v>
      </c>
      <c r="C19">
        <f>C17/C18</f>
        <v>34.133333333333333</v>
      </c>
      <c r="G19">
        <v>4</v>
      </c>
      <c r="H19" s="2" t="s">
        <v>17</v>
      </c>
    </row>
    <row r="20" spans="2:8" x14ac:dyDescent="0.25">
      <c r="G20">
        <v>8.5299999999999994</v>
      </c>
    </row>
    <row r="21" spans="2:8" x14ac:dyDescent="0.25">
      <c r="B21" s="1" t="s">
        <v>16</v>
      </c>
      <c r="C21">
        <f>C13*4</f>
        <v>6400</v>
      </c>
    </row>
    <row r="22" spans="2:8" x14ac:dyDescent="0.25">
      <c r="B22" s="1" t="s">
        <v>9</v>
      </c>
      <c r="C22">
        <f>C12/4</f>
        <v>46.875</v>
      </c>
    </row>
    <row r="23" spans="2:8" x14ac:dyDescent="0.25">
      <c r="B23" s="1" t="s">
        <v>10</v>
      </c>
      <c r="C23">
        <f>C21/C22</f>
        <v>136.53333333333333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Wessels</dc:creator>
  <cp:lastModifiedBy>Andrew Wessels</cp:lastModifiedBy>
  <dcterms:created xsi:type="dcterms:W3CDTF">2016-03-22T00:11:53Z</dcterms:created>
  <dcterms:modified xsi:type="dcterms:W3CDTF">2016-03-22T06:36:14Z</dcterms:modified>
</cp:coreProperties>
</file>