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vagne\PycharmProjects\lesson1\"/>
    </mc:Choice>
  </mc:AlternateContent>
  <xr:revisionPtr revIDLastSave="0" documentId="13_ncr:1_{62D3AC35-5CA3-4E4E-9E66-73A282D24481}" xr6:coauthVersionLast="47" xr6:coauthVersionMax="47" xr10:uidLastSave="{00000000-0000-0000-0000-000000000000}"/>
  <bookViews>
    <workbookView xWindow="-108" yWindow="-108" windowWidth="23256" windowHeight="12576" firstSheet="2" activeTab="6" xr2:uid="{00000000-000D-0000-FFFF-FFFF00000000}"/>
  </bookViews>
  <sheets>
    <sheet name="Лист1" sheetId="1" r:id="rId1"/>
    <sheet name="Проверка вопрос1" sheetId="2" r:id="rId2"/>
    <sheet name="Проверка вопрос2" sheetId="3" r:id="rId3"/>
    <sheet name="Проверка вопрос3" sheetId="4" r:id="rId4"/>
    <sheet name="Проверка вопрос4" sheetId="5" r:id="rId5"/>
    <sheet name="Проверка вопрос5" sheetId="6" r:id="rId6"/>
    <sheet name="Проверка задания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7" l="1"/>
  <c r="S4" i="7"/>
  <c r="S5" i="7"/>
  <c r="S6" i="7"/>
  <c r="S7" i="7"/>
  <c r="S8" i="7"/>
  <c r="S9" i="7"/>
  <c r="S10" i="7"/>
  <c r="S2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3" i="7"/>
  <c r="J129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3" i="6"/>
  <c r="K137" i="5"/>
  <c r="J137" i="5"/>
  <c r="J3" i="5"/>
  <c r="K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J71" i="5"/>
  <c r="K71" i="5"/>
  <c r="J72" i="5"/>
  <c r="K72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J83" i="5"/>
  <c r="K83" i="5"/>
  <c r="J84" i="5"/>
  <c r="K84" i="5"/>
  <c r="J85" i="5"/>
  <c r="K85" i="5"/>
  <c r="J86" i="5"/>
  <c r="K86" i="5"/>
  <c r="J87" i="5"/>
  <c r="K87" i="5"/>
  <c r="J88" i="5"/>
  <c r="K88" i="5"/>
  <c r="J89" i="5"/>
  <c r="K89" i="5"/>
  <c r="J90" i="5"/>
  <c r="K90" i="5"/>
  <c r="J91" i="5"/>
  <c r="K91" i="5"/>
  <c r="J92" i="5"/>
  <c r="K92" i="5"/>
  <c r="J93" i="5"/>
  <c r="K93" i="5"/>
  <c r="J94" i="5"/>
  <c r="K94" i="5"/>
  <c r="J95" i="5"/>
  <c r="K95" i="5"/>
  <c r="J96" i="5"/>
  <c r="K96" i="5"/>
  <c r="J97" i="5"/>
  <c r="K97" i="5"/>
  <c r="J98" i="5"/>
  <c r="K98" i="5"/>
  <c r="J99" i="5"/>
  <c r="K99" i="5"/>
  <c r="J100" i="5"/>
  <c r="K100" i="5"/>
  <c r="J101" i="5"/>
  <c r="K101" i="5"/>
  <c r="J102" i="5"/>
  <c r="K102" i="5"/>
  <c r="J103" i="5"/>
  <c r="K103" i="5"/>
  <c r="J104" i="5"/>
  <c r="K104" i="5"/>
  <c r="J105" i="5"/>
  <c r="K105" i="5"/>
  <c r="J106" i="5"/>
  <c r="K106" i="5"/>
  <c r="J107" i="5"/>
  <c r="K107" i="5"/>
  <c r="J108" i="5"/>
  <c r="K108" i="5"/>
  <c r="J109" i="5"/>
  <c r="K109" i="5"/>
  <c r="J110" i="5"/>
  <c r="K110" i="5"/>
  <c r="J111" i="5"/>
  <c r="K111" i="5"/>
  <c r="J112" i="5"/>
  <c r="K112" i="5"/>
  <c r="J113" i="5"/>
  <c r="K113" i="5"/>
  <c r="J114" i="5"/>
  <c r="K114" i="5"/>
  <c r="J115" i="5"/>
  <c r="K115" i="5"/>
  <c r="J116" i="5"/>
  <c r="K116" i="5"/>
  <c r="J117" i="5"/>
  <c r="K117" i="5"/>
  <c r="J118" i="5"/>
  <c r="K118" i="5"/>
  <c r="J119" i="5"/>
  <c r="K119" i="5"/>
  <c r="J120" i="5"/>
  <c r="K120" i="5"/>
  <c r="J121" i="5"/>
  <c r="K121" i="5"/>
  <c r="J122" i="5"/>
  <c r="K122" i="5"/>
  <c r="J123" i="5"/>
  <c r="K123" i="5"/>
  <c r="J124" i="5"/>
  <c r="K124" i="5"/>
  <c r="J125" i="5"/>
  <c r="K125" i="5"/>
  <c r="J126" i="5"/>
  <c r="K126" i="5"/>
  <c r="J127" i="5"/>
  <c r="K127" i="5"/>
  <c r="J128" i="5"/>
  <c r="K128" i="5"/>
  <c r="J129" i="5"/>
  <c r="K129" i="5"/>
  <c r="J130" i="5"/>
  <c r="K130" i="5"/>
  <c r="J131" i="5"/>
  <c r="K131" i="5"/>
  <c r="J132" i="5"/>
  <c r="K132" i="5"/>
  <c r="J133" i="5"/>
  <c r="K133" i="5"/>
  <c r="J134" i="5"/>
  <c r="K134" i="5"/>
  <c r="J135" i="5"/>
  <c r="K135" i="5"/>
  <c r="J136" i="5"/>
  <c r="K136" i="5"/>
  <c r="K2" i="5"/>
  <c r="J2" i="5"/>
  <c r="L12" i="4"/>
  <c r="L3" i="4"/>
  <c r="L4" i="4"/>
  <c r="L5" i="4"/>
  <c r="L6" i="4"/>
  <c r="L7" i="4"/>
  <c r="L8" i="4"/>
  <c r="L9" i="4"/>
  <c r="L10" i="4"/>
  <c r="L2" i="4"/>
  <c r="K10" i="4"/>
  <c r="K9" i="4"/>
  <c r="K8" i="4"/>
  <c r="K7" i="4"/>
  <c r="K6" i="4"/>
  <c r="K5" i="4"/>
  <c r="K4" i="4"/>
  <c r="K3" i="4"/>
  <c r="K2" i="4"/>
  <c r="I597" i="3"/>
  <c r="J597" i="3"/>
  <c r="I487" i="3"/>
  <c r="I372" i="3"/>
  <c r="I261" i="3"/>
  <c r="I132" i="3"/>
  <c r="I3" i="3"/>
  <c r="J487" i="3"/>
  <c r="J372" i="3"/>
  <c r="J261" i="3"/>
  <c r="J132" i="3"/>
  <c r="J3" i="3"/>
  <c r="B111" i="2"/>
  <c r="J130" i="6" l="1"/>
</calcChain>
</file>

<file path=xl/sharedStrings.xml><?xml version="1.0" encoding="utf-8"?>
<sst xmlns="http://schemas.openxmlformats.org/spreadsheetml/2006/main" count="8751" uniqueCount="42">
  <si>
    <t>client_id</t>
  </si>
  <si>
    <t>sum</t>
  </si>
  <si>
    <t>status</t>
  </si>
  <si>
    <t>sale</t>
  </si>
  <si>
    <t>new/current</t>
  </si>
  <si>
    <t>document</t>
  </si>
  <si>
    <t>receiving_date</t>
  </si>
  <si>
    <t>Май 2021</t>
  </si>
  <si>
    <t>ВНУТРЕННИЙ</t>
  </si>
  <si>
    <t>-</t>
  </si>
  <si>
    <t>ОПЛАЧЕНО</t>
  </si>
  <si>
    <t>Петрова</t>
  </si>
  <si>
    <t>новая</t>
  </si>
  <si>
    <t>оригинал</t>
  </si>
  <si>
    <t>Иванов</t>
  </si>
  <si>
    <t>текущая</t>
  </si>
  <si>
    <t>Кузнецова</t>
  </si>
  <si>
    <t>Андреев</t>
  </si>
  <si>
    <t>Филимонова</t>
  </si>
  <si>
    <t>Селиванов</t>
  </si>
  <si>
    <t>Смирнов</t>
  </si>
  <si>
    <t>Васильев</t>
  </si>
  <si>
    <t>ПРОСРОЧЕНО</t>
  </si>
  <si>
    <t>Июнь 2021</t>
  </si>
  <si>
    <t>Соколов</t>
  </si>
  <si>
    <t>НЕТ</t>
  </si>
  <si>
    <t>Июль 2021</t>
  </si>
  <si>
    <t>Август 2021</t>
  </si>
  <si>
    <t>В РАБОТЕ</t>
  </si>
  <si>
    <t>Сентябрь 2021</t>
  </si>
  <si>
    <t>Михайлов</t>
  </si>
  <si>
    <t>Октябрь 2021</t>
  </si>
  <si>
    <t>НА ПОДПИСАНИИ</t>
  </si>
  <si>
    <t>Попов</t>
  </si>
  <si>
    <t>Сумма</t>
  </si>
  <si>
    <t>Месяц</t>
  </si>
  <si>
    <t>МАКС</t>
  </si>
  <si>
    <t>тек</t>
  </si>
  <si>
    <t>нов</t>
  </si>
  <si>
    <t>Sum</t>
  </si>
  <si>
    <t>начисления</t>
  </si>
  <si>
    <t>остаток 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</si>
</sst>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"/>
    <numFmt numFmtId="165" formatCode="d\.m\.yy"/>
  </numFmts>
  <fonts count="3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4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4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'Проверка вопрос2'!$J$1</c:f>
              <c:strCache>
                <c:ptCount val="1"/>
                <c:pt idx="0">
                  <c:v>Сумма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('Проверка вопрос2'!$I$3,'Проверка вопрос2'!$I$132,'Проверка вопрос2'!$I$261,'Проверка вопрос2'!$I$372,'Проверка вопрос2'!$I$487,'Проверка вопрос2'!$I$597)</c:f>
              <c:strCache>
                <c:ptCount val="6"/>
                <c:pt idx="0">
                  <c:v>Май 2021</c:v>
                </c:pt>
                <c:pt idx="1">
                  <c:v>Июнь 2021</c:v>
                </c:pt>
                <c:pt idx="2">
                  <c:v>Июль 2021</c:v>
                </c:pt>
                <c:pt idx="3">
                  <c:v>Август 2021</c:v>
                </c:pt>
                <c:pt idx="4">
                  <c:v>Сентябрь 2021</c:v>
                </c:pt>
                <c:pt idx="5">
                  <c:v>Октябрь 2021</c:v>
                </c:pt>
              </c:strCache>
            </c:strRef>
          </c:xVal>
          <c:yVal>
            <c:numRef>
              <c:f>('Проверка вопрос2'!$J$3,'Проверка вопрос2'!$J$132,'Проверка вопрос2'!$J$261,'Проверка вопрос2'!$J$372,'Проверка вопрос2'!$J$487,'Проверка вопрос2'!$J$597)</c:f>
              <c:numCache>
                <c:formatCode>#,##0.00</c:formatCode>
                <c:ptCount val="6"/>
                <c:pt idx="0">
                  <c:v>809572.1899999989</c:v>
                </c:pt>
                <c:pt idx="1">
                  <c:v>810266.10999999871</c:v>
                </c:pt>
                <c:pt idx="2">
                  <c:v>861874.16999999864</c:v>
                </c:pt>
                <c:pt idx="3">
                  <c:v>850435.78999999852</c:v>
                </c:pt>
                <c:pt idx="4">
                  <c:v>820383.77999999851</c:v>
                </c:pt>
                <c:pt idx="5">
                  <c:v>1033148.3899999976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F-4209-8E3B-60CE31B7A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444720"/>
        <c:axId val="1401563440"/>
      </c:scatterChart>
      <c:valAx>
        <c:axId val="13964447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401563440"/>
        <c:crosses val="autoZero"/>
        <c:crossBetween val="midCat"/>
      </c:valAx>
      <c:valAx>
        <c:axId val="1401563440"/>
        <c:scaling>
          <c:orientation val="minMax"/>
          <c:min val="800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crossAx val="139644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6</xdr:row>
      <xdr:rowOff>95250</xdr:rowOff>
    </xdr:from>
    <xdr:to>
      <xdr:col>15</xdr:col>
      <xdr:colOff>457200</xdr:colOff>
      <xdr:row>24</xdr:row>
      <xdr:rowOff>30480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84457EC-80CE-A07D-CD65-BD5071197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731"/>
  <sheetViews>
    <sheetView topLeftCell="A705" workbookViewId="0">
      <selection activeCell="A596" sqref="A596:H731"/>
    </sheetView>
  </sheetViews>
  <sheetFormatPr defaultColWidth="14.44140625" defaultRowHeight="15.75" customHeight="1" x14ac:dyDescent="0.25"/>
  <cols>
    <col min="3" max="3" width="17.77734375" customWidth="1"/>
  </cols>
  <sheetData>
    <row r="1" spans="1:8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5</v>
      </c>
      <c r="H1" s="1" t="s">
        <v>6</v>
      </c>
    </row>
    <row r="2" spans="1:8" ht="15.75" customHeight="1" x14ac:dyDescent="0.25">
      <c r="C2" s="2" t="s">
        <v>7</v>
      </c>
    </row>
    <row r="3" spans="1:8" ht="15.75" customHeight="1" x14ac:dyDescent="0.25">
      <c r="A3" s="2">
        <v>6</v>
      </c>
      <c r="B3" s="3">
        <v>11693.7</v>
      </c>
      <c r="C3" s="2" t="s">
        <v>8</v>
      </c>
      <c r="D3" s="2" t="s">
        <v>9</v>
      </c>
      <c r="E3" s="2" t="s">
        <v>9</v>
      </c>
      <c r="G3" s="2" t="s">
        <v>9</v>
      </c>
      <c r="H3" s="2" t="s">
        <v>9</v>
      </c>
    </row>
    <row r="4" spans="1:8" ht="15.75" customHeight="1" x14ac:dyDescent="0.25">
      <c r="A4" s="2">
        <v>14</v>
      </c>
      <c r="B4" s="3">
        <v>5452.7</v>
      </c>
      <c r="C4" s="2" t="s">
        <v>10</v>
      </c>
      <c r="D4" s="2" t="s">
        <v>11</v>
      </c>
      <c r="E4" s="2" t="s">
        <v>12</v>
      </c>
      <c r="G4" s="2" t="s">
        <v>13</v>
      </c>
      <c r="H4" s="4">
        <v>44403</v>
      </c>
    </row>
    <row r="5" spans="1:8" ht="15.75" customHeight="1" x14ac:dyDescent="0.25">
      <c r="A5" s="2">
        <v>15</v>
      </c>
      <c r="B5" s="3">
        <v>13991.7</v>
      </c>
      <c r="C5" s="2" t="s">
        <v>10</v>
      </c>
      <c r="D5" s="2" t="s">
        <v>14</v>
      </c>
      <c r="E5" s="2" t="s">
        <v>15</v>
      </c>
      <c r="G5" s="2" t="s">
        <v>13</v>
      </c>
      <c r="H5" s="4">
        <v>44355</v>
      </c>
    </row>
    <row r="6" spans="1:8" ht="15.75" customHeight="1" x14ac:dyDescent="0.25">
      <c r="A6" s="2">
        <v>16</v>
      </c>
      <c r="B6" s="2">
        <v>719.7</v>
      </c>
      <c r="C6" s="2" t="s">
        <v>10</v>
      </c>
      <c r="D6" s="2" t="s">
        <v>14</v>
      </c>
      <c r="E6" s="2" t="s">
        <v>15</v>
      </c>
      <c r="G6" s="2" t="s">
        <v>13</v>
      </c>
      <c r="H6" s="4">
        <v>44355</v>
      </c>
    </row>
    <row r="7" spans="1:8" ht="15.75" customHeight="1" x14ac:dyDescent="0.25">
      <c r="A7" s="2">
        <v>18</v>
      </c>
      <c r="B7" s="3">
        <v>4253.7</v>
      </c>
      <c r="C7" s="2" t="s">
        <v>10</v>
      </c>
      <c r="D7" s="2" t="s">
        <v>14</v>
      </c>
      <c r="E7" s="2" t="s">
        <v>15</v>
      </c>
      <c r="G7" s="2" t="s">
        <v>13</v>
      </c>
      <c r="H7" s="4">
        <v>44384</v>
      </c>
    </row>
    <row r="8" spans="1:8" ht="15.75" customHeight="1" x14ac:dyDescent="0.25">
      <c r="A8" s="2">
        <v>20</v>
      </c>
      <c r="B8" s="3">
        <v>5796.7</v>
      </c>
      <c r="C8" s="2" t="s">
        <v>10</v>
      </c>
      <c r="D8" s="2" t="s">
        <v>16</v>
      </c>
      <c r="E8" s="2" t="s">
        <v>15</v>
      </c>
      <c r="G8" s="2" t="s">
        <v>13</v>
      </c>
      <c r="H8" s="4">
        <v>44392</v>
      </c>
    </row>
    <row r="9" spans="1:8" ht="15.75" customHeight="1" x14ac:dyDescent="0.25">
      <c r="A9" s="2">
        <v>21</v>
      </c>
      <c r="B9" s="3">
        <v>3613.7</v>
      </c>
      <c r="C9" s="2" t="s">
        <v>10</v>
      </c>
      <c r="D9" s="2" t="s">
        <v>16</v>
      </c>
      <c r="E9" s="2" t="s">
        <v>15</v>
      </c>
      <c r="G9" s="2" t="s">
        <v>13</v>
      </c>
      <c r="H9" s="5">
        <v>44482</v>
      </c>
    </row>
    <row r="10" spans="1:8" ht="15.75" customHeight="1" x14ac:dyDescent="0.25">
      <c r="A10" s="2">
        <v>23</v>
      </c>
      <c r="B10" s="3">
        <v>8511.7000000000007</v>
      </c>
      <c r="C10" s="2" t="s">
        <v>10</v>
      </c>
      <c r="D10" s="2" t="s">
        <v>17</v>
      </c>
      <c r="E10" s="2" t="s">
        <v>15</v>
      </c>
      <c r="G10" s="2" t="s">
        <v>13</v>
      </c>
      <c r="H10" s="4">
        <v>44355</v>
      </c>
    </row>
    <row r="11" spans="1:8" ht="15.75" customHeight="1" x14ac:dyDescent="0.25">
      <c r="A11" s="2">
        <v>24</v>
      </c>
      <c r="B11" s="3">
        <v>16347.7</v>
      </c>
      <c r="C11" s="2" t="s">
        <v>10</v>
      </c>
      <c r="D11" s="2" t="s">
        <v>17</v>
      </c>
      <c r="E11" s="2" t="s">
        <v>12</v>
      </c>
      <c r="G11" s="2" t="s">
        <v>13</v>
      </c>
      <c r="H11" s="4">
        <v>44370</v>
      </c>
    </row>
    <row r="12" spans="1:8" ht="15.75" customHeight="1" x14ac:dyDescent="0.25">
      <c r="A12" s="2">
        <v>28</v>
      </c>
      <c r="B12" s="3">
        <v>10537.7</v>
      </c>
      <c r="C12" s="2" t="s">
        <v>10</v>
      </c>
      <c r="D12" s="2" t="s">
        <v>17</v>
      </c>
      <c r="E12" s="2" t="s">
        <v>15</v>
      </c>
      <c r="G12" s="2" t="s">
        <v>13</v>
      </c>
      <c r="H12" s="4">
        <v>44363</v>
      </c>
    </row>
    <row r="13" spans="1:8" ht="15.75" customHeight="1" x14ac:dyDescent="0.25">
      <c r="A13" s="2">
        <v>30</v>
      </c>
      <c r="B13" s="3">
        <v>3833.7</v>
      </c>
      <c r="C13" s="2" t="s">
        <v>10</v>
      </c>
      <c r="D13" s="2" t="s">
        <v>18</v>
      </c>
      <c r="E13" s="2" t="s">
        <v>15</v>
      </c>
      <c r="G13" s="2" t="s">
        <v>13</v>
      </c>
      <c r="H13" s="4">
        <v>44368</v>
      </c>
    </row>
    <row r="14" spans="1:8" ht="15.75" customHeight="1" x14ac:dyDescent="0.25">
      <c r="A14" s="2">
        <v>32</v>
      </c>
      <c r="B14" s="3">
        <v>7353.9</v>
      </c>
      <c r="C14" s="2" t="s">
        <v>10</v>
      </c>
      <c r="D14" s="2" t="s">
        <v>18</v>
      </c>
      <c r="E14" s="2" t="s">
        <v>15</v>
      </c>
      <c r="G14" s="2" t="s">
        <v>13</v>
      </c>
      <c r="H14" s="4">
        <v>44386</v>
      </c>
    </row>
    <row r="15" spans="1:8" ht="15.75" customHeight="1" x14ac:dyDescent="0.25">
      <c r="A15" s="2">
        <v>34</v>
      </c>
      <c r="B15" s="3">
        <v>3892.52</v>
      </c>
      <c r="C15" s="2" t="s">
        <v>10</v>
      </c>
      <c r="D15" s="2" t="s">
        <v>18</v>
      </c>
      <c r="E15" s="2" t="s">
        <v>15</v>
      </c>
      <c r="G15" s="2" t="s">
        <v>13</v>
      </c>
      <c r="H15" s="4">
        <v>44386</v>
      </c>
    </row>
    <row r="16" spans="1:8" ht="15.75" customHeight="1" x14ac:dyDescent="0.25">
      <c r="A16" s="2">
        <v>34</v>
      </c>
      <c r="B16" s="3">
        <v>3752.63</v>
      </c>
      <c r="C16" s="2" t="s">
        <v>10</v>
      </c>
      <c r="D16" s="2" t="s">
        <v>18</v>
      </c>
      <c r="E16" s="2" t="s">
        <v>15</v>
      </c>
      <c r="G16" s="2" t="s">
        <v>13</v>
      </c>
      <c r="H16" s="4">
        <v>44386</v>
      </c>
    </row>
    <row r="17" spans="1:8" ht="15.75" customHeight="1" x14ac:dyDescent="0.25">
      <c r="A17" s="2">
        <v>39</v>
      </c>
      <c r="B17" s="3">
        <v>10883.7</v>
      </c>
      <c r="C17" s="2" t="s">
        <v>10</v>
      </c>
      <c r="D17" s="2" t="s">
        <v>14</v>
      </c>
      <c r="E17" s="2" t="s">
        <v>15</v>
      </c>
      <c r="G17" s="2" t="s">
        <v>13</v>
      </c>
      <c r="H17" s="4">
        <v>44351</v>
      </c>
    </row>
    <row r="18" spans="1:8" ht="15.75" customHeight="1" x14ac:dyDescent="0.25">
      <c r="A18" s="2">
        <v>40</v>
      </c>
      <c r="B18" s="3">
        <v>6493.7</v>
      </c>
      <c r="C18" s="2" t="s">
        <v>10</v>
      </c>
      <c r="D18" s="2" t="s">
        <v>14</v>
      </c>
      <c r="E18" s="2" t="s">
        <v>15</v>
      </c>
      <c r="G18" s="2" t="s">
        <v>13</v>
      </c>
      <c r="H18" s="4">
        <v>44362</v>
      </c>
    </row>
    <row r="19" spans="1:8" ht="15.75" customHeight="1" x14ac:dyDescent="0.25">
      <c r="A19" s="2">
        <v>42</v>
      </c>
      <c r="B19" s="3">
        <v>2721.7</v>
      </c>
      <c r="C19" s="2" t="s">
        <v>10</v>
      </c>
      <c r="D19" s="2" t="s">
        <v>11</v>
      </c>
      <c r="E19" s="2" t="s">
        <v>15</v>
      </c>
      <c r="G19" s="2" t="s">
        <v>13</v>
      </c>
      <c r="H19" s="4">
        <v>44370</v>
      </c>
    </row>
    <row r="20" spans="1:8" ht="15.75" customHeight="1" x14ac:dyDescent="0.25">
      <c r="A20" s="2">
        <v>43</v>
      </c>
      <c r="B20" s="3">
        <v>1961.2</v>
      </c>
      <c r="C20" s="2" t="s">
        <v>10</v>
      </c>
      <c r="D20" s="2" t="s">
        <v>19</v>
      </c>
      <c r="E20" s="2" t="s">
        <v>15</v>
      </c>
      <c r="G20" s="2" t="s">
        <v>13</v>
      </c>
      <c r="H20" s="4">
        <v>44404</v>
      </c>
    </row>
    <row r="21" spans="1:8" ht="15.75" customHeight="1" x14ac:dyDescent="0.25">
      <c r="A21" s="2">
        <v>43</v>
      </c>
      <c r="B21" s="3">
        <v>1961.2</v>
      </c>
      <c r="C21" s="2" t="s">
        <v>10</v>
      </c>
      <c r="D21" s="2" t="s">
        <v>19</v>
      </c>
      <c r="E21" s="2" t="s">
        <v>15</v>
      </c>
      <c r="G21" s="2" t="s">
        <v>13</v>
      </c>
      <c r="H21" s="4">
        <v>44404</v>
      </c>
    </row>
    <row r="22" spans="1:8" ht="15.75" customHeight="1" x14ac:dyDescent="0.25">
      <c r="A22" s="2">
        <v>45</v>
      </c>
      <c r="B22" s="3">
        <v>2753.7</v>
      </c>
      <c r="C22" s="2" t="s">
        <v>10</v>
      </c>
      <c r="D22" s="2" t="s">
        <v>20</v>
      </c>
      <c r="E22" s="2" t="s">
        <v>15</v>
      </c>
      <c r="G22" s="2" t="s">
        <v>13</v>
      </c>
      <c r="H22" s="4">
        <v>44351</v>
      </c>
    </row>
    <row r="23" spans="1:8" ht="15.75" customHeight="1" x14ac:dyDescent="0.25">
      <c r="A23" s="2">
        <v>46</v>
      </c>
      <c r="B23" s="3">
        <v>4945.7</v>
      </c>
      <c r="C23" s="2" t="s">
        <v>10</v>
      </c>
      <c r="D23" s="2" t="s">
        <v>11</v>
      </c>
      <c r="E23" s="2" t="s">
        <v>15</v>
      </c>
      <c r="G23" s="2" t="s">
        <v>13</v>
      </c>
      <c r="H23" s="4">
        <v>44462</v>
      </c>
    </row>
    <row r="24" spans="1:8" ht="15.75" customHeight="1" x14ac:dyDescent="0.25">
      <c r="A24" s="2">
        <v>47</v>
      </c>
      <c r="B24" s="3">
        <v>4449.7</v>
      </c>
      <c r="C24" s="2" t="s">
        <v>10</v>
      </c>
      <c r="D24" s="2" t="s">
        <v>11</v>
      </c>
      <c r="E24" s="2" t="s">
        <v>15</v>
      </c>
      <c r="G24" s="2" t="s">
        <v>13</v>
      </c>
      <c r="H24" s="4">
        <v>44462</v>
      </c>
    </row>
    <row r="25" spans="1:8" ht="15.75" customHeight="1" x14ac:dyDescent="0.25">
      <c r="A25" s="2">
        <v>49</v>
      </c>
      <c r="B25" s="3">
        <v>7203.7</v>
      </c>
      <c r="C25" s="2" t="s">
        <v>10</v>
      </c>
      <c r="D25" s="2" t="s">
        <v>11</v>
      </c>
      <c r="E25" s="2" t="s">
        <v>15</v>
      </c>
      <c r="G25" s="2" t="s">
        <v>13</v>
      </c>
      <c r="H25" s="4">
        <v>44462</v>
      </c>
    </row>
    <row r="26" spans="1:8" ht="15.75" customHeight="1" x14ac:dyDescent="0.25">
      <c r="A26" s="2">
        <v>48</v>
      </c>
      <c r="B26" s="3">
        <v>4452.7</v>
      </c>
      <c r="C26" s="2" t="s">
        <v>10</v>
      </c>
      <c r="D26" s="2" t="s">
        <v>11</v>
      </c>
      <c r="E26" s="2" t="s">
        <v>15</v>
      </c>
      <c r="G26" s="2" t="s">
        <v>13</v>
      </c>
      <c r="H26" s="4">
        <v>44477</v>
      </c>
    </row>
    <row r="27" spans="1:8" ht="15.75" customHeight="1" x14ac:dyDescent="0.25">
      <c r="A27" s="2">
        <v>50</v>
      </c>
      <c r="B27" s="3">
        <v>3954.7</v>
      </c>
      <c r="C27" s="2" t="s">
        <v>10</v>
      </c>
      <c r="D27" s="2" t="s">
        <v>11</v>
      </c>
      <c r="E27" s="2" t="s">
        <v>15</v>
      </c>
      <c r="G27" s="2" t="s">
        <v>13</v>
      </c>
      <c r="H27" s="4">
        <v>44369</v>
      </c>
    </row>
    <row r="28" spans="1:8" ht="15.75" customHeight="1" x14ac:dyDescent="0.25">
      <c r="A28" s="2">
        <v>52</v>
      </c>
      <c r="B28" s="3">
        <v>2843.7</v>
      </c>
      <c r="C28" s="2" t="s">
        <v>10</v>
      </c>
      <c r="D28" s="2" t="s">
        <v>11</v>
      </c>
      <c r="E28" s="2" t="s">
        <v>15</v>
      </c>
      <c r="G28" s="2" t="s">
        <v>13</v>
      </c>
      <c r="H28" s="4">
        <v>44396</v>
      </c>
    </row>
    <row r="29" spans="1:8" ht="15.75" customHeight="1" x14ac:dyDescent="0.25">
      <c r="A29" s="2">
        <v>57</v>
      </c>
      <c r="B29" s="3">
        <v>2417.6999999999998</v>
      </c>
      <c r="C29" s="2" t="s">
        <v>10</v>
      </c>
      <c r="D29" s="2" t="s">
        <v>11</v>
      </c>
      <c r="E29" s="2" t="s">
        <v>15</v>
      </c>
      <c r="G29" s="2" t="s">
        <v>13</v>
      </c>
      <c r="H29" s="4">
        <v>44368</v>
      </c>
    </row>
    <row r="30" spans="1:8" ht="15.75" customHeight="1" x14ac:dyDescent="0.25">
      <c r="A30" s="2">
        <v>58</v>
      </c>
      <c r="B30" s="3">
        <v>4044.7</v>
      </c>
      <c r="C30" s="2" t="s">
        <v>10</v>
      </c>
      <c r="D30" s="2" t="s">
        <v>11</v>
      </c>
      <c r="E30" s="2" t="s">
        <v>15</v>
      </c>
      <c r="G30" s="2" t="s">
        <v>13</v>
      </c>
      <c r="H30" s="4">
        <v>44369</v>
      </c>
    </row>
    <row r="31" spans="1:8" ht="15.75" customHeight="1" x14ac:dyDescent="0.25">
      <c r="A31" s="2">
        <v>59</v>
      </c>
      <c r="B31" s="3">
        <v>3938.7</v>
      </c>
      <c r="C31" s="2" t="s">
        <v>10</v>
      </c>
      <c r="D31" s="2" t="s">
        <v>11</v>
      </c>
      <c r="E31" s="2" t="s">
        <v>15</v>
      </c>
      <c r="G31" s="2" t="s">
        <v>13</v>
      </c>
      <c r="H31" s="4">
        <v>44462</v>
      </c>
    </row>
    <row r="32" spans="1:8" ht="15.75" customHeight="1" x14ac:dyDescent="0.25">
      <c r="A32" s="2">
        <v>60</v>
      </c>
      <c r="B32" s="3">
        <v>2672.7</v>
      </c>
      <c r="C32" s="2" t="s">
        <v>10</v>
      </c>
      <c r="D32" s="2" t="s">
        <v>11</v>
      </c>
      <c r="E32" s="2" t="s">
        <v>15</v>
      </c>
      <c r="G32" s="2" t="s">
        <v>13</v>
      </c>
      <c r="H32" s="4">
        <v>44368</v>
      </c>
    </row>
    <row r="33" spans="1:8" ht="15.75" customHeight="1" x14ac:dyDescent="0.25">
      <c r="A33" s="2">
        <v>61</v>
      </c>
      <c r="B33" s="3">
        <v>2842.7</v>
      </c>
      <c r="C33" s="2" t="s">
        <v>10</v>
      </c>
      <c r="D33" s="2" t="s">
        <v>11</v>
      </c>
      <c r="E33" s="2" t="s">
        <v>15</v>
      </c>
      <c r="G33" s="2" t="s">
        <v>13</v>
      </c>
      <c r="H33" s="4">
        <v>44368</v>
      </c>
    </row>
    <row r="34" spans="1:8" ht="15.75" customHeight="1" x14ac:dyDescent="0.25">
      <c r="A34" s="2">
        <v>62</v>
      </c>
      <c r="B34" s="3">
        <v>2759.7</v>
      </c>
      <c r="C34" s="2" t="s">
        <v>10</v>
      </c>
      <c r="D34" s="2" t="s">
        <v>11</v>
      </c>
      <c r="E34" s="2" t="s">
        <v>15</v>
      </c>
      <c r="G34" s="2" t="s">
        <v>13</v>
      </c>
      <c r="H34" s="4">
        <v>44368</v>
      </c>
    </row>
    <row r="35" spans="1:8" ht="15.75" customHeight="1" x14ac:dyDescent="0.25">
      <c r="A35" s="2">
        <v>63</v>
      </c>
      <c r="B35" s="3">
        <v>2732.7</v>
      </c>
      <c r="C35" s="2" t="s">
        <v>10</v>
      </c>
      <c r="D35" s="2" t="s">
        <v>11</v>
      </c>
      <c r="E35" s="2" t="s">
        <v>15</v>
      </c>
      <c r="G35" s="2" t="s">
        <v>13</v>
      </c>
      <c r="H35" s="4">
        <v>44368</v>
      </c>
    </row>
    <row r="36" spans="1:8" ht="15.75" customHeight="1" x14ac:dyDescent="0.25">
      <c r="A36" s="2">
        <v>64</v>
      </c>
      <c r="B36" s="3">
        <v>2654.7</v>
      </c>
      <c r="C36" s="2" t="s">
        <v>10</v>
      </c>
      <c r="D36" s="2" t="s">
        <v>11</v>
      </c>
      <c r="E36" s="2" t="s">
        <v>15</v>
      </c>
      <c r="G36" s="2" t="s">
        <v>13</v>
      </c>
      <c r="H36" s="4">
        <v>44368</v>
      </c>
    </row>
    <row r="37" spans="1:8" ht="15.75" customHeight="1" x14ac:dyDescent="0.25">
      <c r="A37" s="2">
        <v>65</v>
      </c>
      <c r="B37" s="3">
        <v>2678.7</v>
      </c>
      <c r="C37" s="2" t="s">
        <v>10</v>
      </c>
      <c r="D37" s="2" t="s">
        <v>11</v>
      </c>
      <c r="E37" s="2" t="s">
        <v>15</v>
      </c>
      <c r="G37" s="2" t="s">
        <v>13</v>
      </c>
      <c r="H37" s="4">
        <v>44368</v>
      </c>
    </row>
    <row r="38" spans="1:8" ht="15.75" customHeight="1" x14ac:dyDescent="0.25">
      <c r="A38" s="2">
        <v>66</v>
      </c>
      <c r="B38" s="3">
        <v>2687.7</v>
      </c>
      <c r="C38" s="2" t="s">
        <v>10</v>
      </c>
      <c r="D38" s="2" t="s">
        <v>11</v>
      </c>
      <c r="E38" s="2" t="s">
        <v>15</v>
      </c>
      <c r="G38" s="2" t="s">
        <v>13</v>
      </c>
      <c r="H38" s="4">
        <v>44368</v>
      </c>
    </row>
    <row r="39" spans="1:8" ht="15.75" customHeight="1" x14ac:dyDescent="0.25">
      <c r="A39" s="2">
        <v>67</v>
      </c>
      <c r="B39" s="3">
        <v>2693.7</v>
      </c>
      <c r="C39" s="2" t="s">
        <v>10</v>
      </c>
      <c r="D39" s="2" t="s">
        <v>11</v>
      </c>
      <c r="E39" s="2" t="s">
        <v>15</v>
      </c>
      <c r="G39" s="2" t="s">
        <v>13</v>
      </c>
      <c r="H39" s="4">
        <v>44368</v>
      </c>
    </row>
    <row r="40" spans="1:8" ht="15.75" customHeight="1" x14ac:dyDescent="0.25">
      <c r="A40" s="2">
        <v>68</v>
      </c>
      <c r="B40" s="3">
        <v>2672.7</v>
      </c>
      <c r="C40" s="2" t="s">
        <v>10</v>
      </c>
      <c r="D40" s="2" t="s">
        <v>11</v>
      </c>
      <c r="E40" s="2" t="s">
        <v>15</v>
      </c>
      <c r="G40" s="2" t="s">
        <v>13</v>
      </c>
      <c r="H40" s="4">
        <v>44368</v>
      </c>
    </row>
    <row r="41" spans="1:8" ht="15.75" customHeight="1" x14ac:dyDescent="0.25">
      <c r="A41" s="2">
        <v>69</v>
      </c>
      <c r="B41" s="3">
        <v>2702.7</v>
      </c>
      <c r="C41" s="2" t="s">
        <v>10</v>
      </c>
      <c r="D41" s="2" t="s">
        <v>11</v>
      </c>
      <c r="E41" s="2" t="s">
        <v>15</v>
      </c>
      <c r="G41" s="2" t="s">
        <v>13</v>
      </c>
      <c r="H41" s="4">
        <v>44368</v>
      </c>
    </row>
    <row r="42" spans="1:8" ht="15.75" customHeight="1" x14ac:dyDescent="0.25">
      <c r="A42" s="2">
        <v>70</v>
      </c>
      <c r="B42" s="3">
        <v>2936.7</v>
      </c>
      <c r="C42" s="2" t="s">
        <v>10</v>
      </c>
      <c r="D42" s="2" t="s">
        <v>11</v>
      </c>
      <c r="E42" s="2" t="s">
        <v>15</v>
      </c>
      <c r="G42" s="2" t="s">
        <v>13</v>
      </c>
      <c r="H42" s="4">
        <v>44368</v>
      </c>
    </row>
    <row r="43" spans="1:8" ht="15.75" customHeight="1" x14ac:dyDescent="0.25">
      <c r="A43" s="2">
        <v>71</v>
      </c>
      <c r="B43" s="3">
        <v>2789.7</v>
      </c>
      <c r="C43" s="2" t="s">
        <v>10</v>
      </c>
      <c r="D43" s="2" t="s">
        <v>11</v>
      </c>
      <c r="E43" s="2" t="s">
        <v>15</v>
      </c>
      <c r="G43" s="2" t="s">
        <v>13</v>
      </c>
      <c r="H43" s="4">
        <v>44368</v>
      </c>
    </row>
    <row r="44" spans="1:8" ht="15.75" customHeight="1" x14ac:dyDescent="0.25">
      <c r="A44" s="2">
        <v>73</v>
      </c>
      <c r="B44" s="3">
        <v>8453.7000000000007</v>
      </c>
      <c r="C44" s="2" t="s">
        <v>10</v>
      </c>
      <c r="D44" s="2" t="s">
        <v>19</v>
      </c>
      <c r="E44" s="2" t="s">
        <v>15</v>
      </c>
      <c r="G44" s="2" t="s">
        <v>13</v>
      </c>
      <c r="H44" s="4">
        <v>44350</v>
      </c>
    </row>
    <row r="45" spans="1:8" ht="15.75" customHeight="1" x14ac:dyDescent="0.25">
      <c r="A45" s="2">
        <v>83</v>
      </c>
      <c r="B45" s="3">
        <v>8763.7000000000007</v>
      </c>
      <c r="C45" s="2" t="s">
        <v>10</v>
      </c>
      <c r="D45" s="2" t="s">
        <v>19</v>
      </c>
      <c r="E45" s="2" t="s">
        <v>12</v>
      </c>
      <c r="G45" s="2" t="s">
        <v>13</v>
      </c>
      <c r="H45" s="4">
        <v>44390</v>
      </c>
    </row>
    <row r="46" spans="1:8" ht="13.2" x14ac:dyDescent="0.25">
      <c r="A46" s="2">
        <v>84</v>
      </c>
      <c r="B46" s="3">
        <v>3558.7</v>
      </c>
      <c r="C46" s="2" t="s">
        <v>10</v>
      </c>
      <c r="D46" s="2" t="s">
        <v>19</v>
      </c>
      <c r="E46" s="2" t="s">
        <v>12</v>
      </c>
      <c r="G46" s="2" t="s">
        <v>13</v>
      </c>
      <c r="H46" s="4">
        <v>44390</v>
      </c>
    </row>
    <row r="47" spans="1:8" ht="13.2" x14ac:dyDescent="0.25">
      <c r="A47" s="2">
        <v>85</v>
      </c>
      <c r="B47" s="3">
        <v>9083.7000000000007</v>
      </c>
      <c r="C47" s="2" t="s">
        <v>10</v>
      </c>
      <c r="D47" s="2" t="s">
        <v>19</v>
      </c>
      <c r="E47" s="2" t="s">
        <v>12</v>
      </c>
      <c r="G47" s="2" t="s">
        <v>13</v>
      </c>
      <c r="H47" s="4">
        <v>44390</v>
      </c>
    </row>
    <row r="48" spans="1:8" ht="13.2" x14ac:dyDescent="0.25">
      <c r="A48" s="2">
        <v>86</v>
      </c>
      <c r="B48" s="3">
        <v>3928.7</v>
      </c>
      <c r="C48" s="2" t="s">
        <v>10</v>
      </c>
      <c r="D48" s="2" t="s">
        <v>16</v>
      </c>
      <c r="E48" s="2" t="s">
        <v>15</v>
      </c>
      <c r="G48" s="2" t="s">
        <v>13</v>
      </c>
      <c r="H48" s="4">
        <v>44356</v>
      </c>
    </row>
    <row r="49" spans="1:8" ht="13.2" x14ac:dyDescent="0.25">
      <c r="A49" s="2">
        <v>87</v>
      </c>
      <c r="B49" s="3">
        <v>9948.7000000000007</v>
      </c>
      <c r="C49" s="2" t="s">
        <v>10</v>
      </c>
      <c r="D49" s="2" t="s">
        <v>20</v>
      </c>
      <c r="E49" s="2" t="s">
        <v>12</v>
      </c>
      <c r="H49" s="4">
        <v>44364</v>
      </c>
    </row>
    <row r="50" spans="1:8" ht="13.2" x14ac:dyDescent="0.25">
      <c r="A50" s="2">
        <v>90</v>
      </c>
      <c r="B50" s="3">
        <v>16123.7</v>
      </c>
      <c r="C50" s="2" t="s">
        <v>10</v>
      </c>
      <c r="D50" s="2" t="s">
        <v>20</v>
      </c>
      <c r="E50" s="2" t="s">
        <v>15</v>
      </c>
      <c r="H50" s="4">
        <v>44405</v>
      </c>
    </row>
    <row r="51" spans="1:8" ht="13.2" x14ac:dyDescent="0.25">
      <c r="A51" s="2">
        <v>91</v>
      </c>
      <c r="B51" s="3">
        <v>1053.7</v>
      </c>
      <c r="C51" s="2" t="s">
        <v>10</v>
      </c>
      <c r="D51" s="2" t="s">
        <v>20</v>
      </c>
      <c r="E51" s="2" t="s">
        <v>15</v>
      </c>
      <c r="H51" s="4">
        <v>44405</v>
      </c>
    </row>
    <row r="52" spans="1:8" ht="13.2" x14ac:dyDescent="0.25">
      <c r="A52" s="2">
        <v>94</v>
      </c>
      <c r="B52" s="3">
        <v>31094.2</v>
      </c>
      <c r="C52" s="2" t="s">
        <v>10</v>
      </c>
      <c r="D52" s="2" t="s">
        <v>17</v>
      </c>
      <c r="E52" s="2" t="s">
        <v>15</v>
      </c>
      <c r="G52" s="2" t="s">
        <v>13</v>
      </c>
      <c r="H52" s="4">
        <v>44334</v>
      </c>
    </row>
    <row r="53" spans="1:8" ht="13.2" x14ac:dyDescent="0.25">
      <c r="A53" s="2">
        <v>95</v>
      </c>
      <c r="B53" s="3">
        <v>4688.7</v>
      </c>
      <c r="C53" s="2" t="s">
        <v>10</v>
      </c>
      <c r="D53" s="2" t="s">
        <v>17</v>
      </c>
      <c r="E53" s="2" t="s">
        <v>15</v>
      </c>
      <c r="G53" s="2" t="s">
        <v>13</v>
      </c>
      <c r="H53" s="4">
        <v>44334</v>
      </c>
    </row>
    <row r="54" spans="1:8" ht="13.2" x14ac:dyDescent="0.25">
      <c r="A54" s="2">
        <v>96</v>
      </c>
      <c r="B54" s="3">
        <v>1266.2</v>
      </c>
      <c r="C54" s="2" t="s">
        <v>10</v>
      </c>
      <c r="D54" s="2" t="s">
        <v>21</v>
      </c>
      <c r="E54" s="2" t="s">
        <v>15</v>
      </c>
      <c r="G54" s="2" t="s">
        <v>13</v>
      </c>
      <c r="H54" s="4">
        <v>44393</v>
      </c>
    </row>
    <row r="55" spans="1:8" ht="13.2" x14ac:dyDescent="0.25">
      <c r="A55" s="2">
        <v>96</v>
      </c>
      <c r="B55" s="3">
        <v>1266.2</v>
      </c>
      <c r="C55" s="2" t="s">
        <v>10</v>
      </c>
      <c r="D55" s="2" t="s">
        <v>21</v>
      </c>
      <c r="E55" s="2" t="s">
        <v>15</v>
      </c>
      <c r="G55" s="2" t="s">
        <v>13</v>
      </c>
      <c r="H55" s="4">
        <v>44393</v>
      </c>
    </row>
    <row r="56" spans="1:8" ht="13.2" x14ac:dyDescent="0.25">
      <c r="A56" s="2">
        <v>98</v>
      </c>
      <c r="B56" s="2">
        <v>946.7</v>
      </c>
      <c r="C56" s="2" t="s">
        <v>10</v>
      </c>
      <c r="D56" s="2" t="s">
        <v>21</v>
      </c>
      <c r="E56" s="2" t="s">
        <v>15</v>
      </c>
      <c r="G56" s="2" t="s">
        <v>13</v>
      </c>
      <c r="H56" s="4">
        <v>44393</v>
      </c>
    </row>
    <row r="57" spans="1:8" ht="13.2" x14ac:dyDescent="0.25">
      <c r="A57" s="2">
        <v>99</v>
      </c>
      <c r="B57" s="3">
        <v>4843.7</v>
      </c>
      <c r="C57" s="2" t="s">
        <v>10</v>
      </c>
      <c r="D57" s="2" t="s">
        <v>21</v>
      </c>
      <c r="E57" s="2" t="s">
        <v>15</v>
      </c>
      <c r="G57" s="2" t="s">
        <v>13</v>
      </c>
      <c r="H57" s="4">
        <v>44356</v>
      </c>
    </row>
    <row r="58" spans="1:8" ht="13.2" x14ac:dyDescent="0.25">
      <c r="A58" s="2">
        <v>100</v>
      </c>
      <c r="B58" s="2">
        <v>503.7</v>
      </c>
      <c r="C58" s="2" t="s">
        <v>10</v>
      </c>
      <c r="D58" s="2" t="s">
        <v>21</v>
      </c>
      <c r="E58" s="2" t="s">
        <v>12</v>
      </c>
      <c r="G58" s="2" t="s">
        <v>13</v>
      </c>
      <c r="H58" s="4">
        <v>44368</v>
      </c>
    </row>
    <row r="59" spans="1:8" ht="13.2" x14ac:dyDescent="0.25">
      <c r="A59" s="2">
        <v>101</v>
      </c>
      <c r="B59" s="3">
        <v>3553.7</v>
      </c>
      <c r="C59" s="2" t="s">
        <v>10</v>
      </c>
      <c r="D59" s="2" t="s">
        <v>14</v>
      </c>
      <c r="E59" s="2" t="s">
        <v>15</v>
      </c>
      <c r="G59" s="2" t="s">
        <v>13</v>
      </c>
      <c r="H59" s="4">
        <v>44356</v>
      </c>
    </row>
    <row r="60" spans="1:8" ht="13.2" x14ac:dyDescent="0.25">
      <c r="A60" s="2">
        <v>108</v>
      </c>
      <c r="B60" s="3">
        <v>6059.03</v>
      </c>
      <c r="C60" s="2" t="s">
        <v>10</v>
      </c>
      <c r="D60" s="2" t="s">
        <v>16</v>
      </c>
      <c r="E60" s="2" t="s">
        <v>12</v>
      </c>
      <c r="G60" s="2" t="s">
        <v>13</v>
      </c>
      <c r="H60" s="4">
        <v>44351</v>
      </c>
    </row>
    <row r="61" spans="1:8" ht="13.2" x14ac:dyDescent="0.25">
      <c r="A61" s="2">
        <v>109</v>
      </c>
      <c r="B61" s="3">
        <v>8853.7000000000007</v>
      </c>
      <c r="C61" s="2" t="s">
        <v>10</v>
      </c>
      <c r="D61" s="2" t="s">
        <v>11</v>
      </c>
      <c r="E61" s="2" t="s">
        <v>15</v>
      </c>
      <c r="G61" s="2" t="s">
        <v>13</v>
      </c>
      <c r="H61" s="4">
        <v>44354</v>
      </c>
    </row>
    <row r="62" spans="1:8" ht="13.2" x14ac:dyDescent="0.25">
      <c r="A62" s="2">
        <v>111</v>
      </c>
      <c r="B62" s="3">
        <v>13403.7</v>
      </c>
      <c r="C62" s="2" t="s">
        <v>10</v>
      </c>
      <c r="D62" s="2" t="s">
        <v>20</v>
      </c>
      <c r="E62" s="2" t="s">
        <v>15</v>
      </c>
      <c r="G62" s="2" t="s">
        <v>13</v>
      </c>
      <c r="H62" s="4">
        <v>44365</v>
      </c>
    </row>
    <row r="63" spans="1:8" ht="13.2" x14ac:dyDescent="0.25">
      <c r="A63" s="2">
        <v>112</v>
      </c>
      <c r="B63" s="3">
        <v>18773.7</v>
      </c>
      <c r="C63" s="2" t="s">
        <v>10</v>
      </c>
      <c r="D63" s="2" t="s">
        <v>14</v>
      </c>
      <c r="E63" s="2" t="s">
        <v>15</v>
      </c>
      <c r="G63" s="2" t="s">
        <v>13</v>
      </c>
      <c r="H63" s="4">
        <v>44389</v>
      </c>
    </row>
    <row r="64" spans="1:8" ht="13.2" x14ac:dyDescent="0.25">
      <c r="A64" s="2">
        <v>114</v>
      </c>
      <c r="B64" s="3">
        <v>2126.9</v>
      </c>
      <c r="C64" s="2" t="s">
        <v>10</v>
      </c>
      <c r="D64" s="2" t="s">
        <v>17</v>
      </c>
      <c r="E64" s="2" t="s">
        <v>15</v>
      </c>
      <c r="G64" s="2" t="s">
        <v>13</v>
      </c>
      <c r="H64" s="4">
        <v>44365</v>
      </c>
    </row>
    <row r="65" spans="1:8" ht="13.2" x14ac:dyDescent="0.25">
      <c r="A65" s="2">
        <v>115</v>
      </c>
      <c r="B65" s="3">
        <v>1141.8</v>
      </c>
      <c r="C65" s="2" t="s">
        <v>10</v>
      </c>
      <c r="D65" s="2" t="s">
        <v>17</v>
      </c>
      <c r="E65" s="2" t="s">
        <v>15</v>
      </c>
      <c r="G65" s="2" t="s">
        <v>13</v>
      </c>
      <c r="H65" s="4">
        <v>44365</v>
      </c>
    </row>
    <row r="66" spans="1:8" ht="13.2" x14ac:dyDescent="0.25">
      <c r="A66" s="2">
        <v>119</v>
      </c>
      <c r="B66" s="3">
        <v>5440.05</v>
      </c>
      <c r="C66" s="2" t="s">
        <v>10</v>
      </c>
      <c r="D66" s="2" t="s">
        <v>16</v>
      </c>
      <c r="E66" s="2" t="s">
        <v>15</v>
      </c>
      <c r="G66" s="2" t="s">
        <v>13</v>
      </c>
      <c r="H66" s="4">
        <v>44357</v>
      </c>
    </row>
    <row r="67" spans="1:8" ht="13.2" x14ac:dyDescent="0.25">
      <c r="A67" s="2">
        <v>120</v>
      </c>
      <c r="B67" s="3">
        <v>5219.55</v>
      </c>
      <c r="C67" s="2" t="s">
        <v>10</v>
      </c>
      <c r="D67" s="2" t="s">
        <v>16</v>
      </c>
      <c r="E67" s="2" t="s">
        <v>15</v>
      </c>
      <c r="G67" s="2" t="s">
        <v>13</v>
      </c>
      <c r="H67" s="4">
        <v>44357</v>
      </c>
    </row>
    <row r="68" spans="1:8" ht="13.2" x14ac:dyDescent="0.25">
      <c r="A68" s="2">
        <v>121</v>
      </c>
      <c r="B68" s="3">
        <v>4433.8500000000004</v>
      </c>
      <c r="C68" s="2" t="s">
        <v>10</v>
      </c>
      <c r="D68" s="2" t="s">
        <v>16</v>
      </c>
      <c r="E68" s="2" t="s">
        <v>15</v>
      </c>
      <c r="G68" s="2" t="s">
        <v>13</v>
      </c>
      <c r="H68" s="4">
        <v>44357</v>
      </c>
    </row>
    <row r="69" spans="1:8" ht="13.2" x14ac:dyDescent="0.25">
      <c r="A69" s="2">
        <v>122</v>
      </c>
      <c r="B69" s="3">
        <v>6691.95</v>
      </c>
      <c r="C69" s="2" t="s">
        <v>10</v>
      </c>
      <c r="D69" s="2" t="s">
        <v>16</v>
      </c>
      <c r="E69" s="2" t="s">
        <v>15</v>
      </c>
      <c r="G69" s="2" t="s">
        <v>13</v>
      </c>
      <c r="H69" s="4">
        <v>44357</v>
      </c>
    </row>
    <row r="70" spans="1:8" ht="13.2" x14ac:dyDescent="0.25">
      <c r="A70" s="2">
        <v>123</v>
      </c>
      <c r="B70" s="3">
        <v>7874.1</v>
      </c>
      <c r="C70" s="2" t="s">
        <v>10</v>
      </c>
      <c r="D70" s="2" t="s">
        <v>16</v>
      </c>
      <c r="E70" s="2" t="s">
        <v>15</v>
      </c>
      <c r="G70" s="2" t="s">
        <v>13</v>
      </c>
      <c r="H70" s="4">
        <v>44357</v>
      </c>
    </row>
    <row r="71" spans="1:8" ht="13.2" x14ac:dyDescent="0.25">
      <c r="A71" s="2">
        <v>124</v>
      </c>
      <c r="B71" s="3">
        <v>7873.2</v>
      </c>
      <c r="C71" s="2" t="s">
        <v>10</v>
      </c>
      <c r="D71" s="2" t="s">
        <v>16</v>
      </c>
      <c r="E71" s="2" t="s">
        <v>15</v>
      </c>
      <c r="G71" s="2" t="s">
        <v>13</v>
      </c>
      <c r="H71" s="4">
        <v>44357</v>
      </c>
    </row>
    <row r="72" spans="1:8" ht="13.2" x14ac:dyDescent="0.25">
      <c r="A72" s="2">
        <v>125</v>
      </c>
      <c r="B72" s="3">
        <v>7918.2</v>
      </c>
      <c r="C72" s="2" t="s">
        <v>10</v>
      </c>
      <c r="D72" s="2" t="s">
        <v>16</v>
      </c>
      <c r="E72" s="2" t="s">
        <v>15</v>
      </c>
      <c r="G72" s="2" t="s">
        <v>13</v>
      </c>
      <c r="H72" s="4">
        <v>44357</v>
      </c>
    </row>
    <row r="73" spans="1:8" ht="13.2" x14ac:dyDescent="0.25">
      <c r="A73" s="2">
        <v>126</v>
      </c>
      <c r="B73" s="3">
        <v>2925.45</v>
      </c>
      <c r="C73" s="2" t="s">
        <v>10</v>
      </c>
      <c r="D73" s="2" t="s">
        <v>16</v>
      </c>
      <c r="E73" s="2" t="s">
        <v>15</v>
      </c>
      <c r="G73" s="2" t="s">
        <v>13</v>
      </c>
      <c r="H73" s="4">
        <v>44357</v>
      </c>
    </row>
    <row r="74" spans="1:8" ht="13.2" x14ac:dyDescent="0.25">
      <c r="A74" s="2">
        <v>127</v>
      </c>
      <c r="B74" s="3">
        <v>3458.7</v>
      </c>
      <c r="C74" s="2" t="s">
        <v>10</v>
      </c>
      <c r="D74" s="2" t="s">
        <v>16</v>
      </c>
      <c r="E74" s="2" t="s">
        <v>15</v>
      </c>
      <c r="G74" s="2" t="s">
        <v>13</v>
      </c>
      <c r="H74" s="4">
        <v>44357</v>
      </c>
    </row>
    <row r="75" spans="1:8" ht="13.2" x14ac:dyDescent="0.25">
      <c r="A75" s="2">
        <v>128</v>
      </c>
      <c r="B75" s="3">
        <v>3155.85</v>
      </c>
      <c r="C75" s="2" t="s">
        <v>10</v>
      </c>
      <c r="D75" s="2" t="s">
        <v>16</v>
      </c>
      <c r="E75" s="2" t="s">
        <v>15</v>
      </c>
      <c r="G75" s="2" t="s">
        <v>13</v>
      </c>
      <c r="H75" s="4">
        <v>44357</v>
      </c>
    </row>
    <row r="76" spans="1:8" ht="13.2" x14ac:dyDescent="0.25">
      <c r="A76" s="2">
        <v>129</v>
      </c>
      <c r="B76" s="3">
        <v>3091.05</v>
      </c>
      <c r="C76" s="2" t="s">
        <v>10</v>
      </c>
      <c r="D76" s="2" t="s">
        <v>16</v>
      </c>
      <c r="E76" s="2" t="s">
        <v>15</v>
      </c>
      <c r="G76" s="2" t="s">
        <v>13</v>
      </c>
      <c r="H76" s="4">
        <v>44357</v>
      </c>
    </row>
    <row r="77" spans="1:8" ht="13.2" x14ac:dyDescent="0.25">
      <c r="A77" s="2">
        <v>130</v>
      </c>
      <c r="B77" s="3">
        <v>2884.95</v>
      </c>
      <c r="C77" s="2" t="s">
        <v>10</v>
      </c>
      <c r="D77" s="2" t="s">
        <v>16</v>
      </c>
      <c r="E77" s="2" t="s">
        <v>15</v>
      </c>
      <c r="G77" s="2" t="s">
        <v>13</v>
      </c>
      <c r="H77" s="4">
        <v>44357</v>
      </c>
    </row>
    <row r="78" spans="1:8" ht="13.2" x14ac:dyDescent="0.25">
      <c r="A78" s="2">
        <v>131</v>
      </c>
      <c r="B78" s="3">
        <v>3060.45</v>
      </c>
      <c r="C78" s="2" t="s">
        <v>10</v>
      </c>
      <c r="D78" s="2" t="s">
        <v>16</v>
      </c>
      <c r="E78" s="2" t="s">
        <v>15</v>
      </c>
      <c r="G78" s="2" t="s">
        <v>13</v>
      </c>
      <c r="H78" s="4">
        <v>44357</v>
      </c>
    </row>
    <row r="79" spans="1:8" ht="13.2" x14ac:dyDescent="0.25">
      <c r="A79" s="2">
        <v>140</v>
      </c>
      <c r="B79" s="3">
        <v>3323.7</v>
      </c>
      <c r="C79" s="2" t="s">
        <v>10</v>
      </c>
      <c r="D79" s="2" t="s">
        <v>19</v>
      </c>
      <c r="E79" s="2" t="s">
        <v>15</v>
      </c>
      <c r="G79" s="2" t="s">
        <v>13</v>
      </c>
      <c r="H79" s="4">
        <v>44358</v>
      </c>
    </row>
    <row r="80" spans="1:8" ht="13.2" x14ac:dyDescent="0.25">
      <c r="A80" s="2">
        <v>142</v>
      </c>
      <c r="B80" s="3">
        <v>7608.7</v>
      </c>
      <c r="C80" s="2" t="s">
        <v>10</v>
      </c>
      <c r="D80" s="2" t="s">
        <v>20</v>
      </c>
      <c r="E80" s="2" t="s">
        <v>15</v>
      </c>
      <c r="G80" s="2" t="s">
        <v>13</v>
      </c>
      <c r="H80" s="4">
        <v>44375</v>
      </c>
    </row>
    <row r="81" spans="1:8" ht="13.2" x14ac:dyDescent="0.25">
      <c r="A81" s="2">
        <v>154</v>
      </c>
      <c r="B81" s="3">
        <v>5207.99</v>
      </c>
      <c r="C81" s="2" t="s">
        <v>10</v>
      </c>
      <c r="D81" s="2" t="s">
        <v>17</v>
      </c>
      <c r="E81" s="2" t="s">
        <v>15</v>
      </c>
      <c r="G81" s="2" t="s">
        <v>13</v>
      </c>
      <c r="H81" s="4">
        <v>44376</v>
      </c>
    </row>
    <row r="82" spans="1:8" ht="13.2" x14ac:dyDescent="0.25">
      <c r="A82" s="2">
        <v>165</v>
      </c>
      <c r="B82" s="3">
        <v>9690.7000000000007</v>
      </c>
      <c r="C82" s="2" t="s">
        <v>10</v>
      </c>
      <c r="D82" s="2" t="s">
        <v>11</v>
      </c>
      <c r="E82" s="2" t="s">
        <v>15</v>
      </c>
      <c r="G82" s="2" t="s">
        <v>13</v>
      </c>
      <c r="H82" s="4">
        <v>44350</v>
      </c>
    </row>
    <row r="83" spans="1:8" ht="13.2" x14ac:dyDescent="0.25">
      <c r="A83" s="2">
        <v>171</v>
      </c>
      <c r="B83" s="3">
        <v>7933.7</v>
      </c>
      <c r="C83" s="2" t="s">
        <v>10</v>
      </c>
      <c r="D83" s="2" t="s">
        <v>20</v>
      </c>
      <c r="E83" s="2" t="s">
        <v>15</v>
      </c>
      <c r="G83" s="2" t="s">
        <v>13</v>
      </c>
      <c r="H83" s="4">
        <v>44356</v>
      </c>
    </row>
    <row r="84" spans="1:8" ht="13.2" x14ac:dyDescent="0.25">
      <c r="A84" s="2">
        <v>172</v>
      </c>
      <c r="B84" s="3">
        <v>10103.700000000001</v>
      </c>
      <c r="C84" s="2" t="s">
        <v>10</v>
      </c>
      <c r="D84" s="2" t="s">
        <v>20</v>
      </c>
      <c r="E84" s="2" t="s">
        <v>15</v>
      </c>
      <c r="G84" s="2" t="s">
        <v>13</v>
      </c>
      <c r="H84" s="4">
        <v>44356</v>
      </c>
    </row>
    <row r="85" spans="1:8" ht="13.2" x14ac:dyDescent="0.25">
      <c r="A85" s="2">
        <v>174</v>
      </c>
      <c r="B85" s="3">
        <v>7650.7</v>
      </c>
      <c r="C85" s="2" t="s">
        <v>10</v>
      </c>
      <c r="D85" s="2" t="s">
        <v>14</v>
      </c>
      <c r="E85" s="2" t="s">
        <v>15</v>
      </c>
      <c r="G85" s="2" t="s">
        <v>13</v>
      </c>
      <c r="H85" s="4">
        <v>44351</v>
      </c>
    </row>
    <row r="86" spans="1:8" ht="13.2" x14ac:dyDescent="0.25">
      <c r="A86" s="2">
        <v>175</v>
      </c>
      <c r="B86" s="3">
        <v>3361.7</v>
      </c>
      <c r="C86" s="2" t="s">
        <v>10</v>
      </c>
      <c r="D86" s="2" t="s">
        <v>17</v>
      </c>
      <c r="E86" s="2" t="s">
        <v>15</v>
      </c>
      <c r="G86" s="2" t="s">
        <v>13</v>
      </c>
      <c r="H86" s="4">
        <v>44400</v>
      </c>
    </row>
    <row r="87" spans="1:8" ht="13.2" x14ac:dyDescent="0.25">
      <c r="A87" s="2">
        <v>176</v>
      </c>
      <c r="B87" s="3">
        <v>1851.7</v>
      </c>
      <c r="C87" s="2" t="s">
        <v>10</v>
      </c>
      <c r="D87" s="2" t="s">
        <v>11</v>
      </c>
      <c r="E87" s="2" t="s">
        <v>15</v>
      </c>
      <c r="G87" s="2" t="s">
        <v>13</v>
      </c>
      <c r="H87" s="4">
        <v>44357</v>
      </c>
    </row>
    <row r="88" spans="1:8" ht="13.2" x14ac:dyDescent="0.25">
      <c r="A88" s="2">
        <v>179</v>
      </c>
      <c r="B88" s="3">
        <v>25408.9</v>
      </c>
      <c r="C88" s="2" t="s">
        <v>10</v>
      </c>
      <c r="D88" s="2" t="s">
        <v>11</v>
      </c>
      <c r="E88" s="2" t="s">
        <v>15</v>
      </c>
      <c r="G88" s="2" t="s">
        <v>13</v>
      </c>
      <c r="H88" s="4">
        <v>44370</v>
      </c>
    </row>
    <row r="89" spans="1:8" ht="13.2" x14ac:dyDescent="0.25">
      <c r="A89" s="2">
        <v>180</v>
      </c>
      <c r="B89" s="3">
        <v>7884.95</v>
      </c>
      <c r="C89" s="2" t="s">
        <v>10</v>
      </c>
      <c r="D89" s="2" t="s">
        <v>16</v>
      </c>
      <c r="E89" s="2" t="s">
        <v>15</v>
      </c>
      <c r="G89" s="2" t="s">
        <v>13</v>
      </c>
      <c r="H89" s="4">
        <v>44398</v>
      </c>
    </row>
    <row r="90" spans="1:8" ht="13.2" x14ac:dyDescent="0.25">
      <c r="A90" s="2">
        <v>184</v>
      </c>
      <c r="B90" s="3">
        <v>6782.7</v>
      </c>
      <c r="C90" s="2" t="s">
        <v>10</v>
      </c>
      <c r="D90" s="2" t="s">
        <v>11</v>
      </c>
      <c r="E90" s="2" t="s">
        <v>15</v>
      </c>
      <c r="G90" s="2" t="s">
        <v>13</v>
      </c>
      <c r="H90" s="4">
        <v>44375</v>
      </c>
    </row>
    <row r="91" spans="1:8" ht="13.2" x14ac:dyDescent="0.25">
      <c r="A91" s="2">
        <v>189</v>
      </c>
      <c r="B91" s="3">
        <v>11003.7</v>
      </c>
      <c r="C91" s="2" t="s">
        <v>10</v>
      </c>
      <c r="D91" s="2" t="s">
        <v>11</v>
      </c>
      <c r="E91" s="2" t="s">
        <v>12</v>
      </c>
      <c r="G91" s="2" t="s">
        <v>13</v>
      </c>
      <c r="H91" s="4">
        <v>44370</v>
      </c>
    </row>
    <row r="92" spans="1:8" ht="13.2" x14ac:dyDescent="0.25">
      <c r="A92" s="2">
        <v>194</v>
      </c>
      <c r="B92" s="3">
        <v>3902.7</v>
      </c>
      <c r="C92" s="2" t="s">
        <v>10</v>
      </c>
      <c r="D92" s="2" t="s">
        <v>14</v>
      </c>
      <c r="E92" s="2" t="s">
        <v>15</v>
      </c>
      <c r="G92" s="2" t="s">
        <v>13</v>
      </c>
      <c r="H92" s="4">
        <v>44393</v>
      </c>
    </row>
    <row r="93" spans="1:8" ht="13.2" x14ac:dyDescent="0.25">
      <c r="A93" s="2">
        <v>194</v>
      </c>
      <c r="B93" s="3">
        <v>9834.7000000000007</v>
      </c>
      <c r="C93" s="2" t="s">
        <v>10</v>
      </c>
      <c r="D93" s="2" t="s">
        <v>14</v>
      </c>
      <c r="E93" s="2" t="s">
        <v>15</v>
      </c>
      <c r="G93" s="2" t="s">
        <v>13</v>
      </c>
      <c r="H93" s="4">
        <v>44393</v>
      </c>
    </row>
    <row r="94" spans="1:8" ht="13.2" x14ac:dyDescent="0.25">
      <c r="A94" s="2">
        <v>196</v>
      </c>
      <c r="B94" s="3">
        <v>4678.7</v>
      </c>
      <c r="C94" s="2" t="s">
        <v>10</v>
      </c>
      <c r="D94" s="2" t="s">
        <v>20</v>
      </c>
      <c r="E94" s="2" t="s">
        <v>15</v>
      </c>
      <c r="G94" s="2" t="s">
        <v>13</v>
      </c>
      <c r="H94" s="4">
        <v>44356</v>
      </c>
    </row>
    <row r="95" spans="1:8" ht="13.2" x14ac:dyDescent="0.25">
      <c r="A95" s="2">
        <v>198</v>
      </c>
      <c r="B95" s="3">
        <v>4458.7</v>
      </c>
      <c r="C95" s="2" t="s">
        <v>10</v>
      </c>
      <c r="D95" s="2" t="s">
        <v>20</v>
      </c>
      <c r="E95" s="2" t="s">
        <v>15</v>
      </c>
      <c r="H95" s="4">
        <v>44378</v>
      </c>
    </row>
    <row r="96" spans="1:8" ht="13.2" x14ac:dyDescent="0.25">
      <c r="A96" s="2">
        <v>197</v>
      </c>
      <c r="B96" s="3">
        <v>11783.7</v>
      </c>
      <c r="C96" s="2" t="s">
        <v>10</v>
      </c>
      <c r="D96" s="2" t="s">
        <v>20</v>
      </c>
      <c r="E96" s="2" t="s">
        <v>15</v>
      </c>
      <c r="G96" s="2" t="s">
        <v>13</v>
      </c>
      <c r="H96" s="4">
        <v>44356</v>
      </c>
    </row>
    <row r="97" spans="1:8" ht="13.2" x14ac:dyDescent="0.25">
      <c r="A97" s="2">
        <v>197</v>
      </c>
      <c r="B97" s="3">
        <v>4693.1000000000004</v>
      </c>
      <c r="C97" s="2" t="s">
        <v>10</v>
      </c>
      <c r="D97" s="2" t="s">
        <v>20</v>
      </c>
      <c r="E97" s="2" t="s">
        <v>15</v>
      </c>
      <c r="G97" s="2" t="s">
        <v>13</v>
      </c>
      <c r="H97" s="4">
        <v>44378</v>
      </c>
    </row>
    <row r="98" spans="1:8" ht="13.2" x14ac:dyDescent="0.25">
      <c r="A98" s="2">
        <v>200</v>
      </c>
      <c r="B98" s="3">
        <v>5971.7</v>
      </c>
      <c r="C98" s="2" t="s">
        <v>10</v>
      </c>
      <c r="D98" s="2" t="s">
        <v>17</v>
      </c>
      <c r="E98" s="2" t="s">
        <v>15</v>
      </c>
      <c r="G98" s="2" t="s">
        <v>13</v>
      </c>
      <c r="H98" s="4">
        <v>44403</v>
      </c>
    </row>
    <row r="99" spans="1:8" ht="13.2" x14ac:dyDescent="0.25">
      <c r="A99" s="2">
        <v>204</v>
      </c>
      <c r="B99" s="3">
        <v>1473.7</v>
      </c>
      <c r="C99" s="2" t="s">
        <v>10</v>
      </c>
      <c r="D99" s="2" t="s">
        <v>17</v>
      </c>
      <c r="E99" s="2" t="s">
        <v>15</v>
      </c>
      <c r="G99" s="2" t="s">
        <v>13</v>
      </c>
      <c r="H99" s="4">
        <v>44378</v>
      </c>
    </row>
    <row r="100" spans="1:8" ht="13.2" x14ac:dyDescent="0.25">
      <c r="A100" s="2">
        <v>204</v>
      </c>
      <c r="B100" s="3">
        <v>1473.7</v>
      </c>
      <c r="C100" s="2" t="s">
        <v>10</v>
      </c>
      <c r="D100" s="2" t="s">
        <v>17</v>
      </c>
      <c r="E100" s="2" t="s">
        <v>15</v>
      </c>
      <c r="G100" s="2" t="s">
        <v>13</v>
      </c>
      <c r="H100" s="4">
        <v>44378</v>
      </c>
    </row>
    <row r="101" spans="1:8" ht="13.2" x14ac:dyDescent="0.25">
      <c r="A101" s="2">
        <v>330</v>
      </c>
      <c r="B101" s="3">
        <v>7270.9</v>
      </c>
      <c r="C101" s="2" t="s">
        <v>10</v>
      </c>
      <c r="D101" s="2" t="s">
        <v>17</v>
      </c>
      <c r="E101" s="2" t="s">
        <v>15</v>
      </c>
      <c r="G101" s="2" t="s">
        <v>13</v>
      </c>
      <c r="H101" s="4">
        <v>44382</v>
      </c>
    </row>
    <row r="102" spans="1:8" ht="13.2" x14ac:dyDescent="0.25">
      <c r="A102" s="2">
        <v>211</v>
      </c>
      <c r="B102" s="3">
        <v>14453.7</v>
      </c>
      <c r="C102" s="2" t="s">
        <v>10</v>
      </c>
      <c r="D102" s="2" t="s">
        <v>17</v>
      </c>
      <c r="E102" s="2" t="s">
        <v>15</v>
      </c>
      <c r="G102" s="2" t="s">
        <v>13</v>
      </c>
      <c r="H102" s="4">
        <v>44358</v>
      </c>
    </row>
    <row r="103" spans="1:8" ht="13.2" x14ac:dyDescent="0.25">
      <c r="A103" s="2">
        <v>211</v>
      </c>
      <c r="B103" s="3">
        <v>1953.7</v>
      </c>
      <c r="C103" s="2" t="s">
        <v>10</v>
      </c>
      <c r="D103" s="2" t="s">
        <v>17</v>
      </c>
      <c r="E103" s="2" t="s">
        <v>15</v>
      </c>
      <c r="G103" s="2" t="s">
        <v>13</v>
      </c>
      <c r="H103" s="4">
        <v>44358</v>
      </c>
    </row>
    <row r="104" spans="1:8" ht="13.2" x14ac:dyDescent="0.25">
      <c r="A104" s="2">
        <v>220</v>
      </c>
      <c r="B104" s="3">
        <v>7088.7</v>
      </c>
      <c r="C104" s="2" t="s">
        <v>10</v>
      </c>
      <c r="D104" s="2" t="s">
        <v>14</v>
      </c>
      <c r="E104" s="2" t="s">
        <v>15</v>
      </c>
      <c r="G104" s="2" t="s">
        <v>13</v>
      </c>
      <c r="H104" s="4">
        <v>44378</v>
      </c>
    </row>
    <row r="105" spans="1:8" ht="13.2" x14ac:dyDescent="0.25">
      <c r="A105" s="2">
        <v>228</v>
      </c>
      <c r="B105" s="3">
        <v>1933.7</v>
      </c>
      <c r="C105" s="2" t="s">
        <v>10</v>
      </c>
      <c r="D105" s="2" t="s">
        <v>20</v>
      </c>
      <c r="E105" s="2" t="s">
        <v>15</v>
      </c>
      <c r="G105" s="2" t="s">
        <v>13</v>
      </c>
      <c r="H105" s="4">
        <v>44390</v>
      </c>
    </row>
    <row r="106" spans="1:8" ht="13.2" x14ac:dyDescent="0.25">
      <c r="A106" s="2">
        <v>228</v>
      </c>
      <c r="B106" s="3">
        <v>6393.7</v>
      </c>
      <c r="C106" s="2" t="s">
        <v>10</v>
      </c>
      <c r="D106" s="2" t="s">
        <v>20</v>
      </c>
      <c r="E106" s="2" t="s">
        <v>15</v>
      </c>
      <c r="G106" s="2" t="s">
        <v>13</v>
      </c>
      <c r="H106" s="4">
        <v>44390</v>
      </c>
    </row>
    <row r="107" spans="1:8" ht="13.2" x14ac:dyDescent="0.25">
      <c r="A107" s="2">
        <v>242</v>
      </c>
      <c r="B107" s="3">
        <v>7269.7</v>
      </c>
      <c r="C107" s="2" t="s">
        <v>10</v>
      </c>
      <c r="D107" s="2" t="s">
        <v>11</v>
      </c>
      <c r="E107" s="2" t="s">
        <v>15</v>
      </c>
      <c r="G107" s="2" t="s">
        <v>13</v>
      </c>
      <c r="H107" s="4">
        <v>44392</v>
      </c>
    </row>
    <row r="108" spans="1:8" ht="13.2" x14ac:dyDescent="0.25">
      <c r="A108" s="2">
        <v>239</v>
      </c>
      <c r="B108" s="3">
        <v>7243.7</v>
      </c>
      <c r="C108" s="2" t="s">
        <v>10</v>
      </c>
      <c r="D108" s="2" t="s">
        <v>11</v>
      </c>
      <c r="E108" s="2" t="s">
        <v>15</v>
      </c>
      <c r="G108" s="2" t="s">
        <v>13</v>
      </c>
      <c r="H108" s="4">
        <v>44392</v>
      </c>
    </row>
    <row r="109" spans="1:8" ht="13.2" x14ac:dyDescent="0.25">
      <c r="A109" s="2">
        <v>241</v>
      </c>
      <c r="B109" s="3">
        <v>7138.7</v>
      </c>
      <c r="C109" s="2" t="s">
        <v>10</v>
      </c>
      <c r="D109" s="2" t="s">
        <v>11</v>
      </c>
      <c r="E109" s="2" t="s">
        <v>15</v>
      </c>
      <c r="G109" s="2" t="s">
        <v>13</v>
      </c>
      <c r="H109" s="4">
        <v>44392</v>
      </c>
    </row>
    <row r="110" spans="1:8" ht="13.2" x14ac:dyDescent="0.25">
      <c r="A110" s="2">
        <v>244</v>
      </c>
      <c r="B110" s="3">
        <v>32498.5</v>
      </c>
      <c r="C110" s="2" t="s">
        <v>10</v>
      </c>
      <c r="D110" s="2" t="s">
        <v>20</v>
      </c>
      <c r="E110" s="2" t="s">
        <v>15</v>
      </c>
      <c r="G110" s="2" t="s">
        <v>13</v>
      </c>
      <c r="H110" s="4">
        <v>44357</v>
      </c>
    </row>
    <row r="111" spans="1:8" ht="13.2" x14ac:dyDescent="0.25">
      <c r="A111" s="2">
        <v>248</v>
      </c>
      <c r="B111" s="3">
        <v>9239.82</v>
      </c>
      <c r="C111" s="2" t="s">
        <v>10</v>
      </c>
      <c r="D111" s="2" t="s">
        <v>16</v>
      </c>
      <c r="E111" s="2" t="s">
        <v>15</v>
      </c>
      <c r="G111" s="2" t="s">
        <v>13</v>
      </c>
      <c r="H111" s="4">
        <v>44383</v>
      </c>
    </row>
    <row r="112" spans="1:8" ht="13.2" x14ac:dyDescent="0.25">
      <c r="A112" s="2">
        <v>249</v>
      </c>
      <c r="B112" s="3">
        <v>13303.7</v>
      </c>
      <c r="C112" s="2" t="s">
        <v>10</v>
      </c>
      <c r="D112" s="2" t="s">
        <v>11</v>
      </c>
      <c r="E112" s="2" t="s">
        <v>15</v>
      </c>
      <c r="G112" s="2" t="s">
        <v>13</v>
      </c>
      <c r="H112" s="4">
        <v>44350</v>
      </c>
    </row>
    <row r="113" spans="1:8" ht="13.2" x14ac:dyDescent="0.25">
      <c r="A113" s="2">
        <v>249</v>
      </c>
      <c r="B113" s="3">
        <v>2263.6999999999998</v>
      </c>
      <c r="C113" s="2" t="s">
        <v>10</v>
      </c>
      <c r="D113" s="2" t="s">
        <v>11</v>
      </c>
      <c r="E113" s="2" t="s">
        <v>15</v>
      </c>
      <c r="G113" s="2" t="s">
        <v>13</v>
      </c>
      <c r="H113" s="4">
        <v>44354</v>
      </c>
    </row>
    <row r="114" spans="1:8" ht="13.2" x14ac:dyDescent="0.25">
      <c r="A114" s="2">
        <v>254</v>
      </c>
      <c r="B114" s="3">
        <v>14150.7</v>
      </c>
      <c r="C114" s="2" t="s">
        <v>10</v>
      </c>
      <c r="D114" s="2" t="s">
        <v>14</v>
      </c>
      <c r="E114" s="2" t="s">
        <v>15</v>
      </c>
      <c r="G114" s="2" t="s">
        <v>13</v>
      </c>
      <c r="H114" s="4">
        <v>44362</v>
      </c>
    </row>
    <row r="115" spans="1:8" ht="13.2" x14ac:dyDescent="0.25">
      <c r="A115" s="2">
        <v>255</v>
      </c>
      <c r="B115" s="3">
        <v>9113.7000000000007</v>
      </c>
      <c r="C115" s="2" t="s">
        <v>10</v>
      </c>
      <c r="D115" s="2" t="s">
        <v>16</v>
      </c>
      <c r="E115" s="2" t="s">
        <v>15</v>
      </c>
      <c r="G115" s="2" t="s">
        <v>13</v>
      </c>
      <c r="H115" s="4">
        <v>44404</v>
      </c>
    </row>
    <row r="116" spans="1:8" ht="13.2" x14ac:dyDescent="0.25">
      <c r="A116" s="2">
        <v>256</v>
      </c>
      <c r="B116" s="3">
        <v>2506.1999999999998</v>
      </c>
      <c r="C116" s="2" t="s">
        <v>10</v>
      </c>
      <c r="D116" s="2" t="s">
        <v>18</v>
      </c>
      <c r="E116" s="2" t="s">
        <v>15</v>
      </c>
      <c r="G116" s="2" t="s">
        <v>13</v>
      </c>
      <c r="H116" s="4">
        <v>44434</v>
      </c>
    </row>
    <row r="117" spans="1:8" ht="13.2" x14ac:dyDescent="0.25">
      <c r="A117" s="2">
        <v>257</v>
      </c>
      <c r="B117" s="3">
        <v>5048.7</v>
      </c>
      <c r="C117" s="2" t="s">
        <v>10</v>
      </c>
      <c r="D117" s="2" t="s">
        <v>11</v>
      </c>
      <c r="E117" s="2" t="s">
        <v>15</v>
      </c>
      <c r="G117" s="2" t="s">
        <v>13</v>
      </c>
      <c r="H117" s="4">
        <v>44349</v>
      </c>
    </row>
    <row r="118" spans="1:8" ht="13.2" x14ac:dyDescent="0.25">
      <c r="A118" s="2">
        <v>258</v>
      </c>
      <c r="B118" s="3">
        <v>3923.7</v>
      </c>
      <c r="C118" s="2" t="s">
        <v>10</v>
      </c>
      <c r="D118" s="2" t="s">
        <v>16</v>
      </c>
      <c r="E118" s="2" t="s">
        <v>15</v>
      </c>
      <c r="G118" s="2" t="s">
        <v>13</v>
      </c>
      <c r="H118" s="4">
        <v>44368</v>
      </c>
    </row>
    <row r="119" spans="1:8" ht="13.2" x14ac:dyDescent="0.25">
      <c r="A119" s="2">
        <v>258</v>
      </c>
      <c r="B119" s="2">
        <v>701.2</v>
      </c>
      <c r="C119" s="2" t="s">
        <v>10</v>
      </c>
      <c r="D119" s="2" t="s">
        <v>16</v>
      </c>
      <c r="E119" s="2" t="s">
        <v>15</v>
      </c>
      <c r="G119" s="2" t="s">
        <v>13</v>
      </c>
      <c r="H119" s="4">
        <v>44368</v>
      </c>
    </row>
    <row r="120" spans="1:8" ht="13.2" x14ac:dyDescent="0.25">
      <c r="A120" s="2">
        <v>259</v>
      </c>
      <c r="B120" s="2">
        <v>103.7</v>
      </c>
      <c r="C120" s="2" t="s">
        <v>10</v>
      </c>
      <c r="D120" s="2" t="s">
        <v>16</v>
      </c>
      <c r="E120" s="2" t="s">
        <v>15</v>
      </c>
      <c r="G120" s="2" t="s">
        <v>13</v>
      </c>
      <c r="H120" s="4">
        <v>44368</v>
      </c>
    </row>
    <row r="121" spans="1:8" ht="13.2" x14ac:dyDescent="0.25">
      <c r="A121" s="2">
        <v>264</v>
      </c>
      <c r="B121" s="3">
        <v>6163.7</v>
      </c>
      <c r="C121" s="2" t="s">
        <v>10</v>
      </c>
      <c r="D121" s="2" t="s">
        <v>20</v>
      </c>
      <c r="E121" s="2" t="s">
        <v>15</v>
      </c>
      <c r="G121" s="2" t="s">
        <v>13</v>
      </c>
      <c r="H121" s="4">
        <v>44404</v>
      </c>
    </row>
    <row r="122" spans="1:8" ht="13.2" x14ac:dyDescent="0.25">
      <c r="A122" s="2">
        <v>266</v>
      </c>
      <c r="B122" s="3">
        <v>3363.7</v>
      </c>
      <c r="C122" s="2" t="s">
        <v>10</v>
      </c>
      <c r="D122" s="2" t="s">
        <v>11</v>
      </c>
      <c r="E122" s="2" t="s">
        <v>15</v>
      </c>
      <c r="G122" s="2" t="s">
        <v>13</v>
      </c>
      <c r="H122" s="4">
        <v>44370</v>
      </c>
    </row>
    <row r="123" spans="1:8" ht="13.2" x14ac:dyDescent="0.25">
      <c r="A123" s="2">
        <v>270</v>
      </c>
      <c r="B123" s="3">
        <v>5288.7</v>
      </c>
      <c r="C123" s="2" t="s">
        <v>10</v>
      </c>
      <c r="D123" s="2" t="s">
        <v>21</v>
      </c>
      <c r="E123" s="2" t="s">
        <v>15</v>
      </c>
      <c r="G123" s="2" t="s">
        <v>13</v>
      </c>
      <c r="H123" s="4">
        <v>44354</v>
      </c>
    </row>
    <row r="124" spans="1:8" ht="13.2" x14ac:dyDescent="0.25">
      <c r="A124" s="2">
        <v>273</v>
      </c>
      <c r="B124" s="3">
        <v>10133.700000000001</v>
      </c>
      <c r="C124" s="2" t="s">
        <v>10</v>
      </c>
      <c r="D124" s="2" t="s">
        <v>11</v>
      </c>
      <c r="E124" s="2" t="s">
        <v>15</v>
      </c>
      <c r="G124" s="2" t="s">
        <v>13</v>
      </c>
      <c r="H124" s="4">
        <v>44348</v>
      </c>
    </row>
    <row r="125" spans="1:8" ht="13.2" x14ac:dyDescent="0.25">
      <c r="A125" s="2">
        <v>274</v>
      </c>
      <c r="B125" s="3">
        <v>26033.7</v>
      </c>
      <c r="C125" s="2" t="s">
        <v>10</v>
      </c>
      <c r="D125" s="2" t="s">
        <v>11</v>
      </c>
      <c r="E125" s="2" t="s">
        <v>15</v>
      </c>
      <c r="G125" s="2" t="s">
        <v>13</v>
      </c>
      <c r="H125" s="4">
        <v>44369</v>
      </c>
    </row>
    <row r="126" spans="1:8" ht="13.2" x14ac:dyDescent="0.25">
      <c r="A126" s="2">
        <v>277</v>
      </c>
      <c r="B126" s="3">
        <v>4623.7</v>
      </c>
      <c r="C126" s="2" t="s">
        <v>10</v>
      </c>
      <c r="D126" s="2" t="s">
        <v>18</v>
      </c>
      <c r="E126" s="2" t="s">
        <v>15</v>
      </c>
      <c r="G126" s="2" t="s">
        <v>13</v>
      </c>
      <c r="H126" s="4">
        <v>44391</v>
      </c>
    </row>
    <row r="127" spans="1:8" ht="13.2" x14ac:dyDescent="0.25">
      <c r="A127" s="2">
        <v>281</v>
      </c>
      <c r="B127" s="3">
        <v>4488.7</v>
      </c>
      <c r="C127" s="2" t="s">
        <v>10</v>
      </c>
      <c r="D127" s="2" t="s">
        <v>19</v>
      </c>
      <c r="E127" s="2" t="s">
        <v>12</v>
      </c>
      <c r="G127" s="2" t="s">
        <v>13</v>
      </c>
      <c r="H127" s="4">
        <v>44393</v>
      </c>
    </row>
    <row r="128" spans="1:8" ht="13.2" x14ac:dyDescent="0.25">
      <c r="A128" s="2">
        <v>284</v>
      </c>
      <c r="B128" s="3">
        <v>8903.7000000000007</v>
      </c>
      <c r="C128" s="1" t="s">
        <v>22</v>
      </c>
      <c r="D128" s="2" t="s">
        <v>18</v>
      </c>
      <c r="E128" s="2" t="s">
        <v>15</v>
      </c>
      <c r="G128" s="2" t="s">
        <v>13</v>
      </c>
      <c r="H128" s="4">
        <v>44404</v>
      </c>
    </row>
    <row r="129" spans="1:8" ht="13.2" x14ac:dyDescent="0.25">
      <c r="A129" s="2">
        <v>286</v>
      </c>
      <c r="B129" s="3">
        <v>3453.7</v>
      </c>
      <c r="C129" s="2" t="s">
        <v>10</v>
      </c>
      <c r="D129" s="2" t="s">
        <v>18</v>
      </c>
      <c r="E129" s="2" t="s">
        <v>15</v>
      </c>
      <c r="G129" s="2" t="s">
        <v>13</v>
      </c>
      <c r="H129" s="4">
        <v>44347</v>
      </c>
    </row>
    <row r="130" spans="1:8" ht="13.2" x14ac:dyDescent="0.25">
      <c r="A130" s="2">
        <v>287</v>
      </c>
      <c r="B130" s="3">
        <v>6368.7</v>
      </c>
      <c r="C130" s="2" t="s">
        <v>10</v>
      </c>
      <c r="D130" s="2" t="s">
        <v>18</v>
      </c>
      <c r="E130" s="2" t="s">
        <v>15</v>
      </c>
      <c r="G130" s="2" t="s">
        <v>13</v>
      </c>
      <c r="H130" s="4">
        <v>44376</v>
      </c>
    </row>
    <row r="131" spans="1:8" ht="13.2" x14ac:dyDescent="0.25">
      <c r="C131" s="2" t="s">
        <v>23</v>
      </c>
    </row>
    <row r="132" spans="1:8" ht="13.2" x14ac:dyDescent="0.25">
      <c r="A132" s="2">
        <v>316</v>
      </c>
      <c r="B132" s="3">
        <v>35653.699999999997</v>
      </c>
      <c r="C132" s="2" t="s">
        <v>10</v>
      </c>
      <c r="D132" s="2" t="s">
        <v>11</v>
      </c>
      <c r="E132" s="2" t="s">
        <v>12</v>
      </c>
      <c r="G132" s="2" t="s">
        <v>13</v>
      </c>
      <c r="H132" s="4">
        <v>44417</v>
      </c>
    </row>
    <row r="133" spans="1:8" ht="13.2" x14ac:dyDescent="0.25">
      <c r="A133" s="2">
        <v>15</v>
      </c>
      <c r="B133" s="3">
        <v>13518.7</v>
      </c>
      <c r="C133" s="2" t="s">
        <v>10</v>
      </c>
      <c r="D133" s="2" t="s">
        <v>14</v>
      </c>
      <c r="E133" s="2" t="s">
        <v>15</v>
      </c>
      <c r="G133" s="2" t="s">
        <v>13</v>
      </c>
      <c r="H133" s="4">
        <v>44386</v>
      </c>
    </row>
    <row r="134" spans="1:8" ht="13.2" x14ac:dyDescent="0.25">
      <c r="A134" s="2">
        <v>16</v>
      </c>
      <c r="B134" s="2">
        <v>985.3</v>
      </c>
      <c r="C134" s="2" t="s">
        <v>10</v>
      </c>
      <c r="D134" s="2" t="s">
        <v>14</v>
      </c>
      <c r="E134" s="2" t="s">
        <v>15</v>
      </c>
      <c r="G134" s="2" t="s">
        <v>13</v>
      </c>
      <c r="H134" s="4">
        <v>44386</v>
      </c>
    </row>
    <row r="135" spans="1:8" ht="13.2" x14ac:dyDescent="0.25">
      <c r="A135" s="2">
        <v>18</v>
      </c>
      <c r="B135" s="3">
        <v>2996.7</v>
      </c>
      <c r="C135" s="2" t="s">
        <v>10</v>
      </c>
      <c r="D135" s="2" t="s">
        <v>14</v>
      </c>
      <c r="E135" s="2" t="s">
        <v>15</v>
      </c>
      <c r="G135" s="2" t="s">
        <v>13</v>
      </c>
      <c r="H135" s="4">
        <v>44448</v>
      </c>
    </row>
    <row r="136" spans="1:8" ht="13.2" x14ac:dyDescent="0.25">
      <c r="A136" s="2">
        <v>21</v>
      </c>
      <c r="B136" s="3">
        <v>4233.7</v>
      </c>
      <c r="C136" s="2" t="s">
        <v>10</v>
      </c>
      <c r="D136" s="2" t="s">
        <v>16</v>
      </c>
      <c r="E136" s="2" t="s">
        <v>15</v>
      </c>
      <c r="G136" s="2" t="s">
        <v>13</v>
      </c>
      <c r="H136" s="4">
        <v>44456</v>
      </c>
    </row>
    <row r="137" spans="1:8" ht="13.2" x14ac:dyDescent="0.25">
      <c r="A137" s="2">
        <v>23</v>
      </c>
      <c r="B137" s="3">
        <v>8933.7000000000007</v>
      </c>
      <c r="C137" s="2" t="s">
        <v>10</v>
      </c>
      <c r="D137" s="2" t="s">
        <v>17</v>
      </c>
      <c r="E137" s="2" t="s">
        <v>15</v>
      </c>
      <c r="G137" s="2" t="s">
        <v>13</v>
      </c>
      <c r="H137" s="4">
        <v>44393</v>
      </c>
    </row>
    <row r="138" spans="1:8" ht="13.2" x14ac:dyDescent="0.25">
      <c r="A138" s="2">
        <v>24</v>
      </c>
      <c r="B138" s="3">
        <v>17512.7</v>
      </c>
      <c r="C138" s="2" t="s">
        <v>10</v>
      </c>
      <c r="D138" s="2" t="s">
        <v>17</v>
      </c>
      <c r="E138" s="2" t="s">
        <v>15</v>
      </c>
      <c r="G138" s="2" t="s">
        <v>13</v>
      </c>
      <c r="H138" s="4">
        <v>44399</v>
      </c>
    </row>
    <row r="139" spans="1:8" ht="13.2" x14ac:dyDescent="0.25">
      <c r="A139" s="2">
        <v>28</v>
      </c>
      <c r="B139" s="3">
        <v>10858.7</v>
      </c>
      <c r="C139" s="2" t="s">
        <v>10</v>
      </c>
      <c r="D139" s="2" t="s">
        <v>17</v>
      </c>
      <c r="E139" s="2" t="s">
        <v>15</v>
      </c>
      <c r="G139" s="2" t="s">
        <v>13</v>
      </c>
      <c r="H139" s="4">
        <v>44407</v>
      </c>
    </row>
    <row r="140" spans="1:8" ht="13.2" x14ac:dyDescent="0.25">
      <c r="A140" s="2">
        <v>30</v>
      </c>
      <c r="B140" s="3">
        <v>3833.7</v>
      </c>
      <c r="C140" s="2" t="s">
        <v>10</v>
      </c>
      <c r="D140" s="2" t="s">
        <v>18</v>
      </c>
      <c r="E140" s="2" t="s">
        <v>15</v>
      </c>
      <c r="G140" s="2" t="s">
        <v>13</v>
      </c>
      <c r="H140" s="4">
        <v>44466</v>
      </c>
    </row>
    <row r="141" spans="1:8" ht="13.2" x14ac:dyDescent="0.25">
      <c r="A141" s="2">
        <v>31</v>
      </c>
      <c r="B141" s="3">
        <v>6523.7</v>
      </c>
      <c r="C141" s="2" t="s">
        <v>10</v>
      </c>
      <c r="D141" s="2" t="s">
        <v>18</v>
      </c>
      <c r="E141" s="2" t="s">
        <v>12</v>
      </c>
      <c r="G141" s="2" t="s">
        <v>13</v>
      </c>
      <c r="H141" s="5">
        <v>44481</v>
      </c>
    </row>
    <row r="142" spans="1:8" ht="13.2" x14ac:dyDescent="0.25">
      <c r="A142" s="2">
        <v>32</v>
      </c>
      <c r="B142" s="3">
        <v>7048.15</v>
      </c>
      <c r="C142" s="2" t="s">
        <v>10</v>
      </c>
      <c r="D142" s="2" t="s">
        <v>18</v>
      </c>
      <c r="E142" s="2" t="s">
        <v>15</v>
      </c>
      <c r="G142" s="2" t="s">
        <v>13</v>
      </c>
      <c r="H142" s="4">
        <v>44421</v>
      </c>
    </row>
    <row r="143" spans="1:8" ht="13.2" x14ac:dyDescent="0.25">
      <c r="A143" s="2">
        <v>34</v>
      </c>
      <c r="B143" s="3">
        <v>3720.73</v>
      </c>
      <c r="C143" s="2" t="s">
        <v>10</v>
      </c>
      <c r="D143" s="2" t="s">
        <v>18</v>
      </c>
      <c r="E143" s="2" t="s">
        <v>15</v>
      </c>
      <c r="G143" s="2" t="s">
        <v>13</v>
      </c>
      <c r="H143" s="4">
        <v>44421</v>
      </c>
    </row>
    <row r="144" spans="1:8" ht="13.2" x14ac:dyDescent="0.25">
      <c r="A144" s="2">
        <v>36</v>
      </c>
      <c r="B144" s="3">
        <v>3868.7</v>
      </c>
      <c r="C144" s="2" t="s">
        <v>10</v>
      </c>
      <c r="D144" s="2" t="s">
        <v>18</v>
      </c>
      <c r="E144" s="2" t="s">
        <v>12</v>
      </c>
      <c r="G144" s="2" t="s">
        <v>13</v>
      </c>
      <c r="H144" s="4">
        <v>44385</v>
      </c>
    </row>
    <row r="145" spans="1:8" ht="13.2" x14ac:dyDescent="0.25">
      <c r="A145" s="2">
        <v>39</v>
      </c>
      <c r="B145" s="3">
        <v>10883.7</v>
      </c>
      <c r="C145" s="2" t="s">
        <v>10</v>
      </c>
      <c r="D145" s="2" t="s">
        <v>14</v>
      </c>
      <c r="E145" s="2" t="s">
        <v>15</v>
      </c>
      <c r="G145" s="2" t="s">
        <v>13</v>
      </c>
      <c r="H145" s="4">
        <v>44383</v>
      </c>
    </row>
    <row r="146" spans="1:8" ht="13.2" x14ac:dyDescent="0.25">
      <c r="A146" s="2">
        <v>40</v>
      </c>
      <c r="B146" s="3">
        <v>6493.7</v>
      </c>
      <c r="C146" s="2" t="s">
        <v>10</v>
      </c>
      <c r="D146" s="2" t="s">
        <v>14</v>
      </c>
      <c r="E146" s="2" t="s">
        <v>15</v>
      </c>
      <c r="G146" s="2" t="s">
        <v>13</v>
      </c>
      <c r="H146" s="4">
        <v>44389</v>
      </c>
    </row>
    <row r="147" spans="1:8" ht="13.2" x14ac:dyDescent="0.25">
      <c r="A147" s="2">
        <v>42</v>
      </c>
      <c r="B147" s="3">
        <v>5961.7</v>
      </c>
      <c r="C147" s="2" t="s">
        <v>10</v>
      </c>
      <c r="D147" s="2" t="s">
        <v>11</v>
      </c>
      <c r="E147" s="2" t="s">
        <v>15</v>
      </c>
      <c r="G147" s="2" t="s">
        <v>13</v>
      </c>
      <c r="H147" s="4">
        <v>44390</v>
      </c>
    </row>
    <row r="148" spans="1:8" ht="13.2" x14ac:dyDescent="0.25">
      <c r="A148" s="2">
        <v>45</v>
      </c>
      <c r="B148" s="3">
        <v>2798.7</v>
      </c>
      <c r="C148" s="2" t="s">
        <v>10</v>
      </c>
      <c r="D148" s="2" t="s">
        <v>20</v>
      </c>
      <c r="E148" s="2" t="s">
        <v>15</v>
      </c>
      <c r="G148" s="2" t="s">
        <v>13</v>
      </c>
      <c r="H148" s="4">
        <v>44389</v>
      </c>
    </row>
    <row r="149" spans="1:8" ht="13.2" x14ac:dyDescent="0.25">
      <c r="A149" s="2">
        <v>46</v>
      </c>
      <c r="B149" s="3">
        <v>4945.7</v>
      </c>
      <c r="C149" s="2" t="s">
        <v>10</v>
      </c>
      <c r="D149" s="2" t="s">
        <v>11</v>
      </c>
      <c r="E149" s="2" t="s">
        <v>15</v>
      </c>
      <c r="G149" s="2" t="s">
        <v>13</v>
      </c>
      <c r="H149" s="4">
        <v>44445</v>
      </c>
    </row>
    <row r="150" spans="1:8" ht="13.2" x14ac:dyDescent="0.25">
      <c r="A150" s="2">
        <v>47</v>
      </c>
      <c r="B150" s="3">
        <v>4449.7</v>
      </c>
      <c r="C150" s="2" t="s">
        <v>10</v>
      </c>
      <c r="D150" s="2" t="s">
        <v>11</v>
      </c>
      <c r="E150" s="2" t="s">
        <v>15</v>
      </c>
      <c r="G150" s="2" t="s">
        <v>13</v>
      </c>
      <c r="H150" s="4">
        <v>44445</v>
      </c>
    </row>
    <row r="151" spans="1:8" ht="13.2" x14ac:dyDescent="0.25">
      <c r="A151" s="2">
        <v>48</v>
      </c>
      <c r="B151" s="3">
        <v>4452.7</v>
      </c>
      <c r="C151" s="2" t="s">
        <v>10</v>
      </c>
      <c r="D151" s="2" t="s">
        <v>11</v>
      </c>
      <c r="E151" s="2" t="s">
        <v>15</v>
      </c>
      <c r="G151" s="2" t="s">
        <v>13</v>
      </c>
      <c r="H151" s="4">
        <v>44445</v>
      </c>
    </row>
    <row r="152" spans="1:8" ht="13.2" x14ac:dyDescent="0.25">
      <c r="A152" s="2">
        <v>49</v>
      </c>
      <c r="B152" s="3">
        <v>7203.7</v>
      </c>
      <c r="C152" s="2" t="s">
        <v>10</v>
      </c>
      <c r="D152" s="2" t="s">
        <v>11</v>
      </c>
      <c r="E152" s="2" t="s">
        <v>15</v>
      </c>
      <c r="G152" s="2" t="s">
        <v>13</v>
      </c>
      <c r="H152" s="4">
        <v>44445</v>
      </c>
    </row>
    <row r="153" spans="1:8" ht="13.2" x14ac:dyDescent="0.25">
      <c r="A153" s="2">
        <v>50</v>
      </c>
      <c r="B153" s="3">
        <v>3954.7</v>
      </c>
      <c r="C153" s="2" t="s">
        <v>10</v>
      </c>
      <c r="D153" s="2" t="s">
        <v>11</v>
      </c>
      <c r="E153" s="2" t="s">
        <v>15</v>
      </c>
      <c r="G153" s="2" t="s">
        <v>13</v>
      </c>
      <c r="H153" s="4">
        <v>44417</v>
      </c>
    </row>
    <row r="154" spans="1:8" ht="13.2" x14ac:dyDescent="0.25">
      <c r="A154" s="2">
        <v>57</v>
      </c>
      <c r="B154" s="3">
        <v>2417.6999999999998</v>
      </c>
      <c r="C154" s="2" t="s">
        <v>10</v>
      </c>
      <c r="D154" s="2" t="s">
        <v>11</v>
      </c>
      <c r="E154" s="2" t="s">
        <v>15</v>
      </c>
      <c r="G154" s="2" t="s">
        <v>13</v>
      </c>
      <c r="H154" s="4">
        <v>44426</v>
      </c>
    </row>
    <row r="155" spans="1:8" ht="13.2" x14ac:dyDescent="0.25">
      <c r="A155" s="2">
        <v>58</v>
      </c>
      <c r="B155" s="3">
        <v>4044.7</v>
      </c>
      <c r="C155" s="2" t="s">
        <v>10</v>
      </c>
      <c r="D155" s="2" t="s">
        <v>11</v>
      </c>
      <c r="E155" s="2" t="s">
        <v>15</v>
      </c>
      <c r="G155" s="2" t="s">
        <v>13</v>
      </c>
      <c r="H155" s="4">
        <v>44417</v>
      </c>
    </row>
    <row r="156" spans="1:8" ht="13.2" x14ac:dyDescent="0.25">
      <c r="A156" s="2">
        <v>59</v>
      </c>
      <c r="B156" s="3">
        <v>3938.7</v>
      </c>
      <c r="C156" s="2" t="s">
        <v>10</v>
      </c>
      <c r="D156" s="2" t="s">
        <v>11</v>
      </c>
      <c r="E156" s="2" t="s">
        <v>15</v>
      </c>
      <c r="G156" s="2" t="s">
        <v>13</v>
      </c>
      <c r="H156" s="4">
        <v>44445</v>
      </c>
    </row>
    <row r="157" spans="1:8" ht="13.2" x14ac:dyDescent="0.25">
      <c r="A157" s="2">
        <v>60</v>
      </c>
      <c r="B157" s="3">
        <v>2662.2</v>
      </c>
      <c r="C157" s="2" t="s">
        <v>10</v>
      </c>
      <c r="D157" s="2" t="s">
        <v>11</v>
      </c>
      <c r="E157" s="2" t="s">
        <v>15</v>
      </c>
      <c r="G157" s="2" t="s">
        <v>13</v>
      </c>
      <c r="H157" s="4">
        <v>44426</v>
      </c>
    </row>
    <row r="158" spans="1:8" ht="13.2" x14ac:dyDescent="0.25">
      <c r="A158" s="2">
        <v>61</v>
      </c>
      <c r="B158" s="3">
        <v>2842.7</v>
      </c>
      <c r="C158" s="2" t="s">
        <v>10</v>
      </c>
      <c r="D158" s="2" t="s">
        <v>11</v>
      </c>
      <c r="E158" s="2" t="s">
        <v>15</v>
      </c>
      <c r="G158" s="2" t="s">
        <v>13</v>
      </c>
      <c r="H158" s="4">
        <v>44426</v>
      </c>
    </row>
    <row r="159" spans="1:8" ht="13.2" x14ac:dyDescent="0.25">
      <c r="A159" s="2">
        <v>62</v>
      </c>
      <c r="B159" s="3">
        <v>2759.7</v>
      </c>
      <c r="C159" s="2" t="s">
        <v>10</v>
      </c>
      <c r="D159" s="2" t="s">
        <v>11</v>
      </c>
      <c r="E159" s="2" t="s">
        <v>15</v>
      </c>
      <c r="G159" s="2" t="s">
        <v>13</v>
      </c>
      <c r="H159" s="4">
        <v>44426</v>
      </c>
    </row>
    <row r="160" spans="1:8" ht="13.2" x14ac:dyDescent="0.25">
      <c r="A160" s="2">
        <v>63</v>
      </c>
      <c r="B160" s="3">
        <v>2732.7</v>
      </c>
      <c r="C160" s="2" t="s">
        <v>10</v>
      </c>
      <c r="D160" s="2" t="s">
        <v>11</v>
      </c>
      <c r="E160" s="2" t="s">
        <v>15</v>
      </c>
      <c r="G160" s="2" t="s">
        <v>13</v>
      </c>
      <c r="H160" s="4">
        <v>44426</v>
      </c>
    </row>
    <row r="161" spans="1:8" ht="13.2" x14ac:dyDescent="0.25">
      <c r="A161" s="2">
        <v>64</v>
      </c>
      <c r="B161" s="3">
        <v>2654.7</v>
      </c>
      <c r="C161" s="2" t="s">
        <v>10</v>
      </c>
      <c r="D161" s="2" t="s">
        <v>11</v>
      </c>
      <c r="E161" s="2" t="s">
        <v>15</v>
      </c>
      <c r="G161" s="2" t="s">
        <v>13</v>
      </c>
      <c r="H161" s="4">
        <v>44426</v>
      </c>
    </row>
    <row r="162" spans="1:8" ht="13.2" x14ac:dyDescent="0.25">
      <c r="A162" s="2">
        <v>65</v>
      </c>
      <c r="B162" s="3">
        <v>2678.7</v>
      </c>
      <c r="C162" s="2" t="s">
        <v>10</v>
      </c>
      <c r="D162" s="2" t="s">
        <v>11</v>
      </c>
      <c r="E162" s="2" t="s">
        <v>15</v>
      </c>
      <c r="G162" s="2" t="s">
        <v>13</v>
      </c>
      <c r="H162" s="4">
        <v>44426</v>
      </c>
    </row>
    <row r="163" spans="1:8" ht="13.2" x14ac:dyDescent="0.25">
      <c r="A163" s="2">
        <v>66</v>
      </c>
      <c r="B163" s="3">
        <v>2687.7</v>
      </c>
      <c r="C163" s="2" t="s">
        <v>10</v>
      </c>
      <c r="D163" s="2" t="s">
        <v>11</v>
      </c>
      <c r="E163" s="2" t="s">
        <v>15</v>
      </c>
      <c r="G163" s="2" t="s">
        <v>13</v>
      </c>
      <c r="H163" s="4">
        <v>44426</v>
      </c>
    </row>
    <row r="164" spans="1:8" ht="13.2" x14ac:dyDescent="0.25">
      <c r="A164" s="2">
        <v>67</v>
      </c>
      <c r="B164" s="3">
        <v>2693.7</v>
      </c>
      <c r="C164" s="2" t="s">
        <v>10</v>
      </c>
      <c r="D164" s="2" t="s">
        <v>11</v>
      </c>
      <c r="E164" s="2" t="s">
        <v>15</v>
      </c>
      <c r="G164" s="2" t="s">
        <v>13</v>
      </c>
      <c r="H164" s="4">
        <v>44426</v>
      </c>
    </row>
    <row r="165" spans="1:8" ht="13.2" x14ac:dyDescent="0.25">
      <c r="A165" s="2">
        <v>68</v>
      </c>
      <c r="B165" s="3">
        <v>2672.7</v>
      </c>
      <c r="C165" s="2" t="s">
        <v>10</v>
      </c>
      <c r="D165" s="2" t="s">
        <v>11</v>
      </c>
      <c r="E165" s="2" t="s">
        <v>15</v>
      </c>
      <c r="G165" s="2" t="s">
        <v>13</v>
      </c>
      <c r="H165" s="4">
        <v>44426</v>
      </c>
    </row>
    <row r="166" spans="1:8" ht="13.2" x14ac:dyDescent="0.25">
      <c r="A166" s="2">
        <v>69</v>
      </c>
      <c r="B166" s="3">
        <v>2702.7</v>
      </c>
      <c r="C166" s="2" t="s">
        <v>10</v>
      </c>
      <c r="D166" s="2" t="s">
        <v>11</v>
      </c>
      <c r="E166" s="2" t="s">
        <v>15</v>
      </c>
      <c r="G166" s="2" t="s">
        <v>13</v>
      </c>
      <c r="H166" s="4">
        <v>44426</v>
      </c>
    </row>
    <row r="167" spans="1:8" ht="13.2" x14ac:dyDescent="0.25">
      <c r="A167" s="2">
        <v>70</v>
      </c>
      <c r="B167" s="3">
        <v>1961.7</v>
      </c>
      <c r="C167" s="2" t="s">
        <v>10</v>
      </c>
      <c r="D167" s="2" t="s">
        <v>11</v>
      </c>
      <c r="E167" s="2" t="s">
        <v>15</v>
      </c>
      <c r="G167" s="2" t="s">
        <v>13</v>
      </c>
      <c r="H167" s="4">
        <v>44426</v>
      </c>
    </row>
    <row r="168" spans="1:8" ht="13.2" x14ac:dyDescent="0.25">
      <c r="A168" s="2">
        <v>71</v>
      </c>
      <c r="B168" s="3">
        <v>2789.7</v>
      </c>
      <c r="C168" s="2" t="s">
        <v>10</v>
      </c>
      <c r="D168" s="2" t="s">
        <v>11</v>
      </c>
      <c r="E168" s="2" t="s">
        <v>15</v>
      </c>
      <c r="G168" s="2" t="s">
        <v>13</v>
      </c>
      <c r="H168" s="4">
        <v>44426</v>
      </c>
    </row>
    <row r="169" spans="1:8" ht="13.2" x14ac:dyDescent="0.25">
      <c r="A169" s="2">
        <v>73</v>
      </c>
      <c r="B169" s="3">
        <v>8453.7000000000007</v>
      </c>
      <c r="C169" s="2" t="s">
        <v>10</v>
      </c>
      <c r="D169" s="2" t="s">
        <v>19</v>
      </c>
      <c r="E169" s="2" t="s">
        <v>15</v>
      </c>
      <c r="G169" s="2" t="s">
        <v>13</v>
      </c>
      <c r="H169" s="4">
        <v>44383</v>
      </c>
    </row>
    <row r="170" spans="1:8" ht="13.2" x14ac:dyDescent="0.25">
      <c r="A170" s="2">
        <v>77</v>
      </c>
      <c r="B170" s="3">
        <v>16653.7</v>
      </c>
      <c r="C170" s="2" t="s">
        <v>10</v>
      </c>
      <c r="D170" s="2" t="s">
        <v>19</v>
      </c>
      <c r="E170" s="2" t="s">
        <v>12</v>
      </c>
      <c r="G170" s="2" t="s">
        <v>13</v>
      </c>
      <c r="H170" s="4">
        <v>44383</v>
      </c>
    </row>
    <row r="171" spans="1:8" ht="13.2" x14ac:dyDescent="0.25">
      <c r="A171" s="2">
        <v>290</v>
      </c>
      <c r="B171" s="3">
        <v>18453.7</v>
      </c>
      <c r="C171" s="2" t="s">
        <v>10</v>
      </c>
      <c r="D171" s="2" t="s">
        <v>19</v>
      </c>
      <c r="E171" s="2" t="s">
        <v>12</v>
      </c>
      <c r="G171" s="2" t="s">
        <v>13</v>
      </c>
      <c r="H171" s="4">
        <v>44383</v>
      </c>
    </row>
    <row r="172" spans="1:8" ht="13.2" x14ac:dyDescent="0.25">
      <c r="A172" s="2">
        <v>78</v>
      </c>
      <c r="B172" s="3">
        <v>8893.7000000000007</v>
      </c>
      <c r="C172" s="2" t="s">
        <v>10</v>
      </c>
      <c r="D172" s="2" t="s">
        <v>21</v>
      </c>
      <c r="E172" s="2" t="s">
        <v>15</v>
      </c>
      <c r="G172" s="2" t="s">
        <v>13</v>
      </c>
      <c r="H172" s="4">
        <v>44413</v>
      </c>
    </row>
    <row r="173" spans="1:8" ht="13.2" x14ac:dyDescent="0.25">
      <c r="A173" s="2">
        <v>83</v>
      </c>
      <c r="B173" s="3">
        <v>8418.7000000000007</v>
      </c>
      <c r="C173" s="2" t="s">
        <v>10</v>
      </c>
      <c r="D173" s="2" t="s">
        <v>19</v>
      </c>
      <c r="E173" s="2" t="s">
        <v>15</v>
      </c>
      <c r="G173" s="2" t="s">
        <v>13</v>
      </c>
      <c r="H173" s="4">
        <v>44389</v>
      </c>
    </row>
    <row r="174" spans="1:8" ht="13.2" x14ac:dyDescent="0.25">
      <c r="A174" s="2">
        <v>84</v>
      </c>
      <c r="B174" s="3">
        <v>1673.7</v>
      </c>
      <c r="C174" s="2" t="s">
        <v>10</v>
      </c>
      <c r="D174" s="2" t="s">
        <v>19</v>
      </c>
      <c r="E174" s="2" t="s">
        <v>15</v>
      </c>
      <c r="G174" s="2" t="s">
        <v>13</v>
      </c>
      <c r="H174" s="4">
        <v>44390</v>
      </c>
    </row>
    <row r="175" spans="1:8" ht="13.2" x14ac:dyDescent="0.25">
      <c r="A175" s="2">
        <v>85</v>
      </c>
      <c r="B175" s="3">
        <v>8973.7000000000007</v>
      </c>
      <c r="C175" s="2" t="s">
        <v>10</v>
      </c>
      <c r="D175" s="2" t="s">
        <v>24</v>
      </c>
      <c r="E175" s="2" t="s">
        <v>15</v>
      </c>
      <c r="G175" s="2" t="s">
        <v>13</v>
      </c>
      <c r="H175" s="4">
        <v>44432</v>
      </c>
    </row>
    <row r="176" spans="1:8" ht="13.2" x14ac:dyDescent="0.25">
      <c r="A176" s="2">
        <v>86</v>
      </c>
      <c r="B176" s="3">
        <v>3473.7</v>
      </c>
      <c r="C176" s="2" t="s">
        <v>10</v>
      </c>
      <c r="D176" s="2" t="s">
        <v>16</v>
      </c>
      <c r="E176" s="2" t="s">
        <v>15</v>
      </c>
      <c r="G176" s="2" t="s">
        <v>13</v>
      </c>
      <c r="H176" s="4">
        <v>44385</v>
      </c>
    </row>
    <row r="177" spans="1:8" ht="13.2" x14ac:dyDescent="0.25">
      <c r="A177" s="2">
        <v>86</v>
      </c>
      <c r="B177" s="2">
        <v>191.2</v>
      </c>
      <c r="C177" s="2" t="s">
        <v>10</v>
      </c>
      <c r="D177" s="2" t="s">
        <v>16</v>
      </c>
      <c r="E177" s="2" t="s">
        <v>15</v>
      </c>
      <c r="G177" s="2" t="s">
        <v>13</v>
      </c>
      <c r="H177" s="4">
        <v>44385</v>
      </c>
    </row>
    <row r="178" spans="1:8" ht="13.2" x14ac:dyDescent="0.25">
      <c r="A178" s="2">
        <v>87</v>
      </c>
      <c r="B178" s="3">
        <v>14143.7</v>
      </c>
      <c r="C178" s="2" t="s">
        <v>10</v>
      </c>
      <c r="D178" s="2" t="s">
        <v>20</v>
      </c>
      <c r="E178" s="2" t="s">
        <v>15</v>
      </c>
      <c r="G178" s="2" t="s">
        <v>13</v>
      </c>
      <c r="H178" s="4">
        <v>44385</v>
      </c>
    </row>
    <row r="179" spans="1:8" ht="13.2" x14ac:dyDescent="0.25">
      <c r="A179" s="2">
        <v>90</v>
      </c>
      <c r="B179" s="3">
        <v>5442.2</v>
      </c>
      <c r="C179" s="2" t="s">
        <v>10</v>
      </c>
      <c r="D179" s="2" t="s">
        <v>20</v>
      </c>
      <c r="E179" s="2" t="s">
        <v>15</v>
      </c>
      <c r="G179" s="2" t="s">
        <v>13</v>
      </c>
      <c r="H179" s="4">
        <v>44405</v>
      </c>
    </row>
    <row r="180" spans="1:8" ht="13.2" x14ac:dyDescent="0.25">
      <c r="A180" s="2">
        <v>95</v>
      </c>
      <c r="B180" s="3">
        <v>4688.7</v>
      </c>
      <c r="C180" s="2" t="s">
        <v>10</v>
      </c>
      <c r="D180" s="2" t="s">
        <v>17</v>
      </c>
      <c r="E180" s="2" t="s">
        <v>15</v>
      </c>
      <c r="G180" s="2" t="s">
        <v>13</v>
      </c>
      <c r="H180" s="4">
        <v>44334</v>
      </c>
    </row>
    <row r="181" spans="1:8" ht="13.2" x14ac:dyDescent="0.25">
      <c r="A181" s="2">
        <v>97</v>
      </c>
      <c r="B181" s="3">
        <v>1506.2</v>
      </c>
      <c r="C181" s="2" t="s">
        <v>10</v>
      </c>
      <c r="D181" s="2" t="s">
        <v>21</v>
      </c>
      <c r="E181" s="2" t="s">
        <v>15</v>
      </c>
      <c r="G181" s="2" t="s">
        <v>13</v>
      </c>
      <c r="H181" s="4">
        <v>44440</v>
      </c>
    </row>
    <row r="182" spans="1:8" ht="13.2" x14ac:dyDescent="0.25">
      <c r="A182" s="2">
        <v>97</v>
      </c>
      <c r="B182" s="3">
        <v>1506.2</v>
      </c>
      <c r="C182" s="2" t="s">
        <v>10</v>
      </c>
      <c r="D182" s="2" t="s">
        <v>21</v>
      </c>
      <c r="E182" s="2" t="s">
        <v>15</v>
      </c>
      <c r="G182" s="2" t="s">
        <v>13</v>
      </c>
      <c r="H182" s="4">
        <v>44440</v>
      </c>
    </row>
    <row r="183" spans="1:8" ht="13.2" x14ac:dyDescent="0.25">
      <c r="A183" s="2">
        <v>98</v>
      </c>
      <c r="B183" s="2">
        <v>416.7</v>
      </c>
      <c r="C183" s="2" t="s">
        <v>10</v>
      </c>
      <c r="D183" s="2" t="s">
        <v>21</v>
      </c>
      <c r="E183" s="2" t="s">
        <v>15</v>
      </c>
      <c r="G183" s="2" t="s">
        <v>13</v>
      </c>
      <c r="H183" s="4">
        <v>44440</v>
      </c>
    </row>
    <row r="184" spans="1:8" ht="13.2" x14ac:dyDescent="0.25">
      <c r="A184" s="2">
        <v>99</v>
      </c>
      <c r="B184" s="3">
        <v>4843.7</v>
      </c>
      <c r="C184" s="2" t="s">
        <v>10</v>
      </c>
      <c r="D184" s="2" t="s">
        <v>21</v>
      </c>
      <c r="E184" s="2" t="s">
        <v>15</v>
      </c>
      <c r="G184" s="2" t="s">
        <v>13</v>
      </c>
      <c r="H184" s="4">
        <v>44393</v>
      </c>
    </row>
    <row r="185" spans="1:8" ht="13.2" x14ac:dyDescent="0.25">
      <c r="A185" s="2">
        <v>100</v>
      </c>
      <c r="B185" s="3">
        <v>2223.6999999999998</v>
      </c>
      <c r="C185" s="2" t="s">
        <v>10</v>
      </c>
      <c r="D185" s="2" t="s">
        <v>21</v>
      </c>
      <c r="E185" s="2" t="s">
        <v>15</v>
      </c>
      <c r="G185" s="2" t="s">
        <v>13</v>
      </c>
      <c r="H185" s="4">
        <v>44393</v>
      </c>
    </row>
    <row r="186" spans="1:8" ht="13.2" x14ac:dyDescent="0.25">
      <c r="A186" s="2">
        <v>101</v>
      </c>
      <c r="B186" s="3">
        <v>3553.7</v>
      </c>
      <c r="C186" s="2" t="s">
        <v>10</v>
      </c>
      <c r="D186" s="2" t="s">
        <v>14</v>
      </c>
      <c r="E186" s="2" t="s">
        <v>15</v>
      </c>
      <c r="G186" s="2" t="s">
        <v>13</v>
      </c>
      <c r="H186" s="4">
        <v>44391</v>
      </c>
    </row>
    <row r="187" spans="1:8" ht="13.2" x14ac:dyDescent="0.25">
      <c r="A187" s="2">
        <v>109</v>
      </c>
      <c r="B187" s="3">
        <v>8853.7000000000007</v>
      </c>
      <c r="C187" s="2" t="s">
        <v>10</v>
      </c>
      <c r="D187" s="2" t="s">
        <v>11</v>
      </c>
      <c r="E187" s="2" t="s">
        <v>15</v>
      </c>
      <c r="G187" s="2" t="s">
        <v>13</v>
      </c>
      <c r="H187" s="4">
        <v>44390</v>
      </c>
    </row>
    <row r="188" spans="1:8" ht="13.2" x14ac:dyDescent="0.25">
      <c r="A188" s="2">
        <v>111</v>
      </c>
      <c r="B188" s="3">
        <v>10253.700000000001</v>
      </c>
      <c r="C188" s="2" t="s">
        <v>10</v>
      </c>
      <c r="D188" s="2" t="s">
        <v>20</v>
      </c>
      <c r="E188" s="2" t="s">
        <v>15</v>
      </c>
      <c r="G188" s="2" t="s">
        <v>13</v>
      </c>
      <c r="H188" s="4">
        <v>44426</v>
      </c>
    </row>
    <row r="189" spans="1:8" ht="13.2" x14ac:dyDescent="0.25">
      <c r="A189" s="2">
        <v>112</v>
      </c>
      <c r="B189" s="3">
        <v>31677.3</v>
      </c>
      <c r="C189" s="2" t="s">
        <v>10</v>
      </c>
      <c r="D189" s="2" t="s">
        <v>14</v>
      </c>
      <c r="E189" s="2" t="s">
        <v>15</v>
      </c>
      <c r="G189" s="2" t="s">
        <v>13</v>
      </c>
      <c r="H189" s="4">
        <v>44414</v>
      </c>
    </row>
    <row r="190" spans="1:8" ht="13.2" x14ac:dyDescent="0.25">
      <c r="A190" s="2">
        <v>114</v>
      </c>
      <c r="B190" s="3">
        <v>1578.7</v>
      </c>
      <c r="C190" s="2" t="s">
        <v>10</v>
      </c>
      <c r="D190" s="2" t="s">
        <v>17</v>
      </c>
      <c r="E190" s="2" t="s">
        <v>15</v>
      </c>
      <c r="G190" s="2" t="s">
        <v>13</v>
      </c>
      <c r="H190" s="4">
        <v>44391</v>
      </c>
    </row>
    <row r="191" spans="1:8" ht="13.2" x14ac:dyDescent="0.25">
      <c r="A191" s="2">
        <v>115</v>
      </c>
      <c r="B191" s="2">
        <v>298.7</v>
      </c>
      <c r="C191" s="2" t="s">
        <v>10</v>
      </c>
      <c r="D191" s="2" t="s">
        <v>17</v>
      </c>
      <c r="E191" s="2" t="s">
        <v>15</v>
      </c>
      <c r="H191" s="4">
        <v>44391</v>
      </c>
    </row>
    <row r="192" spans="1:8" ht="13.2" x14ac:dyDescent="0.25">
      <c r="A192" s="2">
        <v>119</v>
      </c>
      <c r="B192" s="3">
        <v>5485.05</v>
      </c>
      <c r="C192" s="2" t="s">
        <v>10</v>
      </c>
      <c r="D192" s="2" t="s">
        <v>16</v>
      </c>
      <c r="E192" s="2" t="s">
        <v>15</v>
      </c>
      <c r="G192" s="2" t="s">
        <v>13</v>
      </c>
      <c r="H192" s="4">
        <v>44384</v>
      </c>
    </row>
    <row r="193" spans="1:8" ht="13.2" x14ac:dyDescent="0.25">
      <c r="A193" s="2">
        <v>120</v>
      </c>
      <c r="B193" s="3">
        <v>5395.05</v>
      </c>
      <c r="C193" s="2" t="s">
        <v>10</v>
      </c>
      <c r="D193" s="2" t="s">
        <v>16</v>
      </c>
      <c r="E193" s="2" t="s">
        <v>15</v>
      </c>
      <c r="G193" s="2" t="s">
        <v>13</v>
      </c>
      <c r="H193" s="4">
        <v>44384</v>
      </c>
    </row>
    <row r="194" spans="1:8" ht="13.2" x14ac:dyDescent="0.25">
      <c r="A194" s="2">
        <v>121</v>
      </c>
      <c r="B194" s="3">
        <v>4433.8500000000004</v>
      </c>
      <c r="C194" s="2" t="s">
        <v>10</v>
      </c>
      <c r="D194" s="2" t="s">
        <v>16</v>
      </c>
      <c r="E194" s="2" t="s">
        <v>15</v>
      </c>
      <c r="G194" s="2" t="s">
        <v>13</v>
      </c>
      <c r="H194" s="4">
        <v>44379</v>
      </c>
    </row>
    <row r="195" spans="1:8" ht="13.2" x14ac:dyDescent="0.25">
      <c r="A195" s="2">
        <v>122</v>
      </c>
      <c r="B195" s="3">
        <v>6691.95</v>
      </c>
      <c r="C195" s="2" t="s">
        <v>10</v>
      </c>
      <c r="D195" s="2" t="s">
        <v>16</v>
      </c>
      <c r="E195" s="2" t="s">
        <v>15</v>
      </c>
      <c r="G195" s="2" t="s">
        <v>13</v>
      </c>
      <c r="H195" s="4">
        <v>44379</v>
      </c>
    </row>
    <row r="196" spans="1:8" ht="13.2" x14ac:dyDescent="0.25">
      <c r="A196" s="2">
        <v>123</v>
      </c>
      <c r="B196" s="3">
        <v>8099.1</v>
      </c>
      <c r="C196" s="2" t="s">
        <v>10</v>
      </c>
      <c r="D196" s="2" t="s">
        <v>16</v>
      </c>
      <c r="E196" s="2" t="s">
        <v>15</v>
      </c>
      <c r="G196" s="2" t="s">
        <v>13</v>
      </c>
      <c r="H196" s="4">
        <v>44384</v>
      </c>
    </row>
    <row r="197" spans="1:8" ht="13.2" x14ac:dyDescent="0.25">
      <c r="A197" s="2">
        <v>124</v>
      </c>
      <c r="B197" s="3">
        <v>7373.7</v>
      </c>
      <c r="C197" s="2" t="s">
        <v>10</v>
      </c>
      <c r="D197" s="2" t="s">
        <v>16</v>
      </c>
      <c r="E197" s="2" t="s">
        <v>15</v>
      </c>
      <c r="G197" s="2" t="s">
        <v>13</v>
      </c>
      <c r="H197" s="4">
        <v>44384</v>
      </c>
    </row>
    <row r="198" spans="1:8" ht="13.2" x14ac:dyDescent="0.25">
      <c r="A198" s="2">
        <v>125</v>
      </c>
      <c r="B198" s="3">
        <v>7963.2</v>
      </c>
      <c r="C198" s="2" t="s">
        <v>10</v>
      </c>
      <c r="D198" s="2" t="s">
        <v>16</v>
      </c>
      <c r="E198" s="2" t="s">
        <v>15</v>
      </c>
      <c r="G198" s="2" t="s">
        <v>13</v>
      </c>
      <c r="H198" s="4">
        <v>44384</v>
      </c>
    </row>
    <row r="199" spans="1:8" ht="13.2" x14ac:dyDescent="0.25">
      <c r="A199" s="2">
        <v>126</v>
      </c>
      <c r="B199" s="3">
        <v>3015.45</v>
      </c>
      <c r="C199" s="2" t="s">
        <v>10</v>
      </c>
      <c r="D199" s="2" t="s">
        <v>16</v>
      </c>
      <c r="E199" s="2" t="s">
        <v>15</v>
      </c>
      <c r="G199" s="2" t="s">
        <v>13</v>
      </c>
      <c r="H199" s="4">
        <v>44384</v>
      </c>
    </row>
    <row r="200" spans="1:8" ht="13.2" x14ac:dyDescent="0.25">
      <c r="A200" s="2">
        <v>127</v>
      </c>
      <c r="B200" s="3">
        <v>3458.7</v>
      </c>
      <c r="C200" s="2" t="s">
        <v>10</v>
      </c>
      <c r="D200" s="2" t="s">
        <v>16</v>
      </c>
      <c r="E200" s="2" t="s">
        <v>15</v>
      </c>
      <c r="G200" s="2" t="s">
        <v>13</v>
      </c>
      <c r="H200" s="4">
        <v>44379</v>
      </c>
    </row>
    <row r="201" spans="1:8" ht="13.2" x14ac:dyDescent="0.25">
      <c r="A201" s="2">
        <v>128</v>
      </c>
      <c r="B201" s="3">
        <v>3060.45</v>
      </c>
      <c r="C201" s="2" t="s">
        <v>10</v>
      </c>
      <c r="D201" s="2" t="s">
        <v>16</v>
      </c>
      <c r="E201" s="2" t="s">
        <v>15</v>
      </c>
      <c r="G201" s="2" t="s">
        <v>13</v>
      </c>
      <c r="H201" s="4">
        <v>44384</v>
      </c>
    </row>
    <row r="202" spans="1:8" ht="13.2" x14ac:dyDescent="0.25">
      <c r="A202" s="2">
        <v>129</v>
      </c>
      <c r="B202" s="3">
        <v>3015.45</v>
      </c>
      <c r="C202" s="2" t="s">
        <v>10</v>
      </c>
      <c r="D202" s="2" t="s">
        <v>16</v>
      </c>
      <c r="E202" s="2" t="s">
        <v>15</v>
      </c>
      <c r="G202" s="2" t="s">
        <v>13</v>
      </c>
      <c r="H202" s="4">
        <v>44384</v>
      </c>
    </row>
    <row r="203" spans="1:8" ht="13.2" x14ac:dyDescent="0.25">
      <c r="A203" s="2">
        <v>130</v>
      </c>
      <c r="B203" s="3">
        <v>2884.95</v>
      </c>
      <c r="C203" s="2" t="s">
        <v>10</v>
      </c>
      <c r="D203" s="2" t="s">
        <v>16</v>
      </c>
      <c r="E203" s="2" t="s">
        <v>15</v>
      </c>
      <c r="G203" s="2" t="s">
        <v>13</v>
      </c>
      <c r="H203" s="4">
        <v>44379</v>
      </c>
    </row>
    <row r="204" spans="1:8" ht="13.2" x14ac:dyDescent="0.25">
      <c r="A204" s="2">
        <v>131</v>
      </c>
      <c r="B204" s="3">
        <v>3060.45</v>
      </c>
      <c r="C204" s="2" t="s">
        <v>10</v>
      </c>
      <c r="D204" s="2" t="s">
        <v>16</v>
      </c>
      <c r="E204" s="2" t="s">
        <v>15</v>
      </c>
      <c r="G204" s="2" t="s">
        <v>13</v>
      </c>
      <c r="H204" s="4">
        <v>44384</v>
      </c>
    </row>
    <row r="205" spans="1:8" ht="13.2" x14ac:dyDescent="0.25">
      <c r="A205" s="2">
        <v>140</v>
      </c>
      <c r="B205" s="3">
        <v>3823.7</v>
      </c>
      <c r="C205" s="2" t="s">
        <v>10</v>
      </c>
      <c r="D205" s="2" t="s">
        <v>19</v>
      </c>
      <c r="E205" s="2" t="s">
        <v>15</v>
      </c>
      <c r="G205" s="2" t="s">
        <v>13</v>
      </c>
      <c r="H205" s="4">
        <v>44391</v>
      </c>
    </row>
    <row r="206" spans="1:8" ht="13.2" x14ac:dyDescent="0.25">
      <c r="A206" s="2">
        <v>142</v>
      </c>
      <c r="B206" s="3">
        <v>7948.7</v>
      </c>
      <c r="C206" s="2" t="s">
        <v>10</v>
      </c>
      <c r="D206" s="2" t="s">
        <v>20</v>
      </c>
      <c r="E206" s="2" t="s">
        <v>15</v>
      </c>
      <c r="G206" s="2" t="s">
        <v>13</v>
      </c>
      <c r="H206" s="4">
        <v>44392</v>
      </c>
    </row>
    <row r="207" spans="1:8" ht="13.2" x14ac:dyDescent="0.25">
      <c r="A207" s="2">
        <v>154</v>
      </c>
      <c r="B207" s="3">
        <v>5207.99</v>
      </c>
      <c r="C207" s="2" t="s">
        <v>10</v>
      </c>
      <c r="D207" s="2" t="s">
        <v>17</v>
      </c>
      <c r="E207" s="2" t="s">
        <v>15</v>
      </c>
      <c r="G207" s="2" t="s">
        <v>13</v>
      </c>
      <c r="H207" s="4">
        <v>44398</v>
      </c>
    </row>
    <row r="208" spans="1:8" ht="13.2" x14ac:dyDescent="0.25">
      <c r="A208" s="2">
        <v>162</v>
      </c>
      <c r="B208" s="3">
        <v>5388.7</v>
      </c>
      <c r="C208" s="2" t="s">
        <v>10</v>
      </c>
      <c r="D208" s="2" t="s">
        <v>11</v>
      </c>
      <c r="E208" s="2" t="s">
        <v>15</v>
      </c>
      <c r="G208" s="2" t="s">
        <v>13</v>
      </c>
      <c r="H208" s="4">
        <v>44396</v>
      </c>
    </row>
    <row r="209" spans="1:8" ht="13.2" x14ac:dyDescent="0.25">
      <c r="A209" s="2">
        <v>165</v>
      </c>
      <c r="B209" s="3">
        <v>9780.7000000000007</v>
      </c>
      <c r="C209" s="2" t="s">
        <v>10</v>
      </c>
      <c r="D209" s="2" t="s">
        <v>11</v>
      </c>
      <c r="E209" s="2" t="s">
        <v>15</v>
      </c>
      <c r="G209" s="2" t="s">
        <v>13</v>
      </c>
      <c r="H209" s="4">
        <v>44396</v>
      </c>
    </row>
    <row r="210" spans="1:8" ht="13.2" x14ac:dyDescent="0.25">
      <c r="A210" s="2">
        <v>171</v>
      </c>
      <c r="B210" s="3">
        <v>7763.7</v>
      </c>
      <c r="C210" s="2" t="s">
        <v>10</v>
      </c>
      <c r="D210" s="2" t="s">
        <v>20</v>
      </c>
      <c r="E210" s="2" t="s">
        <v>15</v>
      </c>
      <c r="G210" s="2" t="s">
        <v>13</v>
      </c>
      <c r="H210" s="4">
        <v>44428</v>
      </c>
    </row>
    <row r="211" spans="1:8" ht="13.2" x14ac:dyDescent="0.25">
      <c r="A211" s="2">
        <v>174</v>
      </c>
      <c r="B211" s="3">
        <v>7226.7</v>
      </c>
      <c r="C211" s="2" t="s">
        <v>10</v>
      </c>
      <c r="D211" s="2" t="s">
        <v>14</v>
      </c>
      <c r="E211" s="2" t="s">
        <v>15</v>
      </c>
      <c r="G211" s="2" t="s">
        <v>13</v>
      </c>
      <c r="H211" s="4">
        <v>44383</v>
      </c>
    </row>
    <row r="212" spans="1:8" ht="13.2" x14ac:dyDescent="0.25">
      <c r="A212" s="2">
        <v>175</v>
      </c>
      <c r="B212" s="3">
        <v>4755.7</v>
      </c>
      <c r="C212" s="2" t="s">
        <v>10</v>
      </c>
      <c r="D212" s="2" t="s">
        <v>17</v>
      </c>
      <c r="E212" s="2" t="s">
        <v>15</v>
      </c>
      <c r="G212" s="2" t="s">
        <v>13</v>
      </c>
      <c r="H212" s="4">
        <v>44438</v>
      </c>
    </row>
    <row r="213" spans="1:8" ht="13.2" x14ac:dyDescent="0.25">
      <c r="A213" s="2">
        <v>176</v>
      </c>
      <c r="B213" s="3">
        <v>3074.68</v>
      </c>
      <c r="C213" s="2" t="s">
        <v>10</v>
      </c>
      <c r="D213" s="2" t="s">
        <v>11</v>
      </c>
      <c r="E213" s="2" t="s">
        <v>15</v>
      </c>
      <c r="G213" s="2" t="s">
        <v>13</v>
      </c>
      <c r="H213" s="4">
        <v>44396</v>
      </c>
    </row>
    <row r="214" spans="1:8" ht="13.2" x14ac:dyDescent="0.25">
      <c r="A214" s="2">
        <v>179</v>
      </c>
      <c r="B214" s="3">
        <v>22639.7</v>
      </c>
      <c r="C214" s="2" t="s">
        <v>10</v>
      </c>
      <c r="D214" s="2" t="s">
        <v>11</v>
      </c>
      <c r="E214" s="2" t="s">
        <v>15</v>
      </c>
      <c r="G214" s="2" t="s">
        <v>13</v>
      </c>
      <c r="H214" s="4">
        <v>44396</v>
      </c>
    </row>
    <row r="215" spans="1:8" ht="13.2" x14ac:dyDescent="0.25">
      <c r="A215" s="2">
        <v>180</v>
      </c>
      <c r="B215" s="3">
        <v>7599.95</v>
      </c>
      <c r="C215" s="2" t="s">
        <v>10</v>
      </c>
      <c r="D215" s="2" t="s">
        <v>16</v>
      </c>
      <c r="E215" s="2" t="s">
        <v>15</v>
      </c>
      <c r="G215" s="2" t="s">
        <v>13</v>
      </c>
      <c r="H215" s="4">
        <v>44435</v>
      </c>
    </row>
    <row r="216" spans="1:8" ht="13.2" x14ac:dyDescent="0.25">
      <c r="A216" s="2">
        <v>184</v>
      </c>
      <c r="B216" s="3">
        <v>6320.7</v>
      </c>
      <c r="C216" s="2" t="s">
        <v>10</v>
      </c>
      <c r="D216" s="2" t="s">
        <v>11</v>
      </c>
      <c r="E216" s="2" t="s">
        <v>15</v>
      </c>
      <c r="G216" s="2" t="s">
        <v>13</v>
      </c>
      <c r="H216" s="4">
        <v>44397</v>
      </c>
    </row>
    <row r="217" spans="1:8" ht="13.2" x14ac:dyDescent="0.25">
      <c r="A217" s="2">
        <v>194</v>
      </c>
      <c r="B217" s="3">
        <v>3902.7</v>
      </c>
      <c r="C217" s="2" t="s">
        <v>10</v>
      </c>
      <c r="D217" s="2" t="s">
        <v>14</v>
      </c>
      <c r="E217" s="2" t="s">
        <v>15</v>
      </c>
      <c r="G217" s="2" t="s">
        <v>13</v>
      </c>
      <c r="H217" s="4">
        <v>44393</v>
      </c>
    </row>
    <row r="218" spans="1:8" ht="13.2" x14ac:dyDescent="0.25">
      <c r="A218" s="2">
        <v>194</v>
      </c>
      <c r="B218" s="3">
        <v>9834.7000000000007</v>
      </c>
      <c r="C218" s="2" t="s">
        <v>10</v>
      </c>
      <c r="D218" s="2" t="s">
        <v>14</v>
      </c>
      <c r="E218" s="2" t="s">
        <v>15</v>
      </c>
      <c r="G218" s="2" t="s">
        <v>13</v>
      </c>
      <c r="H218" s="4">
        <v>44393</v>
      </c>
    </row>
    <row r="219" spans="1:8" ht="13.2" x14ac:dyDescent="0.25">
      <c r="A219" s="2">
        <v>194</v>
      </c>
      <c r="B219" s="3">
        <v>2457.6999999999998</v>
      </c>
      <c r="C219" s="2" t="s">
        <v>10</v>
      </c>
      <c r="D219" s="2" t="s">
        <v>14</v>
      </c>
      <c r="E219" s="2" t="s">
        <v>15</v>
      </c>
      <c r="G219" s="2" t="s">
        <v>13</v>
      </c>
      <c r="H219" s="4">
        <v>44438</v>
      </c>
    </row>
    <row r="220" spans="1:8" ht="13.2" x14ac:dyDescent="0.25">
      <c r="A220" s="2">
        <v>194</v>
      </c>
      <c r="B220" s="3">
        <v>5449.7</v>
      </c>
      <c r="C220" s="2" t="s">
        <v>10</v>
      </c>
      <c r="D220" s="2" t="s">
        <v>14</v>
      </c>
      <c r="E220" s="2" t="s">
        <v>15</v>
      </c>
      <c r="G220" s="2" t="s">
        <v>13</v>
      </c>
      <c r="H220" s="4">
        <v>44462</v>
      </c>
    </row>
    <row r="221" spans="1:8" ht="13.2" x14ac:dyDescent="0.25">
      <c r="A221" s="2">
        <v>197</v>
      </c>
      <c r="B221" s="3">
        <v>11783.7</v>
      </c>
      <c r="C221" s="2" t="s">
        <v>10</v>
      </c>
      <c r="D221" s="2" t="s">
        <v>20</v>
      </c>
      <c r="E221" s="2" t="s">
        <v>15</v>
      </c>
      <c r="G221" s="2" t="s">
        <v>13</v>
      </c>
      <c r="H221" s="4">
        <v>44390</v>
      </c>
    </row>
    <row r="222" spans="1:8" ht="13.2" x14ac:dyDescent="0.25">
      <c r="A222" s="2">
        <v>197</v>
      </c>
      <c r="B222" s="3">
        <v>12147.7</v>
      </c>
      <c r="C222" s="2" t="s">
        <v>10</v>
      </c>
      <c r="D222" s="2" t="s">
        <v>20</v>
      </c>
      <c r="E222" s="2" t="s">
        <v>15</v>
      </c>
      <c r="G222" s="2" t="s">
        <v>13</v>
      </c>
      <c r="H222" s="4">
        <v>44393</v>
      </c>
    </row>
    <row r="223" spans="1:8" ht="13.2" x14ac:dyDescent="0.25">
      <c r="A223" s="2">
        <v>198</v>
      </c>
      <c r="B223" s="3">
        <v>4458.7</v>
      </c>
      <c r="C223" s="2" t="s">
        <v>10</v>
      </c>
      <c r="D223" s="2" t="s">
        <v>20</v>
      </c>
      <c r="E223" s="2" t="s">
        <v>15</v>
      </c>
      <c r="G223" s="2" t="s">
        <v>13</v>
      </c>
      <c r="H223" s="4">
        <v>44393</v>
      </c>
    </row>
    <row r="224" spans="1:8" ht="13.2" x14ac:dyDescent="0.25">
      <c r="A224" s="2">
        <v>200</v>
      </c>
      <c r="B224" s="3">
        <v>6051.7</v>
      </c>
      <c r="C224" s="2" t="s">
        <v>10</v>
      </c>
      <c r="D224" s="2" t="s">
        <v>17</v>
      </c>
      <c r="E224" s="2" t="s">
        <v>15</v>
      </c>
      <c r="G224" s="2" t="s">
        <v>13</v>
      </c>
      <c r="H224" s="4">
        <v>44385</v>
      </c>
    </row>
    <row r="225" spans="1:8" ht="13.2" x14ac:dyDescent="0.25">
      <c r="A225" s="2">
        <v>204</v>
      </c>
      <c r="B225" s="3">
        <v>1523.7</v>
      </c>
      <c r="C225" s="2" t="s">
        <v>10</v>
      </c>
      <c r="D225" s="2" t="s">
        <v>17</v>
      </c>
      <c r="E225" s="2" t="s">
        <v>15</v>
      </c>
      <c r="G225" s="2" t="s">
        <v>13</v>
      </c>
      <c r="H225" s="4">
        <v>44398</v>
      </c>
    </row>
    <row r="226" spans="1:8" ht="13.2" x14ac:dyDescent="0.25">
      <c r="A226" s="2">
        <v>204</v>
      </c>
      <c r="B226" s="3">
        <v>1523.7</v>
      </c>
      <c r="C226" s="2" t="s">
        <v>10</v>
      </c>
      <c r="D226" s="2" t="s">
        <v>17</v>
      </c>
      <c r="E226" s="2" t="s">
        <v>15</v>
      </c>
      <c r="G226" s="2" t="s">
        <v>13</v>
      </c>
      <c r="H226" s="4">
        <v>44398</v>
      </c>
    </row>
    <row r="227" spans="1:8" ht="13.2" x14ac:dyDescent="0.25">
      <c r="A227" s="2">
        <v>231</v>
      </c>
      <c r="B227" s="3">
        <v>4071.9</v>
      </c>
      <c r="C227" s="2" t="s">
        <v>10</v>
      </c>
      <c r="D227" s="2" t="s">
        <v>17</v>
      </c>
      <c r="E227" s="2" t="s">
        <v>15</v>
      </c>
      <c r="G227" s="2" t="s">
        <v>13</v>
      </c>
      <c r="H227" s="4">
        <v>44424</v>
      </c>
    </row>
    <row r="228" spans="1:8" ht="13.2" x14ac:dyDescent="0.25">
      <c r="A228" s="2">
        <v>211</v>
      </c>
      <c r="B228" s="3">
        <v>14453.7</v>
      </c>
      <c r="C228" s="2" t="s">
        <v>10</v>
      </c>
      <c r="D228" s="2" t="s">
        <v>17</v>
      </c>
      <c r="E228" s="2" t="s">
        <v>15</v>
      </c>
      <c r="G228" s="2" t="s">
        <v>13</v>
      </c>
      <c r="H228" s="4">
        <v>44396</v>
      </c>
    </row>
    <row r="229" spans="1:8" ht="13.2" x14ac:dyDescent="0.25">
      <c r="A229" s="2">
        <v>211</v>
      </c>
      <c r="B229" s="3">
        <v>6953.7</v>
      </c>
      <c r="C229" s="2" t="s">
        <v>10</v>
      </c>
      <c r="D229" s="2" t="s">
        <v>17</v>
      </c>
      <c r="E229" s="2" t="s">
        <v>15</v>
      </c>
      <c r="G229" s="2" t="s">
        <v>13</v>
      </c>
      <c r="H229" s="4">
        <v>44396</v>
      </c>
    </row>
    <row r="230" spans="1:8" ht="13.2" x14ac:dyDescent="0.25">
      <c r="A230" s="2">
        <v>220</v>
      </c>
      <c r="B230" s="3">
        <v>6978.7</v>
      </c>
      <c r="C230" s="2" t="s">
        <v>10</v>
      </c>
      <c r="D230" s="2" t="s">
        <v>14</v>
      </c>
      <c r="E230" s="2" t="s">
        <v>15</v>
      </c>
      <c r="G230" s="2" t="s">
        <v>13</v>
      </c>
      <c r="H230" s="4">
        <v>44379</v>
      </c>
    </row>
    <row r="231" spans="1:8" ht="13.2" x14ac:dyDescent="0.25">
      <c r="A231" s="2">
        <v>228</v>
      </c>
      <c r="B231" s="3">
        <v>1933.7</v>
      </c>
      <c r="C231" s="2" t="s">
        <v>10</v>
      </c>
      <c r="D231" s="2" t="s">
        <v>20</v>
      </c>
      <c r="E231" s="2" t="s">
        <v>15</v>
      </c>
      <c r="G231" s="2" t="s">
        <v>13</v>
      </c>
      <c r="H231" s="4">
        <v>44390</v>
      </c>
    </row>
    <row r="232" spans="1:8" ht="13.2" x14ac:dyDescent="0.25">
      <c r="A232" s="2">
        <v>228</v>
      </c>
      <c r="B232" s="3">
        <v>6393.7</v>
      </c>
      <c r="C232" s="2" t="s">
        <v>10</v>
      </c>
      <c r="D232" s="2" t="s">
        <v>20</v>
      </c>
      <c r="E232" s="2" t="s">
        <v>15</v>
      </c>
      <c r="G232" s="2" t="s">
        <v>13</v>
      </c>
      <c r="H232" s="4">
        <v>44390</v>
      </c>
    </row>
    <row r="233" spans="1:8" ht="13.2" x14ac:dyDescent="0.25">
      <c r="A233" s="2">
        <v>242</v>
      </c>
      <c r="B233" s="3">
        <v>7183.7</v>
      </c>
      <c r="C233" s="2" t="s">
        <v>10</v>
      </c>
      <c r="D233" s="2" t="s">
        <v>11</v>
      </c>
      <c r="E233" s="2" t="s">
        <v>15</v>
      </c>
      <c r="G233" s="2" t="s">
        <v>13</v>
      </c>
      <c r="H233" s="4">
        <v>44398</v>
      </c>
    </row>
    <row r="234" spans="1:8" ht="13.2" x14ac:dyDescent="0.25">
      <c r="A234" s="2">
        <v>239</v>
      </c>
      <c r="B234" s="3">
        <v>7638.7</v>
      </c>
      <c r="C234" s="2" t="s">
        <v>10</v>
      </c>
      <c r="D234" s="2" t="s">
        <v>11</v>
      </c>
      <c r="E234" s="2" t="s">
        <v>15</v>
      </c>
      <c r="G234" s="2" t="s">
        <v>13</v>
      </c>
      <c r="H234" s="4">
        <v>44398</v>
      </c>
    </row>
    <row r="235" spans="1:8" ht="13.2" x14ac:dyDescent="0.25">
      <c r="A235" s="2">
        <v>241</v>
      </c>
      <c r="B235" s="3">
        <v>7138.7</v>
      </c>
      <c r="C235" s="2" t="s">
        <v>10</v>
      </c>
      <c r="D235" s="2" t="s">
        <v>11</v>
      </c>
      <c r="E235" s="2" t="s">
        <v>15</v>
      </c>
      <c r="G235" s="2" t="s">
        <v>13</v>
      </c>
      <c r="H235" s="4">
        <v>44398</v>
      </c>
    </row>
    <row r="236" spans="1:8" ht="13.2" x14ac:dyDescent="0.25">
      <c r="A236" s="2">
        <v>244</v>
      </c>
      <c r="B236" s="3">
        <v>32498.5</v>
      </c>
      <c r="C236" s="2" t="s">
        <v>10</v>
      </c>
      <c r="D236" s="2" t="s">
        <v>20</v>
      </c>
      <c r="E236" s="2" t="s">
        <v>15</v>
      </c>
      <c r="G236" s="2" t="s">
        <v>13</v>
      </c>
      <c r="H236" s="4">
        <v>44399</v>
      </c>
    </row>
    <row r="237" spans="1:8" ht="13.2" x14ac:dyDescent="0.25">
      <c r="A237" s="2">
        <v>246</v>
      </c>
      <c r="B237" s="3">
        <v>3353.7</v>
      </c>
      <c r="C237" s="2" t="s">
        <v>10</v>
      </c>
      <c r="D237" s="2" t="s">
        <v>20</v>
      </c>
      <c r="E237" s="2" t="s">
        <v>15</v>
      </c>
      <c r="G237" s="2" t="s">
        <v>13</v>
      </c>
      <c r="H237" s="4">
        <v>44399</v>
      </c>
    </row>
    <row r="238" spans="1:8" ht="13.2" x14ac:dyDescent="0.25">
      <c r="A238" s="2">
        <v>300</v>
      </c>
      <c r="B238" s="3">
        <v>3053.7</v>
      </c>
      <c r="C238" s="2" t="s">
        <v>10</v>
      </c>
      <c r="D238" s="2" t="s">
        <v>20</v>
      </c>
      <c r="E238" s="2" t="s">
        <v>12</v>
      </c>
      <c r="G238" s="2" t="s">
        <v>13</v>
      </c>
      <c r="H238" s="4">
        <v>44399</v>
      </c>
    </row>
    <row r="239" spans="1:8" ht="13.2" x14ac:dyDescent="0.25">
      <c r="A239" s="2">
        <v>300</v>
      </c>
      <c r="B239" s="3">
        <v>4453.7</v>
      </c>
      <c r="C239" s="2" t="s">
        <v>10</v>
      </c>
      <c r="D239" s="2" t="s">
        <v>20</v>
      </c>
      <c r="E239" s="2" t="s">
        <v>15</v>
      </c>
      <c r="G239" s="2" t="s">
        <v>13</v>
      </c>
      <c r="H239" s="4">
        <v>44399</v>
      </c>
    </row>
    <row r="240" spans="1:8" ht="13.2" x14ac:dyDescent="0.25">
      <c r="A240" s="2">
        <v>248</v>
      </c>
      <c r="B240" s="3">
        <v>12639.76</v>
      </c>
      <c r="C240" s="2" t="s">
        <v>10</v>
      </c>
      <c r="D240" s="2" t="s">
        <v>16</v>
      </c>
      <c r="E240" s="2" t="s">
        <v>15</v>
      </c>
      <c r="G240" s="2" t="s">
        <v>13</v>
      </c>
      <c r="H240" s="4">
        <v>44418</v>
      </c>
    </row>
    <row r="241" spans="1:8" ht="13.2" x14ac:dyDescent="0.25">
      <c r="A241" s="2">
        <v>249</v>
      </c>
      <c r="B241" s="3">
        <v>13023.7</v>
      </c>
      <c r="C241" s="2" t="s">
        <v>10</v>
      </c>
      <c r="D241" s="2" t="s">
        <v>11</v>
      </c>
      <c r="E241" s="2" t="s">
        <v>15</v>
      </c>
      <c r="G241" s="2" t="s">
        <v>13</v>
      </c>
      <c r="H241" s="4">
        <v>44383</v>
      </c>
    </row>
    <row r="242" spans="1:8" ht="13.2" x14ac:dyDescent="0.25">
      <c r="A242" s="2">
        <v>249</v>
      </c>
      <c r="B242" s="3">
        <v>2573.6999999999998</v>
      </c>
      <c r="C242" s="2" t="s">
        <v>10</v>
      </c>
      <c r="D242" s="2" t="s">
        <v>11</v>
      </c>
      <c r="E242" s="2" t="s">
        <v>15</v>
      </c>
      <c r="G242" s="2" t="s">
        <v>13</v>
      </c>
      <c r="H242" s="4">
        <v>44383</v>
      </c>
    </row>
    <row r="243" spans="1:8" ht="13.2" x14ac:dyDescent="0.25">
      <c r="A243" s="2">
        <v>255</v>
      </c>
      <c r="B243" s="3">
        <v>8993.7000000000007</v>
      </c>
      <c r="C243" s="2" t="s">
        <v>10</v>
      </c>
      <c r="D243" s="2" t="s">
        <v>16</v>
      </c>
      <c r="E243" s="2" t="s">
        <v>15</v>
      </c>
      <c r="G243" s="2" t="s">
        <v>13</v>
      </c>
      <c r="H243" s="4">
        <v>44404</v>
      </c>
    </row>
    <row r="244" spans="1:8" ht="13.2" x14ac:dyDescent="0.25">
      <c r="A244" s="2">
        <v>256</v>
      </c>
      <c r="B244" s="3">
        <v>1488.7</v>
      </c>
      <c r="C244" s="2" t="s">
        <v>10</v>
      </c>
      <c r="D244" s="2" t="s">
        <v>18</v>
      </c>
      <c r="E244" s="2" t="s">
        <v>15</v>
      </c>
      <c r="G244" s="2" t="s">
        <v>13</v>
      </c>
      <c r="H244" s="4">
        <v>44434</v>
      </c>
    </row>
    <row r="245" spans="1:8" ht="13.2" x14ac:dyDescent="0.25">
      <c r="A245" s="2">
        <v>257</v>
      </c>
      <c r="B245" s="3">
        <v>6133.7</v>
      </c>
      <c r="C245" s="2" t="s">
        <v>10</v>
      </c>
      <c r="D245" s="2" t="s">
        <v>11</v>
      </c>
      <c r="E245" s="2" t="s">
        <v>15</v>
      </c>
      <c r="G245" s="2" t="s">
        <v>13</v>
      </c>
      <c r="H245" s="4">
        <v>44383</v>
      </c>
    </row>
    <row r="246" spans="1:8" ht="13.2" x14ac:dyDescent="0.25">
      <c r="A246" s="2">
        <v>258</v>
      </c>
      <c r="B246" s="3">
        <v>3923.7</v>
      </c>
      <c r="C246" s="2" t="s">
        <v>10</v>
      </c>
      <c r="D246" s="2" t="s">
        <v>16</v>
      </c>
      <c r="E246" s="2" t="s">
        <v>15</v>
      </c>
      <c r="G246" s="2" t="s">
        <v>13</v>
      </c>
      <c r="H246" s="4">
        <v>44411</v>
      </c>
    </row>
    <row r="247" spans="1:8" ht="13.2" x14ac:dyDescent="0.25">
      <c r="A247" s="2">
        <v>258</v>
      </c>
      <c r="B247" s="2">
        <v>726.2</v>
      </c>
      <c r="C247" s="2" t="s">
        <v>10</v>
      </c>
      <c r="D247" s="2" t="s">
        <v>16</v>
      </c>
      <c r="E247" s="2" t="s">
        <v>15</v>
      </c>
      <c r="G247" s="2" t="s">
        <v>13</v>
      </c>
      <c r="H247" s="4">
        <v>44411</v>
      </c>
    </row>
    <row r="248" spans="1:8" ht="13.2" x14ac:dyDescent="0.25">
      <c r="A248" s="2">
        <v>259</v>
      </c>
      <c r="B248" s="2">
        <v>103.7</v>
      </c>
      <c r="C248" s="2" t="s">
        <v>10</v>
      </c>
      <c r="D248" s="2" t="s">
        <v>16</v>
      </c>
      <c r="E248" s="2" t="s">
        <v>15</v>
      </c>
      <c r="G248" s="2" t="s">
        <v>13</v>
      </c>
      <c r="H248" s="4">
        <v>44411</v>
      </c>
    </row>
    <row r="249" spans="1:8" ht="13.2" x14ac:dyDescent="0.25">
      <c r="A249" s="2">
        <v>264</v>
      </c>
      <c r="B249" s="3">
        <v>8773.7000000000007</v>
      </c>
      <c r="C249" s="2" t="s">
        <v>10</v>
      </c>
      <c r="D249" s="2" t="s">
        <v>20</v>
      </c>
      <c r="E249" s="2" t="s">
        <v>15</v>
      </c>
      <c r="G249" s="2" t="s">
        <v>13</v>
      </c>
      <c r="H249" s="4">
        <v>44404</v>
      </c>
    </row>
    <row r="250" spans="1:8" ht="13.2" x14ac:dyDescent="0.25">
      <c r="A250" s="2">
        <v>266</v>
      </c>
      <c r="B250" s="3">
        <v>3363.7</v>
      </c>
      <c r="C250" s="2" t="s">
        <v>10</v>
      </c>
      <c r="D250" s="2" t="s">
        <v>11</v>
      </c>
      <c r="E250" s="2" t="s">
        <v>15</v>
      </c>
      <c r="G250" s="2" t="s">
        <v>25</v>
      </c>
    </row>
    <row r="251" spans="1:8" ht="13.2" x14ac:dyDescent="0.25">
      <c r="A251" s="2">
        <v>267</v>
      </c>
      <c r="B251" s="3">
        <v>2678.7</v>
      </c>
      <c r="C251" s="2" t="s">
        <v>10</v>
      </c>
      <c r="D251" s="2" t="s">
        <v>21</v>
      </c>
      <c r="E251" s="2" t="s">
        <v>12</v>
      </c>
      <c r="G251" s="2" t="s">
        <v>13</v>
      </c>
      <c r="H251" s="4">
        <v>44442</v>
      </c>
    </row>
    <row r="252" spans="1:8" ht="13.2" x14ac:dyDescent="0.25">
      <c r="A252" s="2">
        <v>270</v>
      </c>
      <c r="B252" s="3">
        <v>5448.7</v>
      </c>
      <c r="C252" s="2" t="s">
        <v>10</v>
      </c>
      <c r="D252" s="2" t="s">
        <v>21</v>
      </c>
      <c r="E252" s="2" t="s">
        <v>15</v>
      </c>
      <c r="G252" s="2" t="s">
        <v>13</v>
      </c>
      <c r="H252" s="4">
        <v>44384</v>
      </c>
    </row>
    <row r="253" spans="1:8" ht="13.2" x14ac:dyDescent="0.25">
      <c r="A253" s="2">
        <v>273</v>
      </c>
      <c r="B253" s="3">
        <v>10133.700000000001</v>
      </c>
      <c r="C253" s="2" t="s">
        <v>10</v>
      </c>
      <c r="D253" s="2" t="s">
        <v>11</v>
      </c>
      <c r="E253" s="2" t="s">
        <v>15</v>
      </c>
      <c r="G253" s="2" t="s">
        <v>13</v>
      </c>
      <c r="H253" s="4">
        <v>44383</v>
      </c>
    </row>
    <row r="254" spans="1:8" ht="13.2" x14ac:dyDescent="0.25">
      <c r="A254" s="2">
        <v>277</v>
      </c>
      <c r="B254" s="3">
        <v>4798.7</v>
      </c>
      <c r="C254" s="2" t="s">
        <v>10</v>
      </c>
      <c r="D254" s="2" t="s">
        <v>18</v>
      </c>
      <c r="E254" s="2" t="s">
        <v>15</v>
      </c>
      <c r="G254" s="2" t="s">
        <v>13</v>
      </c>
      <c r="H254" s="4">
        <v>44385</v>
      </c>
    </row>
    <row r="255" spans="1:8" ht="13.2" x14ac:dyDescent="0.25">
      <c r="A255" s="2">
        <v>281</v>
      </c>
      <c r="B255" s="3">
        <v>5733.7</v>
      </c>
      <c r="C255" s="2" t="s">
        <v>10</v>
      </c>
      <c r="D255" s="2" t="s">
        <v>19</v>
      </c>
      <c r="E255" s="2" t="s">
        <v>15</v>
      </c>
      <c r="G255" s="2" t="s">
        <v>13</v>
      </c>
      <c r="H255" s="4">
        <v>44399</v>
      </c>
    </row>
    <row r="256" spans="1:8" ht="13.2" x14ac:dyDescent="0.25">
      <c r="A256" s="2">
        <v>282</v>
      </c>
      <c r="B256" s="2">
        <v>953.7</v>
      </c>
      <c r="C256" s="2" t="s">
        <v>10</v>
      </c>
      <c r="D256" s="2" t="s">
        <v>19</v>
      </c>
      <c r="E256" s="2" t="s">
        <v>12</v>
      </c>
      <c r="G256" s="2" t="s">
        <v>13</v>
      </c>
      <c r="H256" s="4">
        <v>44393</v>
      </c>
    </row>
    <row r="257" spans="1:8" ht="13.2" x14ac:dyDescent="0.25">
      <c r="A257" s="2">
        <v>284</v>
      </c>
      <c r="B257" s="3">
        <v>8823.7000000000007</v>
      </c>
      <c r="C257" s="1" t="s">
        <v>22</v>
      </c>
      <c r="D257" s="2" t="s">
        <v>18</v>
      </c>
      <c r="E257" s="2" t="s">
        <v>15</v>
      </c>
      <c r="G257" s="2" t="s">
        <v>13</v>
      </c>
      <c r="H257" s="4">
        <v>44447</v>
      </c>
    </row>
    <row r="258" spans="1:8" ht="13.2" x14ac:dyDescent="0.25">
      <c r="A258" s="2">
        <v>286</v>
      </c>
      <c r="B258" s="3">
        <v>3453.7</v>
      </c>
      <c r="C258" s="2" t="s">
        <v>10</v>
      </c>
      <c r="D258" s="2" t="s">
        <v>18</v>
      </c>
      <c r="E258" s="2" t="s">
        <v>15</v>
      </c>
      <c r="G258" s="2" t="s">
        <v>13</v>
      </c>
      <c r="H258" s="4">
        <v>44399</v>
      </c>
    </row>
    <row r="259" spans="1:8" ht="13.2" x14ac:dyDescent="0.25">
      <c r="A259" s="2">
        <v>287</v>
      </c>
      <c r="B259" s="3">
        <v>6543.7</v>
      </c>
      <c r="C259" s="2" t="s">
        <v>10</v>
      </c>
      <c r="D259" s="2" t="s">
        <v>18</v>
      </c>
      <c r="E259" s="2" t="s">
        <v>15</v>
      </c>
      <c r="G259" s="2" t="s">
        <v>13</v>
      </c>
      <c r="H259" s="4">
        <v>44420</v>
      </c>
    </row>
    <row r="260" spans="1:8" ht="13.2" x14ac:dyDescent="0.25">
      <c r="C260" s="2" t="s">
        <v>26</v>
      </c>
    </row>
    <row r="261" spans="1:8" ht="13.2" x14ac:dyDescent="0.25">
      <c r="A261" s="2">
        <v>15</v>
      </c>
      <c r="B261" s="3">
        <v>13838.7</v>
      </c>
      <c r="C261" s="2" t="s">
        <v>10</v>
      </c>
      <c r="D261" s="2" t="s">
        <v>14</v>
      </c>
      <c r="E261" s="2" t="s">
        <v>15</v>
      </c>
      <c r="G261" s="2" t="s">
        <v>13</v>
      </c>
      <c r="H261" s="4">
        <v>44417</v>
      </c>
    </row>
    <row r="262" spans="1:8" ht="13.2" x14ac:dyDescent="0.25">
      <c r="A262" s="2">
        <v>16</v>
      </c>
      <c r="B262" s="3">
        <v>1586.5</v>
      </c>
      <c r="C262" s="2" t="s">
        <v>10</v>
      </c>
      <c r="D262" s="2" t="s">
        <v>14</v>
      </c>
      <c r="E262" s="2" t="s">
        <v>15</v>
      </c>
      <c r="G262" s="2" t="s">
        <v>13</v>
      </c>
      <c r="H262" s="4">
        <v>44417</v>
      </c>
    </row>
    <row r="263" spans="1:8" ht="13.2" x14ac:dyDescent="0.25">
      <c r="A263" s="2">
        <v>18</v>
      </c>
      <c r="B263" s="3">
        <v>2996.7</v>
      </c>
      <c r="C263" s="2" t="s">
        <v>10</v>
      </c>
      <c r="D263" s="2" t="s">
        <v>14</v>
      </c>
      <c r="E263" s="2" t="s">
        <v>15</v>
      </c>
      <c r="G263" s="2" t="s">
        <v>25</v>
      </c>
    </row>
    <row r="264" spans="1:8" ht="13.2" x14ac:dyDescent="0.25">
      <c r="A264" s="2">
        <v>21</v>
      </c>
      <c r="B264" s="3">
        <v>4313.7</v>
      </c>
      <c r="C264" s="2" t="s">
        <v>10</v>
      </c>
      <c r="D264" s="2" t="s">
        <v>16</v>
      </c>
      <c r="E264" s="2" t="s">
        <v>15</v>
      </c>
      <c r="G264" s="2" t="s">
        <v>13</v>
      </c>
      <c r="H264" s="4">
        <v>44456</v>
      </c>
    </row>
    <row r="265" spans="1:8" ht="13.2" x14ac:dyDescent="0.25">
      <c r="A265" s="2">
        <v>24</v>
      </c>
      <c r="B265" s="3">
        <v>19407.7</v>
      </c>
      <c r="C265" s="2" t="s">
        <v>10</v>
      </c>
      <c r="D265" s="2" t="s">
        <v>17</v>
      </c>
      <c r="E265" s="2" t="s">
        <v>15</v>
      </c>
      <c r="G265" s="2" t="s">
        <v>13</v>
      </c>
      <c r="H265" s="4">
        <v>44427</v>
      </c>
    </row>
    <row r="266" spans="1:8" ht="13.2" x14ac:dyDescent="0.25">
      <c r="A266" s="2">
        <v>30</v>
      </c>
      <c r="B266" s="3">
        <v>3833.7</v>
      </c>
      <c r="C266" s="2" t="s">
        <v>10</v>
      </c>
      <c r="D266" s="2" t="s">
        <v>18</v>
      </c>
      <c r="E266" s="2" t="s">
        <v>15</v>
      </c>
      <c r="G266" s="2" t="s">
        <v>13</v>
      </c>
      <c r="H266" s="4">
        <v>44428</v>
      </c>
    </row>
    <row r="267" spans="1:8" ht="13.2" x14ac:dyDescent="0.25">
      <c r="A267" s="2">
        <v>31</v>
      </c>
      <c r="B267" s="3">
        <v>5983.7</v>
      </c>
      <c r="C267" s="2" t="s">
        <v>10</v>
      </c>
      <c r="D267" s="2" t="s">
        <v>18</v>
      </c>
      <c r="E267" s="2" t="s">
        <v>15</v>
      </c>
      <c r="G267" s="2" t="s">
        <v>13</v>
      </c>
      <c r="H267" s="4">
        <v>44428</v>
      </c>
    </row>
    <row r="268" spans="1:8" ht="13.2" x14ac:dyDescent="0.25">
      <c r="A268" s="2">
        <v>32</v>
      </c>
      <c r="B268" s="3">
        <v>7117.63</v>
      </c>
      <c r="C268" s="2" t="s">
        <v>10</v>
      </c>
      <c r="D268" s="2" t="s">
        <v>18</v>
      </c>
      <c r="E268" s="2" t="s">
        <v>15</v>
      </c>
      <c r="G268" s="2" t="s">
        <v>13</v>
      </c>
      <c r="H268" s="4">
        <v>44466</v>
      </c>
    </row>
    <row r="269" spans="1:8" ht="13.2" x14ac:dyDescent="0.25">
      <c r="A269" s="2">
        <v>34</v>
      </c>
      <c r="B269" s="3">
        <v>3759.77</v>
      </c>
      <c r="C269" s="2" t="s">
        <v>10</v>
      </c>
      <c r="D269" s="2" t="s">
        <v>18</v>
      </c>
      <c r="E269" s="2" t="s">
        <v>15</v>
      </c>
      <c r="G269" s="2" t="s">
        <v>13</v>
      </c>
      <c r="H269" s="4">
        <v>44466</v>
      </c>
    </row>
    <row r="270" spans="1:8" ht="13.2" x14ac:dyDescent="0.25">
      <c r="A270" s="2">
        <v>36</v>
      </c>
      <c r="B270" s="3">
        <v>3318.7</v>
      </c>
      <c r="C270" s="2" t="s">
        <v>10</v>
      </c>
      <c r="D270" s="2" t="s">
        <v>18</v>
      </c>
      <c r="E270" s="2" t="s">
        <v>15</v>
      </c>
      <c r="G270" s="2" t="s">
        <v>13</v>
      </c>
      <c r="H270" s="4">
        <v>44412</v>
      </c>
    </row>
    <row r="271" spans="1:8" ht="13.2" x14ac:dyDescent="0.25">
      <c r="A271" s="2">
        <v>322</v>
      </c>
      <c r="B271" s="3">
        <v>27453.7</v>
      </c>
      <c r="C271" s="2" t="s">
        <v>10</v>
      </c>
      <c r="D271" s="2" t="s">
        <v>18</v>
      </c>
      <c r="E271" s="2" t="s">
        <v>12</v>
      </c>
      <c r="G271" s="2" t="s">
        <v>13</v>
      </c>
      <c r="H271" s="4">
        <v>44418</v>
      </c>
    </row>
    <row r="272" spans="1:8" ht="13.2" x14ac:dyDescent="0.25">
      <c r="A272" s="2">
        <v>323</v>
      </c>
      <c r="B272" s="3">
        <v>27453.7</v>
      </c>
      <c r="C272" s="2" t="s">
        <v>10</v>
      </c>
      <c r="D272" s="2" t="s">
        <v>18</v>
      </c>
      <c r="E272" s="2" t="s">
        <v>12</v>
      </c>
      <c r="G272" s="2" t="s">
        <v>13</v>
      </c>
      <c r="H272" s="4">
        <v>44418</v>
      </c>
    </row>
    <row r="273" spans="1:8" ht="13.2" x14ac:dyDescent="0.25">
      <c r="A273" s="2">
        <v>310</v>
      </c>
      <c r="B273" s="3">
        <v>10408.700000000001</v>
      </c>
      <c r="C273" s="2" t="s">
        <v>10</v>
      </c>
      <c r="D273" s="2" t="s">
        <v>17</v>
      </c>
      <c r="E273" s="2" t="s">
        <v>12</v>
      </c>
      <c r="G273" s="2" t="s">
        <v>13</v>
      </c>
      <c r="H273" s="4">
        <v>44446</v>
      </c>
    </row>
    <row r="274" spans="1:8" ht="13.2" x14ac:dyDescent="0.25">
      <c r="A274" s="2">
        <v>39</v>
      </c>
      <c r="B274" s="3">
        <v>10883.7</v>
      </c>
      <c r="C274" s="2" t="s">
        <v>10</v>
      </c>
      <c r="D274" s="2" t="s">
        <v>14</v>
      </c>
      <c r="E274" s="2" t="s">
        <v>15</v>
      </c>
      <c r="G274" s="2" t="s">
        <v>13</v>
      </c>
      <c r="H274" s="4">
        <v>44418</v>
      </c>
    </row>
    <row r="275" spans="1:8" ht="13.2" x14ac:dyDescent="0.25">
      <c r="A275" s="2">
        <v>40</v>
      </c>
      <c r="B275" s="3">
        <v>6493.7</v>
      </c>
      <c r="C275" s="2" t="s">
        <v>10</v>
      </c>
      <c r="D275" s="2" t="s">
        <v>14</v>
      </c>
      <c r="E275" s="2" t="s">
        <v>15</v>
      </c>
      <c r="G275" s="2" t="s">
        <v>13</v>
      </c>
      <c r="H275" s="4">
        <v>44418</v>
      </c>
    </row>
    <row r="276" spans="1:8" ht="13.2" x14ac:dyDescent="0.25">
      <c r="A276" s="2">
        <v>311</v>
      </c>
      <c r="B276" s="3">
        <v>2063.6999999999998</v>
      </c>
      <c r="C276" s="2" t="s">
        <v>10</v>
      </c>
      <c r="D276" s="2" t="s">
        <v>24</v>
      </c>
      <c r="E276" s="2" t="s">
        <v>15</v>
      </c>
      <c r="G276" s="2" t="s">
        <v>13</v>
      </c>
      <c r="H276" s="4">
        <v>44467</v>
      </c>
    </row>
    <row r="277" spans="1:8" ht="13.2" x14ac:dyDescent="0.25">
      <c r="A277" s="2">
        <v>311</v>
      </c>
      <c r="B277" s="3">
        <v>2063.6999999999998</v>
      </c>
      <c r="C277" s="2" t="s">
        <v>10</v>
      </c>
      <c r="D277" s="2" t="s">
        <v>24</v>
      </c>
      <c r="E277" s="2" t="s">
        <v>15</v>
      </c>
      <c r="G277" s="2" t="s">
        <v>13</v>
      </c>
      <c r="H277" s="4">
        <v>44467</v>
      </c>
    </row>
    <row r="278" spans="1:8" ht="13.2" x14ac:dyDescent="0.25">
      <c r="A278" s="2">
        <v>45</v>
      </c>
      <c r="B278" s="3">
        <v>2798.7</v>
      </c>
      <c r="C278" s="2" t="s">
        <v>10</v>
      </c>
      <c r="D278" s="2" t="s">
        <v>20</v>
      </c>
      <c r="E278" s="2" t="s">
        <v>15</v>
      </c>
      <c r="G278" s="2" t="s">
        <v>13</v>
      </c>
      <c r="H278" s="4">
        <v>44414</v>
      </c>
    </row>
    <row r="279" spans="1:8" ht="13.2" x14ac:dyDescent="0.25">
      <c r="A279" s="2">
        <v>318</v>
      </c>
      <c r="B279" s="2">
        <v>493.7</v>
      </c>
      <c r="C279" s="2" t="s">
        <v>10</v>
      </c>
      <c r="D279" s="2" t="s">
        <v>20</v>
      </c>
      <c r="E279" s="2" t="s">
        <v>12</v>
      </c>
      <c r="G279" s="2" t="s">
        <v>13</v>
      </c>
      <c r="H279" s="4">
        <v>44414</v>
      </c>
    </row>
    <row r="280" spans="1:8" ht="13.2" x14ac:dyDescent="0.25">
      <c r="A280" s="2">
        <v>46</v>
      </c>
      <c r="B280" s="3">
        <v>4945.7</v>
      </c>
      <c r="C280" s="2" t="s">
        <v>10</v>
      </c>
      <c r="D280" s="2" t="s">
        <v>11</v>
      </c>
      <c r="E280" s="2" t="s">
        <v>15</v>
      </c>
      <c r="G280" s="2" t="s">
        <v>13</v>
      </c>
      <c r="H280" s="4">
        <v>44445</v>
      </c>
    </row>
    <row r="281" spans="1:8" ht="13.2" x14ac:dyDescent="0.25">
      <c r="A281" s="2">
        <v>47</v>
      </c>
      <c r="B281" s="3">
        <v>4449.7</v>
      </c>
      <c r="C281" s="2" t="s">
        <v>10</v>
      </c>
      <c r="D281" s="2" t="s">
        <v>11</v>
      </c>
      <c r="E281" s="2" t="s">
        <v>15</v>
      </c>
      <c r="G281" s="2" t="s">
        <v>13</v>
      </c>
      <c r="H281" s="4">
        <v>44445</v>
      </c>
    </row>
    <row r="282" spans="1:8" ht="13.2" x14ac:dyDescent="0.25">
      <c r="A282" s="2">
        <v>48</v>
      </c>
      <c r="B282" s="3">
        <v>3935.4</v>
      </c>
      <c r="C282" s="2" t="s">
        <v>10</v>
      </c>
      <c r="D282" s="2" t="s">
        <v>11</v>
      </c>
      <c r="E282" s="2" t="s">
        <v>15</v>
      </c>
      <c r="G282" s="2" t="s">
        <v>13</v>
      </c>
      <c r="H282" s="4">
        <v>44445</v>
      </c>
    </row>
    <row r="283" spans="1:8" ht="13.2" x14ac:dyDescent="0.25">
      <c r="A283" s="2">
        <v>49</v>
      </c>
      <c r="B283" s="3">
        <v>7203.7</v>
      </c>
      <c r="C283" s="2" t="s">
        <v>10</v>
      </c>
      <c r="D283" s="2" t="s">
        <v>11</v>
      </c>
      <c r="E283" s="2" t="s">
        <v>15</v>
      </c>
      <c r="G283" s="2" t="s">
        <v>13</v>
      </c>
      <c r="H283" s="4">
        <v>44445</v>
      </c>
    </row>
    <row r="284" spans="1:8" ht="13.2" x14ac:dyDescent="0.25">
      <c r="A284" s="2">
        <v>59</v>
      </c>
      <c r="B284" s="3">
        <v>3938.7</v>
      </c>
      <c r="C284" s="2" t="s">
        <v>10</v>
      </c>
      <c r="D284" s="2" t="s">
        <v>11</v>
      </c>
      <c r="E284" s="2" t="s">
        <v>15</v>
      </c>
      <c r="G284" s="2" t="s">
        <v>13</v>
      </c>
      <c r="H284" s="4">
        <v>44445</v>
      </c>
    </row>
    <row r="285" spans="1:8" ht="13.2" x14ac:dyDescent="0.25">
      <c r="A285" s="2">
        <v>73</v>
      </c>
      <c r="B285" s="3">
        <v>7453.7</v>
      </c>
      <c r="C285" s="2" t="s">
        <v>10</v>
      </c>
      <c r="D285" s="2" t="s">
        <v>19</v>
      </c>
      <c r="E285" s="2" t="s">
        <v>15</v>
      </c>
      <c r="G285" s="2" t="s">
        <v>13</v>
      </c>
      <c r="H285" s="4">
        <v>44417</v>
      </c>
    </row>
    <row r="286" spans="1:8" ht="13.2" x14ac:dyDescent="0.25">
      <c r="A286" s="2">
        <v>291</v>
      </c>
      <c r="B286" s="3">
        <v>13753.7</v>
      </c>
      <c r="C286" s="2" t="s">
        <v>10</v>
      </c>
      <c r="D286" s="2" t="s">
        <v>17</v>
      </c>
      <c r="E286" s="2" t="s">
        <v>12</v>
      </c>
      <c r="G286" s="2" t="s">
        <v>13</v>
      </c>
      <c r="H286" s="4">
        <v>44432</v>
      </c>
    </row>
    <row r="287" spans="1:8" ht="13.2" x14ac:dyDescent="0.25">
      <c r="A287" s="2">
        <v>309</v>
      </c>
      <c r="B287" s="3">
        <v>7620.7</v>
      </c>
      <c r="C287" s="2" t="s">
        <v>10</v>
      </c>
      <c r="D287" s="2" t="s">
        <v>19</v>
      </c>
      <c r="E287" s="2" t="s">
        <v>12</v>
      </c>
      <c r="G287" s="2" t="s">
        <v>13</v>
      </c>
      <c r="H287" s="4">
        <v>44417</v>
      </c>
    </row>
    <row r="288" spans="1:8" ht="13.2" x14ac:dyDescent="0.25">
      <c r="A288" s="2">
        <v>79</v>
      </c>
      <c r="B288" s="3">
        <v>12371.7</v>
      </c>
      <c r="C288" s="2" t="s">
        <v>10</v>
      </c>
      <c r="D288" s="2" t="s">
        <v>16</v>
      </c>
      <c r="E288" s="2" t="s">
        <v>12</v>
      </c>
      <c r="G288" s="2" t="s">
        <v>13</v>
      </c>
      <c r="H288" s="4">
        <v>44469</v>
      </c>
    </row>
    <row r="289" spans="1:8" ht="13.2" x14ac:dyDescent="0.25">
      <c r="A289" s="2">
        <v>80</v>
      </c>
      <c r="B289" s="3">
        <v>16793.7</v>
      </c>
      <c r="C289" s="2" t="s">
        <v>10</v>
      </c>
      <c r="D289" s="2" t="s">
        <v>17</v>
      </c>
      <c r="E289" s="2" t="s">
        <v>12</v>
      </c>
      <c r="G289" s="2" t="s">
        <v>13</v>
      </c>
      <c r="H289" s="4">
        <v>44431</v>
      </c>
    </row>
    <row r="290" spans="1:8" ht="13.2" x14ac:dyDescent="0.25">
      <c r="A290" s="2">
        <v>83</v>
      </c>
      <c r="B290" s="3">
        <v>8023.7</v>
      </c>
      <c r="C290" s="2" t="s">
        <v>10</v>
      </c>
      <c r="D290" s="2" t="s">
        <v>19</v>
      </c>
      <c r="E290" s="2" t="s">
        <v>15</v>
      </c>
      <c r="G290" s="2" t="s">
        <v>13</v>
      </c>
      <c r="H290" s="4">
        <v>44414</v>
      </c>
    </row>
    <row r="291" spans="1:8" ht="13.2" x14ac:dyDescent="0.25">
      <c r="A291" s="2">
        <v>85</v>
      </c>
      <c r="B291" s="3">
        <v>9023.7000000000007</v>
      </c>
      <c r="C291" s="2" t="s">
        <v>10</v>
      </c>
      <c r="D291" s="2" t="s">
        <v>24</v>
      </c>
      <c r="E291" s="2" t="s">
        <v>15</v>
      </c>
      <c r="G291" s="2" t="s">
        <v>13</v>
      </c>
      <c r="H291" s="4">
        <v>44432</v>
      </c>
    </row>
    <row r="292" spans="1:8" ht="13.2" x14ac:dyDescent="0.25">
      <c r="A292" s="2">
        <v>86</v>
      </c>
      <c r="B292" s="3">
        <v>7778.7</v>
      </c>
      <c r="C292" s="2" t="s">
        <v>10</v>
      </c>
      <c r="D292" s="2" t="s">
        <v>16</v>
      </c>
      <c r="E292" s="2" t="s">
        <v>15</v>
      </c>
      <c r="G292" s="2" t="s">
        <v>13</v>
      </c>
      <c r="H292" s="4">
        <v>44421</v>
      </c>
    </row>
    <row r="293" spans="1:8" ht="13.2" x14ac:dyDescent="0.25">
      <c r="A293" s="2">
        <v>87</v>
      </c>
      <c r="B293" s="3">
        <v>14143.7</v>
      </c>
      <c r="C293" s="2" t="s">
        <v>10</v>
      </c>
      <c r="D293" s="2" t="s">
        <v>20</v>
      </c>
      <c r="E293" s="2" t="s">
        <v>15</v>
      </c>
      <c r="G293" s="2" t="s">
        <v>13</v>
      </c>
      <c r="H293" s="4">
        <v>44417</v>
      </c>
    </row>
    <row r="294" spans="1:8" ht="13.2" x14ac:dyDescent="0.25">
      <c r="A294" s="2">
        <v>87</v>
      </c>
      <c r="B294" s="3">
        <v>1663.7</v>
      </c>
      <c r="C294" s="2" t="s">
        <v>10</v>
      </c>
      <c r="D294" s="2" t="s">
        <v>20</v>
      </c>
      <c r="E294" s="2" t="s">
        <v>12</v>
      </c>
      <c r="G294" s="2" t="s">
        <v>13</v>
      </c>
      <c r="H294" s="4">
        <v>44417</v>
      </c>
    </row>
    <row r="295" spans="1:8" ht="13.2" x14ac:dyDescent="0.25">
      <c r="A295" s="2">
        <v>96</v>
      </c>
      <c r="B295" s="3">
        <v>1396.2</v>
      </c>
      <c r="C295" s="2" t="s">
        <v>10</v>
      </c>
      <c r="D295" s="2" t="s">
        <v>21</v>
      </c>
      <c r="E295" s="2" t="s">
        <v>15</v>
      </c>
      <c r="G295" s="2" t="s">
        <v>13</v>
      </c>
      <c r="H295" s="4">
        <v>44466</v>
      </c>
    </row>
    <row r="296" spans="1:8" ht="13.2" x14ac:dyDescent="0.25">
      <c r="A296" s="2">
        <v>98</v>
      </c>
      <c r="B296" s="2">
        <v>545.70000000000005</v>
      </c>
      <c r="C296" s="2" t="s">
        <v>10</v>
      </c>
      <c r="D296" s="2" t="s">
        <v>21</v>
      </c>
      <c r="E296" s="2" t="s">
        <v>15</v>
      </c>
      <c r="G296" s="2" t="s">
        <v>13</v>
      </c>
      <c r="H296" s="4">
        <v>44455</v>
      </c>
    </row>
    <row r="297" spans="1:8" ht="13.2" x14ac:dyDescent="0.25">
      <c r="A297" s="2">
        <v>99</v>
      </c>
      <c r="B297" s="3">
        <v>5023.7</v>
      </c>
      <c r="C297" s="2" t="s">
        <v>10</v>
      </c>
      <c r="D297" s="2" t="s">
        <v>21</v>
      </c>
      <c r="E297" s="2" t="s">
        <v>15</v>
      </c>
      <c r="G297" s="2" t="s">
        <v>13</v>
      </c>
      <c r="H297" s="4">
        <v>44424</v>
      </c>
    </row>
    <row r="298" spans="1:8" ht="13.2" x14ac:dyDescent="0.25">
      <c r="A298" s="2">
        <v>100</v>
      </c>
      <c r="B298" s="3">
        <v>1103.7</v>
      </c>
      <c r="C298" s="2" t="s">
        <v>10</v>
      </c>
      <c r="D298" s="2" t="s">
        <v>21</v>
      </c>
      <c r="E298" s="2" t="s">
        <v>15</v>
      </c>
      <c r="G298" s="2" t="s">
        <v>13</v>
      </c>
      <c r="H298" s="4">
        <v>44434</v>
      </c>
    </row>
    <row r="299" spans="1:8" ht="13.2" x14ac:dyDescent="0.25">
      <c r="A299" s="2">
        <v>101</v>
      </c>
      <c r="B299" s="3">
        <v>3553.7</v>
      </c>
      <c r="C299" s="2" t="s">
        <v>10</v>
      </c>
      <c r="D299" s="2" t="s">
        <v>14</v>
      </c>
      <c r="E299" s="2" t="s">
        <v>15</v>
      </c>
      <c r="G299" s="2" t="s">
        <v>13</v>
      </c>
      <c r="H299" s="4">
        <v>44413</v>
      </c>
    </row>
    <row r="300" spans="1:8" ht="13.2" x14ac:dyDescent="0.25">
      <c r="A300" s="2">
        <v>107</v>
      </c>
      <c r="B300" s="3">
        <v>2853.7</v>
      </c>
      <c r="C300" s="2" t="s">
        <v>10</v>
      </c>
      <c r="D300" s="2" t="s">
        <v>16</v>
      </c>
      <c r="E300" s="2" t="s">
        <v>15</v>
      </c>
      <c r="G300" s="2" t="s">
        <v>13</v>
      </c>
      <c r="H300" s="4">
        <v>44414</v>
      </c>
    </row>
    <row r="301" spans="1:8" ht="13.2" x14ac:dyDescent="0.25">
      <c r="A301" s="2">
        <v>107</v>
      </c>
      <c r="B301" s="3">
        <v>2181.6999999999998</v>
      </c>
      <c r="C301" s="2" t="s">
        <v>10</v>
      </c>
      <c r="D301" s="2" t="s">
        <v>16</v>
      </c>
      <c r="E301" s="2" t="s">
        <v>15</v>
      </c>
      <c r="G301" s="2" t="s">
        <v>13</v>
      </c>
      <c r="H301" s="4">
        <v>44414</v>
      </c>
    </row>
    <row r="302" spans="1:8" ht="13.2" x14ac:dyDescent="0.25">
      <c r="A302" s="2">
        <v>109</v>
      </c>
      <c r="B302" s="3">
        <v>8853.7000000000007</v>
      </c>
      <c r="C302" s="2" t="s">
        <v>10</v>
      </c>
      <c r="D302" s="2" t="s">
        <v>11</v>
      </c>
      <c r="E302" s="2" t="s">
        <v>15</v>
      </c>
      <c r="G302" s="2" t="s">
        <v>13</v>
      </c>
      <c r="H302" s="4">
        <v>44418</v>
      </c>
    </row>
    <row r="303" spans="1:8" ht="13.2" x14ac:dyDescent="0.25">
      <c r="A303" s="2">
        <v>111</v>
      </c>
      <c r="B303" s="3">
        <v>13403.7</v>
      </c>
      <c r="C303" s="2" t="s">
        <v>10</v>
      </c>
      <c r="D303" s="2" t="s">
        <v>20</v>
      </c>
      <c r="E303" s="2" t="s">
        <v>15</v>
      </c>
      <c r="G303" s="2" t="s">
        <v>13</v>
      </c>
      <c r="H303" s="4">
        <v>44448</v>
      </c>
    </row>
    <row r="304" spans="1:8" ht="13.2" x14ac:dyDescent="0.25">
      <c r="A304" s="2">
        <v>112</v>
      </c>
      <c r="B304" s="3">
        <v>39713.5</v>
      </c>
      <c r="C304" s="2" t="s">
        <v>10</v>
      </c>
      <c r="D304" s="2" t="s">
        <v>14</v>
      </c>
      <c r="E304" s="2" t="s">
        <v>15</v>
      </c>
      <c r="G304" s="2" t="s">
        <v>13</v>
      </c>
      <c r="H304" s="4">
        <v>44447</v>
      </c>
    </row>
    <row r="305" spans="1:8" ht="13.2" x14ac:dyDescent="0.25">
      <c r="A305" s="2">
        <v>114</v>
      </c>
      <c r="B305" s="3">
        <v>2553.6999999999998</v>
      </c>
      <c r="C305" s="2" t="s">
        <v>10</v>
      </c>
      <c r="D305" s="2" t="s">
        <v>17</v>
      </c>
      <c r="E305" s="2" t="s">
        <v>15</v>
      </c>
      <c r="G305" s="2" t="s">
        <v>13</v>
      </c>
      <c r="H305" s="4">
        <v>44418</v>
      </c>
    </row>
    <row r="306" spans="1:8" ht="13.2" x14ac:dyDescent="0.25">
      <c r="A306" s="2">
        <v>115</v>
      </c>
      <c r="B306" s="3">
        <v>2225.6999999999998</v>
      </c>
      <c r="C306" s="2" t="s">
        <v>10</v>
      </c>
      <c r="D306" s="2" t="s">
        <v>17</v>
      </c>
      <c r="E306" s="2" t="s">
        <v>15</v>
      </c>
      <c r="G306" s="2" t="s">
        <v>13</v>
      </c>
      <c r="H306" s="4">
        <v>44418</v>
      </c>
    </row>
    <row r="307" spans="1:8" ht="13.2" x14ac:dyDescent="0.25">
      <c r="A307" s="2">
        <v>119</v>
      </c>
      <c r="B307" s="3">
        <v>5485.05</v>
      </c>
      <c r="C307" s="2" t="s">
        <v>10</v>
      </c>
      <c r="D307" s="2" t="s">
        <v>16</v>
      </c>
      <c r="E307" s="2" t="s">
        <v>15</v>
      </c>
      <c r="G307" s="2" t="s">
        <v>13</v>
      </c>
      <c r="H307" s="4">
        <v>44418</v>
      </c>
    </row>
    <row r="308" spans="1:8" ht="13.2" x14ac:dyDescent="0.25">
      <c r="A308" s="2">
        <v>120</v>
      </c>
      <c r="B308" s="3">
        <v>5395.05</v>
      </c>
      <c r="C308" s="2" t="s">
        <v>10</v>
      </c>
      <c r="D308" s="2" t="s">
        <v>16</v>
      </c>
      <c r="E308" s="2" t="s">
        <v>15</v>
      </c>
      <c r="G308" s="2" t="s">
        <v>13</v>
      </c>
      <c r="H308" s="4">
        <v>44418</v>
      </c>
    </row>
    <row r="309" spans="1:8" ht="13.2" x14ac:dyDescent="0.25">
      <c r="A309" s="2">
        <v>121</v>
      </c>
      <c r="B309" s="3">
        <v>4433.8500000000004</v>
      </c>
      <c r="C309" s="2" t="s">
        <v>10</v>
      </c>
      <c r="D309" s="2" t="s">
        <v>16</v>
      </c>
      <c r="E309" s="2" t="s">
        <v>15</v>
      </c>
      <c r="G309" s="2" t="s">
        <v>13</v>
      </c>
      <c r="H309" s="4">
        <v>44418</v>
      </c>
    </row>
    <row r="310" spans="1:8" ht="13.2" x14ac:dyDescent="0.25">
      <c r="A310" s="2">
        <v>122</v>
      </c>
      <c r="B310" s="3">
        <v>6691.95</v>
      </c>
      <c r="C310" s="2" t="s">
        <v>10</v>
      </c>
      <c r="D310" s="2" t="s">
        <v>16</v>
      </c>
      <c r="E310" s="2" t="s">
        <v>15</v>
      </c>
      <c r="G310" s="2" t="s">
        <v>13</v>
      </c>
      <c r="H310" s="4">
        <v>44418</v>
      </c>
    </row>
    <row r="311" spans="1:8" ht="13.2" x14ac:dyDescent="0.25">
      <c r="A311" s="2">
        <v>123</v>
      </c>
      <c r="B311" s="3">
        <v>8099.1</v>
      </c>
      <c r="C311" s="2" t="s">
        <v>10</v>
      </c>
      <c r="D311" s="2" t="s">
        <v>16</v>
      </c>
      <c r="E311" s="2" t="s">
        <v>15</v>
      </c>
      <c r="G311" s="2" t="s">
        <v>13</v>
      </c>
      <c r="H311" s="4">
        <v>44418</v>
      </c>
    </row>
    <row r="312" spans="1:8" ht="13.2" x14ac:dyDescent="0.25">
      <c r="A312" s="2">
        <v>124</v>
      </c>
      <c r="B312" s="3">
        <v>7373.7</v>
      </c>
      <c r="C312" s="2" t="s">
        <v>10</v>
      </c>
      <c r="D312" s="2" t="s">
        <v>16</v>
      </c>
      <c r="E312" s="2" t="s">
        <v>15</v>
      </c>
      <c r="G312" s="2" t="s">
        <v>13</v>
      </c>
      <c r="H312" s="4">
        <v>44418</v>
      </c>
    </row>
    <row r="313" spans="1:8" ht="13.2" x14ac:dyDescent="0.25">
      <c r="A313" s="2">
        <v>125</v>
      </c>
      <c r="B313" s="3">
        <v>7963.2</v>
      </c>
      <c r="C313" s="2" t="s">
        <v>10</v>
      </c>
      <c r="D313" s="2" t="s">
        <v>16</v>
      </c>
      <c r="E313" s="2" t="s">
        <v>15</v>
      </c>
      <c r="G313" s="2" t="s">
        <v>13</v>
      </c>
      <c r="H313" s="4">
        <v>44418</v>
      </c>
    </row>
    <row r="314" spans="1:8" ht="13.2" x14ac:dyDescent="0.25">
      <c r="A314" s="2">
        <v>140</v>
      </c>
      <c r="B314" s="3">
        <v>7393.7</v>
      </c>
      <c r="C314" s="2" t="s">
        <v>10</v>
      </c>
      <c r="D314" s="2" t="s">
        <v>19</v>
      </c>
      <c r="E314" s="2" t="s">
        <v>15</v>
      </c>
      <c r="G314" s="2" t="s">
        <v>13</v>
      </c>
      <c r="H314" s="4">
        <v>44419</v>
      </c>
    </row>
    <row r="315" spans="1:8" ht="13.2" x14ac:dyDescent="0.25">
      <c r="A315" s="2">
        <v>294</v>
      </c>
      <c r="B315" s="3">
        <v>3918.7</v>
      </c>
      <c r="C315" s="2" t="s">
        <v>10</v>
      </c>
      <c r="D315" s="2" t="s">
        <v>24</v>
      </c>
      <c r="E315" s="2" t="s">
        <v>12</v>
      </c>
      <c r="G315" s="2" t="s">
        <v>13</v>
      </c>
      <c r="H315" s="4">
        <v>44439</v>
      </c>
    </row>
    <row r="316" spans="1:8" ht="13.2" x14ac:dyDescent="0.25">
      <c r="A316" s="2">
        <v>142</v>
      </c>
      <c r="B316" s="3">
        <v>8423.7000000000007</v>
      </c>
      <c r="C316" s="2" t="s">
        <v>10</v>
      </c>
      <c r="D316" s="2" t="s">
        <v>20</v>
      </c>
      <c r="E316" s="2" t="s">
        <v>15</v>
      </c>
      <c r="G316" s="2" t="s">
        <v>13</v>
      </c>
      <c r="H316" s="4">
        <v>44424</v>
      </c>
    </row>
    <row r="317" spans="1:8" ht="13.2" x14ac:dyDescent="0.25">
      <c r="A317" s="2">
        <v>314</v>
      </c>
      <c r="B317" s="3">
        <v>13848.7</v>
      </c>
      <c r="C317" s="2" t="s">
        <v>10</v>
      </c>
      <c r="D317" s="2" t="s">
        <v>20</v>
      </c>
      <c r="E317" s="2" t="s">
        <v>12</v>
      </c>
      <c r="G317" s="2" t="s">
        <v>13</v>
      </c>
      <c r="H317" s="4">
        <v>44417</v>
      </c>
    </row>
    <row r="318" spans="1:8" ht="13.2" x14ac:dyDescent="0.25">
      <c r="A318" s="2">
        <v>154</v>
      </c>
      <c r="B318" s="3">
        <v>5207.2700000000004</v>
      </c>
      <c r="C318" s="2" t="s">
        <v>10</v>
      </c>
      <c r="D318" s="2" t="s">
        <v>17</v>
      </c>
      <c r="E318" s="2" t="s">
        <v>15</v>
      </c>
      <c r="G318" s="2" t="s">
        <v>13</v>
      </c>
      <c r="H318" s="4">
        <v>44427</v>
      </c>
    </row>
    <row r="319" spans="1:8" ht="13.2" x14ac:dyDescent="0.25">
      <c r="A319" s="2">
        <v>163</v>
      </c>
      <c r="B319" s="3">
        <v>4266.7</v>
      </c>
      <c r="C319" s="2" t="s">
        <v>10</v>
      </c>
      <c r="D319" s="2" t="s">
        <v>11</v>
      </c>
      <c r="E319" s="2" t="s">
        <v>15</v>
      </c>
      <c r="G319" s="2" t="s">
        <v>13</v>
      </c>
      <c r="H319" s="4">
        <v>44412</v>
      </c>
    </row>
    <row r="320" spans="1:8" ht="13.2" x14ac:dyDescent="0.25">
      <c r="A320" s="2">
        <v>165</v>
      </c>
      <c r="B320" s="3">
        <v>9780.7000000000007</v>
      </c>
      <c r="C320" s="2" t="s">
        <v>10</v>
      </c>
      <c r="D320" s="2" t="s">
        <v>11</v>
      </c>
      <c r="E320" s="2" t="s">
        <v>15</v>
      </c>
      <c r="G320" s="2" t="s">
        <v>13</v>
      </c>
      <c r="H320" s="4">
        <v>44412</v>
      </c>
    </row>
    <row r="321" spans="1:8" ht="13.2" x14ac:dyDescent="0.25">
      <c r="A321" s="2">
        <v>166</v>
      </c>
      <c r="B321" s="3">
        <v>3493.7</v>
      </c>
      <c r="C321" s="2" t="s">
        <v>10</v>
      </c>
      <c r="D321" s="2" t="s">
        <v>11</v>
      </c>
      <c r="E321" s="2" t="s">
        <v>15</v>
      </c>
      <c r="G321" s="2" t="s">
        <v>13</v>
      </c>
      <c r="H321" s="4">
        <v>44414</v>
      </c>
    </row>
    <row r="322" spans="1:8" ht="13.2" x14ac:dyDescent="0.25">
      <c r="A322" s="2">
        <v>174</v>
      </c>
      <c r="B322" s="3">
        <v>7766.7</v>
      </c>
      <c r="C322" s="2" t="s">
        <v>10</v>
      </c>
      <c r="D322" s="2" t="s">
        <v>14</v>
      </c>
      <c r="E322" s="2" t="s">
        <v>15</v>
      </c>
      <c r="G322" s="2" t="s">
        <v>13</v>
      </c>
      <c r="H322" s="4">
        <v>44411</v>
      </c>
    </row>
    <row r="323" spans="1:8" ht="13.2" x14ac:dyDescent="0.25">
      <c r="A323" s="2">
        <v>315</v>
      </c>
      <c r="B323" s="3">
        <v>8453.7000000000007</v>
      </c>
      <c r="C323" s="2" t="s">
        <v>10</v>
      </c>
      <c r="D323" s="2" t="s">
        <v>14</v>
      </c>
      <c r="E323" s="2" t="s">
        <v>12</v>
      </c>
      <c r="G323" s="2" t="s">
        <v>13</v>
      </c>
      <c r="H323" s="4">
        <v>44418</v>
      </c>
    </row>
    <row r="324" spans="1:8" ht="13.2" x14ac:dyDescent="0.25">
      <c r="A324" s="2">
        <v>175</v>
      </c>
      <c r="B324" s="3">
        <v>5328.7</v>
      </c>
      <c r="C324" s="2" t="s">
        <v>10</v>
      </c>
      <c r="D324" s="2" t="s">
        <v>17</v>
      </c>
      <c r="E324" s="2" t="s">
        <v>15</v>
      </c>
      <c r="G324" s="2" t="s">
        <v>13</v>
      </c>
      <c r="H324" s="4">
        <v>44473</v>
      </c>
    </row>
    <row r="325" spans="1:8" ht="13.2" x14ac:dyDescent="0.25">
      <c r="A325" s="2">
        <v>295</v>
      </c>
      <c r="B325" s="3">
        <v>10928.7</v>
      </c>
      <c r="C325" s="2" t="s">
        <v>10</v>
      </c>
      <c r="D325" s="2" t="s">
        <v>21</v>
      </c>
      <c r="E325" s="2" t="s">
        <v>12</v>
      </c>
      <c r="G325" s="2" t="s">
        <v>13</v>
      </c>
      <c r="H325" s="4">
        <v>44421</v>
      </c>
    </row>
    <row r="326" spans="1:8" ht="13.2" x14ac:dyDescent="0.25">
      <c r="A326" s="2">
        <v>176</v>
      </c>
      <c r="B326" s="3">
        <v>2714.98</v>
      </c>
      <c r="C326" s="2" t="s">
        <v>10</v>
      </c>
      <c r="D326" s="2" t="s">
        <v>11</v>
      </c>
      <c r="E326" s="2" t="s">
        <v>15</v>
      </c>
      <c r="G326" s="2" t="s">
        <v>13</v>
      </c>
      <c r="H326" s="4">
        <v>44419</v>
      </c>
    </row>
    <row r="327" spans="1:8" ht="13.2" x14ac:dyDescent="0.25">
      <c r="A327" s="2">
        <v>179</v>
      </c>
      <c r="B327" s="3">
        <v>18397.2</v>
      </c>
      <c r="C327" s="2" t="s">
        <v>10</v>
      </c>
      <c r="D327" s="2" t="s">
        <v>11</v>
      </c>
      <c r="E327" s="2" t="s">
        <v>15</v>
      </c>
      <c r="G327" s="2" t="s">
        <v>13</v>
      </c>
      <c r="H327" s="4">
        <v>44431</v>
      </c>
    </row>
    <row r="328" spans="1:8" ht="13.2" x14ac:dyDescent="0.25">
      <c r="A328" s="2">
        <v>194</v>
      </c>
      <c r="B328" s="3">
        <v>3902.7</v>
      </c>
      <c r="C328" s="2" t="s">
        <v>10</v>
      </c>
      <c r="D328" s="2" t="s">
        <v>14</v>
      </c>
      <c r="E328" s="2" t="s">
        <v>15</v>
      </c>
      <c r="G328" s="2" t="s">
        <v>13</v>
      </c>
      <c r="H328" s="4">
        <v>44462</v>
      </c>
    </row>
    <row r="329" spans="1:8" ht="13.2" x14ac:dyDescent="0.25">
      <c r="A329" s="2">
        <v>194</v>
      </c>
      <c r="B329" s="3">
        <v>9834.7000000000007</v>
      </c>
      <c r="C329" s="2" t="s">
        <v>10</v>
      </c>
      <c r="D329" s="2" t="s">
        <v>14</v>
      </c>
      <c r="E329" s="2" t="s">
        <v>15</v>
      </c>
      <c r="G329" s="2" t="s">
        <v>13</v>
      </c>
      <c r="H329" s="4">
        <v>44462</v>
      </c>
    </row>
    <row r="330" spans="1:8" ht="13.2" x14ac:dyDescent="0.25">
      <c r="A330" s="2">
        <v>194</v>
      </c>
      <c r="B330" s="3">
        <v>30875.7</v>
      </c>
      <c r="C330" s="2" t="s">
        <v>10</v>
      </c>
      <c r="D330" s="2" t="s">
        <v>14</v>
      </c>
      <c r="E330" s="2" t="s">
        <v>15</v>
      </c>
      <c r="G330" s="2" t="s">
        <v>13</v>
      </c>
      <c r="H330" s="4">
        <v>44462</v>
      </c>
    </row>
    <row r="331" spans="1:8" ht="13.2" x14ac:dyDescent="0.25">
      <c r="A331" s="2">
        <v>200</v>
      </c>
      <c r="B331" s="3">
        <v>6021.7</v>
      </c>
      <c r="C331" s="2" t="s">
        <v>10</v>
      </c>
      <c r="D331" s="2" t="s">
        <v>17</v>
      </c>
      <c r="E331" s="2" t="s">
        <v>15</v>
      </c>
      <c r="G331" s="2" t="s">
        <v>13</v>
      </c>
      <c r="H331" s="4">
        <v>44420</v>
      </c>
    </row>
    <row r="332" spans="1:8" ht="13.2" x14ac:dyDescent="0.25">
      <c r="A332" s="2">
        <v>201</v>
      </c>
      <c r="B332" s="3">
        <v>3733.7</v>
      </c>
      <c r="C332" s="2" t="s">
        <v>10</v>
      </c>
      <c r="D332" s="2" t="s">
        <v>17</v>
      </c>
      <c r="E332" s="2" t="s">
        <v>15</v>
      </c>
      <c r="G332" s="2" t="s">
        <v>13</v>
      </c>
      <c r="H332" s="4">
        <v>44420</v>
      </c>
    </row>
    <row r="333" spans="1:8" ht="13.2" x14ac:dyDescent="0.25">
      <c r="A333" s="2">
        <v>204</v>
      </c>
      <c r="B333" s="3">
        <v>1611.2</v>
      </c>
      <c r="C333" s="2" t="s">
        <v>10</v>
      </c>
      <c r="D333" s="2" t="s">
        <v>17</v>
      </c>
      <c r="E333" s="2" t="s">
        <v>15</v>
      </c>
      <c r="G333" s="2" t="s">
        <v>13</v>
      </c>
      <c r="H333" s="4">
        <v>44428</v>
      </c>
    </row>
    <row r="334" spans="1:8" ht="13.2" x14ac:dyDescent="0.25">
      <c r="A334" s="2">
        <v>204</v>
      </c>
      <c r="B334" s="3">
        <v>1611.2</v>
      </c>
      <c r="C334" s="2" t="s">
        <v>10</v>
      </c>
      <c r="D334" s="2" t="s">
        <v>17</v>
      </c>
      <c r="E334" s="2" t="s">
        <v>15</v>
      </c>
      <c r="G334" s="2" t="s">
        <v>13</v>
      </c>
      <c r="H334" s="4">
        <v>44428</v>
      </c>
    </row>
    <row r="335" spans="1:8" ht="13.2" x14ac:dyDescent="0.25">
      <c r="A335" s="2">
        <v>211</v>
      </c>
      <c r="B335" s="3">
        <v>14453.7</v>
      </c>
      <c r="C335" s="2" t="s">
        <v>10</v>
      </c>
      <c r="D335" s="2" t="s">
        <v>17</v>
      </c>
      <c r="E335" s="2" t="s">
        <v>15</v>
      </c>
      <c r="G335" s="2" t="s">
        <v>13</v>
      </c>
      <c r="H335" s="4">
        <v>44418</v>
      </c>
    </row>
    <row r="336" spans="1:8" ht="13.2" x14ac:dyDescent="0.25">
      <c r="A336" s="2">
        <v>211</v>
      </c>
      <c r="B336" s="3">
        <v>9453.7000000000007</v>
      </c>
      <c r="C336" s="2" t="s">
        <v>10</v>
      </c>
      <c r="D336" s="2" t="s">
        <v>17</v>
      </c>
      <c r="E336" s="2" t="s">
        <v>15</v>
      </c>
      <c r="G336" s="2" t="s">
        <v>13</v>
      </c>
      <c r="H336" s="4">
        <v>44418</v>
      </c>
    </row>
    <row r="337" spans="1:8" ht="13.2" x14ac:dyDescent="0.25">
      <c r="A337" s="2">
        <v>220</v>
      </c>
      <c r="B337" s="3">
        <v>6378.7</v>
      </c>
      <c r="C337" s="2" t="s">
        <v>10</v>
      </c>
      <c r="D337" s="2" t="s">
        <v>14</v>
      </c>
      <c r="E337" s="2" t="s">
        <v>15</v>
      </c>
      <c r="G337" s="2" t="s">
        <v>13</v>
      </c>
      <c r="H337" s="4">
        <v>44428</v>
      </c>
    </row>
    <row r="338" spans="1:8" ht="13.2" x14ac:dyDescent="0.25">
      <c r="A338" s="2">
        <v>296</v>
      </c>
      <c r="B338" s="3">
        <v>22248.7</v>
      </c>
      <c r="C338" s="2" t="s">
        <v>10</v>
      </c>
      <c r="D338" s="2" t="s">
        <v>20</v>
      </c>
      <c r="E338" s="2" t="s">
        <v>12</v>
      </c>
      <c r="G338" s="2" t="s">
        <v>13</v>
      </c>
      <c r="H338" s="4">
        <v>44420</v>
      </c>
    </row>
    <row r="339" spans="1:8" ht="13.2" x14ac:dyDescent="0.25">
      <c r="A339" s="2">
        <v>228</v>
      </c>
      <c r="B339" s="3">
        <v>2193.6999999999998</v>
      </c>
      <c r="C339" s="2" t="s">
        <v>10</v>
      </c>
      <c r="D339" s="2" t="s">
        <v>20</v>
      </c>
      <c r="E339" s="2" t="s">
        <v>15</v>
      </c>
      <c r="H339" s="4">
        <v>44475</v>
      </c>
    </row>
    <row r="340" spans="1:8" ht="13.2" x14ac:dyDescent="0.25">
      <c r="A340" s="2">
        <v>228</v>
      </c>
      <c r="B340" s="3">
        <v>6393.7</v>
      </c>
      <c r="C340" s="2" t="s">
        <v>10</v>
      </c>
      <c r="D340" s="2" t="s">
        <v>20</v>
      </c>
      <c r="E340" s="2" t="s">
        <v>15</v>
      </c>
      <c r="G340" s="2" t="s">
        <v>13</v>
      </c>
      <c r="H340" s="4">
        <v>44475</v>
      </c>
    </row>
    <row r="341" spans="1:8" ht="13.2" x14ac:dyDescent="0.25">
      <c r="A341" s="2">
        <v>239</v>
      </c>
      <c r="B341" s="3">
        <v>7638.7</v>
      </c>
      <c r="C341" s="2" t="s">
        <v>10</v>
      </c>
      <c r="D341" s="2" t="s">
        <v>11</v>
      </c>
      <c r="E341" s="2" t="s">
        <v>15</v>
      </c>
      <c r="G341" s="2" t="s">
        <v>13</v>
      </c>
      <c r="H341" s="4">
        <v>44438</v>
      </c>
    </row>
    <row r="342" spans="1:8" ht="13.2" x14ac:dyDescent="0.25">
      <c r="A342" s="2">
        <v>242</v>
      </c>
      <c r="B342" s="3">
        <v>7733.7</v>
      </c>
      <c r="C342" s="2" t="s">
        <v>10</v>
      </c>
      <c r="D342" s="2" t="s">
        <v>11</v>
      </c>
      <c r="E342" s="2" t="s">
        <v>15</v>
      </c>
      <c r="G342" s="2" t="s">
        <v>13</v>
      </c>
      <c r="H342" s="4">
        <v>44438</v>
      </c>
    </row>
    <row r="343" spans="1:8" ht="13.2" x14ac:dyDescent="0.25">
      <c r="A343" s="2">
        <v>244</v>
      </c>
      <c r="B343" s="3">
        <v>32498.5</v>
      </c>
      <c r="C343" s="2" t="s">
        <v>10</v>
      </c>
      <c r="D343" s="2" t="s">
        <v>20</v>
      </c>
      <c r="E343" s="2" t="s">
        <v>15</v>
      </c>
      <c r="G343" s="2" t="s">
        <v>13</v>
      </c>
      <c r="H343" s="4">
        <v>44431</v>
      </c>
    </row>
    <row r="344" spans="1:8" ht="13.2" x14ac:dyDescent="0.25">
      <c r="A344" s="2">
        <v>244</v>
      </c>
      <c r="B344" s="3">
        <v>3653.7</v>
      </c>
      <c r="C344" s="2" t="s">
        <v>10</v>
      </c>
      <c r="D344" s="2" t="s">
        <v>20</v>
      </c>
      <c r="E344" s="2" t="s">
        <v>15</v>
      </c>
      <c r="G344" s="2" t="s">
        <v>13</v>
      </c>
      <c r="H344" s="4">
        <v>44442</v>
      </c>
    </row>
    <row r="345" spans="1:8" ht="13.2" x14ac:dyDescent="0.25">
      <c r="A345" s="2">
        <v>247</v>
      </c>
      <c r="B345" s="3">
        <v>5009.6000000000004</v>
      </c>
      <c r="C345" s="2" t="s">
        <v>10</v>
      </c>
      <c r="D345" s="2" t="s">
        <v>20</v>
      </c>
      <c r="E345" s="2" t="s">
        <v>15</v>
      </c>
      <c r="G345" s="2" t="s">
        <v>13</v>
      </c>
      <c r="H345" s="4">
        <v>44431</v>
      </c>
    </row>
    <row r="346" spans="1:8" ht="13.2" x14ac:dyDescent="0.25">
      <c r="A346" s="2">
        <v>300</v>
      </c>
      <c r="B346" s="3">
        <v>3053.7</v>
      </c>
      <c r="C346" s="2" t="s">
        <v>10</v>
      </c>
      <c r="D346" s="2" t="s">
        <v>20</v>
      </c>
      <c r="E346" s="2" t="s">
        <v>15</v>
      </c>
      <c r="G346" s="2" t="s">
        <v>13</v>
      </c>
      <c r="H346" s="4">
        <v>44431</v>
      </c>
    </row>
    <row r="347" spans="1:8" ht="13.2" x14ac:dyDescent="0.25">
      <c r="A347" s="2">
        <v>317</v>
      </c>
      <c r="B347" s="3">
        <v>3439.7</v>
      </c>
      <c r="C347" s="2" t="s">
        <v>10</v>
      </c>
      <c r="D347" s="2" t="s">
        <v>20</v>
      </c>
      <c r="E347" s="2" t="s">
        <v>12</v>
      </c>
      <c r="G347" s="2" t="s">
        <v>13</v>
      </c>
      <c r="H347" s="4">
        <v>44431</v>
      </c>
    </row>
    <row r="348" spans="1:8" ht="13.2" x14ac:dyDescent="0.25">
      <c r="A348" s="2">
        <v>317</v>
      </c>
      <c r="B348" s="3">
        <v>3153.7</v>
      </c>
      <c r="C348" s="2" t="s">
        <v>10</v>
      </c>
      <c r="D348" s="2" t="s">
        <v>20</v>
      </c>
      <c r="E348" s="2" t="s">
        <v>15</v>
      </c>
      <c r="G348" s="2" t="s">
        <v>13</v>
      </c>
      <c r="H348" s="4">
        <v>44431</v>
      </c>
    </row>
    <row r="349" spans="1:8" ht="13.2" x14ac:dyDescent="0.25">
      <c r="A349" s="2">
        <v>248</v>
      </c>
      <c r="B349" s="3">
        <v>29414.02</v>
      </c>
      <c r="C349" s="2" t="s">
        <v>10</v>
      </c>
      <c r="D349" s="2" t="s">
        <v>16</v>
      </c>
      <c r="E349" s="2" t="s">
        <v>15</v>
      </c>
      <c r="G349" s="2" t="s">
        <v>13</v>
      </c>
      <c r="H349" s="4">
        <v>44434</v>
      </c>
    </row>
    <row r="350" spans="1:8" ht="13.2" x14ac:dyDescent="0.25">
      <c r="A350" s="2">
        <v>249</v>
      </c>
      <c r="B350" s="3">
        <v>14723.7</v>
      </c>
      <c r="C350" s="2" t="s">
        <v>10</v>
      </c>
      <c r="D350" s="2" t="s">
        <v>11</v>
      </c>
      <c r="E350" s="2" t="s">
        <v>15</v>
      </c>
      <c r="G350" s="2" t="s">
        <v>13</v>
      </c>
      <c r="H350" s="4">
        <v>44414</v>
      </c>
    </row>
    <row r="351" spans="1:8" ht="13.2" x14ac:dyDescent="0.25">
      <c r="A351" s="2">
        <v>256</v>
      </c>
      <c r="B351" s="3">
        <v>1488.7</v>
      </c>
      <c r="C351" s="2" t="s">
        <v>10</v>
      </c>
      <c r="D351" s="2" t="s">
        <v>18</v>
      </c>
      <c r="E351" s="2" t="s">
        <v>15</v>
      </c>
      <c r="G351" s="2" t="s">
        <v>13</v>
      </c>
      <c r="H351" s="4">
        <v>44434</v>
      </c>
    </row>
    <row r="352" spans="1:8" ht="13.2" x14ac:dyDescent="0.25">
      <c r="A352" s="2">
        <v>319</v>
      </c>
      <c r="B352" s="3">
        <v>4208.7</v>
      </c>
      <c r="C352" s="2" t="s">
        <v>10</v>
      </c>
      <c r="D352" s="2" t="s">
        <v>21</v>
      </c>
      <c r="E352" s="2" t="s">
        <v>12</v>
      </c>
      <c r="G352" s="2" t="s">
        <v>13</v>
      </c>
      <c r="H352" s="4">
        <v>44460</v>
      </c>
    </row>
    <row r="353" spans="1:8" ht="13.2" x14ac:dyDescent="0.25">
      <c r="A353" s="2">
        <v>319</v>
      </c>
      <c r="B353" s="3">
        <v>4208.7</v>
      </c>
      <c r="C353" s="2" t="s">
        <v>10</v>
      </c>
      <c r="D353" s="2" t="s">
        <v>21</v>
      </c>
      <c r="E353" s="2" t="s">
        <v>12</v>
      </c>
      <c r="G353" s="2" t="s">
        <v>13</v>
      </c>
      <c r="H353" s="4">
        <v>44460</v>
      </c>
    </row>
    <row r="354" spans="1:8" ht="13.2" x14ac:dyDescent="0.25">
      <c r="A354" s="2">
        <v>257</v>
      </c>
      <c r="B354" s="3">
        <v>5048.7</v>
      </c>
      <c r="C354" s="2" t="s">
        <v>10</v>
      </c>
      <c r="D354" s="2" t="s">
        <v>11</v>
      </c>
      <c r="E354" s="2" t="s">
        <v>15</v>
      </c>
      <c r="G354" s="2" t="s">
        <v>13</v>
      </c>
      <c r="H354" s="4">
        <v>44414</v>
      </c>
    </row>
    <row r="355" spans="1:8" ht="13.2" x14ac:dyDescent="0.25">
      <c r="A355" s="2">
        <v>258</v>
      </c>
      <c r="B355" s="3">
        <v>3923.7</v>
      </c>
      <c r="C355" s="2" t="s">
        <v>10</v>
      </c>
      <c r="D355" s="2" t="s">
        <v>16</v>
      </c>
      <c r="E355" s="2" t="s">
        <v>15</v>
      </c>
      <c r="G355" s="2" t="s">
        <v>13</v>
      </c>
      <c r="H355" s="4">
        <v>44432</v>
      </c>
    </row>
    <row r="356" spans="1:8" ht="13.2" x14ac:dyDescent="0.25">
      <c r="A356" s="2">
        <v>258</v>
      </c>
      <c r="B356" s="2">
        <v>603.70000000000005</v>
      </c>
      <c r="C356" s="2" t="s">
        <v>10</v>
      </c>
      <c r="D356" s="2" t="s">
        <v>16</v>
      </c>
      <c r="E356" s="2" t="s">
        <v>15</v>
      </c>
      <c r="G356" s="2" t="s">
        <v>13</v>
      </c>
      <c r="H356" s="4">
        <v>44432</v>
      </c>
    </row>
    <row r="357" spans="1:8" ht="13.2" x14ac:dyDescent="0.25">
      <c r="A357" s="2">
        <v>259</v>
      </c>
      <c r="B357" s="2">
        <v>103.7</v>
      </c>
      <c r="C357" s="2" t="s">
        <v>10</v>
      </c>
      <c r="D357" s="2" t="s">
        <v>16</v>
      </c>
      <c r="E357" s="2" t="s">
        <v>15</v>
      </c>
      <c r="G357" s="2" t="s">
        <v>13</v>
      </c>
      <c r="H357" s="4">
        <v>44432</v>
      </c>
    </row>
    <row r="358" spans="1:8" ht="13.2" x14ac:dyDescent="0.25">
      <c r="A358" s="2">
        <v>264</v>
      </c>
      <c r="B358" s="3">
        <v>7323.7</v>
      </c>
      <c r="C358" s="2" t="s">
        <v>10</v>
      </c>
      <c r="D358" s="2" t="s">
        <v>20</v>
      </c>
      <c r="E358" s="2" t="s">
        <v>15</v>
      </c>
      <c r="G358" s="2" t="s">
        <v>13</v>
      </c>
      <c r="H358" s="4">
        <v>44418</v>
      </c>
    </row>
    <row r="359" spans="1:8" ht="13.2" x14ac:dyDescent="0.25">
      <c r="A359" s="2">
        <v>264</v>
      </c>
      <c r="B359" s="3">
        <v>2183.6999999999998</v>
      </c>
      <c r="C359" s="2" t="s">
        <v>10</v>
      </c>
      <c r="D359" s="2" t="s">
        <v>20</v>
      </c>
      <c r="E359" s="2" t="s">
        <v>15</v>
      </c>
      <c r="G359" s="2" t="s">
        <v>13</v>
      </c>
      <c r="H359" s="4">
        <v>44427</v>
      </c>
    </row>
    <row r="360" spans="1:8" ht="13.2" x14ac:dyDescent="0.25">
      <c r="A360" s="2">
        <v>266</v>
      </c>
      <c r="B360" s="3">
        <v>3363.7</v>
      </c>
      <c r="C360" s="2" t="s">
        <v>10</v>
      </c>
      <c r="D360" s="2" t="s">
        <v>11</v>
      </c>
      <c r="E360" s="2" t="s">
        <v>15</v>
      </c>
      <c r="G360" s="2" t="s">
        <v>25</v>
      </c>
    </row>
    <row r="361" spans="1:8" ht="13.2" x14ac:dyDescent="0.25">
      <c r="A361" s="2">
        <v>267</v>
      </c>
      <c r="B361" s="3">
        <v>1858.7</v>
      </c>
      <c r="C361" s="2" t="s">
        <v>10</v>
      </c>
      <c r="D361" s="2" t="s">
        <v>21</v>
      </c>
      <c r="E361" s="2" t="s">
        <v>15</v>
      </c>
      <c r="G361" s="2" t="s">
        <v>13</v>
      </c>
      <c r="H361" s="4">
        <v>44442</v>
      </c>
    </row>
    <row r="362" spans="1:8" ht="13.2" x14ac:dyDescent="0.25">
      <c r="A362" s="2">
        <v>270</v>
      </c>
      <c r="B362" s="3">
        <v>5448.7</v>
      </c>
      <c r="C362" s="2" t="s">
        <v>10</v>
      </c>
      <c r="D362" s="2" t="s">
        <v>21</v>
      </c>
      <c r="E362" s="2" t="s">
        <v>15</v>
      </c>
      <c r="G362" s="2" t="s">
        <v>13</v>
      </c>
      <c r="H362" s="4">
        <v>44431</v>
      </c>
    </row>
    <row r="363" spans="1:8" ht="13.2" x14ac:dyDescent="0.25">
      <c r="A363" s="2">
        <v>301</v>
      </c>
      <c r="B363" s="3">
        <v>10633.7</v>
      </c>
      <c r="C363" s="2" t="s">
        <v>10</v>
      </c>
      <c r="D363" s="2" t="s">
        <v>21</v>
      </c>
      <c r="E363" s="2" t="s">
        <v>12</v>
      </c>
      <c r="G363" s="2" t="s">
        <v>13</v>
      </c>
      <c r="H363" s="4">
        <v>44421</v>
      </c>
    </row>
    <row r="364" spans="1:8" ht="13.2" x14ac:dyDescent="0.25">
      <c r="A364" s="2">
        <v>273</v>
      </c>
      <c r="B364" s="3">
        <v>10133.700000000001</v>
      </c>
      <c r="C364" s="2" t="s">
        <v>10</v>
      </c>
      <c r="D364" s="2" t="s">
        <v>11</v>
      </c>
      <c r="E364" s="2" t="s">
        <v>15</v>
      </c>
      <c r="G364" s="2" t="s">
        <v>13</v>
      </c>
      <c r="H364" s="4">
        <v>44411</v>
      </c>
    </row>
    <row r="365" spans="1:8" ht="13.2" x14ac:dyDescent="0.25">
      <c r="A365" s="2">
        <v>274</v>
      </c>
      <c r="B365" s="3">
        <v>25083.7</v>
      </c>
      <c r="C365" s="2" t="s">
        <v>10</v>
      </c>
      <c r="D365" s="2" t="s">
        <v>11</v>
      </c>
      <c r="E365" s="2" t="s">
        <v>15</v>
      </c>
      <c r="G365" s="2" t="s">
        <v>13</v>
      </c>
      <c r="H365" s="4">
        <v>44411</v>
      </c>
    </row>
    <row r="366" spans="1:8" ht="13.2" x14ac:dyDescent="0.25">
      <c r="A366" s="2">
        <v>277</v>
      </c>
      <c r="B366" s="3">
        <v>4878.7</v>
      </c>
      <c r="C366" s="2" t="s">
        <v>10</v>
      </c>
      <c r="D366" s="2" t="s">
        <v>18</v>
      </c>
      <c r="E366" s="2" t="s">
        <v>15</v>
      </c>
      <c r="G366" s="2" t="s">
        <v>13</v>
      </c>
      <c r="H366" s="4">
        <v>44411</v>
      </c>
    </row>
    <row r="367" spans="1:8" ht="13.2" x14ac:dyDescent="0.25">
      <c r="A367" s="2">
        <v>281</v>
      </c>
      <c r="B367" s="3">
        <v>11703.7</v>
      </c>
      <c r="C367" s="2" t="s">
        <v>10</v>
      </c>
      <c r="D367" s="2" t="s">
        <v>19</v>
      </c>
      <c r="E367" s="2" t="s">
        <v>15</v>
      </c>
      <c r="G367" s="2" t="s">
        <v>13</v>
      </c>
      <c r="H367" s="4">
        <v>44421</v>
      </c>
    </row>
    <row r="368" spans="1:8" ht="13.2" x14ac:dyDescent="0.25">
      <c r="A368" s="2">
        <v>284</v>
      </c>
      <c r="B368" s="3">
        <v>1977.7</v>
      </c>
      <c r="C368" s="1" t="s">
        <v>22</v>
      </c>
      <c r="D368" s="2" t="s">
        <v>18</v>
      </c>
      <c r="E368" s="2" t="s">
        <v>15</v>
      </c>
      <c r="G368" s="2" t="s">
        <v>25</v>
      </c>
    </row>
    <row r="369" spans="1:8" ht="13.2" x14ac:dyDescent="0.25">
      <c r="A369" s="2">
        <v>286</v>
      </c>
      <c r="B369" s="3">
        <v>4048.7</v>
      </c>
      <c r="C369" s="2" t="s">
        <v>10</v>
      </c>
      <c r="D369" s="2" t="s">
        <v>18</v>
      </c>
      <c r="E369" s="2" t="s">
        <v>15</v>
      </c>
      <c r="G369" s="2" t="s">
        <v>13</v>
      </c>
      <c r="H369" s="4">
        <v>44419</v>
      </c>
    </row>
    <row r="370" spans="1:8" ht="13.2" x14ac:dyDescent="0.25">
      <c r="A370" s="2">
        <v>287</v>
      </c>
      <c r="B370" s="3">
        <v>6473.7</v>
      </c>
      <c r="C370" s="2" t="s">
        <v>10</v>
      </c>
      <c r="D370" s="2" t="s">
        <v>18</v>
      </c>
      <c r="E370" s="2" t="s">
        <v>15</v>
      </c>
      <c r="G370" s="2" t="s">
        <v>13</v>
      </c>
      <c r="H370" s="4">
        <v>44420</v>
      </c>
    </row>
    <row r="371" spans="1:8" ht="13.2" x14ac:dyDescent="0.25">
      <c r="C371" s="2" t="s">
        <v>27</v>
      </c>
    </row>
    <row r="372" spans="1:8" ht="13.2" x14ac:dyDescent="0.25">
      <c r="A372" s="2">
        <v>15</v>
      </c>
      <c r="B372" s="3">
        <v>13838.7</v>
      </c>
      <c r="C372" s="2" t="s">
        <v>10</v>
      </c>
      <c r="D372" s="2" t="s">
        <v>14</v>
      </c>
      <c r="E372" s="2" t="s">
        <v>15</v>
      </c>
      <c r="G372" s="2" t="s">
        <v>13</v>
      </c>
      <c r="H372" s="4">
        <v>44448</v>
      </c>
    </row>
    <row r="373" spans="1:8" ht="13.2" x14ac:dyDescent="0.25">
      <c r="A373" s="2">
        <v>16</v>
      </c>
      <c r="B373" s="3">
        <v>1845.7</v>
      </c>
      <c r="C373" s="2" t="s">
        <v>10</v>
      </c>
      <c r="D373" s="2" t="s">
        <v>14</v>
      </c>
      <c r="E373" s="2" t="s">
        <v>15</v>
      </c>
      <c r="G373" s="2" t="s">
        <v>13</v>
      </c>
      <c r="H373" s="4">
        <v>44448</v>
      </c>
    </row>
    <row r="374" spans="1:8" ht="13.2" x14ac:dyDescent="0.25">
      <c r="A374" s="2">
        <v>21</v>
      </c>
      <c r="B374" s="3">
        <v>4153.7</v>
      </c>
      <c r="C374" s="2" t="s">
        <v>10</v>
      </c>
      <c r="D374" s="2" t="s">
        <v>16</v>
      </c>
      <c r="E374" s="2" t="s">
        <v>15</v>
      </c>
      <c r="G374" s="2" t="s">
        <v>13</v>
      </c>
      <c r="H374" s="5">
        <v>44482</v>
      </c>
    </row>
    <row r="375" spans="1:8" ht="13.2" x14ac:dyDescent="0.25">
      <c r="A375" s="2">
        <v>24</v>
      </c>
      <c r="B375" s="3">
        <v>18052.7</v>
      </c>
      <c r="C375" s="2" t="s">
        <v>10</v>
      </c>
      <c r="D375" s="2" t="s">
        <v>17</v>
      </c>
      <c r="E375" s="2" t="s">
        <v>15</v>
      </c>
      <c r="G375" s="2" t="s">
        <v>13</v>
      </c>
      <c r="H375" s="4">
        <v>44466</v>
      </c>
    </row>
    <row r="376" spans="1:8" ht="13.2" x14ac:dyDescent="0.25">
      <c r="A376" s="2">
        <v>30</v>
      </c>
      <c r="B376" s="3">
        <v>3833.7</v>
      </c>
      <c r="C376" s="2" t="s">
        <v>10</v>
      </c>
      <c r="D376" s="2" t="s">
        <v>18</v>
      </c>
      <c r="E376" s="2" t="s">
        <v>15</v>
      </c>
      <c r="G376" s="2" t="s">
        <v>13</v>
      </c>
      <c r="H376" s="4">
        <v>44466</v>
      </c>
    </row>
    <row r="377" spans="1:8" ht="13.2" x14ac:dyDescent="0.25">
      <c r="A377" s="2">
        <v>31</v>
      </c>
      <c r="B377" s="3">
        <v>5873.7</v>
      </c>
      <c r="C377" s="2" t="s">
        <v>10</v>
      </c>
      <c r="D377" s="2" t="s">
        <v>18</v>
      </c>
      <c r="E377" s="2" t="s">
        <v>15</v>
      </c>
      <c r="G377" s="2" t="s">
        <v>13</v>
      </c>
      <c r="H377" s="5">
        <v>44481</v>
      </c>
    </row>
    <row r="378" spans="1:8" ht="13.2" x14ac:dyDescent="0.25">
      <c r="A378" s="2">
        <v>32</v>
      </c>
      <c r="B378" s="3">
        <v>7101.7</v>
      </c>
      <c r="C378" s="2" t="s">
        <v>10</v>
      </c>
      <c r="D378" s="2" t="s">
        <v>18</v>
      </c>
      <c r="E378" s="2" t="s">
        <v>15</v>
      </c>
      <c r="H378" s="4">
        <v>44475</v>
      </c>
    </row>
    <row r="379" spans="1:8" ht="13.2" x14ac:dyDescent="0.25">
      <c r="A379" s="2">
        <v>34</v>
      </c>
      <c r="B379" s="3">
        <v>3750.82</v>
      </c>
      <c r="C379" s="2" t="s">
        <v>10</v>
      </c>
      <c r="D379" s="2" t="s">
        <v>18</v>
      </c>
      <c r="E379" s="2" t="s">
        <v>15</v>
      </c>
      <c r="G379" s="2" t="s">
        <v>13</v>
      </c>
      <c r="H379" s="4">
        <v>44475</v>
      </c>
    </row>
    <row r="380" spans="1:8" ht="13.2" x14ac:dyDescent="0.25">
      <c r="A380" s="2">
        <v>35</v>
      </c>
      <c r="B380" s="3">
        <v>5023.7</v>
      </c>
      <c r="C380" s="2" t="s">
        <v>10</v>
      </c>
      <c r="D380" s="2" t="s">
        <v>20</v>
      </c>
      <c r="E380" s="2" t="s">
        <v>12</v>
      </c>
      <c r="G380" s="2" t="s">
        <v>13</v>
      </c>
      <c r="H380" s="4">
        <v>44442</v>
      </c>
    </row>
    <row r="381" spans="1:8" ht="13.2" x14ac:dyDescent="0.25">
      <c r="A381" s="2">
        <v>35</v>
      </c>
      <c r="B381" s="3">
        <v>3808.7</v>
      </c>
      <c r="C381" s="2" t="s">
        <v>10</v>
      </c>
      <c r="D381" s="2" t="s">
        <v>20</v>
      </c>
      <c r="E381" s="2" t="s">
        <v>12</v>
      </c>
      <c r="G381" s="2" t="s">
        <v>13</v>
      </c>
      <c r="H381" s="4">
        <v>44442</v>
      </c>
    </row>
    <row r="382" spans="1:8" ht="13.2" x14ac:dyDescent="0.25">
      <c r="A382" s="2">
        <v>36</v>
      </c>
      <c r="B382" s="3">
        <v>3318.7</v>
      </c>
      <c r="C382" s="2" t="s">
        <v>10</v>
      </c>
      <c r="D382" s="2" t="s">
        <v>18</v>
      </c>
      <c r="E382" s="2" t="s">
        <v>15</v>
      </c>
      <c r="G382" s="2" t="s">
        <v>13</v>
      </c>
      <c r="H382" s="4">
        <v>44445</v>
      </c>
    </row>
    <row r="383" spans="1:8" ht="13.2" x14ac:dyDescent="0.25">
      <c r="A383" s="2">
        <v>322</v>
      </c>
      <c r="B383" s="3">
        <v>19953.7</v>
      </c>
      <c r="C383" s="1" t="s">
        <v>22</v>
      </c>
      <c r="D383" s="2" t="s">
        <v>18</v>
      </c>
      <c r="E383" s="2" t="s">
        <v>15</v>
      </c>
      <c r="G383" s="2" t="s">
        <v>25</v>
      </c>
    </row>
    <row r="384" spans="1:8" ht="13.2" x14ac:dyDescent="0.25">
      <c r="A384" s="2">
        <v>322</v>
      </c>
      <c r="B384" s="3">
        <v>3070.7</v>
      </c>
      <c r="C384" s="2" t="s">
        <v>10</v>
      </c>
      <c r="D384" s="2" t="s">
        <v>18</v>
      </c>
      <c r="E384" s="2" t="s">
        <v>15</v>
      </c>
      <c r="G384" s="2" t="s">
        <v>13</v>
      </c>
      <c r="H384" s="5">
        <v>44481</v>
      </c>
    </row>
    <row r="385" spans="1:8" ht="13.2" x14ac:dyDescent="0.25">
      <c r="A385" s="2">
        <v>323</v>
      </c>
      <c r="B385" s="3">
        <v>19953.7</v>
      </c>
      <c r="C385" s="1" t="s">
        <v>22</v>
      </c>
      <c r="D385" s="2" t="s">
        <v>18</v>
      </c>
      <c r="E385" s="2" t="s">
        <v>15</v>
      </c>
      <c r="G385" s="2" t="s">
        <v>25</v>
      </c>
    </row>
    <row r="386" spans="1:8" ht="13.2" x14ac:dyDescent="0.25">
      <c r="A386" s="2">
        <v>289</v>
      </c>
      <c r="B386" s="3">
        <v>7271.7</v>
      </c>
      <c r="C386" s="2" t="s">
        <v>10</v>
      </c>
      <c r="D386" s="2" t="s">
        <v>16</v>
      </c>
      <c r="E386" s="2" t="s">
        <v>12</v>
      </c>
      <c r="G386" s="2" t="s">
        <v>13</v>
      </c>
      <c r="H386" s="4">
        <v>44447</v>
      </c>
    </row>
    <row r="387" spans="1:8" ht="13.2" x14ac:dyDescent="0.25">
      <c r="A387" s="2">
        <v>39</v>
      </c>
      <c r="B387" s="3">
        <v>10883.7</v>
      </c>
      <c r="C387" s="2" t="s">
        <v>10</v>
      </c>
      <c r="D387" s="2" t="s">
        <v>14</v>
      </c>
      <c r="E387" s="2" t="s">
        <v>15</v>
      </c>
      <c r="G387" s="2" t="s">
        <v>13</v>
      </c>
      <c r="H387" s="4">
        <v>44448</v>
      </c>
    </row>
    <row r="388" spans="1:8" ht="13.2" x14ac:dyDescent="0.25">
      <c r="A388" s="2">
        <v>40</v>
      </c>
      <c r="B388" s="3">
        <v>6493.7</v>
      </c>
      <c r="C388" s="2" t="s">
        <v>10</v>
      </c>
      <c r="D388" s="2" t="s">
        <v>14</v>
      </c>
      <c r="E388" s="2" t="s">
        <v>15</v>
      </c>
      <c r="G388" s="2" t="s">
        <v>13</v>
      </c>
      <c r="H388" s="4">
        <v>44448</v>
      </c>
    </row>
    <row r="389" spans="1:8" ht="13.2" x14ac:dyDescent="0.25">
      <c r="A389" s="2">
        <v>42</v>
      </c>
      <c r="B389" s="3">
        <v>6223.7</v>
      </c>
      <c r="C389" s="2" t="s">
        <v>10</v>
      </c>
      <c r="D389" s="2" t="s">
        <v>11</v>
      </c>
      <c r="E389" s="2" t="s">
        <v>15</v>
      </c>
      <c r="G389" s="2" t="s">
        <v>13</v>
      </c>
      <c r="H389" s="4">
        <v>44448</v>
      </c>
    </row>
    <row r="390" spans="1:8" ht="13.2" x14ac:dyDescent="0.25">
      <c r="A390" s="2">
        <v>311</v>
      </c>
      <c r="B390" s="3">
        <v>2063.6999999999998</v>
      </c>
      <c r="C390" s="2" t="s">
        <v>10</v>
      </c>
      <c r="D390" s="2" t="s">
        <v>24</v>
      </c>
      <c r="E390" s="2" t="s">
        <v>15</v>
      </c>
      <c r="G390" s="2" t="s">
        <v>13</v>
      </c>
      <c r="H390" s="5">
        <v>44483</v>
      </c>
    </row>
    <row r="391" spans="1:8" ht="13.2" x14ac:dyDescent="0.25">
      <c r="A391" s="2">
        <v>311</v>
      </c>
      <c r="B391" s="2">
        <v>46.3</v>
      </c>
      <c r="C391" s="2" t="s">
        <v>10</v>
      </c>
      <c r="D391" s="2" t="s">
        <v>24</v>
      </c>
      <c r="E391" s="2" t="s">
        <v>15</v>
      </c>
      <c r="G391" s="2" t="s">
        <v>13</v>
      </c>
      <c r="H391" s="5">
        <v>44483</v>
      </c>
    </row>
    <row r="392" spans="1:8" ht="13.2" x14ac:dyDescent="0.25">
      <c r="A392" s="2">
        <v>328</v>
      </c>
      <c r="B392" s="3">
        <v>10160.200000000001</v>
      </c>
      <c r="C392" s="2" t="s">
        <v>10</v>
      </c>
      <c r="D392" s="2" t="s">
        <v>21</v>
      </c>
      <c r="E392" s="2" t="s">
        <v>12</v>
      </c>
      <c r="G392" s="2" t="s">
        <v>13</v>
      </c>
      <c r="H392" s="4">
        <v>44461</v>
      </c>
    </row>
    <row r="393" spans="1:8" ht="13.2" x14ac:dyDescent="0.25">
      <c r="A393" s="2">
        <v>45</v>
      </c>
      <c r="B393" s="3">
        <v>2973.7</v>
      </c>
      <c r="C393" s="2" t="s">
        <v>10</v>
      </c>
      <c r="D393" s="2" t="s">
        <v>20</v>
      </c>
      <c r="E393" s="2" t="s">
        <v>15</v>
      </c>
      <c r="G393" s="2" t="s">
        <v>13</v>
      </c>
      <c r="H393" s="4">
        <v>44446</v>
      </c>
    </row>
    <row r="394" spans="1:8" ht="13.2" x14ac:dyDescent="0.25">
      <c r="A394" s="2">
        <v>318</v>
      </c>
      <c r="B394" s="2">
        <v>556.70000000000005</v>
      </c>
      <c r="C394" s="2" t="s">
        <v>10</v>
      </c>
      <c r="D394" s="2" t="s">
        <v>20</v>
      </c>
      <c r="E394" s="2" t="s">
        <v>15</v>
      </c>
      <c r="G394" s="2" t="s">
        <v>13</v>
      </c>
      <c r="H394" s="4">
        <v>44446</v>
      </c>
    </row>
    <row r="395" spans="1:8" ht="13.2" x14ac:dyDescent="0.25">
      <c r="A395" s="2">
        <v>46</v>
      </c>
      <c r="B395" s="3">
        <v>4945.7</v>
      </c>
      <c r="C395" s="2" t="s">
        <v>10</v>
      </c>
      <c r="D395" s="2" t="s">
        <v>11</v>
      </c>
      <c r="E395" s="2" t="s">
        <v>15</v>
      </c>
      <c r="G395" s="2" t="s">
        <v>13</v>
      </c>
      <c r="H395" s="4">
        <v>44477</v>
      </c>
    </row>
    <row r="396" spans="1:8" ht="13.2" x14ac:dyDescent="0.25">
      <c r="A396" s="2">
        <v>47</v>
      </c>
      <c r="B396" s="3">
        <v>4449.7</v>
      </c>
      <c r="C396" s="2" t="s">
        <v>10</v>
      </c>
      <c r="D396" s="2" t="s">
        <v>11</v>
      </c>
      <c r="E396" s="2" t="s">
        <v>15</v>
      </c>
      <c r="G396" s="2" t="s">
        <v>13</v>
      </c>
      <c r="H396" s="4">
        <v>44501</v>
      </c>
    </row>
    <row r="397" spans="1:8" ht="13.2" x14ac:dyDescent="0.25">
      <c r="A397" s="2">
        <v>48</v>
      </c>
      <c r="B397" s="3">
        <v>3935.4</v>
      </c>
      <c r="C397" s="2" t="s">
        <v>10</v>
      </c>
      <c r="D397" s="2" t="s">
        <v>11</v>
      </c>
      <c r="E397" s="2" t="s">
        <v>15</v>
      </c>
      <c r="G397" s="2" t="s">
        <v>13</v>
      </c>
      <c r="H397" s="4">
        <v>44501</v>
      </c>
    </row>
    <row r="398" spans="1:8" ht="13.2" x14ac:dyDescent="0.25">
      <c r="A398" s="2">
        <v>49</v>
      </c>
      <c r="B398" s="3">
        <v>7203.7</v>
      </c>
      <c r="C398" s="2" t="s">
        <v>10</v>
      </c>
      <c r="D398" s="2" t="s">
        <v>11</v>
      </c>
      <c r="E398" s="2" t="s">
        <v>15</v>
      </c>
      <c r="G398" s="2" t="s">
        <v>13</v>
      </c>
      <c r="H398" s="4">
        <v>44477</v>
      </c>
    </row>
    <row r="399" spans="1:8" ht="13.2" x14ac:dyDescent="0.25">
      <c r="A399" s="2">
        <v>59</v>
      </c>
      <c r="B399" s="3">
        <v>3938.7</v>
      </c>
      <c r="C399" s="2" t="s">
        <v>10</v>
      </c>
      <c r="D399" s="2" t="s">
        <v>11</v>
      </c>
      <c r="E399" s="2" t="s">
        <v>15</v>
      </c>
      <c r="G399" s="2" t="s">
        <v>13</v>
      </c>
      <c r="H399" s="4">
        <v>44477</v>
      </c>
    </row>
    <row r="400" spans="1:8" ht="13.2" x14ac:dyDescent="0.25">
      <c r="A400" s="2">
        <v>73</v>
      </c>
      <c r="B400" s="3">
        <v>9453.7000000000007</v>
      </c>
      <c r="C400" s="2" t="s">
        <v>10</v>
      </c>
      <c r="D400" s="2" t="s">
        <v>17</v>
      </c>
      <c r="E400" s="2" t="s">
        <v>15</v>
      </c>
      <c r="G400" s="2" t="s">
        <v>13</v>
      </c>
      <c r="H400" s="4">
        <v>44449</v>
      </c>
    </row>
    <row r="401" spans="1:8" ht="13.2" x14ac:dyDescent="0.25">
      <c r="A401" s="2">
        <v>336</v>
      </c>
      <c r="B401" s="3">
        <v>7953.7</v>
      </c>
      <c r="C401" s="2" t="s">
        <v>10</v>
      </c>
      <c r="D401" s="2" t="s">
        <v>17</v>
      </c>
      <c r="E401" s="2" t="s">
        <v>12</v>
      </c>
      <c r="G401" s="2" t="s">
        <v>13</v>
      </c>
      <c r="H401" s="4">
        <v>44454</v>
      </c>
    </row>
    <row r="402" spans="1:8" ht="13.2" x14ac:dyDescent="0.25">
      <c r="A402" s="2">
        <v>79</v>
      </c>
      <c r="B402" s="3">
        <v>11396.7</v>
      </c>
      <c r="C402" s="2" t="s">
        <v>10</v>
      </c>
      <c r="D402" s="2" t="s">
        <v>16</v>
      </c>
      <c r="E402" s="2" t="s">
        <v>15</v>
      </c>
      <c r="G402" s="2" t="s">
        <v>13</v>
      </c>
      <c r="H402" s="5">
        <v>44488</v>
      </c>
    </row>
    <row r="403" spans="1:8" ht="13.2" x14ac:dyDescent="0.25">
      <c r="A403" s="2">
        <v>80</v>
      </c>
      <c r="B403" s="3">
        <v>16088.7</v>
      </c>
      <c r="C403" s="2" t="s">
        <v>10</v>
      </c>
      <c r="D403" s="2" t="s">
        <v>17</v>
      </c>
      <c r="E403" s="2" t="s">
        <v>15</v>
      </c>
      <c r="G403" s="2" t="s">
        <v>13</v>
      </c>
      <c r="H403" s="4">
        <v>44455</v>
      </c>
    </row>
    <row r="404" spans="1:8" ht="13.2" x14ac:dyDescent="0.25">
      <c r="A404" s="2">
        <v>329</v>
      </c>
      <c r="B404" s="3">
        <v>14873.7</v>
      </c>
      <c r="C404" s="2" t="s">
        <v>10</v>
      </c>
      <c r="D404" s="2" t="s">
        <v>17</v>
      </c>
      <c r="E404" s="2" t="s">
        <v>12</v>
      </c>
      <c r="G404" s="2" t="s">
        <v>13</v>
      </c>
      <c r="H404" s="5">
        <v>44480</v>
      </c>
    </row>
    <row r="405" spans="1:8" ht="13.2" x14ac:dyDescent="0.25">
      <c r="A405" s="2">
        <v>329</v>
      </c>
      <c r="B405" s="3">
        <v>5353.7</v>
      </c>
      <c r="C405" s="2" t="s">
        <v>10</v>
      </c>
      <c r="D405" s="2" t="s">
        <v>17</v>
      </c>
      <c r="E405" s="2" t="s">
        <v>12</v>
      </c>
      <c r="G405" s="2" t="s">
        <v>13</v>
      </c>
      <c r="H405" s="5">
        <v>44480</v>
      </c>
    </row>
    <row r="406" spans="1:8" ht="13.2" x14ac:dyDescent="0.25">
      <c r="A406" s="2">
        <v>83</v>
      </c>
      <c r="B406" s="3">
        <v>8418.7000000000007</v>
      </c>
      <c r="C406" s="2" t="s">
        <v>10</v>
      </c>
      <c r="D406" s="2" t="s">
        <v>24</v>
      </c>
      <c r="E406" s="2" t="s">
        <v>15</v>
      </c>
      <c r="G406" s="2" t="s">
        <v>13</v>
      </c>
      <c r="H406" s="4">
        <v>44452</v>
      </c>
    </row>
    <row r="407" spans="1:8" ht="13.2" x14ac:dyDescent="0.25">
      <c r="A407" s="2">
        <v>85</v>
      </c>
      <c r="B407" s="3">
        <v>8933.7000000000007</v>
      </c>
      <c r="C407" s="2" t="s">
        <v>10</v>
      </c>
      <c r="D407" s="2" t="s">
        <v>24</v>
      </c>
      <c r="E407" s="2" t="s">
        <v>15</v>
      </c>
      <c r="G407" s="2" t="s">
        <v>13</v>
      </c>
      <c r="H407" s="4">
        <v>44463</v>
      </c>
    </row>
    <row r="408" spans="1:8" ht="13.2" x14ac:dyDescent="0.25">
      <c r="A408" s="2">
        <v>86</v>
      </c>
      <c r="B408" s="3">
        <v>9923.7000000000007</v>
      </c>
      <c r="C408" s="2" t="s">
        <v>10</v>
      </c>
      <c r="D408" s="2" t="s">
        <v>16</v>
      </c>
      <c r="E408" s="2" t="s">
        <v>15</v>
      </c>
      <c r="G408" s="2" t="s">
        <v>13</v>
      </c>
      <c r="H408" s="4">
        <v>44461</v>
      </c>
    </row>
    <row r="409" spans="1:8" ht="13.2" x14ac:dyDescent="0.25">
      <c r="A409" s="2">
        <v>87</v>
      </c>
      <c r="B409" s="3">
        <v>14143.7</v>
      </c>
      <c r="C409" s="2" t="s">
        <v>10</v>
      </c>
      <c r="D409" s="2" t="s">
        <v>20</v>
      </c>
      <c r="E409" s="2" t="s">
        <v>15</v>
      </c>
      <c r="G409" s="2" t="s">
        <v>13</v>
      </c>
      <c r="H409" s="4">
        <v>44456</v>
      </c>
    </row>
    <row r="410" spans="1:8" ht="13.2" x14ac:dyDescent="0.25">
      <c r="A410" s="2">
        <v>87</v>
      </c>
      <c r="B410" s="3">
        <v>1583.7</v>
      </c>
      <c r="C410" s="2" t="s">
        <v>10</v>
      </c>
      <c r="D410" s="2" t="s">
        <v>20</v>
      </c>
      <c r="E410" s="2" t="s">
        <v>15</v>
      </c>
      <c r="G410" s="2" t="s">
        <v>13</v>
      </c>
      <c r="H410" s="4">
        <v>44456</v>
      </c>
    </row>
    <row r="411" spans="1:8" ht="13.2" x14ac:dyDescent="0.25">
      <c r="A411" s="2">
        <v>90</v>
      </c>
      <c r="B411" s="3">
        <v>8454.2000000000007</v>
      </c>
      <c r="C411" s="2" t="s">
        <v>10</v>
      </c>
      <c r="D411" s="2" t="s">
        <v>20</v>
      </c>
      <c r="E411" s="2" t="s">
        <v>15</v>
      </c>
      <c r="H411" s="4">
        <v>44459</v>
      </c>
    </row>
    <row r="412" spans="1:8" ht="13.2" x14ac:dyDescent="0.25">
      <c r="A412" s="2">
        <v>101</v>
      </c>
      <c r="B412" s="3">
        <v>3553.7</v>
      </c>
      <c r="C412" s="2" t="s">
        <v>10</v>
      </c>
      <c r="D412" s="2" t="s">
        <v>14</v>
      </c>
      <c r="E412" s="2" t="s">
        <v>15</v>
      </c>
      <c r="G412" s="2" t="s">
        <v>13</v>
      </c>
      <c r="H412" s="4">
        <v>44452</v>
      </c>
    </row>
    <row r="413" spans="1:8" ht="13.2" x14ac:dyDescent="0.25">
      <c r="A413" s="2">
        <v>107</v>
      </c>
      <c r="B413" s="3">
        <v>2853.7</v>
      </c>
      <c r="C413" s="2" t="s">
        <v>10</v>
      </c>
      <c r="D413" s="2" t="s">
        <v>16</v>
      </c>
      <c r="E413" s="2" t="s">
        <v>15</v>
      </c>
      <c r="G413" s="2" t="s">
        <v>13</v>
      </c>
      <c r="H413" s="4">
        <v>44452</v>
      </c>
    </row>
    <row r="414" spans="1:8" ht="13.2" x14ac:dyDescent="0.25">
      <c r="A414" s="2">
        <v>107</v>
      </c>
      <c r="B414" s="3">
        <v>1461.8</v>
      </c>
      <c r="C414" s="2" t="s">
        <v>10</v>
      </c>
      <c r="D414" s="2" t="s">
        <v>16</v>
      </c>
      <c r="E414" s="2" t="s">
        <v>15</v>
      </c>
      <c r="G414" s="2" t="s">
        <v>13</v>
      </c>
      <c r="H414" s="4">
        <v>44452</v>
      </c>
    </row>
    <row r="415" spans="1:8" ht="13.2" x14ac:dyDescent="0.25">
      <c r="A415" s="2">
        <v>109</v>
      </c>
      <c r="B415" s="3">
        <v>8853.7000000000007</v>
      </c>
      <c r="C415" s="1" t="s">
        <v>22</v>
      </c>
      <c r="D415" s="2" t="s">
        <v>11</v>
      </c>
      <c r="E415" s="2" t="s">
        <v>15</v>
      </c>
      <c r="G415" s="2" t="s">
        <v>13</v>
      </c>
      <c r="H415" s="4">
        <v>44445</v>
      </c>
    </row>
    <row r="416" spans="1:8" ht="13.2" x14ac:dyDescent="0.25">
      <c r="A416" s="2">
        <v>111</v>
      </c>
      <c r="B416" s="3">
        <v>13403.7</v>
      </c>
      <c r="C416" s="2" t="s">
        <v>10</v>
      </c>
      <c r="D416" s="2" t="s">
        <v>20</v>
      </c>
      <c r="E416" s="2" t="s">
        <v>15</v>
      </c>
      <c r="G416" s="2" t="s">
        <v>13</v>
      </c>
      <c r="H416" s="5">
        <v>44491</v>
      </c>
    </row>
    <row r="417" spans="1:8" ht="13.2" x14ac:dyDescent="0.25">
      <c r="A417" s="2">
        <v>112</v>
      </c>
      <c r="B417" s="3">
        <v>21340.9</v>
      </c>
      <c r="C417" s="2" t="s">
        <v>10</v>
      </c>
      <c r="D417" s="2" t="s">
        <v>14</v>
      </c>
      <c r="E417" s="2" t="s">
        <v>15</v>
      </c>
      <c r="G417" s="2" t="s">
        <v>13</v>
      </c>
      <c r="H417" s="4">
        <v>44469</v>
      </c>
    </row>
    <row r="418" spans="1:8" ht="13.2" x14ac:dyDescent="0.25">
      <c r="A418" s="2">
        <v>140</v>
      </c>
      <c r="B418" s="3">
        <v>7393.7</v>
      </c>
      <c r="C418" s="2" t="s">
        <v>10</v>
      </c>
      <c r="D418" s="2" t="s">
        <v>24</v>
      </c>
      <c r="E418" s="2" t="s">
        <v>15</v>
      </c>
      <c r="G418" s="2" t="s">
        <v>13</v>
      </c>
      <c r="H418" s="4">
        <v>44452</v>
      </c>
    </row>
    <row r="419" spans="1:8" ht="13.2" x14ac:dyDescent="0.25">
      <c r="A419" s="2">
        <v>294</v>
      </c>
      <c r="B419" s="3">
        <v>3743.7</v>
      </c>
      <c r="C419" s="2" t="s">
        <v>10</v>
      </c>
      <c r="D419" s="2" t="s">
        <v>24</v>
      </c>
      <c r="E419" s="2" t="s">
        <v>15</v>
      </c>
      <c r="G419" s="2" t="s">
        <v>13</v>
      </c>
      <c r="H419" s="4">
        <v>44453</v>
      </c>
    </row>
    <row r="420" spans="1:8" ht="13.2" x14ac:dyDescent="0.25">
      <c r="A420" s="2">
        <v>142</v>
      </c>
      <c r="B420" s="3">
        <v>8423.7000000000007</v>
      </c>
      <c r="C420" s="2" t="s">
        <v>10</v>
      </c>
      <c r="D420" s="2" t="s">
        <v>20</v>
      </c>
      <c r="E420" s="2" t="s">
        <v>15</v>
      </c>
      <c r="G420" s="2" t="s">
        <v>13</v>
      </c>
      <c r="H420" s="4">
        <v>44440</v>
      </c>
    </row>
    <row r="421" spans="1:8" ht="13.2" x14ac:dyDescent="0.25">
      <c r="A421" s="2">
        <v>314</v>
      </c>
      <c r="B421" s="3">
        <v>13873.7</v>
      </c>
      <c r="C421" s="2" t="s">
        <v>28</v>
      </c>
      <c r="D421" s="2" t="s">
        <v>20</v>
      </c>
      <c r="E421" s="2" t="s">
        <v>15</v>
      </c>
      <c r="G421" s="2" t="s">
        <v>13</v>
      </c>
      <c r="H421" s="4">
        <v>44453</v>
      </c>
    </row>
    <row r="422" spans="1:8" ht="13.2" x14ac:dyDescent="0.25">
      <c r="A422" s="2">
        <v>314</v>
      </c>
      <c r="B422" s="2">
        <v>753.7</v>
      </c>
      <c r="C422" s="2" t="s">
        <v>28</v>
      </c>
      <c r="D422" s="2" t="s">
        <v>20</v>
      </c>
      <c r="E422" s="2" t="s">
        <v>15</v>
      </c>
      <c r="G422" s="2" t="s">
        <v>13</v>
      </c>
      <c r="H422" s="4">
        <v>44453</v>
      </c>
    </row>
    <row r="423" spans="1:8" ht="13.2" x14ac:dyDescent="0.25">
      <c r="A423" s="2">
        <v>154</v>
      </c>
      <c r="B423" s="3">
        <v>5206.5600000000004</v>
      </c>
      <c r="C423" s="2" t="s">
        <v>10</v>
      </c>
      <c r="D423" s="2" t="s">
        <v>17</v>
      </c>
      <c r="E423" s="2" t="s">
        <v>15</v>
      </c>
      <c r="G423" s="2" t="s">
        <v>13</v>
      </c>
      <c r="H423" s="4">
        <v>44447</v>
      </c>
    </row>
    <row r="424" spans="1:8" ht="13.2" x14ac:dyDescent="0.25">
      <c r="A424" s="2">
        <v>154</v>
      </c>
      <c r="B424" s="2">
        <v>545.59</v>
      </c>
      <c r="C424" s="2" t="s">
        <v>10</v>
      </c>
      <c r="D424" s="2" t="s">
        <v>17</v>
      </c>
      <c r="E424" s="2" t="s">
        <v>15</v>
      </c>
      <c r="G424" s="2" t="s">
        <v>13</v>
      </c>
      <c r="H424" s="4">
        <v>44447</v>
      </c>
    </row>
    <row r="425" spans="1:8" ht="13.2" x14ac:dyDescent="0.25">
      <c r="A425" s="2">
        <v>162</v>
      </c>
      <c r="B425" s="3">
        <v>5388.7</v>
      </c>
      <c r="C425" s="2" t="s">
        <v>10</v>
      </c>
      <c r="D425" s="2" t="s">
        <v>11</v>
      </c>
      <c r="E425" s="2" t="s">
        <v>15</v>
      </c>
      <c r="G425" s="2" t="s">
        <v>13</v>
      </c>
      <c r="H425" s="4">
        <v>44469</v>
      </c>
    </row>
    <row r="426" spans="1:8" ht="13.2" x14ac:dyDescent="0.25">
      <c r="A426" s="2">
        <v>164</v>
      </c>
      <c r="B426" s="3">
        <v>4221.7</v>
      </c>
      <c r="C426" s="2" t="s">
        <v>10</v>
      </c>
      <c r="D426" s="2" t="s">
        <v>11</v>
      </c>
      <c r="E426" s="2" t="s">
        <v>15</v>
      </c>
      <c r="G426" s="2" t="s">
        <v>13</v>
      </c>
      <c r="H426" s="4">
        <v>44469</v>
      </c>
    </row>
    <row r="427" spans="1:8" ht="13.2" x14ac:dyDescent="0.25">
      <c r="A427" s="2">
        <v>165</v>
      </c>
      <c r="B427" s="3">
        <v>9780.7000000000007</v>
      </c>
      <c r="C427" s="2" t="s">
        <v>10</v>
      </c>
      <c r="D427" s="2" t="s">
        <v>11</v>
      </c>
      <c r="E427" s="2" t="s">
        <v>15</v>
      </c>
      <c r="G427" s="2" t="s">
        <v>13</v>
      </c>
      <c r="H427" s="4">
        <v>44469</v>
      </c>
    </row>
    <row r="428" spans="1:8" ht="13.2" x14ac:dyDescent="0.25">
      <c r="A428" s="2">
        <v>174</v>
      </c>
      <c r="B428" s="3">
        <v>8206.7000000000007</v>
      </c>
      <c r="C428" s="2" t="s">
        <v>10</v>
      </c>
      <c r="D428" s="2" t="s">
        <v>14</v>
      </c>
      <c r="E428" s="2" t="s">
        <v>15</v>
      </c>
      <c r="G428" s="2" t="s">
        <v>13</v>
      </c>
      <c r="H428" s="4">
        <v>44448</v>
      </c>
    </row>
    <row r="429" spans="1:8" ht="13.2" x14ac:dyDescent="0.25">
      <c r="A429" s="2">
        <v>175</v>
      </c>
      <c r="B429" s="3">
        <v>5678.7</v>
      </c>
      <c r="C429" s="1" t="s">
        <v>22</v>
      </c>
      <c r="D429" s="2" t="s">
        <v>17</v>
      </c>
      <c r="E429" s="2" t="s">
        <v>15</v>
      </c>
      <c r="G429" s="2" t="s">
        <v>25</v>
      </c>
    </row>
    <row r="430" spans="1:8" ht="13.2" x14ac:dyDescent="0.25">
      <c r="A430" s="2">
        <v>295</v>
      </c>
      <c r="B430" s="3">
        <v>8025.4</v>
      </c>
      <c r="C430" s="2" t="s">
        <v>10</v>
      </c>
      <c r="D430" s="2" t="s">
        <v>21</v>
      </c>
      <c r="E430" s="2" t="s">
        <v>15</v>
      </c>
      <c r="G430" s="2" t="s">
        <v>13</v>
      </c>
      <c r="H430" s="4">
        <v>44445</v>
      </c>
    </row>
    <row r="431" spans="1:8" ht="13.2" x14ac:dyDescent="0.25">
      <c r="A431" s="2">
        <v>176</v>
      </c>
      <c r="B431" s="3">
        <v>3626.22</v>
      </c>
      <c r="C431" s="2" t="s">
        <v>10</v>
      </c>
      <c r="D431" s="2" t="s">
        <v>11</v>
      </c>
      <c r="E431" s="2" t="s">
        <v>15</v>
      </c>
      <c r="G431" s="2" t="s">
        <v>13</v>
      </c>
      <c r="H431" s="4">
        <v>44462</v>
      </c>
    </row>
    <row r="432" spans="1:8" ht="13.2" x14ac:dyDescent="0.25">
      <c r="A432" s="2">
        <v>179</v>
      </c>
      <c r="B432" s="3">
        <v>21177.200000000001</v>
      </c>
      <c r="C432" s="2" t="s">
        <v>10</v>
      </c>
      <c r="D432" s="2" t="s">
        <v>11</v>
      </c>
      <c r="E432" s="2" t="s">
        <v>15</v>
      </c>
      <c r="G432" s="2" t="s">
        <v>13</v>
      </c>
      <c r="H432" s="4">
        <v>44466</v>
      </c>
    </row>
    <row r="433" spans="1:8" ht="13.2" x14ac:dyDescent="0.25">
      <c r="A433" s="2">
        <v>327</v>
      </c>
      <c r="B433" s="2">
        <v>23.7</v>
      </c>
      <c r="C433" s="2" t="s">
        <v>10</v>
      </c>
      <c r="D433" s="2" t="s">
        <v>11</v>
      </c>
      <c r="E433" s="2" t="s">
        <v>12</v>
      </c>
      <c r="G433" s="2" t="s">
        <v>13</v>
      </c>
      <c r="H433" s="4">
        <v>44466</v>
      </c>
    </row>
    <row r="434" spans="1:8" ht="13.2" x14ac:dyDescent="0.25">
      <c r="A434" s="2">
        <v>184</v>
      </c>
      <c r="B434" s="3">
        <v>3849.7</v>
      </c>
      <c r="C434" s="2" t="s">
        <v>10</v>
      </c>
      <c r="D434" s="2" t="s">
        <v>11</v>
      </c>
      <c r="E434" s="2" t="s">
        <v>15</v>
      </c>
      <c r="G434" s="2" t="s">
        <v>13</v>
      </c>
      <c r="H434" s="4">
        <v>44461</v>
      </c>
    </row>
    <row r="435" spans="1:8" ht="13.2" x14ac:dyDescent="0.25">
      <c r="A435" s="2">
        <v>194</v>
      </c>
      <c r="B435" s="3">
        <v>3902.7</v>
      </c>
      <c r="C435" s="2" t="s">
        <v>10</v>
      </c>
      <c r="D435" s="2" t="s">
        <v>14</v>
      </c>
      <c r="E435" s="2" t="s">
        <v>15</v>
      </c>
      <c r="G435" s="2" t="s">
        <v>13</v>
      </c>
      <c r="H435" s="5">
        <v>44483</v>
      </c>
    </row>
    <row r="436" spans="1:8" ht="13.2" x14ac:dyDescent="0.25">
      <c r="A436" s="2">
        <v>194</v>
      </c>
      <c r="B436" s="3">
        <v>9834.7000000000007</v>
      </c>
      <c r="C436" s="2" t="s">
        <v>10</v>
      </c>
      <c r="D436" s="2" t="s">
        <v>14</v>
      </c>
      <c r="E436" s="2" t="s">
        <v>15</v>
      </c>
      <c r="G436" s="2" t="s">
        <v>13</v>
      </c>
      <c r="H436" s="5">
        <v>44483</v>
      </c>
    </row>
    <row r="437" spans="1:8" ht="13.2" x14ac:dyDescent="0.25">
      <c r="A437" s="2">
        <v>194</v>
      </c>
      <c r="B437" s="3">
        <v>12528.7</v>
      </c>
      <c r="C437" s="2" t="s">
        <v>10</v>
      </c>
      <c r="D437" s="2" t="s">
        <v>14</v>
      </c>
      <c r="E437" s="2" t="s">
        <v>15</v>
      </c>
      <c r="G437" s="2" t="s">
        <v>13</v>
      </c>
      <c r="H437" s="5">
        <v>44483</v>
      </c>
    </row>
    <row r="438" spans="1:8" ht="13.2" x14ac:dyDescent="0.25">
      <c r="A438" s="2">
        <v>335</v>
      </c>
      <c r="B438" s="3">
        <v>23853.7</v>
      </c>
      <c r="C438" s="2" t="s">
        <v>10</v>
      </c>
      <c r="D438" s="2" t="s">
        <v>17</v>
      </c>
      <c r="E438" s="2" t="s">
        <v>12</v>
      </c>
      <c r="G438" s="2" t="s">
        <v>13</v>
      </c>
      <c r="H438" s="5">
        <v>44489</v>
      </c>
    </row>
    <row r="439" spans="1:8" ht="13.2" x14ac:dyDescent="0.25">
      <c r="A439" s="2">
        <v>196</v>
      </c>
      <c r="B439" s="3">
        <v>3328.7</v>
      </c>
      <c r="C439" s="2" t="s">
        <v>10</v>
      </c>
      <c r="D439" s="2" t="s">
        <v>20</v>
      </c>
      <c r="E439" s="2" t="s">
        <v>15</v>
      </c>
      <c r="G439" s="2" t="s">
        <v>13</v>
      </c>
      <c r="H439" s="4">
        <v>44448</v>
      </c>
    </row>
    <row r="440" spans="1:8" ht="13.2" x14ac:dyDescent="0.25">
      <c r="A440" s="2">
        <v>200</v>
      </c>
      <c r="B440" s="3">
        <v>5977.7</v>
      </c>
      <c r="C440" s="2" t="s">
        <v>10</v>
      </c>
      <c r="D440" s="2" t="s">
        <v>17</v>
      </c>
      <c r="E440" s="2" t="s">
        <v>15</v>
      </c>
      <c r="G440" s="2" t="s">
        <v>13</v>
      </c>
      <c r="H440" s="4">
        <v>44448</v>
      </c>
    </row>
    <row r="441" spans="1:8" ht="13.2" x14ac:dyDescent="0.25">
      <c r="A441" s="2">
        <v>200</v>
      </c>
      <c r="B441" s="2">
        <v>516.29999999999995</v>
      </c>
      <c r="C441" s="2" t="s">
        <v>10</v>
      </c>
      <c r="D441" s="2" t="s">
        <v>17</v>
      </c>
      <c r="E441" s="2" t="s">
        <v>15</v>
      </c>
      <c r="G441" s="2" t="s">
        <v>13</v>
      </c>
      <c r="H441" s="4">
        <v>44448</v>
      </c>
    </row>
    <row r="442" spans="1:8" ht="13.2" x14ac:dyDescent="0.25">
      <c r="A442" s="2">
        <v>201</v>
      </c>
      <c r="B442" s="3">
        <v>1683.7</v>
      </c>
      <c r="C442" s="2" t="s">
        <v>10</v>
      </c>
      <c r="D442" s="2" t="s">
        <v>17</v>
      </c>
      <c r="E442" s="2" t="s">
        <v>15</v>
      </c>
      <c r="G442" s="2" t="s">
        <v>13</v>
      </c>
      <c r="H442" s="4">
        <v>44448</v>
      </c>
    </row>
    <row r="443" spans="1:8" ht="13.2" x14ac:dyDescent="0.25">
      <c r="A443" s="2">
        <v>204</v>
      </c>
      <c r="B443" s="3">
        <v>1611.2</v>
      </c>
      <c r="C443" s="2" t="s">
        <v>10</v>
      </c>
      <c r="D443" s="2" t="s">
        <v>17</v>
      </c>
      <c r="E443" s="2" t="s">
        <v>15</v>
      </c>
      <c r="G443" s="2" t="s">
        <v>13</v>
      </c>
      <c r="H443" s="4">
        <v>44455</v>
      </c>
    </row>
    <row r="444" spans="1:8" ht="13.2" x14ac:dyDescent="0.25">
      <c r="A444" s="2">
        <v>204</v>
      </c>
      <c r="B444" s="3">
        <v>1611.2</v>
      </c>
      <c r="C444" s="2" t="s">
        <v>10</v>
      </c>
      <c r="D444" s="2" t="s">
        <v>17</v>
      </c>
      <c r="E444" s="2" t="s">
        <v>15</v>
      </c>
      <c r="G444" s="2" t="s">
        <v>13</v>
      </c>
      <c r="H444" s="4">
        <v>44455</v>
      </c>
    </row>
    <row r="445" spans="1:8" ht="13.2" x14ac:dyDescent="0.25">
      <c r="A445" s="2">
        <v>211</v>
      </c>
      <c r="B445" s="3">
        <v>14453.7</v>
      </c>
      <c r="C445" s="2" t="s">
        <v>10</v>
      </c>
      <c r="D445" s="2" t="s">
        <v>17</v>
      </c>
      <c r="E445" s="2" t="s">
        <v>15</v>
      </c>
      <c r="G445" s="2" t="s">
        <v>13</v>
      </c>
      <c r="H445" s="4">
        <v>44456</v>
      </c>
    </row>
    <row r="446" spans="1:8" ht="13.2" x14ac:dyDescent="0.25">
      <c r="A446" s="2">
        <v>211</v>
      </c>
      <c r="B446" s="3">
        <v>6953.7</v>
      </c>
      <c r="C446" s="2" t="s">
        <v>10</v>
      </c>
      <c r="D446" s="2" t="s">
        <v>17</v>
      </c>
      <c r="E446" s="2" t="s">
        <v>15</v>
      </c>
      <c r="G446" s="2" t="s">
        <v>13</v>
      </c>
      <c r="H446" s="4">
        <v>44456</v>
      </c>
    </row>
    <row r="447" spans="1:8" ht="13.2" x14ac:dyDescent="0.25">
      <c r="A447" s="2">
        <v>220</v>
      </c>
      <c r="B447" s="3">
        <v>6378.7</v>
      </c>
      <c r="C447" s="2" t="s">
        <v>10</v>
      </c>
      <c r="D447" s="2" t="s">
        <v>14</v>
      </c>
      <c r="E447" s="2" t="s">
        <v>15</v>
      </c>
      <c r="G447" s="2" t="s">
        <v>13</v>
      </c>
      <c r="H447" s="4">
        <v>44447</v>
      </c>
    </row>
    <row r="448" spans="1:8" ht="13.2" x14ac:dyDescent="0.25">
      <c r="A448" s="2">
        <v>296</v>
      </c>
      <c r="B448" s="3">
        <v>21998.7</v>
      </c>
      <c r="C448" s="2" t="s">
        <v>10</v>
      </c>
      <c r="D448" s="2" t="s">
        <v>20</v>
      </c>
      <c r="E448" s="2" t="s">
        <v>15</v>
      </c>
      <c r="G448" s="2" t="s">
        <v>13</v>
      </c>
      <c r="H448" s="4">
        <v>44461</v>
      </c>
    </row>
    <row r="449" spans="1:8" ht="13.2" x14ac:dyDescent="0.25">
      <c r="A449" s="2">
        <v>334</v>
      </c>
      <c r="B449" s="3">
        <v>7953.7</v>
      </c>
      <c r="C449" s="2" t="s">
        <v>10</v>
      </c>
      <c r="D449" s="2" t="s">
        <v>20</v>
      </c>
      <c r="E449" s="2" t="s">
        <v>12</v>
      </c>
      <c r="G449" s="2" t="s">
        <v>13</v>
      </c>
      <c r="H449" s="4">
        <v>44455</v>
      </c>
    </row>
    <row r="450" spans="1:8" ht="13.2" x14ac:dyDescent="0.25">
      <c r="A450" s="2">
        <v>228</v>
      </c>
      <c r="B450" s="3">
        <v>2193.6999999999998</v>
      </c>
      <c r="C450" s="2" t="s">
        <v>10</v>
      </c>
      <c r="D450" s="2" t="s">
        <v>20</v>
      </c>
      <c r="E450" s="2" t="s">
        <v>15</v>
      </c>
      <c r="G450" s="2" t="s">
        <v>13</v>
      </c>
      <c r="H450" s="4">
        <v>44475</v>
      </c>
    </row>
    <row r="451" spans="1:8" ht="13.2" x14ac:dyDescent="0.25">
      <c r="A451" s="2">
        <v>228</v>
      </c>
      <c r="B451" s="3">
        <v>6393.7</v>
      </c>
      <c r="C451" s="2" t="s">
        <v>10</v>
      </c>
      <c r="D451" s="2" t="s">
        <v>20</v>
      </c>
      <c r="E451" s="2" t="s">
        <v>15</v>
      </c>
      <c r="G451" s="2" t="s">
        <v>13</v>
      </c>
      <c r="H451" s="4">
        <v>44475</v>
      </c>
    </row>
    <row r="452" spans="1:8" ht="13.2" x14ac:dyDescent="0.25">
      <c r="A452" s="2">
        <v>239</v>
      </c>
      <c r="B452" s="3">
        <v>7638.7</v>
      </c>
      <c r="C452" s="2" t="s">
        <v>10</v>
      </c>
      <c r="D452" s="2" t="s">
        <v>11</v>
      </c>
      <c r="E452" s="2" t="s">
        <v>15</v>
      </c>
      <c r="G452" s="2" t="s">
        <v>13</v>
      </c>
      <c r="H452" s="4">
        <v>44469</v>
      </c>
    </row>
    <row r="453" spans="1:8" ht="13.2" x14ac:dyDescent="0.25">
      <c r="A453" s="2">
        <v>242</v>
      </c>
      <c r="B453" s="3">
        <v>8848.7000000000007</v>
      </c>
      <c r="C453" s="2" t="s">
        <v>10</v>
      </c>
      <c r="D453" s="2" t="s">
        <v>11</v>
      </c>
      <c r="E453" s="2" t="s">
        <v>15</v>
      </c>
      <c r="G453" s="2" t="s">
        <v>13</v>
      </c>
      <c r="H453" s="4">
        <v>44446</v>
      </c>
    </row>
    <row r="454" spans="1:8" ht="13.2" x14ac:dyDescent="0.25">
      <c r="A454" s="2">
        <v>332</v>
      </c>
      <c r="B454" s="3">
        <v>4823.1000000000004</v>
      </c>
      <c r="C454" s="1" t="s">
        <v>22</v>
      </c>
      <c r="D454" s="2" t="s">
        <v>11</v>
      </c>
      <c r="E454" s="2" t="s">
        <v>12</v>
      </c>
      <c r="G454" s="2" t="s">
        <v>13</v>
      </c>
      <c r="H454" s="5">
        <v>44491</v>
      </c>
    </row>
    <row r="455" spans="1:8" ht="13.2" x14ac:dyDescent="0.25">
      <c r="A455" s="2">
        <v>339</v>
      </c>
      <c r="B455" s="3">
        <v>7553.7</v>
      </c>
      <c r="C455" s="2" t="s">
        <v>10</v>
      </c>
      <c r="D455" s="2" t="s">
        <v>11</v>
      </c>
      <c r="E455" s="2" t="s">
        <v>12</v>
      </c>
      <c r="H455" s="5">
        <v>44480</v>
      </c>
    </row>
    <row r="456" spans="1:8" ht="13.2" x14ac:dyDescent="0.25">
      <c r="A456" s="2">
        <v>244</v>
      </c>
      <c r="B456" s="3">
        <v>32498.5</v>
      </c>
      <c r="C456" s="2" t="s">
        <v>10</v>
      </c>
      <c r="D456" s="2" t="s">
        <v>20</v>
      </c>
      <c r="E456" s="2" t="s">
        <v>15</v>
      </c>
      <c r="G456" s="2" t="s">
        <v>13</v>
      </c>
      <c r="H456" s="4">
        <v>44442</v>
      </c>
    </row>
    <row r="457" spans="1:8" ht="13.2" x14ac:dyDescent="0.25">
      <c r="A457" s="2">
        <v>300</v>
      </c>
      <c r="B457" s="3">
        <v>3053.7</v>
      </c>
      <c r="C457" s="2" t="s">
        <v>10</v>
      </c>
      <c r="D457" s="2" t="s">
        <v>20</v>
      </c>
      <c r="E457" s="2" t="s">
        <v>15</v>
      </c>
      <c r="G457" s="2" t="s">
        <v>13</v>
      </c>
      <c r="H457" s="4">
        <v>44466</v>
      </c>
    </row>
    <row r="458" spans="1:8" ht="13.2" x14ac:dyDescent="0.25">
      <c r="A458" s="2">
        <v>248</v>
      </c>
      <c r="B458" s="3">
        <v>17800.2</v>
      </c>
      <c r="C458" s="2" t="s">
        <v>10</v>
      </c>
      <c r="D458" s="2" t="s">
        <v>16</v>
      </c>
      <c r="E458" s="2" t="s">
        <v>15</v>
      </c>
      <c r="G458" s="2" t="s">
        <v>13</v>
      </c>
      <c r="H458" s="4">
        <v>44452</v>
      </c>
    </row>
    <row r="459" spans="1:8" ht="13.2" x14ac:dyDescent="0.25">
      <c r="A459" s="2">
        <v>249</v>
      </c>
      <c r="B459" s="3">
        <v>14843.7</v>
      </c>
      <c r="C459" s="2" t="s">
        <v>10</v>
      </c>
      <c r="D459" s="2" t="s">
        <v>11</v>
      </c>
      <c r="E459" s="2" t="s">
        <v>15</v>
      </c>
      <c r="G459" s="2" t="s">
        <v>13</v>
      </c>
      <c r="H459" s="4">
        <v>44441</v>
      </c>
    </row>
    <row r="460" spans="1:8" ht="13.2" x14ac:dyDescent="0.25">
      <c r="A460" s="2">
        <v>249</v>
      </c>
      <c r="B460" s="3">
        <v>3323.7</v>
      </c>
      <c r="C460" s="2" t="s">
        <v>10</v>
      </c>
      <c r="D460" s="2" t="s">
        <v>11</v>
      </c>
      <c r="E460" s="2" t="s">
        <v>15</v>
      </c>
      <c r="G460" s="2" t="s">
        <v>13</v>
      </c>
      <c r="H460" s="4">
        <v>44441</v>
      </c>
    </row>
    <row r="461" spans="1:8" ht="13.2" x14ac:dyDescent="0.25">
      <c r="A461" s="2">
        <v>256</v>
      </c>
      <c r="B461" s="3">
        <v>2351.1999999999998</v>
      </c>
      <c r="C461" s="2" t="s">
        <v>10</v>
      </c>
      <c r="D461" s="2" t="s">
        <v>18</v>
      </c>
      <c r="E461" s="2" t="s">
        <v>15</v>
      </c>
    </row>
    <row r="462" spans="1:8" ht="13.2" x14ac:dyDescent="0.25">
      <c r="A462" s="2">
        <v>256</v>
      </c>
      <c r="B462" s="3">
        <v>1966.2</v>
      </c>
      <c r="C462" s="1" t="s">
        <v>22</v>
      </c>
      <c r="D462" s="2" t="s">
        <v>18</v>
      </c>
      <c r="E462" s="2" t="s">
        <v>15</v>
      </c>
      <c r="G462" s="2" t="s">
        <v>25</v>
      </c>
    </row>
    <row r="463" spans="1:8" ht="13.2" x14ac:dyDescent="0.25">
      <c r="A463" s="2">
        <v>319</v>
      </c>
      <c r="B463" s="3">
        <v>4561.2</v>
      </c>
      <c r="C463" s="2" t="s">
        <v>10</v>
      </c>
      <c r="D463" s="2" t="s">
        <v>21</v>
      </c>
      <c r="E463" s="2" t="s">
        <v>15</v>
      </c>
      <c r="G463" s="2" t="s">
        <v>13</v>
      </c>
      <c r="H463" s="5">
        <v>44490</v>
      </c>
    </row>
    <row r="464" spans="1:8" ht="13.2" x14ac:dyDescent="0.25">
      <c r="A464" s="2">
        <v>319</v>
      </c>
      <c r="B464" s="3">
        <v>4561.2</v>
      </c>
      <c r="C464" s="2" t="s">
        <v>10</v>
      </c>
      <c r="D464" s="2" t="s">
        <v>21</v>
      </c>
      <c r="E464" s="2" t="s">
        <v>15</v>
      </c>
      <c r="G464" s="2" t="s">
        <v>13</v>
      </c>
      <c r="H464" s="5">
        <v>44490</v>
      </c>
    </row>
    <row r="465" spans="1:8" ht="13.2" x14ac:dyDescent="0.25">
      <c r="A465" s="2">
        <v>257</v>
      </c>
      <c r="B465" s="3">
        <v>6123.7</v>
      </c>
      <c r="C465" s="2" t="s">
        <v>10</v>
      </c>
      <c r="D465" s="2" t="s">
        <v>11</v>
      </c>
      <c r="E465" s="2" t="s">
        <v>15</v>
      </c>
      <c r="G465" s="2" t="s">
        <v>13</v>
      </c>
      <c r="H465" s="4">
        <v>44446</v>
      </c>
    </row>
    <row r="466" spans="1:8" ht="13.2" x14ac:dyDescent="0.25">
      <c r="A466" s="2">
        <v>258</v>
      </c>
      <c r="B466" s="3">
        <v>3923.7</v>
      </c>
      <c r="C466" s="2" t="s">
        <v>10</v>
      </c>
      <c r="D466" s="2" t="s">
        <v>16</v>
      </c>
      <c r="E466" s="2" t="s">
        <v>15</v>
      </c>
      <c r="G466" s="2" t="s">
        <v>13</v>
      </c>
      <c r="H466" s="4">
        <v>44470</v>
      </c>
    </row>
    <row r="467" spans="1:8" ht="13.2" x14ac:dyDescent="0.25">
      <c r="A467" s="2">
        <v>258</v>
      </c>
      <c r="B467" s="2">
        <v>281.2</v>
      </c>
      <c r="C467" s="2" t="s">
        <v>10</v>
      </c>
      <c r="D467" s="2" t="s">
        <v>16</v>
      </c>
      <c r="E467" s="2" t="s">
        <v>15</v>
      </c>
      <c r="G467" s="2" t="s">
        <v>13</v>
      </c>
      <c r="H467" s="4">
        <v>44470</v>
      </c>
    </row>
    <row r="468" spans="1:8" ht="13.2" x14ac:dyDescent="0.25">
      <c r="A468" s="2">
        <v>259</v>
      </c>
      <c r="B468" s="2">
        <v>103.7</v>
      </c>
      <c r="C468" s="2" t="s">
        <v>10</v>
      </c>
      <c r="D468" s="2" t="s">
        <v>16</v>
      </c>
      <c r="E468" s="2" t="s">
        <v>15</v>
      </c>
      <c r="G468" s="2" t="s">
        <v>13</v>
      </c>
      <c r="H468" s="4">
        <v>44470</v>
      </c>
    </row>
    <row r="469" spans="1:8" ht="13.2" x14ac:dyDescent="0.25">
      <c r="A469" s="2">
        <v>264</v>
      </c>
      <c r="B469" s="3">
        <v>9759.7000000000007</v>
      </c>
      <c r="C469" s="2" t="s">
        <v>10</v>
      </c>
      <c r="D469" s="2" t="s">
        <v>20</v>
      </c>
      <c r="E469" s="2" t="s">
        <v>15</v>
      </c>
      <c r="G469" s="2" t="s">
        <v>13</v>
      </c>
      <c r="H469" s="4">
        <v>44455</v>
      </c>
    </row>
    <row r="470" spans="1:8" ht="13.2" x14ac:dyDescent="0.25">
      <c r="A470" s="2">
        <v>266</v>
      </c>
      <c r="B470" s="3">
        <v>3453.7</v>
      </c>
      <c r="C470" s="2" t="s">
        <v>10</v>
      </c>
      <c r="D470" s="2" t="s">
        <v>11</v>
      </c>
      <c r="E470" s="2" t="s">
        <v>15</v>
      </c>
      <c r="G470" s="2" t="s">
        <v>25</v>
      </c>
    </row>
    <row r="471" spans="1:8" ht="13.2" x14ac:dyDescent="0.25">
      <c r="A471" s="2">
        <v>267</v>
      </c>
      <c r="B471" s="3">
        <v>3738.7</v>
      </c>
      <c r="C471" s="1" t="s">
        <v>22</v>
      </c>
      <c r="D471" s="2" t="s">
        <v>21</v>
      </c>
      <c r="E471" s="2" t="s">
        <v>15</v>
      </c>
      <c r="G471" s="2" t="s">
        <v>13</v>
      </c>
      <c r="H471" s="5">
        <v>44497</v>
      </c>
    </row>
    <row r="472" spans="1:8" ht="13.2" x14ac:dyDescent="0.25">
      <c r="A472" s="2">
        <v>331</v>
      </c>
      <c r="B472" s="3">
        <v>8749.7000000000007</v>
      </c>
      <c r="C472" s="2" t="s">
        <v>10</v>
      </c>
      <c r="D472" s="2" t="s">
        <v>11</v>
      </c>
      <c r="E472" s="2" t="s">
        <v>12</v>
      </c>
      <c r="G472" s="2" t="s">
        <v>13</v>
      </c>
      <c r="H472" s="4">
        <v>44455</v>
      </c>
    </row>
    <row r="473" spans="1:8" ht="13.2" x14ac:dyDescent="0.25">
      <c r="A473" s="2">
        <v>270</v>
      </c>
      <c r="B473" s="3">
        <v>5608.7</v>
      </c>
      <c r="C473" s="2" t="s">
        <v>10</v>
      </c>
      <c r="D473" s="2" t="s">
        <v>21</v>
      </c>
      <c r="E473" s="2" t="s">
        <v>15</v>
      </c>
      <c r="G473" s="2" t="s">
        <v>13</v>
      </c>
      <c r="H473" s="4">
        <v>44452</v>
      </c>
    </row>
    <row r="474" spans="1:8" ht="13.2" x14ac:dyDescent="0.25">
      <c r="A474" s="2">
        <v>301</v>
      </c>
      <c r="B474" s="3">
        <v>10123.700000000001</v>
      </c>
      <c r="C474" s="2" t="s">
        <v>10</v>
      </c>
      <c r="D474" s="2" t="s">
        <v>21</v>
      </c>
      <c r="E474" s="2" t="s">
        <v>15</v>
      </c>
      <c r="G474" s="2" t="s">
        <v>13</v>
      </c>
      <c r="H474" s="4">
        <v>44449</v>
      </c>
    </row>
    <row r="475" spans="1:8" ht="13.2" x14ac:dyDescent="0.25">
      <c r="A475" s="2">
        <v>273</v>
      </c>
      <c r="B475" s="3">
        <v>10133.700000000001</v>
      </c>
      <c r="C475" s="2" t="s">
        <v>10</v>
      </c>
      <c r="D475" s="2" t="s">
        <v>11</v>
      </c>
      <c r="E475" s="2" t="s">
        <v>15</v>
      </c>
      <c r="G475" s="2" t="s">
        <v>13</v>
      </c>
      <c r="H475" s="4">
        <v>44448</v>
      </c>
    </row>
    <row r="476" spans="1:8" ht="13.2" x14ac:dyDescent="0.25">
      <c r="A476" s="2">
        <v>274</v>
      </c>
      <c r="B476" s="3">
        <v>25083.7</v>
      </c>
      <c r="C476" s="2" t="s">
        <v>10</v>
      </c>
      <c r="D476" s="2" t="s">
        <v>11</v>
      </c>
      <c r="E476" s="2" t="s">
        <v>15</v>
      </c>
      <c r="G476" s="2" t="s">
        <v>13</v>
      </c>
      <c r="H476" s="4">
        <v>44442</v>
      </c>
    </row>
    <row r="477" spans="1:8" ht="13.2" x14ac:dyDescent="0.25">
      <c r="A477" s="2">
        <v>340</v>
      </c>
      <c r="B477" s="3">
        <v>1347.7</v>
      </c>
      <c r="C477" s="2" t="s">
        <v>10</v>
      </c>
      <c r="D477" s="2" t="s">
        <v>11</v>
      </c>
      <c r="E477" s="2" t="s">
        <v>12</v>
      </c>
      <c r="G477" s="2" t="s">
        <v>13</v>
      </c>
      <c r="H477" s="4">
        <v>44469</v>
      </c>
    </row>
    <row r="478" spans="1:8" ht="13.2" x14ac:dyDescent="0.25">
      <c r="A478" s="2">
        <v>277</v>
      </c>
      <c r="B478" s="3">
        <v>4878.7</v>
      </c>
      <c r="C478" s="2" t="s">
        <v>10</v>
      </c>
      <c r="D478" s="2" t="s">
        <v>18</v>
      </c>
      <c r="E478" s="2" t="s">
        <v>15</v>
      </c>
      <c r="G478" s="2" t="s">
        <v>13</v>
      </c>
      <c r="H478" s="4">
        <v>44467</v>
      </c>
    </row>
    <row r="479" spans="1:8" ht="13.2" x14ac:dyDescent="0.25">
      <c r="A479" s="2">
        <v>281</v>
      </c>
      <c r="B479" s="3">
        <v>10663.7</v>
      </c>
      <c r="C479" s="2" t="s">
        <v>10</v>
      </c>
      <c r="D479" s="2" t="s">
        <v>24</v>
      </c>
      <c r="E479" s="2" t="s">
        <v>15</v>
      </c>
      <c r="G479" s="2" t="s">
        <v>13</v>
      </c>
      <c r="H479" s="4">
        <v>44459</v>
      </c>
    </row>
    <row r="480" spans="1:8" ht="13.2" x14ac:dyDescent="0.25">
      <c r="A480" s="2">
        <v>282</v>
      </c>
      <c r="B480" s="2">
        <v>953.7</v>
      </c>
      <c r="C480" s="2" t="s">
        <v>10</v>
      </c>
      <c r="D480" s="2" t="s">
        <v>24</v>
      </c>
      <c r="E480" s="2" t="s">
        <v>15</v>
      </c>
      <c r="G480" s="2" t="s">
        <v>13</v>
      </c>
      <c r="H480" s="4">
        <v>44459</v>
      </c>
    </row>
    <row r="481" spans="1:8" ht="13.2" x14ac:dyDescent="0.25">
      <c r="A481" s="2">
        <v>303</v>
      </c>
      <c r="B481" s="3">
        <v>22413.7</v>
      </c>
      <c r="C481" s="2" t="s">
        <v>10</v>
      </c>
      <c r="D481" s="2" t="s">
        <v>17</v>
      </c>
      <c r="E481" s="2" t="s">
        <v>12</v>
      </c>
      <c r="G481" s="2" t="s">
        <v>13</v>
      </c>
      <c r="H481" s="4">
        <v>44449</v>
      </c>
    </row>
    <row r="482" spans="1:8" ht="13.2" x14ac:dyDescent="0.25">
      <c r="A482" s="2">
        <v>304</v>
      </c>
      <c r="B482" s="3">
        <v>1783.7</v>
      </c>
      <c r="C482" s="2" t="s">
        <v>10</v>
      </c>
      <c r="D482" s="2" t="s">
        <v>17</v>
      </c>
      <c r="E482" s="2" t="s">
        <v>12</v>
      </c>
      <c r="G482" s="2" t="s">
        <v>13</v>
      </c>
      <c r="H482" s="4">
        <v>44449</v>
      </c>
    </row>
    <row r="483" spans="1:8" ht="13.2" x14ac:dyDescent="0.25">
      <c r="A483" s="2">
        <v>285</v>
      </c>
      <c r="B483" s="3">
        <v>3423.7</v>
      </c>
      <c r="C483" s="2" t="s">
        <v>10</v>
      </c>
      <c r="D483" s="2" t="s">
        <v>21</v>
      </c>
      <c r="E483" s="2" t="s">
        <v>12</v>
      </c>
      <c r="G483" s="2" t="s">
        <v>13</v>
      </c>
      <c r="H483" s="4">
        <v>44441</v>
      </c>
    </row>
    <row r="484" spans="1:8" ht="13.2" x14ac:dyDescent="0.25">
      <c r="A484" s="2">
        <v>286</v>
      </c>
      <c r="B484" s="3">
        <v>3678.7</v>
      </c>
      <c r="C484" s="2" t="s">
        <v>10</v>
      </c>
      <c r="D484" s="2" t="s">
        <v>18</v>
      </c>
      <c r="E484" s="2" t="s">
        <v>15</v>
      </c>
      <c r="G484" s="2" t="s">
        <v>13</v>
      </c>
      <c r="H484" s="4">
        <v>44460</v>
      </c>
    </row>
    <row r="485" spans="1:8" ht="13.2" x14ac:dyDescent="0.25">
      <c r="A485" s="2">
        <v>287</v>
      </c>
      <c r="B485" s="3">
        <v>6518.7</v>
      </c>
      <c r="C485" s="2" t="s">
        <v>10</v>
      </c>
      <c r="D485" s="2" t="s">
        <v>18</v>
      </c>
      <c r="E485" s="2" t="s">
        <v>15</v>
      </c>
      <c r="G485" s="2" t="s">
        <v>13</v>
      </c>
      <c r="H485" s="4">
        <v>44446</v>
      </c>
    </row>
    <row r="486" spans="1:8" ht="13.2" x14ac:dyDescent="0.25">
      <c r="C486" s="2" t="s">
        <v>29</v>
      </c>
    </row>
    <row r="487" spans="1:8" ht="13.2" x14ac:dyDescent="0.25">
      <c r="A487" s="2">
        <v>15</v>
      </c>
      <c r="B487" s="3">
        <v>14288.7</v>
      </c>
      <c r="C487" s="2" t="s">
        <v>10</v>
      </c>
      <c r="D487" s="2" t="s">
        <v>14</v>
      </c>
      <c r="E487" s="2" t="s">
        <v>15</v>
      </c>
      <c r="G487" s="2" t="s">
        <v>13</v>
      </c>
      <c r="H487" s="4">
        <v>44477</v>
      </c>
    </row>
    <row r="488" spans="1:8" ht="13.2" x14ac:dyDescent="0.25">
      <c r="A488" s="2">
        <v>16</v>
      </c>
      <c r="B488" s="3">
        <v>1494</v>
      </c>
      <c r="C488" s="2" t="s">
        <v>10</v>
      </c>
      <c r="D488" s="2" t="s">
        <v>14</v>
      </c>
      <c r="E488" s="2" t="s">
        <v>15</v>
      </c>
      <c r="G488" s="2" t="s">
        <v>13</v>
      </c>
      <c r="H488" s="4">
        <v>44477</v>
      </c>
    </row>
    <row r="489" spans="1:8" ht="13.2" x14ac:dyDescent="0.25">
      <c r="A489" s="2">
        <v>21</v>
      </c>
      <c r="B489" s="2">
        <v>893.7</v>
      </c>
      <c r="C489" s="2" t="s">
        <v>10</v>
      </c>
      <c r="D489" s="2" t="s">
        <v>16</v>
      </c>
      <c r="E489" s="2" t="s">
        <v>15</v>
      </c>
      <c r="G489" s="2" t="s">
        <v>13</v>
      </c>
      <c r="H489" s="5">
        <v>44489</v>
      </c>
    </row>
    <row r="490" spans="1:8" ht="13.2" x14ac:dyDescent="0.25">
      <c r="A490" s="2">
        <v>24</v>
      </c>
      <c r="B490" s="3">
        <v>18142.7</v>
      </c>
      <c r="C490" s="2" t="s">
        <v>10</v>
      </c>
      <c r="D490" s="2" t="s">
        <v>17</v>
      </c>
      <c r="E490" s="2" t="s">
        <v>15</v>
      </c>
      <c r="H490" s="5">
        <v>44484</v>
      </c>
    </row>
    <row r="491" spans="1:8" ht="13.2" x14ac:dyDescent="0.25">
      <c r="A491" s="2">
        <v>30</v>
      </c>
      <c r="B491" s="3">
        <v>3833.7</v>
      </c>
      <c r="C491" s="2" t="s">
        <v>28</v>
      </c>
      <c r="D491" s="2" t="s">
        <v>18</v>
      </c>
      <c r="E491" s="2" t="s">
        <v>15</v>
      </c>
    </row>
    <row r="492" spans="1:8" ht="13.2" x14ac:dyDescent="0.25">
      <c r="A492" s="2">
        <v>31</v>
      </c>
      <c r="B492" s="3">
        <v>6073.7</v>
      </c>
      <c r="C492" s="2" t="s">
        <v>28</v>
      </c>
      <c r="D492" s="2" t="s">
        <v>18</v>
      </c>
      <c r="E492" s="2" t="s">
        <v>15</v>
      </c>
      <c r="G492" s="2" t="s">
        <v>25</v>
      </c>
    </row>
    <row r="493" spans="1:8" ht="13.2" x14ac:dyDescent="0.25">
      <c r="A493" s="2">
        <v>32</v>
      </c>
      <c r="B493" s="3">
        <v>6931.23</v>
      </c>
      <c r="C493" s="2" t="s">
        <v>28</v>
      </c>
      <c r="D493" s="2" t="s">
        <v>18</v>
      </c>
      <c r="E493" s="2" t="s">
        <v>15</v>
      </c>
      <c r="G493" s="2" t="s">
        <v>25</v>
      </c>
    </row>
    <row r="494" spans="1:8" ht="13.2" x14ac:dyDescent="0.25">
      <c r="A494" s="2">
        <v>34</v>
      </c>
      <c r="B494" s="3">
        <v>3655.04</v>
      </c>
      <c r="C494" s="2" t="s">
        <v>28</v>
      </c>
      <c r="D494" s="2" t="s">
        <v>18</v>
      </c>
      <c r="E494" s="2" t="s">
        <v>15</v>
      </c>
      <c r="G494" s="2" t="s">
        <v>25</v>
      </c>
    </row>
    <row r="495" spans="1:8" ht="13.2" x14ac:dyDescent="0.25">
      <c r="A495" s="2">
        <v>35</v>
      </c>
      <c r="B495" s="3">
        <v>3903.7</v>
      </c>
      <c r="C495" s="2" t="s">
        <v>10</v>
      </c>
      <c r="D495" s="2" t="s">
        <v>20</v>
      </c>
      <c r="E495" s="2" t="s">
        <v>15</v>
      </c>
      <c r="G495" s="2" t="s">
        <v>13</v>
      </c>
      <c r="H495" s="4">
        <v>44475</v>
      </c>
    </row>
    <row r="496" spans="1:8" ht="13.2" x14ac:dyDescent="0.25">
      <c r="A496" s="2">
        <v>36</v>
      </c>
      <c r="B496" s="3">
        <v>3399.7</v>
      </c>
      <c r="C496" s="2" t="s">
        <v>10</v>
      </c>
      <c r="D496" s="2" t="s">
        <v>18</v>
      </c>
      <c r="E496" s="2" t="s">
        <v>15</v>
      </c>
      <c r="G496" s="2" t="s">
        <v>13</v>
      </c>
      <c r="H496" s="5">
        <v>44481</v>
      </c>
    </row>
    <row r="497" spans="1:8" ht="13.2" x14ac:dyDescent="0.25">
      <c r="A497" s="2">
        <v>289</v>
      </c>
      <c r="B497" s="3">
        <v>8938.7000000000007</v>
      </c>
      <c r="C497" s="2" t="s">
        <v>10</v>
      </c>
      <c r="D497" s="2" t="s">
        <v>16</v>
      </c>
      <c r="E497" s="2" t="s">
        <v>15</v>
      </c>
      <c r="G497" s="2" t="s">
        <v>13</v>
      </c>
      <c r="H497" s="5">
        <v>44483</v>
      </c>
    </row>
    <row r="498" spans="1:8" ht="13.2" x14ac:dyDescent="0.25">
      <c r="A498" s="2">
        <v>310</v>
      </c>
      <c r="B498" s="3">
        <v>9468.7000000000007</v>
      </c>
      <c r="C498" s="2" t="s">
        <v>10</v>
      </c>
      <c r="D498" s="2" t="s">
        <v>17</v>
      </c>
      <c r="E498" s="2" t="s">
        <v>15</v>
      </c>
      <c r="G498" s="2" t="s">
        <v>13</v>
      </c>
      <c r="H498" s="5">
        <v>44490</v>
      </c>
    </row>
    <row r="499" spans="1:8" ht="13.2" x14ac:dyDescent="0.25">
      <c r="A499" s="2">
        <v>348</v>
      </c>
      <c r="B499" s="3">
        <v>3528.7</v>
      </c>
      <c r="C499" s="2" t="s">
        <v>10</v>
      </c>
      <c r="D499" s="2" t="s">
        <v>17</v>
      </c>
      <c r="E499" s="2" t="s">
        <v>12</v>
      </c>
      <c r="G499" s="2" t="s">
        <v>25</v>
      </c>
    </row>
    <row r="500" spans="1:8" ht="13.2" x14ac:dyDescent="0.25">
      <c r="A500" s="2">
        <v>39</v>
      </c>
      <c r="B500" s="3">
        <v>10883.7</v>
      </c>
      <c r="C500" s="2" t="s">
        <v>10</v>
      </c>
      <c r="D500" s="2" t="s">
        <v>14</v>
      </c>
      <c r="E500" s="2" t="s">
        <v>15</v>
      </c>
      <c r="G500" s="2" t="s">
        <v>13</v>
      </c>
      <c r="H500" s="4">
        <v>44476</v>
      </c>
    </row>
    <row r="501" spans="1:8" ht="13.2" x14ac:dyDescent="0.25">
      <c r="A501" s="2">
        <v>40</v>
      </c>
      <c r="B501" s="3">
        <v>6493.7</v>
      </c>
      <c r="C501" s="2" t="s">
        <v>10</v>
      </c>
      <c r="D501" s="2" t="s">
        <v>14</v>
      </c>
      <c r="E501" s="2" t="s">
        <v>15</v>
      </c>
      <c r="G501" s="2" t="s">
        <v>13</v>
      </c>
      <c r="H501" s="4">
        <v>44473</v>
      </c>
    </row>
    <row r="502" spans="1:8" ht="13.2" x14ac:dyDescent="0.25">
      <c r="A502" s="2">
        <v>42</v>
      </c>
      <c r="B502" s="3">
        <v>3238.7</v>
      </c>
      <c r="C502" s="2" t="s">
        <v>10</v>
      </c>
      <c r="D502" s="2" t="s">
        <v>11</v>
      </c>
      <c r="E502" s="2" t="s">
        <v>15</v>
      </c>
      <c r="G502" s="2" t="s">
        <v>13</v>
      </c>
      <c r="H502" s="4">
        <v>44477</v>
      </c>
    </row>
    <row r="503" spans="1:8" ht="13.2" x14ac:dyDescent="0.25">
      <c r="A503" s="2">
        <v>328</v>
      </c>
      <c r="B503" s="3">
        <v>9461.9500000000007</v>
      </c>
      <c r="C503" s="2" t="s">
        <v>10</v>
      </c>
      <c r="D503" s="2" t="s">
        <v>21</v>
      </c>
      <c r="E503" s="2" t="s">
        <v>15</v>
      </c>
      <c r="G503" s="2" t="s">
        <v>13</v>
      </c>
      <c r="H503" s="5">
        <v>44480</v>
      </c>
    </row>
    <row r="504" spans="1:8" ht="13.2" x14ac:dyDescent="0.25">
      <c r="A504" s="2">
        <v>342</v>
      </c>
      <c r="B504" s="3">
        <v>10868.7</v>
      </c>
      <c r="C504" s="2" t="s">
        <v>10</v>
      </c>
      <c r="D504" s="2" t="s">
        <v>16</v>
      </c>
      <c r="E504" s="2" t="s">
        <v>12</v>
      </c>
      <c r="G504" s="2" t="s">
        <v>13</v>
      </c>
      <c r="H504" s="4">
        <v>44474</v>
      </c>
    </row>
    <row r="505" spans="1:8" ht="13.2" x14ac:dyDescent="0.25">
      <c r="A505" s="2">
        <v>45</v>
      </c>
      <c r="B505" s="3">
        <v>3063.7</v>
      </c>
      <c r="C505" s="2" t="s">
        <v>10</v>
      </c>
      <c r="D505" s="2" t="s">
        <v>20</v>
      </c>
      <c r="E505" s="2" t="s">
        <v>15</v>
      </c>
      <c r="G505" s="2" t="s">
        <v>13</v>
      </c>
      <c r="H505" s="4">
        <v>44475</v>
      </c>
    </row>
    <row r="506" spans="1:8" ht="13.2" x14ac:dyDescent="0.25">
      <c r="A506" s="2">
        <v>318</v>
      </c>
      <c r="B506" s="2">
        <v>638.70000000000005</v>
      </c>
      <c r="C506" s="2" t="s">
        <v>10</v>
      </c>
      <c r="D506" s="2" t="s">
        <v>20</v>
      </c>
      <c r="E506" s="2" t="s">
        <v>15</v>
      </c>
      <c r="G506" s="2" t="s">
        <v>13</v>
      </c>
      <c r="H506" s="4">
        <v>44475</v>
      </c>
    </row>
    <row r="507" spans="1:8" ht="13.2" x14ac:dyDescent="0.25">
      <c r="A507" s="2">
        <v>46</v>
      </c>
      <c r="B507" s="3">
        <v>4945.7</v>
      </c>
      <c r="C507" s="2" t="s">
        <v>10</v>
      </c>
      <c r="D507" s="2" t="s">
        <v>11</v>
      </c>
      <c r="E507" s="2" t="s">
        <v>15</v>
      </c>
      <c r="G507" s="2" t="s">
        <v>25</v>
      </c>
    </row>
    <row r="508" spans="1:8" ht="13.2" x14ac:dyDescent="0.25">
      <c r="A508" s="2">
        <v>47</v>
      </c>
      <c r="B508" s="3">
        <v>4449.7</v>
      </c>
      <c r="C508" s="2" t="s">
        <v>10</v>
      </c>
      <c r="D508" s="2" t="s">
        <v>11</v>
      </c>
      <c r="E508" s="2" t="s">
        <v>15</v>
      </c>
      <c r="G508" s="2" t="s">
        <v>25</v>
      </c>
    </row>
    <row r="509" spans="1:8" ht="13.2" x14ac:dyDescent="0.25">
      <c r="A509" s="2">
        <v>48</v>
      </c>
      <c r="B509" s="3">
        <v>3935.4</v>
      </c>
      <c r="C509" s="2" t="s">
        <v>10</v>
      </c>
      <c r="D509" s="2" t="s">
        <v>11</v>
      </c>
      <c r="E509" s="2" t="s">
        <v>15</v>
      </c>
      <c r="G509" s="2" t="s">
        <v>25</v>
      </c>
    </row>
    <row r="510" spans="1:8" ht="13.2" x14ac:dyDescent="0.25">
      <c r="A510" s="2">
        <v>49</v>
      </c>
      <c r="B510" s="3">
        <v>7203.7</v>
      </c>
      <c r="C510" s="2" t="s">
        <v>10</v>
      </c>
      <c r="D510" s="2" t="s">
        <v>11</v>
      </c>
      <c r="E510" s="2" t="s">
        <v>15</v>
      </c>
      <c r="G510" s="2" t="s">
        <v>25</v>
      </c>
    </row>
    <row r="511" spans="1:8" ht="13.2" x14ac:dyDescent="0.25">
      <c r="A511" s="2">
        <v>59</v>
      </c>
      <c r="B511" s="3">
        <v>3938.7</v>
      </c>
      <c r="C511" s="2" t="s">
        <v>10</v>
      </c>
      <c r="D511" s="2" t="s">
        <v>11</v>
      </c>
      <c r="E511" s="2" t="s">
        <v>15</v>
      </c>
      <c r="G511" s="2" t="s">
        <v>25</v>
      </c>
    </row>
    <row r="512" spans="1:8" ht="13.2" x14ac:dyDescent="0.25">
      <c r="A512" s="2">
        <v>79</v>
      </c>
      <c r="B512" s="3">
        <v>8000.7</v>
      </c>
      <c r="C512" s="2" t="s">
        <v>10</v>
      </c>
      <c r="D512" s="2" t="s">
        <v>16</v>
      </c>
      <c r="E512" s="2" t="s">
        <v>15</v>
      </c>
      <c r="G512" s="2" t="s">
        <v>25</v>
      </c>
    </row>
    <row r="513" spans="1:8" ht="13.2" x14ac:dyDescent="0.25">
      <c r="A513" s="2">
        <v>80</v>
      </c>
      <c r="B513" s="3">
        <v>16483.7</v>
      </c>
      <c r="C513" s="2" t="s">
        <v>10</v>
      </c>
      <c r="D513" s="2" t="s">
        <v>17</v>
      </c>
      <c r="E513" s="2" t="s">
        <v>15</v>
      </c>
      <c r="G513" s="2" t="s">
        <v>13</v>
      </c>
      <c r="H513" s="5">
        <v>44490</v>
      </c>
    </row>
    <row r="514" spans="1:8" ht="13.2" x14ac:dyDescent="0.25">
      <c r="A514" s="2">
        <v>329</v>
      </c>
      <c r="B514" s="3">
        <v>13803.7</v>
      </c>
      <c r="C514" s="2" t="s">
        <v>10</v>
      </c>
      <c r="D514" s="2" t="s">
        <v>17</v>
      </c>
      <c r="E514" s="2" t="s">
        <v>15</v>
      </c>
      <c r="G514" s="2" t="s">
        <v>13</v>
      </c>
      <c r="H514" s="5">
        <v>44480</v>
      </c>
    </row>
    <row r="515" spans="1:8" ht="13.2" x14ac:dyDescent="0.25">
      <c r="A515" s="2">
        <v>329</v>
      </c>
      <c r="B515" s="3">
        <v>5353.7</v>
      </c>
      <c r="C515" s="2" t="s">
        <v>10</v>
      </c>
      <c r="D515" s="2" t="s">
        <v>17</v>
      </c>
      <c r="E515" s="2" t="s">
        <v>15</v>
      </c>
      <c r="H515" s="5">
        <v>44480</v>
      </c>
    </row>
    <row r="516" spans="1:8" ht="13.2" x14ac:dyDescent="0.25">
      <c r="A516" s="2">
        <v>83</v>
      </c>
      <c r="B516" s="3">
        <v>8578.7000000000007</v>
      </c>
      <c r="C516" s="2" t="s">
        <v>10</v>
      </c>
      <c r="D516" s="2" t="s">
        <v>24</v>
      </c>
      <c r="E516" s="2" t="s">
        <v>15</v>
      </c>
      <c r="G516" s="2" t="s">
        <v>13</v>
      </c>
      <c r="H516" s="5">
        <v>44480</v>
      </c>
    </row>
    <row r="517" spans="1:8" ht="13.2" x14ac:dyDescent="0.25">
      <c r="A517" s="2">
        <v>85</v>
      </c>
      <c r="B517" s="3">
        <v>8933.7000000000007</v>
      </c>
      <c r="C517" s="2" t="s">
        <v>10</v>
      </c>
      <c r="D517" s="2" t="s">
        <v>24</v>
      </c>
      <c r="E517" s="2" t="s">
        <v>15</v>
      </c>
      <c r="G517" s="2" t="s">
        <v>13</v>
      </c>
      <c r="H517" s="4">
        <v>44502</v>
      </c>
    </row>
    <row r="518" spans="1:8" ht="13.2" x14ac:dyDescent="0.25">
      <c r="A518" s="2">
        <v>86</v>
      </c>
      <c r="B518" s="3">
        <v>11393.7</v>
      </c>
      <c r="C518" s="2" t="s">
        <v>10</v>
      </c>
      <c r="D518" s="2" t="s">
        <v>16</v>
      </c>
      <c r="E518" s="2" t="s">
        <v>15</v>
      </c>
      <c r="G518" s="2" t="s">
        <v>13</v>
      </c>
      <c r="H518" s="4">
        <v>44475</v>
      </c>
    </row>
    <row r="519" spans="1:8" ht="13.2" x14ac:dyDescent="0.25">
      <c r="A519" s="2">
        <v>87</v>
      </c>
      <c r="B519" s="3">
        <v>9368.7000000000007</v>
      </c>
      <c r="C519" s="2" t="s">
        <v>10</v>
      </c>
      <c r="D519" s="2" t="s">
        <v>20</v>
      </c>
      <c r="E519" s="2" t="s">
        <v>15</v>
      </c>
      <c r="G519" s="2" t="s">
        <v>25</v>
      </c>
    </row>
    <row r="520" spans="1:8" ht="13.2" x14ac:dyDescent="0.25">
      <c r="A520" s="2">
        <v>293</v>
      </c>
      <c r="B520" s="3">
        <v>12587.7</v>
      </c>
      <c r="C520" s="2" t="s">
        <v>10</v>
      </c>
      <c r="D520" s="2" t="s">
        <v>20</v>
      </c>
      <c r="E520" s="2" t="s">
        <v>12</v>
      </c>
      <c r="G520" s="2" t="s">
        <v>25</v>
      </c>
    </row>
    <row r="521" spans="1:8" ht="13.2" x14ac:dyDescent="0.25">
      <c r="A521" s="2">
        <v>357</v>
      </c>
      <c r="B521" s="3">
        <v>4268.7</v>
      </c>
      <c r="C521" s="2" t="s">
        <v>10</v>
      </c>
      <c r="D521" s="2" t="s">
        <v>30</v>
      </c>
      <c r="E521" s="2" t="s">
        <v>12</v>
      </c>
      <c r="G521" s="2" t="s">
        <v>13</v>
      </c>
      <c r="H521" s="4">
        <v>44470</v>
      </c>
    </row>
    <row r="522" spans="1:8" ht="13.2" x14ac:dyDescent="0.25">
      <c r="A522" s="2">
        <v>90</v>
      </c>
      <c r="B522" s="3">
        <v>9337.2000000000007</v>
      </c>
      <c r="C522" s="2" t="s">
        <v>10</v>
      </c>
      <c r="D522" s="2" t="s">
        <v>20</v>
      </c>
      <c r="E522" s="2" t="s">
        <v>15</v>
      </c>
      <c r="G522" s="2" t="s">
        <v>13</v>
      </c>
      <c r="H522" s="5">
        <v>44480</v>
      </c>
    </row>
    <row r="523" spans="1:8" ht="13.2" x14ac:dyDescent="0.25">
      <c r="A523" s="2">
        <v>101</v>
      </c>
      <c r="B523" s="3">
        <v>3553.7</v>
      </c>
      <c r="C523" s="2" t="s">
        <v>10</v>
      </c>
      <c r="D523" s="2" t="s">
        <v>14</v>
      </c>
      <c r="E523" s="2" t="s">
        <v>15</v>
      </c>
      <c r="G523" s="2" t="s">
        <v>13</v>
      </c>
      <c r="H523" s="4">
        <v>44473</v>
      </c>
    </row>
    <row r="524" spans="1:8" ht="13.2" x14ac:dyDescent="0.25">
      <c r="A524" s="2">
        <v>107</v>
      </c>
      <c r="B524" s="3">
        <v>2853.7</v>
      </c>
      <c r="C524" s="2" t="s">
        <v>10</v>
      </c>
      <c r="D524" s="2" t="s">
        <v>16</v>
      </c>
      <c r="E524" s="2" t="s">
        <v>15</v>
      </c>
      <c r="G524" s="2" t="s">
        <v>13</v>
      </c>
      <c r="H524" s="5">
        <v>44480</v>
      </c>
    </row>
    <row r="525" spans="1:8" ht="13.2" x14ac:dyDescent="0.25">
      <c r="A525" s="2">
        <v>107</v>
      </c>
      <c r="B525" s="3">
        <v>3414.8</v>
      </c>
      <c r="C525" s="2" t="s">
        <v>10</v>
      </c>
      <c r="D525" s="2" t="s">
        <v>16</v>
      </c>
      <c r="E525" s="2" t="s">
        <v>15</v>
      </c>
      <c r="G525" s="2" t="s">
        <v>13</v>
      </c>
      <c r="H525" s="5">
        <v>44480</v>
      </c>
    </row>
    <row r="526" spans="1:8" ht="13.2" x14ac:dyDescent="0.25">
      <c r="A526" s="2">
        <v>109</v>
      </c>
      <c r="B526" s="3">
        <v>8853.7000000000007</v>
      </c>
      <c r="C526" s="2" t="s">
        <v>28</v>
      </c>
      <c r="D526" s="2" t="s">
        <v>11</v>
      </c>
      <c r="E526" s="2" t="s">
        <v>15</v>
      </c>
      <c r="G526" s="2" t="s">
        <v>13</v>
      </c>
      <c r="H526" s="4">
        <v>44474</v>
      </c>
    </row>
    <row r="527" spans="1:8" ht="13.2" x14ac:dyDescent="0.25">
      <c r="A527" s="2">
        <v>111</v>
      </c>
      <c r="B527" s="3">
        <v>13403.7</v>
      </c>
      <c r="C527" s="2" t="s">
        <v>10</v>
      </c>
      <c r="D527" s="2" t="s">
        <v>20</v>
      </c>
      <c r="E527" s="2" t="s">
        <v>15</v>
      </c>
      <c r="G527" s="2" t="s">
        <v>25</v>
      </c>
    </row>
    <row r="528" spans="1:8" ht="13.2" x14ac:dyDescent="0.25">
      <c r="A528" s="2">
        <v>112</v>
      </c>
      <c r="B528" s="3">
        <v>27163.3</v>
      </c>
      <c r="C528" s="2" t="s">
        <v>10</v>
      </c>
      <c r="D528" s="2" t="s">
        <v>14</v>
      </c>
      <c r="E528" s="2" t="s">
        <v>15</v>
      </c>
      <c r="G528" s="2" t="s">
        <v>13</v>
      </c>
      <c r="H528" s="4">
        <v>44502</v>
      </c>
    </row>
    <row r="529" spans="1:8" ht="13.2" x14ac:dyDescent="0.25">
      <c r="A529" s="2">
        <v>140</v>
      </c>
      <c r="B529" s="3">
        <v>7393.7</v>
      </c>
      <c r="C529" s="2" t="s">
        <v>10</v>
      </c>
      <c r="D529" s="2" t="s">
        <v>24</v>
      </c>
      <c r="E529" s="2" t="s">
        <v>15</v>
      </c>
      <c r="G529" s="2" t="s">
        <v>13</v>
      </c>
      <c r="H529" s="5">
        <v>44489</v>
      </c>
    </row>
    <row r="530" spans="1:8" ht="13.2" x14ac:dyDescent="0.25">
      <c r="A530" s="2">
        <v>294</v>
      </c>
      <c r="B530" s="3">
        <v>4403.7</v>
      </c>
      <c r="C530" s="2" t="s">
        <v>10</v>
      </c>
      <c r="D530" s="2" t="s">
        <v>24</v>
      </c>
      <c r="E530" s="2" t="s">
        <v>15</v>
      </c>
      <c r="G530" s="2" t="s">
        <v>13</v>
      </c>
      <c r="H530" s="4">
        <v>44502</v>
      </c>
    </row>
    <row r="531" spans="1:8" ht="13.2" x14ac:dyDescent="0.25">
      <c r="A531" s="2">
        <v>142</v>
      </c>
      <c r="B531" s="3">
        <v>8423.7000000000007</v>
      </c>
      <c r="C531" s="2" t="s">
        <v>10</v>
      </c>
      <c r="D531" s="2" t="s">
        <v>20</v>
      </c>
      <c r="E531" s="2" t="s">
        <v>15</v>
      </c>
      <c r="G531" s="2" t="s">
        <v>13</v>
      </c>
      <c r="H531" s="4">
        <v>44473</v>
      </c>
    </row>
    <row r="532" spans="1:8" ht="13.2" x14ac:dyDescent="0.25">
      <c r="A532" s="2">
        <v>314</v>
      </c>
      <c r="B532" s="3">
        <v>14213.7</v>
      </c>
      <c r="C532" s="2" t="s">
        <v>28</v>
      </c>
      <c r="D532" s="2" t="s">
        <v>20</v>
      </c>
      <c r="E532" s="2" t="s">
        <v>15</v>
      </c>
      <c r="G532" s="2" t="s">
        <v>13</v>
      </c>
      <c r="H532" s="5">
        <v>44488</v>
      </c>
    </row>
    <row r="533" spans="1:8" ht="13.2" x14ac:dyDescent="0.25">
      <c r="A533" s="2">
        <v>353</v>
      </c>
      <c r="B533" s="3">
        <v>2053.6999999999998</v>
      </c>
      <c r="C533" s="2" t="s">
        <v>28</v>
      </c>
      <c r="D533" s="2" t="s">
        <v>20</v>
      </c>
      <c r="E533" s="2" t="s">
        <v>12</v>
      </c>
      <c r="G533" s="2" t="s">
        <v>13</v>
      </c>
      <c r="H533" s="5">
        <v>44488</v>
      </c>
    </row>
    <row r="534" spans="1:8" ht="13.2" x14ac:dyDescent="0.25">
      <c r="A534" s="2">
        <v>154</v>
      </c>
      <c r="B534" s="3">
        <v>5187.3</v>
      </c>
      <c r="C534" s="2" t="s">
        <v>10</v>
      </c>
      <c r="D534" s="2" t="s">
        <v>17</v>
      </c>
      <c r="E534" s="2" t="s">
        <v>15</v>
      </c>
      <c r="G534" s="2" t="s">
        <v>13</v>
      </c>
      <c r="H534" s="4">
        <v>44476</v>
      </c>
    </row>
    <row r="535" spans="1:8" ht="13.2" x14ac:dyDescent="0.25">
      <c r="A535" s="2">
        <v>165</v>
      </c>
      <c r="B535" s="3">
        <v>9830.7000000000007</v>
      </c>
      <c r="C535" s="2" t="s">
        <v>10</v>
      </c>
      <c r="D535" s="2" t="s">
        <v>11</v>
      </c>
      <c r="E535" s="2" t="s">
        <v>15</v>
      </c>
      <c r="G535" s="2" t="s">
        <v>13</v>
      </c>
      <c r="H535" s="5">
        <v>44494</v>
      </c>
    </row>
    <row r="536" spans="1:8" ht="13.2" x14ac:dyDescent="0.25">
      <c r="A536" s="2">
        <v>174</v>
      </c>
      <c r="B536" s="3">
        <v>8833.7000000000007</v>
      </c>
      <c r="C536" s="2" t="s">
        <v>10</v>
      </c>
      <c r="D536" s="2" t="s">
        <v>14</v>
      </c>
      <c r="E536" s="2" t="s">
        <v>15</v>
      </c>
      <c r="G536" s="2" t="s">
        <v>13</v>
      </c>
      <c r="H536" s="4">
        <v>44473</v>
      </c>
    </row>
    <row r="537" spans="1:8" ht="13.2" x14ac:dyDescent="0.25">
      <c r="A537" s="2">
        <v>345</v>
      </c>
      <c r="B537" s="3">
        <v>8028.7</v>
      </c>
      <c r="C537" s="2" t="s">
        <v>10</v>
      </c>
      <c r="D537" s="2" t="s">
        <v>14</v>
      </c>
      <c r="E537" s="2" t="s">
        <v>12</v>
      </c>
      <c r="G537" s="2" t="s">
        <v>13</v>
      </c>
      <c r="H537" s="4">
        <v>44476</v>
      </c>
    </row>
    <row r="538" spans="1:8" ht="13.2" x14ac:dyDescent="0.25">
      <c r="A538" s="2">
        <v>176</v>
      </c>
      <c r="B538" s="3">
        <v>5136.96</v>
      </c>
      <c r="C538" s="2" t="s">
        <v>10</v>
      </c>
      <c r="D538" s="2" t="s">
        <v>11</v>
      </c>
      <c r="E538" s="2" t="s">
        <v>15</v>
      </c>
      <c r="G538" s="2" t="s">
        <v>13</v>
      </c>
      <c r="H538" s="5">
        <v>44483</v>
      </c>
    </row>
    <row r="539" spans="1:8" ht="13.2" x14ac:dyDescent="0.25">
      <c r="A539" s="2">
        <v>179</v>
      </c>
      <c r="B539" s="3">
        <v>17093.2</v>
      </c>
      <c r="C539" s="1" t="s">
        <v>22</v>
      </c>
      <c r="D539" s="2" t="s">
        <v>11</v>
      </c>
      <c r="E539" s="2" t="s">
        <v>15</v>
      </c>
      <c r="G539" s="2" t="s">
        <v>13</v>
      </c>
      <c r="H539" s="5">
        <v>44496</v>
      </c>
    </row>
    <row r="540" spans="1:8" ht="13.2" x14ac:dyDescent="0.25">
      <c r="A540" s="2">
        <v>337</v>
      </c>
      <c r="B540" s="3">
        <v>9378.7000000000007</v>
      </c>
      <c r="C540" s="1" t="s">
        <v>22</v>
      </c>
      <c r="D540" s="2" t="s">
        <v>11</v>
      </c>
      <c r="E540" s="2" t="s">
        <v>12</v>
      </c>
      <c r="G540" s="2" t="s">
        <v>13</v>
      </c>
      <c r="H540" s="5">
        <v>44488</v>
      </c>
    </row>
    <row r="541" spans="1:8" ht="13.2" x14ac:dyDescent="0.25">
      <c r="A541" s="2">
        <v>184</v>
      </c>
      <c r="B541" s="3">
        <v>3429.7</v>
      </c>
      <c r="C541" s="2" t="s">
        <v>28</v>
      </c>
      <c r="D541" s="2" t="s">
        <v>11</v>
      </c>
      <c r="E541" s="2" t="s">
        <v>15</v>
      </c>
      <c r="G541" s="2" t="s">
        <v>13</v>
      </c>
      <c r="H541" s="5">
        <v>44491</v>
      </c>
    </row>
    <row r="542" spans="1:8" ht="13.2" x14ac:dyDescent="0.25">
      <c r="A542" s="2">
        <v>190</v>
      </c>
      <c r="B542" s="3">
        <v>25053.7</v>
      </c>
      <c r="C542" s="2" t="s">
        <v>10</v>
      </c>
      <c r="D542" s="2" t="s">
        <v>18</v>
      </c>
      <c r="E542" s="2" t="s">
        <v>12</v>
      </c>
      <c r="G542" s="2" t="s">
        <v>13</v>
      </c>
      <c r="H542" s="5">
        <v>44483</v>
      </c>
    </row>
    <row r="543" spans="1:8" ht="13.2" x14ac:dyDescent="0.25">
      <c r="A543" s="2">
        <v>352</v>
      </c>
      <c r="B543" s="3">
        <v>18753.7</v>
      </c>
      <c r="C543" s="2" t="s">
        <v>10</v>
      </c>
      <c r="D543" s="2" t="s">
        <v>21</v>
      </c>
      <c r="E543" s="2" t="s">
        <v>12</v>
      </c>
      <c r="G543" s="2" t="s">
        <v>25</v>
      </c>
    </row>
    <row r="544" spans="1:8" ht="13.2" x14ac:dyDescent="0.25">
      <c r="A544" s="2">
        <v>194</v>
      </c>
      <c r="B544" s="3">
        <v>3902.7</v>
      </c>
      <c r="C544" s="2" t="s">
        <v>10</v>
      </c>
      <c r="D544" s="2" t="s">
        <v>14</v>
      </c>
      <c r="E544" s="2" t="s">
        <v>15</v>
      </c>
      <c r="G544" s="2" t="s">
        <v>13</v>
      </c>
      <c r="H544" s="5">
        <v>44495</v>
      </c>
    </row>
    <row r="545" spans="1:8" ht="13.2" x14ac:dyDescent="0.25">
      <c r="A545" s="2">
        <v>194</v>
      </c>
      <c r="B545" s="3">
        <v>9834.7000000000007</v>
      </c>
      <c r="C545" s="2" t="s">
        <v>10</v>
      </c>
      <c r="D545" s="2" t="s">
        <v>14</v>
      </c>
      <c r="E545" s="2" t="s">
        <v>15</v>
      </c>
      <c r="G545" s="2" t="s">
        <v>13</v>
      </c>
      <c r="H545" s="5">
        <v>44495</v>
      </c>
    </row>
    <row r="546" spans="1:8" ht="13.2" x14ac:dyDescent="0.25">
      <c r="A546" s="2">
        <v>335</v>
      </c>
      <c r="B546" s="3">
        <v>1653.7</v>
      </c>
      <c r="C546" s="2" t="s">
        <v>10</v>
      </c>
      <c r="D546" s="2" t="s">
        <v>17</v>
      </c>
      <c r="E546" s="2" t="s">
        <v>15</v>
      </c>
      <c r="G546" s="2" t="s">
        <v>13</v>
      </c>
      <c r="H546" s="5">
        <v>44489</v>
      </c>
    </row>
    <row r="547" spans="1:8" ht="13.2" x14ac:dyDescent="0.25">
      <c r="A547" s="2">
        <v>196</v>
      </c>
      <c r="B547" s="3">
        <v>3328.7</v>
      </c>
      <c r="C547" s="2" t="s">
        <v>10</v>
      </c>
      <c r="D547" s="2" t="s">
        <v>20</v>
      </c>
      <c r="E547" s="2" t="s">
        <v>15</v>
      </c>
      <c r="G547" s="2" t="s">
        <v>13</v>
      </c>
      <c r="H547" s="5">
        <v>44488</v>
      </c>
    </row>
    <row r="548" spans="1:8" ht="13.2" x14ac:dyDescent="0.25">
      <c r="A548" s="2">
        <v>197</v>
      </c>
      <c r="B548" s="3">
        <v>19958.7</v>
      </c>
      <c r="C548" s="2" t="s">
        <v>10</v>
      </c>
      <c r="D548" s="2" t="s">
        <v>20</v>
      </c>
      <c r="E548" s="2" t="s">
        <v>15</v>
      </c>
      <c r="G548" s="2" t="s">
        <v>13</v>
      </c>
      <c r="H548" s="5">
        <v>44498</v>
      </c>
    </row>
    <row r="549" spans="1:8" ht="13.2" x14ac:dyDescent="0.25">
      <c r="A549" s="2">
        <v>198</v>
      </c>
      <c r="B549" s="3">
        <v>5233.7</v>
      </c>
      <c r="C549" s="2" t="s">
        <v>10</v>
      </c>
      <c r="D549" s="2" t="s">
        <v>20</v>
      </c>
      <c r="E549" s="2" t="s">
        <v>15</v>
      </c>
      <c r="G549" s="2" t="s">
        <v>13</v>
      </c>
      <c r="H549" s="5">
        <v>44488</v>
      </c>
    </row>
    <row r="550" spans="1:8" ht="13.2" x14ac:dyDescent="0.25">
      <c r="A550" s="2">
        <v>199</v>
      </c>
      <c r="B550" s="3">
        <v>4803.7</v>
      </c>
      <c r="C550" s="2" t="s">
        <v>10</v>
      </c>
      <c r="D550" s="2" t="s">
        <v>20</v>
      </c>
      <c r="E550" s="2" t="s">
        <v>15</v>
      </c>
      <c r="G550" s="2" t="s">
        <v>13</v>
      </c>
      <c r="H550" s="5">
        <v>44483</v>
      </c>
    </row>
    <row r="551" spans="1:8" ht="13.2" x14ac:dyDescent="0.25">
      <c r="A551" s="2">
        <v>200</v>
      </c>
      <c r="B551" s="3">
        <v>6350.7</v>
      </c>
      <c r="C551" s="2" t="s">
        <v>10</v>
      </c>
      <c r="D551" s="2" t="s">
        <v>17</v>
      </c>
      <c r="E551" s="2" t="s">
        <v>15</v>
      </c>
      <c r="G551" s="2" t="s">
        <v>13</v>
      </c>
      <c r="H551" s="5">
        <v>44482</v>
      </c>
    </row>
    <row r="552" spans="1:8" ht="13.2" x14ac:dyDescent="0.25">
      <c r="A552" s="2">
        <v>201</v>
      </c>
      <c r="B552" s="3">
        <v>2683.7</v>
      </c>
      <c r="C552" s="2" t="s">
        <v>10</v>
      </c>
      <c r="D552" s="2" t="s">
        <v>17</v>
      </c>
      <c r="E552" s="2" t="s">
        <v>15</v>
      </c>
      <c r="G552" s="2" t="s">
        <v>13</v>
      </c>
      <c r="H552" s="5">
        <v>44482</v>
      </c>
    </row>
    <row r="553" spans="1:8" ht="13.2" x14ac:dyDescent="0.25">
      <c r="A553" s="2">
        <v>204</v>
      </c>
      <c r="B553" s="3">
        <v>1006.2</v>
      </c>
      <c r="C553" s="2" t="s">
        <v>10</v>
      </c>
      <c r="D553" s="2" t="s">
        <v>17</v>
      </c>
      <c r="E553" s="2" t="s">
        <v>15</v>
      </c>
      <c r="G553" s="2" t="s">
        <v>13</v>
      </c>
      <c r="H553" s="5">
        <v>44490</v>
      </c>
    </row>
    <row r="554" spans="1:8" ht="13.2" x14ac:dyDescent="0.25">
      <c r="A554" s="2">
        <v>204</v>
      </c>
      <c r="B554" s="3">
        <v>1006.2</v>
      </c>
      <c r="C554" s="2" t="s">
        <v>10</v>
      </c>
      <c r="D554" s="2" t="s">
        <v>17</v>
      </c>
      <c r="E554" s="2" t="s">
        <v>15</v>
      </c>
      <c r="G554" s="2" t="s">
        <v>13</v>
      </c>
      <c r="H554" s="5">
        <v>44490</v>
      </c>
    </row>
    <row r="555" spans="1:8" ht="13.2" x14ac:dyDescent="0.25">
      <c r="A555" s="2">
        <v>211</v>
      </c>
      <c r="B555" s="3">
        <v>14453.7</v>
      </c>
      <c r="C555" s="2" t="s">
        <v>10</v>
      </c>
      <c r="D555" s="2" t="s">
        <v>17</v>
      </c>
      <c r="E555" s="2" t="s">
        <v>15</v>
      </c>
      <c r="G555" s="2" t="s">
        <v>13</v>
      </c>
      <c r="H555" s="5">
        <v>44495</v>
      </c>
    </row>
    <row r="556" spans="1:8" ht="13.2" x14ac:dyDescent="0.25">
      <c r="A556" s="2">
        <v>211</v>
      </c>
      <c r="B556" s="3">
        <v>9453.7000000000007</v>
      </c>
      <c r="C556" s="2" t="s">
        <v>10</v>
      </c>
      <c r="D556" s="2" t="s">
        <v>17</v>
      </c>
      <c r="E556" s="2" t="s">
        <v>15</v>
      </c>
      <c r="G556" s="2" t="s">
        <v>13</v>
      </c>
      <c r="H556" s="5">
        <v>44495</v>
      </c>
    </row>
    <row r="557" spans="1:8" ht="13.2" x14ac:dyDescent="0.25">
      <c r="A557" s="2">
        <v>351</v>
      </c>
      <c r="B557" s="2">
        <v>293.7</v>
      </c>
      <c r="C557" s="2" t="s">
        <v>28</v>
      </c>
      <c r="D557" s="2" t="s">
        <v>14</v>
      </c>
      <c r="E557" s="2" t="s">
        <v>12</v>
      </c>
      <c r="G557" s="2" t="s">
        <v>13</v>
      </c>
      <c r="H557" s="5">
        <v>44490</v>
      </c>
    </row>
    <row r="558" spans="1:8" ht="13.2" x14ac:dyDescent="0.25">
      <c r="A558" s="2">
        <v>296</v>
      </c>
      <c r="B558" s="3">
        <v>22223.7</v>
      </c>
      <c r="C558" s="2" t="s">
        <v>10</v>
      </c>
      <c r="D558" s="2" t="s">
        <v>20</v>
      </c>
      <c r="E558" s="2" t="s">
        <v>15</v>
      </c>
      <c r="G558" s="2" t="s">
        <v>13</v>
      </c>
      <c r="H558" s="4">
        <v>44475</v>
      </c>
    </row>
    <row r="559" spans="1:8" ht="13.2" x14ac:dyDescent="0.25">
      <c r="A559" s="2">
        <v>355</v>
      </c>
      <c r="B559" s="3">
        <v>2703.7</v>
      </c>
      <c r="C559" s="2" t="s">
        <v>10</v>
      </c>
      <c r="D559" s="2" t="s">
        <v>20</v>
      </c>
      <c r="E559" s="2" t="s">
        <v>12</v>
      </c>
      <c r="G559" s="2" t="s">
        <v>13</v>
      </c>
      <c r="H559" s="4">
        <v>44475</v>
      </c>
    </row>
    <row r="560" spans="1:8" ht="13.2" x14ac:dyDescent="0.25">
      <c r="A560" s="2">
        <v>228</v>
      </c>
      <c r="B560" s="3">
        <v>2193.6999999999998</v>
      </c>
      <c r="C560" s="2" t="s">
        <v>10</v>
      </c>
      <c r="D560" s="2" t="s">
        <v>20</v>
      </c>
      <c r="E560" s="2" t="s">
        <v>15</v>
      </c>
      <c r="G560" s="2" t="s">
        <v>13</v>
      </c>
      <c r="H560" s="4">
        <v>44475</v>
      </c>
    </row>
    <row r="561" spans="1:8" ht="13.2" x14ac:dyDescent="0.25">
      <c r="A561" s="2">
        <v>228</v>
      </c>
      <c r="B561" s="3">
        <v>6393.7</v>
      </c>
      <c r="C561" s="2" t="s">
        <v>10</v>
      </c>
      <c r="D561" s="2" t="s">
        <v>20</v>
      </c>
      <c r="E561" s="2" t="s">
        <v>15</v>
      </c>
      <c r="G561" s="2" t="s">
        <v>13</v>
      </c>
      <c r="H561" s="4">
        <v>44475</v>
      </c>
    </row>
    <row r="562" spans="1:8" ht="13.2" x14ac:dyDescent="0.25">
      <c r="A562" s="2">
        <v>330</v>
      </c>
      <c r="B562" s="3">
        <v>2668.7</v>
      </c>
      <c r="C562" s="1" t="s">
        <v>22</v>
      </c>
      <c r="D562" s="2" t="s">
        <v>17</v>
      </c>
      <c r="E562" s="2" t="s">
        <v>15</v>
      </c>
      <c r="G562" s="2" t="s">
        <v>13</v>
      </c>
      <c r="H562" s="4">
        <v>44508</v>
      </c>
    </row>
    <row r="563" spans="1:8" ht="13.2" x14ac:dyDescent="0.25">
      <c r="A563" s="2">
        <v>239</v>
      </c>
      <c r="B563" s="2">
        <v>853.7</v>
      </c>
      <c r="C563" s="2" t="s">
        <v>10</v>
      </c>
      <c r="D563" s="2" t="s">
        <v>11</v>
      </c>
      <c r="E563" s="2" t="s">
        <v>15</v>
      </c>
      <c r="G563" s="2" t="s">
        <v>13</v>
      </c>
      <c r="H563" s="5">
        <v>44482</v>
      </c>
    </row>
    <row r="564" spans="1:8" ht="13.2" x14ac:dyDescent="0.25">
      <c r="A564" s="2">
        <v>241</v>
      </c>
      <c r="B564" s="3">
        <v>7623.7</v>
      </c>
      <c r="C564" s="2" t="s">
        <v>28</v>
      </c>
      <c r="D564" s="2" t="s">
        <v>11</v>
      </c>
      <c r="E564" s="2" t="s">
        <v>15</v>
      </c>
      <c r="G564" s="2" t="s">
        <v>13</v>
      </c>
      <c r="H564" s="5">
        <v>44488</v>
      </c>
    </row>
    <row r="565" spans="1:8" ht="13.2" x14ac:dyDescent="0.25">
      <c r="A565" s="2">
        <v>242</v>
      </c>
      <c r="B565" s="3">
        <v>8488.7000000000007</v>
      </c>
      <c r="C565" s="2" t="s">
        <v>10</v>
      </c>
      <c r="D565" s="2" t="s">
        <v>11</v>
      </c>
      <c r="E565" s="2" t="s">
        <v>15</v>
      </c>
      <c r="G565" s="2" t="s">
        <v>13</v>
      </c>
      <c r="H565" s="5">
        <v>44488</v>
      </c>
    </row>
    <row r="566" spans="1:8" ht="13.2" x14ac:dyDescent="0.25">
      <c r="A566" s="2">
        <v>332</v>
      </c>
      <c r="B566" s="3">
        <v>1533.6</v>
      </c>
      <c r="C566" s="2" t="s">
        <v>28</v>
      </c>
      <c r="D566" s="2" t="s">
        <v>11</v>
      </c>
      <c r="E566" s="2" t="s">
        <v>15</v>
      </c>
      <c r="G566" s="2" t="s">
        <v>13</v>
      </c>
      <c r="H566" s="5">
        <v>44491</v>
      </c>
    </row>
    <row r="567" spans="1:8" ht="13.2" x14ac:dyDescent="0.25">
      <c r="A567" s="2">
        <v>244</v>
      </c>
      <c r="B567" s="3">
        <v>32498.5</v>
      </c>
      <c r="C567" s="2" t="s">
        <v>10</v>
      </c>
      <c r="D567" s="2" t="s">
        <v>20</v>
      </c>
      <c r="E567" s="2" t="s">
        <v>15</v>
      </c>
      <c r="G567" s="2" t="s">
        <v>13</v>
      </c>
      <c r="H567" s="5">
        <v>44484</v>
      </c>
    </row>
    <row r="568" spans="1:8" ht="13.2" x14ac:dyDescent="0.25">
      <c r="A568" s="2">
        <v>300</v>
      </c>
      <c r="B568" s="3">
        <v>3053.7</v>
      </c>
      <c r="C568" s="2" t="s">
        <v>10</v>
      </c>
      <c r="D568" s="2" t="s">
        <v>20</v>
      </c>
      <c r="E568" s="2" t="s">
        <v>15</v>
      </c>
      <c r="G568" s="2" t="s">
        <v>13</v>
      </c>
      <c r="H568" s="5">
        <v>44484</v>
      </c>
    </row>
    <row r="569" spans="1:8" ht="13.2" x14ac:dyDescent="0.25">
      <c r="A569" s="2">
        <v>246</v>
      </c>
      <c r="B569" s="3">
        <v>3953.7</v>
      </c>
      <c r="C569" s="2" t="s">
        <v>10</v>
      </c>
      <c r="D569" s="2" t="s">
        <v>20</v>
      </c>
      <c r="E569" s="2" t="s">
        <v>15</v>
      </c>
      <c r="G569" s="2" t="s">
        <v>13</v>
      </c>
      <c r="H569" s="5">
        <v>44484</v>
      </c>
    </row>
    <row r="570" spans="1:8" ht="13.2" x14ac:dyDescent="0.25">
      <c r="A570" s="2">
        <v>246</v>
      </c>
      <c r="B570" s="2">
        <v>853.7</v>
      </c>
      <c r="C570" s="2" t="s">
        <v>10</v>
      </c>
      <c r="D570" s="2" t="s">
        <v>20</v>
      </c>
      <c r="E570" s="2" t="s">
        <v>15</v>
      </c>
      <c r="G570" s="2" t="s">
        <v>13</v>
      </c>
      <c r="H570" s="5">
        <v>44484</v>
      </c>
    </row>
    <row r="571" spans="1:8" ht="13.2" x14ac:dyDescent="0.25">
      <c r="A571" s="2">
        <v>246</v>
      </c>
      <c r="B571" s="2">
        <v>853.7</v>
      </c>
      <c r="C571" s="2" t="s">
        <v>10</v>
      </c>
      <c r="D571" s="2" t="s">
        <v>20</v>
      </c>
      <c r="E571" s="2" t="s">
        <v>15</v>
      </c>
      <c r="G571" s="2" t="s">
        <v>13</v>
      </c>
      <c r="H571" s="5">
        <v>44484</v>
      </c>
    </row>
    <row r="572" spans="1:8" ht="13.2" x14ac:dyDescent="0.25">
      <c r="A572" s="2">
        <v>317</v>
      </c>
      <c r="B572" s="3">
        <v>2112.1999999999998</v>
      </c>
      <c r="C572" s="2" t="s">
        <v>10</v>
      </c>
      <c r="D572" s="2" t="s">
        <v>20</v>
      </c>
      <c r="E572" s="2" t="s">
        <v>15</v>
      </c>
      <c r="G572" s="2" t="s">
        <v>13</v>
      </c>
      <c r="H572" s="5">
        <v>44484</v>
      </c>
    </row>
    <row r="573" spans="1:8" ht="13.2" x14ac:dyDescent="0.25">
      <c r="A573" s="2">
        <v>247</v>
      </c>
      <c r="B573" s="3">
        <v>27703.7</v>
      </c>
      <c r="C573" s="2" t="s">
        <v>10</v>
      </c>
      <c r="D573" s="2" t="s">
        <v>20</v>
      </c>
      <c r="E573" s="2" t="s">
        <v>15</v>
      </c>
      <c r="G573" s="2" t="s">
        <v>13</v>
      </c>
      <c r="H573" s="5">
        <v>44484</v>
      </c>
    </row>
    <row r="574" spans="1:8" ht="13.2" x14ac:dyDescent="0.25">
      <c r="A574" s="2">
        <v>369</v>
      </c>
      <c r="B574" s="2">
        <v>353.7</v>
      </c>
      <c r="C574" s="2" t="s">
        <v>10</v>
      </c>
      <c r="D574" s="2" t="s">
        <v>20</v>
      </c>
      <c r="E574" s="2" t="s">
        <v>12</v>
      </c>
      <c r="G574" s="2" t="s">
        <v>13</v>
      </c>
      <c r="H574" s="5">
        <v>44484</v>
      </c>
    </row>
    <row r="575" spans="1:8" ht="13.2" x14ac:dyDescent="0.25">
      <c r="A575" s="2">
        <v>248</v>
      </c>
      <c r="B575" s="3">
        <v>21378.3</v>
      </c>
      <c r="C575" s="2" t="s">
        <v>10</v>
      </c>
      <c r="D575" s="2" t="s">
        <v>16</v>
      </c>
      <c r="E575" s="2" t="s">
        <v>15</v>
      </c>
      <c r="G575" s="2" t="s">
        <v>13</v>
      </c>
      <c r="H575" s="5">
        <v>44490</v>
      </c>
    </row>
    <row r="576" spans="1:8" ht="13.2" x14ac:dyDescent="0.25">
      <c r="A576" s="2">
        <v>249</v>
      </c>
      <c r="B576" s="3">
        <v>15573.7</v>
      </c>
      <c r="C576" s="2" t="s">
        <v>10</v>
      </c>
      <c r="D576" s="2" t="s">
        <v>11</v>
      </c>
      <c r="E576" s="2" t="s">
        <v>15</v>
      </c>
      <c r="G576" s="2" t="s">
        <v>13</v>
      </c>
      <c r="H576" s="5">
        <v>44482</v>
      </c>
    </row>
    <row r="577" spans="1:8" ht="13.2" x14ac:dyDescent="0.25">
      <c r="A577" s="2">
        <v>249</v>
      </c>
      <c r="B577" s="3">
        <v>2753.7</v>
      </c>
      <c r="C577" s="2" t="s">
        <v>10</v>
      </c>
      <c r="D577" s="2" t="s">
        <v>11</v>
      </c>
      <c r="E577" s="2" t="s">
        <v>15</v>
      </c>
      <c r="G577" s="2" t="s">
        <v>13</v>
      </c>
      <c r="H577" s="5">
        <v>44482</v>
      </c>
    </row>
    <row r="578" spans="1:8" ht="13.2" x14ac:dyDescent="0.25">
      <c r="A578" s="2">
        <v>319</v>
      </c>
      <c r="B578" s="3">
        <v>9418.7000000000007</v>
      </c>
      <c r="C578" s="2" t="s">
        <v>10</v>
      </c>
      <c r="D578" s="2" t="s">
        <v>21</v>
      </c>
      <c r="E578" s="2" t="s">
        <v>15</v>
      </c>
      <c r="G578" s="2" t="s">
        <v>25</v>
      </c>
    </row>
    <row r="579" spans="1:8" ht="13.2" x14ac:dyDescent="0.25">
      <c r="A579" s="2">
        <v>257</v>
      </c>
      <c r="B579" s="3">
        <v>5123.7</v>
      </c>
      <c r="C579" s="2" t="s">
        <v>10</v>
      </c>
      <c r="D579" s="2" t="s">
        <v>11</v>
      </c>
      <c r="E579" s="2" t="s">
        <v>15</v>
      </c>
      <c r="G579" s="2" t="s">
        <v>13</v>
      </c>
      <c r="H579" s="5">
        <v>44483</v>
      </c>
    </row>
    <row r="580" spans="1:8" ht="13.2" x14ac:dyDescent="0.25">
      <c r="A580" s="2">
        <v>258</v>
      </c>
      <c r="B580" s="3">
        <v>3923.7</v>
      </c>
      <c r="C580" s="2" t="s">
        <v>10</v>
      </c>
      <c r="D580" s="2" t="s">
        <v>16</v>
      </c>
      <c r="E580" s="2" t="s">
        <v>15</v>
      </c>
      <c r="G580" s="2" t="s">
        <v>13</v>
      </c>
      <c r="H580" s="5">
        <v>44494</v>
      </c>
    </row>
    <row r="581" spans="1:8" ht="13.2" x14ac:dyDescent="0.25">
      <c r="A581" s="2">
        <v>258</v>
      </c>
      <c r="B581" s="2">
        <v>458.7</v>
      </c>
      <c r="C581" s="2" t="s">
        <v>10</v>
      </c>
      <c r="D581" s="2" t="s">
        <v>16</v>
      </c>
      <c r="E581" s="2" t="s">
        <v>15</v>
      </c>
      <c r="G581" s="2" t="s">
        <v>13</v>
      </c>
      <c r="H581" s="5">
        <v>44494</v>
      </c>
    </row>
    <row r="582" spans="1:8" ht="13.2" x14ac:dyDescent="0.25">
      <c r="A582" s="2">
        <v>259</v>
      </c>
      <c r="B582" s="2">
        <v>103.7</v>
      </c>
      <c r="C582" s="2" t="s">
        <v>10</v>
      </c>
      <c r="D582" s="2" t="s">
        <v>16</v>
      </c>
      <c r="E582" s="2" t="s">
        <v>15</v>
      </c>
      <c r="G582" s="2" t="s">
        <v>13</v>
      </c>
      <c r="H582" s="5">
        <v>44494</v>
      </c>
    </row>
    <row r="583" spans="1:8" ht="13.2" x14ac:dyDescent="0.25">
      <c r="A583" s="2">
        <v>264</v>
      </c>
      <c r="B583" s="3">
        <v>6308.7</v>
      </c>
      <c r="C583" s="2" t="s">
        <v>10</v>
      </c>
      <c r="D583" s="2" t="s">
        <v>20</v>
      </c>
      <c r="E583" s="2" t="s">
        <v>15</v>
      </c>
      <c r="G583" s="2" t="s">
        <v>13</v>
      </c>
      <c r="H583" s="5">
        <v>44496</v>
      </c>
    </row>
    <row r="584" spans="1:8" ht="13.2" x14ac:dyDescent="0.25">
      <c r="A584" s="2">
        <v>266</v>
      </c>
      <c r="B584" s="3">
        <v>3453.7</v>
      </c>
      <c r="C584" s="2" t="s">
        <v>10</v>
      </c>
      <c r="D584" s="2" t="s">
        <v>11</v>
      </c>
      <c r="E584" s="2" t="s">
        <v>15</v>
      </c>
      <c r="G584" s="2" t="s">
        <v>25</v>
      </c>
    </row>
    <row r="585" spans="1:8" ht="13.2" x14ac:dyDescent="0.25">
      <c r="A585" s="2">
        <v>267</v>
      </c>
      <c r="B585" s="3">
        <v>4478.7</v>
      </c>
      <c r="C585" s="1" t="s">
        <v>22</v>
      </c>
      <c r="D585" s="2" t="s">
        <v>21</v>
      </c>
      <c r="E585" s="2" t="s">
        <v>15</v>
      </c>
      <c r="G585" s="2" t="s">
        <v>13</v>
      </c>
      <c r="H585" s="5">
        <v>44497</v>
      </c>
    </row>
    <row r="586" spans="1:8" ht="13.2" x14ac:dyDescent="0.25">
      <c r="A586" s="2">
        <v>356</v>
      </c>
      <c r="B586" s="3">
        <v>3147.7</v>
      </c>
      <c r="C586" s="1" t="s">
        <v>22</v>
      </c>
      <c r="D586" s="2" t="s">
        <v>11</v>
      </c>
      <c r="E586" s="2" t="s">
        <v>12</v>
      </c>
      <c r="G586" s="2" t="s">
        <v>13</v>
      </c>
      <c r="H586" s="5">
        <v>44495</v>
      </c>
    </row>
    <row r="587" spans="1:8" ht="13.2" x14ac:dyDescent="0.25">
      <c r="A587" s="2">
        <v>273</v>
      </c>
      <c r="B587" s="3">
        <v>10133.700000000001</v>
      </c>
      <c r="C587" s="2" t="s">
        <v>10</v>
      </c>
      <c r="D587" s="2" t="s">
        <v>11</v>
      </c>
      <c r="E587" s="2" t="s">
        <v>15</v>
      </c>
      <c r="G587" s="2" t="s">
        <v>13</v>
      </c>
      <c r="H587" s="5">
        <v>44484</v>
      </c>
    </row>
    <row r="588" spans="1:8" ht="13.2" x14ac:dyDescent="0.25">
      <c r="A588" s="2">
        <v>274</v>
      </c>
      <c r="B588" s="3">
        <v>9223.7000000000007</v>
      </c>
      <c r="C588" s="2" t="s">
        <v>10</v>
      </c>
      <c r="D588" s="2" t="s">
        <v>11</v>
      </c>
      <c r="E588" s="2" t="s">
        <v>15</v>
      </c>
      <c r="G588" s="2" t="s">
        <v>13</v>
      </c>
      <c r="H588" s="5">
        <v>44484</v>
      </c>
    </row>
    <row r="589" spans="1:8" ht="13.2" x14ac:dyDescent="0.25">
      <c r="A589" s="2">
        <v>281</v>
      </c>
      <c r="B589" s="3">
        <v>5873.7</v>
      </c>
      <c r="C589" s="2" t="s">
        <v>10</v>
      </c>
      <c r="D589" s="2" t="s">
        <v>24</v>
      </c>
      <c r="E589" s="2" t="s">
        <v>15</v>
      </c>
      <c r="G589" s="2" t="s">
        <v>13</v>
      </c>
      <c r="H589" s="5">
        <v>44491</v>
      </c>
    </row>
    <row r="590" spans="1:8" ht="13.2" x14ac:dyDescent="0.25">
      <c r="A590" s="2">
        <v>303</v>
      </c>
      <c r="B590" s="3">
        <v>21093.7</v>
      </c>
      <c r="C590" s="2" t="s">
        <v>10</v>
      </c>
      <c r="D590" s="2" t="s">
        <v>17</v>
      </c>
      <c r="E590" s="2" t="s">
        <v>15</v>
      </c>
      <c r="G590" s="2" t="s">
        <v>13</v>
      </c>
      <c r="H590" s="5">
        <v>44482</v>
      </c>
    </row>
    <row r="591" spans="1:8" ht="13.2" x14ac:dyDescent="0.25">
      <c r="A591" s="2">
        <v>304</v>
      </c>
      <c r="B591" s="3">
        <v>1313.7</v>
      </c>
      <c r="C591" s="2" t="s">
        <v>10</v>
      </c>
      <c r="D591" s="2" t="s">
        <v>17</v>
      </c>
      <c r="E591" s="2" t="s">
        <v>15</v>
      </c>
      <c r="G591" s="2" t="s">
        <v>13</v>
      </c>
      <c r="H591" s="5">
        <v>44482</v>
      </c>
    </row>
    <row r="592" spans="1:8" ht="13.2" x14ac:dyDescent="0.25">
      <c r="A592" s="2">
        <v>285</v>
      </c>
      <c r="B592" s="3">
        <v>3453.7</v>
      </c>
      <c r="C592" s="2" t="s">
        <v>10</v>
      </c>
      <c r="D592" s="2" t="s">
        <v>21</v>
      </c>
      <c r="E592" s="2" t="s">
        <v>15</v>
      </c>
      <c r="G592" s="2" t="s">
        <v>13</v>
      </c>
      <c r="H592" s="4">
        <v>44474</v>
      </c>
    </row>
    <row r="593" spans="1:8" ht="13.2" x14ac:dyDescent="0.25">
      <c r="A593" s="2">
        <v>285</v>
      </c>
      <c r="B593" s="3">
        <v>4328.7</v>
      </c>
      <c r="C593" s="2" t="s">
        <v>10</v>
      </c>
      <c r="D593" s="2" t="s">
        <v>21</v>
      </c>
      <c r="E593" s="2" t="s">
        <v>12</v>
      </c>
      <c r="G593" s="2" t="s">
        <v>13</v>
      </c>
      <c r="H593" s="4">
        <v>44474</v>
      </c>
    </row>
    <row r="594" spans="1:8" ht="13.2" x14ac:dyDescent="0.25">
      <c r="A594" s="2">
        <v>286</v>
      </c>
      <c r="B594" s="3">
        <v>4078.7</v>
      </c>
      <c r="C594" s="2" t="s">
        <v>10</v>
      </c>
      <c r="D594" s="2" t="s">
        <v>18</v>
      </c>
      <c r="E594" s="2" t="s">
        <v>15</v>
      </c>
      <c r="G594" s="2" t="s">
        <v>13</v>
      </c>
      <c r="H594" s="5">
        <v>44489</v>
      </c>
    </row>
    <row r="595" spans="1:8" ht="13.2" x14ac:dyDescent="0.25">
      <c r="A595" s="2">
        <v>287</v>
      </c>
      <c r="B595" s="3">
        <v>6488.7</v>
      </c>
      <c r="C595" s="2" t="s">
        <v>10</v>
      </c>
      <c r="D595" s="2" t="s">
        <v>18</v>
      </c>
      <c r="E595" s="2" t="s">
        <v>15</v>
      </c>
      <c r="G595" s="2" t="s">
        <v>13</v>
      </c>
      <c r="H595" s="5">
        <v>44482</v>
      </c>
    </row>
    <row r="596" spans="1:8" ht="13.2" x14ac:dyDescent="0.25">
      <c r="C596" s="2" t="s">
        <v>31</v>
      </c>
    </row>
    <row r="597" spans="1:8" ht="13.2" x14ac:dyDescent="0.25">
      <c r="A597" s="2">
        <v>15</v>
      </c>
      <c r="B597" s="3">
        <v>14591.7</v>
      </c>
      <c r="C597" s="2" t="s">
        <v>28</v>
      </c>
      <c r="D597" s="2" t="s">
        <v>14</v>
      </c>
      <c r="E597" s="2" t="s">
        <v>15</v>
      </c>
      <c r="G597" s="2" t="s">
        <v>13</v>
      </c>
      <c r="H597" s="5">
        <v>44511</v>
      </c>
    </row>
    <row r="598" spans="1:8" ht="13.2" x14ac:dyDescent="0.25">
      <c r="A598" s="2">
        <v>16</v>
      </c>
      <c r="B598" s="3">
        <v>1291.7</v>
      </c>
      <c r="C598" s="2" t="s">
        <v>28</v>
      </c>
      <c r="D598" s="2" t="s">
        <v>14</v>
      </c>
      <c r="E598" s="2" t="s">
        <v>15</v>
      </c>
      <c r="G598" s="2" t="s">
        <v>13</v>
      </c>
      <c r="H598" s="5">
        <v>44511</v>
      </c>
    </row>
    <row r="599" spans="1:8" ht="13.2" x14ac:dyDescent="0.25">
      <c r="A599" s="2">
        <v>379</v>
      </c>
      <c r="B599" s="3">
        <v>6063.7</v>
      </c>
      <c r="C599" s="2" t="s">
        <v>28</v>
      </c>
      <c r="D599" s="2" t="s">
        <v>14</v>
      </c>
      <c r="E599" s="2" t="s">
        <v>12</v>
      </c>
      <c r="G599" s="2" t="s">
        <v>13</v>
      </c>
      <c r="H599" s="5">
        <v>44511</v>
      </c>
    </row>
    <row r="600" spans="1:8" ht="13.2" x14ac:dyDescent="0.25">
      <c r="A600" s="2">
        <v>24</v>
      </c>
      <c r="B600" s="3">
        <v>18592.7</v>
      </c>
      <c r="C600" s="2" t="s">
        <v>10</v>
      </c>
      <c r="D600" s="2" t="s">
        <v>17</v>
      </c>
      <c r="E600" s="2" t="s">
        <v>15</v>
      </c>
      <c r="G600" s="2" t="s">
        <v>13</v>
      </c>
      <c r="H600" s="5">
        <v>44512</v>
      </c>
    </row>
    <row r="601" spans="1:8" ht="13.2" x14ac:dyDescent="0.25">
      <c r="A601" s="2">
        <v>24</v>
      </c>
      <c r="B601" s="3">
        <v>1453.7</v>
      </c>
      <c r="C601" s="2" t="s">
        <v>10</v>
      </c>
      <c r="D601" s="2" t="s">
        <v>17</v>
      </c>
      <c r="E601" s="2" t="s">
        <v>15</v>
      </c>
      <c r="G601" s="2" t="s">
        <v>13</v>
      </c>
      <c r="H601" s="5">
        <v>44512</v>
      </c>
    </row>
    <row r="602" spans="1:8" ht="13.2" x14ac:dyDescent="0.25">
      <c r="A602" s="2">
        <v>30</v>
      </c>
      <c r="B602" s="3">
        <v>3833.7</v>
      </c>
      <c r="C602" s="2" t="s">
        <v>28</v>
      </c>
      <c r="D602" s="2" t="s">
        <v>18</v>
      </c>
      <c r="E602" s="2" t="s">
        <v>15</v>
      </c>
      <c r="G602" s="2" t="s">
        <v>25</v>
      </c>
    </row>
    <row r="603" spans="1:8" ht="13.2" x14ac:dyDescent="0.25">
      <c r="A603" s="2">
        <v>31</v>
      </c>
      <c r="B603" s="3">
        <v>5573.7</v>
      </c>
      <c r="C603" s="2" t="s">
        <v>28</v>
      </c>
      <c r="D603" s="2" t="s">
        <v>18</v>
      </c>
      <c r="E603" s="2" t="s">
        <v>15</v>
      </c>
      <c r="G603" s="2" t="s">
        <v>25</v>
      </c>
    </row>
    <row r="604" spans="1:8" ht="13.2" x14ac:dyDescent="0.25">
      <c r="A604" s="2">
        <v>32</v>
      </c>
      <c r="B604" s="3">
        <v>6703.43</v>
      </c>
      <c r="C604" s="2" t="s">
        <v>28</v>
      </c>
      <c r="D604" s="2" t="s">
        <v>18</v>
      </c>
      <c r="E604" s="2" t="s">
        <v>15</v>
      </c>
      <c r="G604" s="2" t="s">
        <v>25</v>
      </c>
    </row>
    <row r="605" spans="1:8" ht="13.2" x14ac:dyDescent="0.25">
      <c r="A605" s="2">
        <v>34</v>
      </c>
      <c r="B605" s="3">
        <v>3527.05</v>
      </c>
      <c r="C605" s="2" t="s">
        <v>28</v>
      </c>
      <c r="D605" s="2" t="s">
        <v>18</v>
      </c>
      <c r="E605" s="2" t="s">
        <v>15</v>
      </c>
      <c r="G605" s="2" t="s">
        <v>25</v>
      </c>
    </row>
    <row r="606" spans="1:8" ht="13.2" x14ac:dyDescent="0.25">
      <c r="A606" s="2">
        <v>365</v>
      </c>
      <c r="B606" s="3">
        <v>2569.6999999999998</v>
      </c>
      <c r="C606" s="2" t="s">
        <v>28</v>
      </c>
      <c r="D606" s="2" t="s">
        <v>18</v>
      </c>
      <c r="E606" s="2" t="s">
        <v>12</v>
      </c>
      <c r="G606" s="2" t="s">
        <v>25</v>
      </c>
    </row>
    <row r="607" spans="1:8" ht="13.2" x14ac:dyDescent="0.25">
      <c r="A607" s="2">
        <v>35</v>
      </c>
      <c r="B607" s="3">
        <v>3982.7</v>
      </c>
      <c r="C607" s="2" t="s">
        <v>10</v>
      </c>
      <c r="D607" s="2" t="s">
        <v>20</v>
      </c>
      <c r="E607" s="2" t="s">
        <v>15</v>
      </c>
      <c r="G607" s="2" t="s">
        <v>13</v>
      </c>
      <c r="H607" s="4">
        <v>44509</v>
      </c>
    </row>
    <row r="608" spans="1:8" ht="13.2" x14ac:dyDescent="0.25">
      <c r="A608" s="2">
        <v>36</v>
      </c>
      <c r="B608" s="3">
        <v>3403.7</v>
      </c>
      <c r="C608" s="2" t="s">
        <v>10</v>
      </c>
      <c r="D608" s="2" t="s">
        <v>18</v>
      </c>
      <c r="E608" s="2" t="s">
        <v>15</v>
      </c>
      <c r="G608" s="2" t="s">
        <v>13</v>
      </c>
      <c r="H608" s="4">
        <v>44503</v>
      </c>
    </row>
    <row r="609" spans="1:8" ht="13.2" x14ac:dyDescent="0.25">
      <c r="A609" s="2">
        <v>289</v>
      </c>
      <c r="B609" s="3">
        <v>9981.7000000000007</v>
      </c>
      <c r="C609" s="1" t="s">
        <v>22</v>
      </c>
      <c r="D609" s="2" t="s">
        <v>16</v>
      </c>
      <c r="E609" s="2" t="s">
        <v>15</v>
      </c>
      <c r="G609" s="2" t="s">
        <v>13</v>
      </c>
      <c r="H609" s="5">
        <v>44515</v>
      </c>
    </row>
    <row r="610" spans="1:8" ht="13.2" x14ac:dyDescent="0.25">
      <c r="A610" s="2">
        <v>310</v>
      </c>
      <c r="B610" s="3">
        <v>9678.7000000000007</v>
      </c>
      <c r="C610" s="2" t="s">
        <v>10</v>
      </c>
      <c r="D610" s="2" t="s">
        <v>17</v>
      </c>
      <c r="E610" s="2" t="s">
        <v>15</v>
      </c>
      <c r="G610" s="2" t="s">
        <v>25</v>
      </c>
    </row>
    <row r="611" spans="1:8" ht="13.2" x14ac:dyDescent="0.25">
      <c r="A611" s="2">
        <v>348</v>
      </c>
      <c r="B611" s="3">
        <v>3408.7</v>
      </c>
      <c r="C611" s="2" t="s">
        <v>10</v>
      </c>
      <c r="D611" s="2" t="s">
        <v>17</v>
      </c>
      <c r="E611" s="2" t="s">
        <v>15</v>
      </c>
      <c r="G611" s="2" t="s">
        <v>25</v>
      </c>
    </row>
    <row r="612" spans="1:8" ht="13.2" x14ac:dyDescent="0.25">
      <c r="A612" s="2">
        <v>39</v>
      </c>
      <c r="B612" s="3">
        <v>10883.7</v>
      </c>
      <c r="C612" s="2" t="s">
        <v>10</v>
      </c>
      <c r="D612" s="2" t="s">
        <v>14</v>
      </c>
      <c r="E612" s="2" t="s">
        <v>15</v>
      </c>
      <c r="G612" s="2" t="s">
        <v>25</v>
      </c>
    </row>
    <row r="613" spans="1:8" ht="13.2" x14ac:dyDescent="0.25">
      <c r="A613" s="2">
        <v>40</v>
      </c>
      <c r="B613" s="3">
        <v>6493.7</v>
      </c>
      <c r="C613" s="1" t="s">
        <v>22</v>
      </c>
      <c r="D613" s="2" t="s">
        <v>14</v>
      </c>
      <c r="E613" s="2" t="s">
        <v>15</v>
      </c>
      <c r="G613" s="2" t="s">
        <v>25</v>
      </c>
    </row>
    <row r="614" spans="1:8" ht="13.2" x14ac:dyDescent="0.25">
      <c r="A614" s="2">
        <v>42</v>
      </c>
      <c r="B614" s="3">
        <v>6308.7</v>
      </c>
      <c r="C614" s="2" t="s">
        <v>10</v>
      </c>
      <c r="D614" s="2" t="s">
        <v>11</v>
      </c>
      <c r="E614" s="2" t="s">
        <v>15</v>
      </c>
      <c r="G614" s="2" t="s">
        <v>13</v>
      </c>
      <c r="H614" s="4">
        <v>44508</v>
      </c>
    </row>
    <row r="615" spans="1:8" ht="13.2" x14ac:dyDescent="0.25">
      <c r="A615" s="2">
        <v>328</v>
      </c>
      <c r="B615" s="3">
        <v>9893.25</v>
      </c>
      <c r="C615" s="1" t="s">
        <v>22</v>
      </c>
      <c r="D615" s="2" t="s">
        <v>21</v>
      </c>
      <c r="E615" s="2" t="s">
        <v>15</v>
      </c>
      <c r="G615" s="2" t="s">
        <v>25</v>
      </c>
    </row>
    <row r="616" spans="1:8" ht="13.2" x14ac:dyDescent="0.25">
      <c r="A616" s="2">
        <v>342</v>
      </c>
      <c r="B616" s="3">
        <v>13222.7</v>
      </c>
      <c r="C616" s="2" t="s">
        <v>10</v>
      </c>
      <c r="D616" s="2" t="s">
        <v>16</v>
      </c>
      <c r="E616" s="2" t="s">
        <v>15</v>
      </c>
      <c r="G616" s="2" t="s">
        <v>13</v>
      </c>
      <c r="H616" s="5">
        <v>44510</v>
      </c>
    </row>
    <row r="617" spans="1:8" ht="13.2" x14ac:dyDescent="0.25">
      <c r="A617" s="2">
        <v>45</v>
      </c>
      <c r="B617" s="3">
        <v>3463.7</v>
      </c>
      <c r="C617" s="2" t="s">
        <v>10</v>
      </c>
      <c r="D617" s="2" t="s">
        <v>20</v>
      </c>
      <c r="E617" s="2" t="s">
        <v>15</v>
      </c>
      <c r="G617" s="2" t="s">
        <v>13</v>
      </c>
      <c r="H617" s="4">
        <v>44508</v>
      </c>
    </row>
    <row r="618" spans="1:8" ht="13.2" x14ac:dyDescent="0.25">
      <c r="A618" s="2">
        <v>318</v>
      </c>
      <c r="B618" s="2">
        <v>638.70000000000005</v>
      </c>
      <c r="C618" s="2" t="s">
        <v>10</v>
      </c>
      <c r="D618" s="2" t="s">
        <v>20</v>
      </c>
      <c r="E618" s="2" t="s">
        <v>15</v>
      </c>
      <c r="G618" s="2" t="s">
        <v>13</v>
      </c>
      <c r="H618" s="4">
        <v>44508</v>
      </c>
    </row>
    <row r="619" spans="1:8" ht="13.2" x14ac:dyDescent="0.25">
      <c r="A619" s="2">
        <v>46</v>
      </c>
      <c r="B619" s="3">
        <v>4945.7</v>
      </c>
      <c r="C619" s="1" t="s">
        <v>22</v>
      </c>
      <c r="D619" s="2" t="s">
        <v>11</v>
      </c>
      <c r="E619" s="2" t="s">
        <v>15</v>
      </c>
      <c r="G619" s="2" t="s">
        <v>25</v>
      </c>
    </row>
    <row r="620" spans="1:8" ht="13.2" x14ac:dyDescent="0.25">
      <c r="A620" s="2">
        <v>47</v>
      </c>
      <c r="B620" s="3">
        <v>4627.7</v>
      </c>
      <c r="C620" s="1" t="s">
        <v>22</v>
      </c>
      <c r="D620" s="2" t="s">
        <v>11</v>
      </c>
      <c r="E620" s="2" t="s">
        <v>15</v>
      </c>
      <c r="G620" s="2" t="s">
        <v>25</v>
      </c>
    </row>
    <row r="621" spans="1:8" ht="13.2" x14ac:dyDescent="0.25">
      <c r="A621" s="2">
        <v>49</v>
      </c>
      <c r="B621" s="3">
        <v>7203.7</v>
      </c>
      <c r="C621" s="1" t="s">
        <v>22</v>
      </c>
      <c r="D621" s="2" t="s">
        <v>11</v>
      </c>
      <c r="E621" s="2" t="s">
        <v>15</v>
      </c>
      <c r="G621" s="2" t="s">
        <v>25</v>
      </c>
    </row>
    <row r="622" spans="1:8" ht="13.2" x14ac:dyDescent="0.25">
      <c r="A622" s="2">
        <v>59</v>
      </c>
      <c r="B622" s="3">
        <v>3938.7</v>
      </c>
      <c r="C622" s="1" t="s">
        <v>22</v>
      </c>
      <c r="D622" s="2" t="s">
        <v>11</v>
      </c>
      <c r="E622" s="2" t="s">
        <v>15</v>
      </c>
      <c r="G622" s="2" t="s">
        <v>25</v>
      </c>
    </row>
    <row r="623" spans="1:8" ht="13.2" x14ac:dyDescent="0.25">
      <c r="A623" s="2">
        <v>362</v>
      </c>
      <c r="B623" s="3">
        <v>4303.7</v>
      </c>
      <c r="C623" s="2" t="s">
        <v>28</v>
      </c>
      <c r="D623" s="2" t="s">
        <v>11</v>
      </c>
      <c r="E623" s="2" t="s">
        <v>12</v>
      </c>
      <c r="G623" s="2" t="s">
        <v>25</v>
      </c>
    </row>
    <row r="624" spans="1:8" ht="13.2" x14ac:dyDescent="0.25">
      <c r="A624" s="2">
        <v>80</v>
      </c>
      <c r="B624" s="3">
        <v>17503.7</v>
      </c>
      <c r="C624" s="1" t="s">
        <v>22</v>
      </c>
      <c r="D624" s="2" t="s">
        <v>17</v>
      </c>
      <c r="E624" s="2" t="s">
        <v>15</v>
      </c>
      <c r="G624" s="2" t="s">
        <v>13</v>
      </c>
      <c r="H624" s="5">
        <v>44512</v>
      </c>
    </row>
    <row r="625" spans="1:8" ht="13.2" x14ac:dyDescent="0.25">
      <c r="A625" s="2">
        <v>329</v>
      </c>
      <c r="B625" s="3">
        <v>7483.7</v>
      </c>
      <c r="C625" s="2" t="s">
        <v>10</v>
      </c>
      <c r="D625" s="2" t="s">
        <v>17</v>
      </c>
      <c r="E625" s="2" t="s">
        <v>15</v>
      </c>
      <c r="G625" s="2" t="s">
        <v>13</v>
      </c>
      <c r="H625" s="5">
        <v>44512</v>
      </c>
    </row>
    <row r="626" spans="1:8" ht="13.2" x14ac:dyDescent="0.25">
      <c r="A626" s="2">
        <v>329</v>
      </c>
      <c r="B626" s="3">
        <v>5353.7</v>
      </c>
      <c r="C626" s="2" t="s">
        <v>10</v>
      </c>
      <c r="D626" s="2" t="s">
        <v>17</v>
      </c>
      <c r="E626" s="2" t="s">
        <v>15</v>
      </c>
      <c r="G626" s="2" t="s">
        <v>13</v>
      </c>
      <c r="H626" s="5">
        <v>44512</v>
      </c>
    </row>
    <row r="627" spans="1:8" ht="13.2" x14ac:dyDescent="0.25">
      <c r="A627" s="2">
        <v>292</v>
      </c>
      <c r="B627" s="3">
        <v>3453.7</v>
      </c>
      <c r="C627" s="2" t="s">
        <v>32</v>
      </c>
      <c r="D627" s="2" t="s">
        <v>17</v>
      </c>
      <c r="E627" s="2" t="s">
        <v>12</v>
      </c>
      <c r="G627" s="2" t="s">
        <v>25</v>
      </c>
    </row>
    <row r="628" spans="1:8" ht="13.2" x14ac:dyDescent="0.25">
      <c r="A628" s="2">
        <v>370</v>
      </c>
      <c r="B628" s="3">
        <v>11453.7</v>
      </c>
      <c r="C628" s="2" t="s">
        <v>32</v>
      </c>
      <c r="D628" s="2" t="s">
        <v>17</v>
      </c>
      <c r="E628" s="2" t="s">
        <v>12</v>
      </c>
      <c r="G628" s="2" t="s">
        <v>25</v>
      </c>
    </row>
    <row r="629" spans="1:8" ht="13.2" x14ac:dyDescent="0.25">
      <c r="A629" s="2">
        <v>370</v>
      </c>
      <c r="B629" s="3">
        <v>3453.7</v>
      </c>
      <c r="C629" s="2" t="s">
        <v>10</v>
      </c>
      <c r="D629" s="2" t="s">
        <v>17</v>
      </c>
      <c r="E629" s="2" t="s">
        <v>12</v>
      </c>
      <c r="G629" s="2" t="s">
        <v>25</v>
      </c>
    </row>
    <row r="630" spans="1:8" ht="13.2" x14ac:dyDescent="0.25">
      <c r="A630" s="2">
        <v>83</v>
      </c>
      <c r="B630" s="3">
        <v>8578.7000000000007</v>
      </c>
      <c r="C630" s="2" t="s">
        <v>28</v>
      </c>
      <c r="D630" s="2" t="s">
        <v>24</v>
      </c>
      <c r="E630" s="2" t="s">
        <v>15</v>
      </c>
      <c r="G630" s="2" t="s">
        <v>13</v>
      </c>
      <c r="H630" s="5">
        <v>44511</v>
      </c>
    </row>
    <row r="631" spans="1:8" ht="13.2" x14ac:dyDescent="0.25">
      <c r="A631" s="2">
        <v>85</v>
      </c>
      <c r="B631" s="3">
        <v>9023.7000000000007</v>
      </c>
      <c r="C631" s="2" t="s">
        <v>28</v>
      </c>
      <c r="D631" s="2" t="s">
        <v>24</v>
      </c>
      <c r="E631" s="2" t="s">
        <v>15</v>
      </c>
      <c r="G631" s="2" t="s">
        <v>25</v>
      </c>
    </row>
    <row r="632" spans="1:8" ht="13.2" x14ac:dyDescent="0.25">
      <c r="A632" s="2">
        <v>86</v>
      </c>
      <c r="B632" s="3">
        <v>3226.7</v>
      </c>
      <c r="C632" s="2" t="s">
        <v>10</v>
      </c>
      <c r="D632" s="2" t="s">
        <v>16</v>
      </c>
      <c r="E632" s="2" t="s">
        <v>15</v>
      </c>
      <c r="G632" s="2" t="s">
        <v>13</v>
      </c>
      <c r="H632" s="5">
        <v>44511</v>
      </c>
    </row>
    <row r="633" spans="1:8" ht="13.2" x14ac:dyDescent="0.25">
      <c r="A633" s="2">
        <v>381</v>
      </c>
      <c r="B633" s="3">
        <v>1268.7</v>
      </c>
      <c r="C633" s="2" t="s">
        <v>10</v>
      </c>
      <c r="D633" s="2" t="s">
        <v>16</v>
      </c>
      <c r="E633" s="2" t="s">
        <v>12</v>
      </c>
      <c r="G633" s="2" t="s">
        <v>13</v>
      </c>
      <c r="H633" s="5">
        <v>44511</v>
      </c>
    </row>
    <row r="634" spans="1:8" ht="13.2" x14ac:dyDescent="0.25">
      <c r="A634" s="2">
        <v>87</v>
      </c>
      <c r="B634" s="3">
        <v>9368.7000000000007</v>
      </c>
      <c r="C634" s="2" t="s">
        <v>10</v>
      </c>
      <c r="D634" s="2" t="s">
        <v>20</v>
      </c>
      <c r="E634" s="2" t="s">
        <v>15</v>
      </c>
      <c r="G634" s="2" t="s">
        <v>25</v>
      </c>
    </row>
    <row r="635" spans="1:8" ht="13.2" x14ac:dyDescent="0.25">
      <c r="A635" s="2">
        <v>293</v>
      </c>
      <c r="B635" s="3">
        <v>13977.7</v>
      </c>
      <c r="C635" s="1" t="s">
        <v>22</v>
      </c>
      <c r="D635" s="2" t="s">
        <v>20</v>
      </c>
      <c r="E635" s="2" t="s">
        <v>15</v>
      </c>
      <c r="G635" s="2" t="s">
        <v>25</v>
      </c>
    </row>
    <row r="636" spans="1:8" ht="13.2" x14ac:dyDescent="0.25">
      <c r="A636" s="2">
        <v>347</v>
      </c>
      <c r="B636" s="3">
        <v>6753.7</v>
      </c>
      <c r="C636" s="2" t="s">
        <v>10</v>
      </c>
      <c r="D636" s="2" t="s">
        <v>18</v>
      </c>
      <c r="E636" s="2" t="s">
        <v>12</v>
      </c>
      <c r="G636" s="2" t="s">
        <v>25</v>
      </c>
    </row>
    <row r="637" spans="1:8" ht="13.2" x14ac:dyDescent="0.25">
      <c r="A637" s="2">
        <v>349</v>
      </c>
      <c r="B637" s="3">
        <v>7509.9</v>
      </c>
      <c r="C637" s="2" t="s">
        <v>10</v>
      </c>
      <c r="D637" s="2" t="s">
        <v>16</v>
      </c>
      <c r="E637" s="2" t="s">
        <v>12</v>
      </c>
      <c r="G637" s="2" t="s">
        <v>13</v>
      </c>
      <c r="H637" s="5">
        <v>44510</v>
      </c>
    </row>
    <row r="638" spans="1:8" ht="13.2" x14ac:dyDescent="0.25">
      <c r="A638" s="2">
        <v>357</v>
      </c>
      <c r="B638" s="3">
        <v>3753.7</v>
      </c>
      <c r="C638" s="2" t="s">
        <v>10</v>
      </c>
      <c r="D638" s="2" t="s">
        <v>30</v>
      </c>
      <c r="E638" s="2" t="s">
        <v>15</v>
      </c>
      <c r="G638" s="2" t="s">
        <v>25</v>
      </c>
    </row>
    <row r="639" spans="1:8" ht="13.2" x14ac:dyDescent="0.25">
      <c r="A639" s="2">
        <v>90</v>
      </c>
      <c r="B639" s="3">
        <v>10115.200000000001</v>
      </c>
      <c r="C639" s="2" t="s">
        <v>28</v>
      </c>
      <c r="D639" s="2" t="s">
        <v>20</v>
      </c>
      <c r="E639" s="2" t="s">
        <v>15</v>
      </c>
      <c r="G639" s="2" t="s">
        <v>13</v>
      </c>
      <c r="H639" s="4">
        <v>44503</v>
      </c>
    </row>
    <row r="640" spans="1:8" ht="13.2" x14ac:dyDescent="0.25">
      <c r="A640" s="2">
        <v>101</v>
      </c>
      <c r="B640" s="3">
        <v>3553.7</v>
      </c>
      <c r="C640" s="2" t="s">
        <v>10</v>
      </c>
      <c r="D640" s="2" t="s">
        <v>14</v>
      </c>
      <c r="E640" s="2" t="s">
        <v>15</v>
      </c>
      <c r="G640" s="2" t="s">
        <v>13</v>
      </c>
      <c r="H640" s="4">
        <v>44508</v>
      </c>
    </row>
    <row r="641" spans="1:8" ht="13.2" x14ac:dyDescent="0.25">
      <c r="A641" s="2">
        <v>107</v>
      </c>
      <c r="B641" s="3">
        <v>3143.7</v>
      </c>
      <c r="C641" s="2" t="s">
        <v>10</v>
      </c>
      <c r="D641" s="2" t="s">
        <v>16</v>
      </c>
      <c r="E641" s="2" t="s">
        <v>15</v>
      </c>
      <c r="G641" s="2" t="s">
        <v>25</v>
      </c>
    </row>
    <row r="642" spans="1:8" ht="13.2" x14ac:dyDescent="0.25">
      <c r="A642" s="2">
        <v>107</v>
      </c>
      <c r="B642" s="3">
        <v>3162.1</v>
      </c>
      <c r="C642" s="2" t="s">
        <v>10</v>
      </c>
      <c r="D642" s="2" t="s">
        <v>16</v>
      </c>
      <c r="E642" s="2" t="s">
        <v>15</v>
      </c>
      <c r="G642" s="2" t="s">
        <v>25</v>
      </c>
    </row>
    <row r="643" spans="1:8" ht="13.2" x14ac:dyDescent="0.25">
      <c r="A643" s="2">
        <v>109</v>
      </c>
      <c r="B643" s="3">
        <v>8853.7000000000007</v>
      </c>
      <c r="C643" s="2" t="s">
        <v>28</v>
      </c>
      <c r="D643" s="2" t="s">
        <v>11</v>
      </c>
      <c r="E643" s="2" t="s">
        <v>15</v>
      </c>
      <c r="G643" s="2" t="s">
        <v>13</v>
      </c>
      <c r="H643" s="4">
        <v>44503</v>
      </c>
    </row>
    <row r="644" spans="1:8" ht="13.2" x14ac:dyDescent="0.25">
      <c r="A644" s="2">
        <v>363</v>
      </c>
      <c r="B644" s="3">
        <v>7923.7</v>
      </c>
      <c r="C644" s="1" t="s">
        <v>22</v>
      </c>
      <c r="D644" s="2" t="s">
        <v>18</v>
      </c>
      <c r="E644" s="2" t="s">
        <v>12</v>
      </c>
      <c r="G644" s="2" t="s">
        <v>25</v>
      </c>
    </row>
    <row r="645" spans="1:8" ht="13.2" x14ac:dyDescent="0.25">
      <c r="A645" s="2">
        <v>385</v>
      </c>
      <c r="B645" s="3">
        <v>6548.7</v>
      </c>
      <c r="C645" s="2" t="s">
        <v>10</v>
      </c>
      <c r="D645" s="2" t="s">
        <v>18</v>
      </c>
      <c r="E645" s="2" t="s">
        <v>12</v>
      </c>
      <c r="G645" s="2" t="s">
        <v>25</v>
      </c>
    </row>
    <row r="646" spans="1:8" ht="13.2" x14ac:dyDescent="0.25">
      <c r="A646" s="2">
        <v>111</v>
      </c>
      <c r="B646" s="3">
        <v>13403.7</v>
      </c>
      <c r="C646" s="2" t="s">
        <v>10</v>
      </c>
      <c r="D646" s="2" t="s">
        <v>20</v>
      </c>
      <c r="E646" s="2" t="s">
        <v>15</v>
      </c>
      <c r="G646" s="2" t="s">
        <v>25</v>
      </c>
    </row>
    <row r="647" spans="1:8" ht="13.2" x14ac:dyDescent="0.25">
      <c r="A647" s="2">
        <v>112</v>
      </c>
      <c r="B647" s="3">
        <v>23651.5</v>
      </c>
      <c r="C647" s="1" t="s">
        <v>22</v>
      </c>
      <c r="D647" s="2" t="s">
        <v>14</v>
      </c>
      <c r="E647" s="2" t="s">
        <v>15</v>
      </c>
      <c r="G647" s="2" t="s">
        <v>25</v>
      </c>
    </row>
    <row r="648" spans="1:8" ht="13.2" x14ac:dyDescent="0.25">
      <c r="A648" s="2">
        <v>294</v>
      </c>
      <c r="B648" s="3">
        <v>5133.7</v>
      </c>
      <c r="C648" s="2" t="s">
        <v>10</v>
      </c>
      <c r="D648" s="2" t="s">
        <v>24</v>
      </c>
      <c r="E648" s="2" t="s">
        <v>15</v>
      </c>
      <c r="G648" s="2" t="s">
        <v>25</v>
      </c>
    </row>
    <row r="649" spans="1:8" ht="13.2" x14ac:dyDescent="0.25">
      <c r="A649" s="2">
        <v>364</v>
      </c>
      <c r="B649" s="3">
        <v>31078.7</v>
      </c>
      <c r="C649" s="2" t="s">
        <v>10</v>
      </c>
      <c r="D649" s="2" t="s">
        <v>30</v>
      </c>
      <c r="E649" s="2" t="s">
        <v>12</v>
      </c>
      <c r="G649" s="2" t="s">
        <v>25</v>
      </c>
    </row>
    <row r="650" spans="1:8" ht="13.2" x14ac:dyDescent="0.25">
      <c r="A650" s="2">
        <v>364</v>
      </c>
      <c r="B650" s="3">
        <v>31078.7</v>
      </c>
      <c r="C650" s="2" t="s">
        <v>10</v>
      </c>
      <c r="D650" s="2" t="s">
        <v>30</v>
      </c>
      <c r="E650" s="2" t="s">
        <v>12</v>
      </c>
      <c r="G650" s="2" t="s">
        <v>25</v>
      </c>
    </row>
    <row r="651" spans="1:8" ht="13.2" x14ac:dyDescent="0.25">
      <c r="A651" s="2">
        <v>142</v>
      </c>
      <c r="B651" s="3">
        <v>8423.7000000000007</v>
      </c>
      <c r="C651" s="2" t="s">
        <v>10</v>
      </c>
      <c r="D651" s="2" t="s">
        <v>20</v>
      </c>
      <c r="E651" s="2" t="s">
        <v>15</v>
      </c>
      <c r="G651" s="2" t="s">
        <v>13</v>
      </c>
      <c r="H651" s="4">
        <v>44509</v>
      </c>
    </row>
    <row r="652" spans="1:8" ht="13.2" x14ac:dyDescent="0.25">
      <c r="A652" s="2">
        <v>343</v>
      </c>
      <c r="B652" s="3">
        <v>3103.7</v>
      </c>
      <c r="C652" s="2" t="s">
        <v>28</v>
      </c>
      <c r="D652" s="2" t="s">
        <v>11</v>
      </c>
      <c r="E652" s="2" t="s">
        <v>12</v>
      </c>
      <c r="G652" s="2" t="s">
        <v>25</v>
      </c>
    </row>
    <row r="653" spans="1:8" ht="13.2" x14ac:dyDescent="0.25">
      <c r="A653" s="2">
        <v>314</v>
      </c>
      <c r="B653" s="3">
        <v>14623.7</v>
      </c>
      <c r="C653" s="2" t="s">
        <v>28</v>
      </c>
      <c r="D653" s="2" t="s">
        <v>20</v>
      </c>
      <c r="E653" s="2" t="s">
        <v>15</v>
      </c>
      <c r="G653" s="2" t="s">
        <v>25</v>
      </c>
    </row>
    <row r="654" spans="1:8" ht="13.2" x14ac:dyDescent="0.25">
      <c r="A654" s="2">
        <v>154</v>
      </c>
      <c r="B654" s="3">
        <v>5187.3</v>
      </c>
      <c r="C654" s="1" t="s">
        <v>22</v>
      </c>
      <c r="D654" s="2" t="s">
        <v>17</v>
      </c>
      <c r="E654" s="2" t="s">
        <v>15</v>
      </c>
      <c r="G654" s="2" t="s">
        <v>13</v>
      </c>
      <c r="H654" s="4">
        <v>44509</v>
      </c>
    </row>
    <row r="655" spans="1:8" ht="13.2" x14ac:dyDescent="0.25">
      <c r="A655" s="2">
        <v>162</v>
      </c>
      <c r="B655" s="3">
        <v>5433.7</v>
      </c>
      <c r="C655" s="2" t="s">
        <v>28</v>
      </c>
      <c r="D655" s="2" t="s">
        <v>11</v>
      </c>
      <c r="E655" s="2" t="s">
        <v>15</v>
      </c>
      <c r="G655" s="2" t="s">
        <v>25</v>
      </c>
    </row>
    <row r="656" spans="1:8" ht="13.2" x14ac:dyDescent="0.25">
      <c r="A656" s="2">
        <v>165</v>
      </c>
      <c r="B656" s="3">
        <v>9830.7000000000007</v>
      </c>
      <c r="C656" s="2" t="s">
        <v>28</v>
      </c>
      <c r="D656" s="2" t="s">
        <v>11</v>
      </c>
      <c r="E656" s="2" t="s">
        <v>15</v>
      </c>
      <c r="G656" s="2" t="s">
        <v>25</v>
      </c>
    </row>
    <row r="657" spans="1:8" ht="13.2" x14ac:dyDescent="0.25">
      <c r="A657" s="2">
        <v>166</v>
      </c>
      <c r="B657" s="3">
        <v>3493.7</v>
      </c>
      <c r="C657" s="2" t="s">
        <v>28</v>
      </c>
      <c r="D657" s="2" t="s">
        <v>11</v>
      </c>
      <c r="E657" s="2" t="s">
        <v>15</v>
      </c>
      <c r="G657" s="2" t="s">
        <v>25</v>
      </c>
    </row>
    <row r="658" spans="1:8" ht="13.2" x14ac:dyDescent="0.25">
      <c r="A658" s="2">
        <v>394</v>
      </c>
      <c r="B658" s="2">
        <v>471.3</v>
      </c>
      <c r="C658" s="2" t="s">
        <v>32</v>
      </c>
      <c r="D658" s="2" t="s">
        <v>11</v>
      </c>
      <c r="E658" s="2" t="s">
        <v>12</v>
      </c>
      <c r="G658" s="2" t="s">
        <v>25</v>
      </c>
    </row>
    <row r="659" spans="1:8" ht="13.2" x14ac:dyDescent="0.25">
      <c r="A659" s="2">
        <v>174</v>
      </c>
      <c r="B659" s="3">
        <v>9233.7000000000007</v>
      </c>
      <c r="C659" s="2" t="s">
        <v>10</v>
      </c>
      <c r="D659" s="2" t="s">
        <v>14</v>
      </c>
      <c r="E659" s="2" t="s">
        <v>15</v>
      </c>
      <c r="G659" s="2" t="s">
        <v>13</v>
      </c>
      <c r="H659" s="4">
        <v>44503</v>
      </c>
    </row>
    <row r="660" spans="1:8" ht="13.2" x14ac:dyDescent="0.25">
      <c r="A660" s="2">
        <v>345</v>
      </c>
      <c r="B660" s="3">
        <v>7658.7</v>
      </c>
      <c r="C660" s="2" t="s">
        <v>10</v>
      </c>
      <c r="D660" s="2" t="s">
        <v>14</v>
      </c>
      <c r="E660" s="2" t="s">
        <v>15</v>
      </c>
      <c r="G660" s="2" t="s">
        <v>13</v>
      </c>
      <c r="H660" s="4">
        <v>44503</v>
      </c>
    </row>
    <row r="661" spans="1:8" ht="13.2" x14ac:dyDescent="0.25">
      <c r="A661" s="2">
        <v>176</v>
      </c>
      <c r="B661" s="3">
        <v>2475.1799999999998</v>
      </c>
      <c r="C661" s="2" t="s">
        <v>28</v>
      </c>
      <c r="D661" s="2" t="s">
        <v>11</v>
      </c>
      <c r="E661" s="2" t="s">
        <v>15</v>
      </c>
      <c r="G661" s="2" t="s">
        <v>25</v>
      </c>
    </row>
    <row r="662" spans="1:8" ht="13.2" x14ac:dyDescent="0.25">
      <c r="A662" s="2">
        <v>179</v>
      </c>
      <c r="B662" s="3">
        <v>4775.7</v>
      </c>
      <c r="C662" s="2" t="s">
        <v>28</v>
      </c>
      <c r="D662" s="2" t="s">
        <v>11</v>
      </c>
      <c r="E662" s="2" t="s">
        <v>15</v>
      </c>
      <c r="G662" s="2" t="s">
        <v>25</v>
      </c>
    </row>
    <row r="663" spans="1:8" ht="13.2" x14ac:dyDescent="0.25">
      <c r="A663" s="2">
        <v>337</v>
      </c>
      <c r="B663" s="3">
        <v>9868.7000000000007</v>
      </c>
      <c r="C663" s="2" t="s">
        <v>28</v>
      </c>
      <c r="D663" s="2" t="s">
        <v>11</v>
      </c>
      <c r="E663" s="2" t="s">
        <v>15</v>
      </c>
      <c r="G663" s="2" t="s">
        <v>25</v>
      </c>
    </row>
    <row r="664" spans="1:8" ht="13.2" x14ac:dyDescent="0.25">
      <c r="A664" s="2">
        <v>180</v>
      </c>
      <c r="B664" s="3">
        <v>8423.7000000000007</v>
      </c>
      <c r="C664" s="2" t="s">
        <v>28</v>
      </c>
      <c r="D664" s="2" t="s">
        <v>16</v>
      </c>
      <c r="E664" s="2" t="s">
        <v>15</v>
      </c>
      <c r="G664" s="2" t="s">
        <v>25</v>
      </c>
    </row>
    <row r="665" spans="1:8" ht="13.2" x14ac:dyDescent="0.25">
      <c r="A665" s="2">
        <v>184</v>
      </c>
      <c r="B665" s="3">
        <v>3898.7</v>
      </c>
      <c r="C665" s="2" t="s">
        <v>28</v>
      </c>
      <c r="D665" s="2" t="s">
        <v>11</v>
      </c>
      <c r="E665" s="2" t="s">
        <v>15</v>
      </c>
      <c r="G665" s="2" t="s">
        <v>25</v>
      </c>
    </row>
    <row r="666" spans="1:8" ht="13.2" x14ac:dyDescent="0.25">
      <c r="A666" s="2">
        <v>190</v>
      </c>
      <c r="B666" s="3">
        <v>24928.7</v>
      </c>
      <c r="C666" s="1" t="s">
        <v>22</v>
      </c>
      <c r="D666" s="2" t="s">
        <v>18</v>
      </c>
      <c r="E666" s="2" t="s">
        <v>15</v>
      </c>
      <c r="G666" s="2" t="s">
        <v>25</v>
      </c>
    </row>
    <row r="667" spans="1:8" ht="13.2" x14ac:dyDescent="0.25">
      <c r="A667" s="2">
        <v>194</v>
      </c>
      <c r="B667" s="3">
        <v>3902.7</v>
      </c>
      <c r="C667" s="1" t="s">
        <v>22</v>
      </c>
      <c r="D667" s="2" t="s">
        <v>14</v>
      </c>
      <c r="E667" s="2" t="s">
        <v>15</v>
      </c>
      <c r="G667" s="2" t="s">
        <v>25</v>
      </c>
    </row>
    <row r="668" spans="1:8" ht="13.2" x14ac:dyDescent="0.25">
      <c r="A668" s="2">
        <v>194</v>
      </c>
      <c r="B668" s="3">
        <v>9834.7000000000007</v>
      </c>
      <c r="C668" s="1" t="s">
        <v>22</v>
      </c>
      <c r="D668" s="2" t="s">
        <v>14</v>
      </c>
      <c r="E668" s="2" t="s">
        <v>15</v>
      </c>
      <c r="G668" s="2" t="s">
        <v>25</v>
      </c>
    </row>
    <row r="669" spans="1:8" ht="13.2" x14ac:dyDescent="0.25">
      <c r="A669" s="2">
        <v>390</v>
      </c>
      <c r="B669" s="3">
        <v>3276.7</v>
      </c>
      <c r="C669" s="1" t="s">
        <v>22</v>
      </c>
      <c r="D669" s="2" t="s">
        <v>14</v>
      </c>
      <c r="E669" s="2" t="s">
        <v>12</v>
      </c>
      <c r="G669" s="2" t="s">
        <v>25</v>
      </c>
    </row>
    <row r="670" spans="1:8" ht="13.2" x14ac:dyDescent="0.25">
      <c r="A670" s="2">
        <v>390</v>
      </c>
      <c r="B670" s="3">
        <v>11668.7</v>
      </c>
      <c r="C670" s="1" t="s">
        <v>22</v>
      </c>
      <c r="D670" s="2" t="s">
        <v>14</v>
      </c>
      <c r="E670" s="2" t="s">
        <v>12</v>
      </c>
      <c r="G670" s="2" t="s">
        <v>25</v>
      </c>
    </row>
    <row r="671" spans="1:8" ht="13.2" x14ac:dyDescent="0.25">
      <c r="A671" s="2">
        <v>193</v>
      </c>
      <c r="B671" s="3">
        <v>4999.95</v>
      </c>
      <c r="C671" s="1" t="s">
        <v>22</v>
      </c>
      <c r="D671" s="2" t="s">
        <v>17</v>
      </c>
      <c r="E671" s="2" t="s">
        <v>12</v>
      </c>
      <c r="G671" s="2" t="s">
        <v>25</v>
      </c>
    </row>
    <row r="672" spans="1:8" ht="13.2" x14ac:dyDescent="0.25">
      <c r="A672" s="2">
        <v>193</v>
      </c>
      <c r="B672" s="3">
        <v>12394.95</v>
      </c>
      <c r="C672" s="1" t="s">
        <v>22</v>
      </c>
      <c r="D672" s="2" t="s">
        <v>17</v>
      </c>
      <c r="E672" s="2" t="s">
        <v>12</v>
      </c>
      <c r="G672" s="2" t="s">
        <v>25</v>
      </c>
    </row>
    <row r="673" spans="1:8" ht="13.2" x14ac:dyDescent="0.25">
      <c r="A673" s="2">
        <v>371</v>
      </c>
      <c r="B673" s="3">
        <v>7547.7</v>
      </c>
      <c r="C673" s="1" t="s">
        <v>22</v>
      </c>
      <c r="D673" s="2" t="s">
        <v>17</v>
      </c>
      <c r="E673" s="2" t="s">
        <v>12</v>
      </c>
      <c r="G673" s="2" t="s">
        <v>25</v>
      </c>
    </row>
    <row r="674" spans="1:8" ht="13.2" x14ac:dyDescent="0.25">
      <c r="A674" s="2">
        <v>371</v>
      </c>
      <c r="B674" s="3">
        <v>18339.7</v>
      </c>
      <c r="C674" s="1" t="s">
        <v>22</v>
      </c>
      <c r="D674" s="2" t="s">
        <v>17</v>
      </c>
      <c r="E674" s="2" t="s">
        <v>12</v>
      </c>
      <c r="G674" s="2" t="s">
        <v>25</v>
      </c>
    </row>
    <row r="675" spans="1:8" ht="13.2" x14ac:dyDescent="0.25">
      <c r="A675" s="2">
        <v>196</v>
      </c>
      <c r="B675" s="3">
        <v>3328.7</v>
      </c>
      <c r="C675" s="2" t="s">
        <v>10</v>
      </c>
      <c r="D675" s="2" t="s">
        <v>20</v>
      </c>
      <c r="E675" s="2" t="s">
        <v>15</v>
      </c>
      <c r="G675" s="2" t="s">
        <v>25</v>
      </c>
    </row>
    <row r="676" spans="1:8" ht="13.2" x14ac:dyDescent="0.25">
      <c r="A676" s="2">
        <v>197</v>
      </c>
      <c r="B676" s="3">
        <v>19158.7</v>
      </c>
      <c r="C676" s="2" t="s">
        <v>10</v>
      </c>
      <c r="D676" s="2" t="s">
        <v>20</v>
      </c>
      <c r="E676" s="2" t="s">
        <v>15</v>
      </c>
      <c r="G676" s="2" t="s">
        <v>25</v>
      </c>
    </row>
    <row r="677" spans="1:8" ht="13.2" x14ac:dyDescent="0.25">
      <c r="A677" s="2">
        <v>197</v>
      </c>
      <c r="B677" s="2">
        <v>869.5</v>
      </c>
      <c r="C677" s="2" t="s">
        <v>32</v>
      </c>
      <c r="D677" s="2" t="s">
        <v>20</v>
      </c>
      <c r="E677" s="2" t="s">
        <v>15</v>
      </c>
      <c r="G677" s="2" t="s">
        <v>25</v>
      </c>
    </row>
    <row r="678" spans="1:8" ht="13.2" x14ac:dyDescent="0.25">
      <c r="A678" s="2">
        <v>198</v>
      </c>
      <c r="B678" s="3">
        <v>5488.7</v>
      </c>
      <c r="C678" s="2" t="s">
        <v>10</v>
      </c>
      <c r="D678" s="2" t="s">
        <v>20</v>
      </c>
      <c r="E678" s="2" t="s">
        <v>15</v>
      </c>
      <c r="G678" s="2" t="s">
        <v>25</v>
      </c>
    </row>
    <row r="679" spans="1:8" ht="13.2" x14ac:dyDescent="0.25">
      <c r="A679" s="2">
        <v>199</v>
      </c>
      <c r="B679" s="3">
        <v>4463.7</v>
      </c>
      <c r="C679" s="2" t="s">
        <v>10</v>
      </c>
      <c r="D679" s="2" t="s">
        <v>20</v>
      </c>
      <c r="E679" s="2" t="s">
        <v>15</v>
      </c>
      <c r="G679" s="2" t="s">
        <v>25</v>
      </c>
    </row>
    <row r="680" spans="1:8" ht="13.2" x14ac:dyDescent="0.25">
      <c r="A680" s="2">
        <v>201</v>
      </c>
      <c r="B680" s="3">
        <v>1723.7</v>
      </c>
      <c r="C680" s="1" t="s">
        <v>22</v>
      </c>
      <c r="D680" s="2" t="s">
        <v>17</v>
      </c>
      <c r="E680" s="2" t="s">
        <v>15</v>
      </c>
      <c r="G680" s="2" t="s">
        <v>13</v>
      </c>
      <c r="H680" s="4">
        <v>44508</v>
      </c>
    </row>
    <row r="681" spans="1:8" ht="13.2" x14ac:dyDescent="0.25">
      <c r="A681" s="2">
        <v>204</v>
      </c>
      <c r="B681" s="3">
        <v>1006.2</v>
      </c>
      <c r="C681" s="2" t="s">
        <v>10</v>
      </c>
      <c r="D681" s="2" t="s">
        <v>17</v>
      </c>
      <c r="E681" s="2" t="s">
        <v>15</v>
      </c>
      <c r="G681" s="2" t="s">
        <v>25</v>
      </c>
    </row>
    <row r="682" spans="1:8" ht="13.2" x14ac:dyDescent="0.25">
      <c r="A682" s="2">
        <v>204</v>
      </c>
      <c r="B682" s="3">
        <v>1006.2</v>
      </c>
      <c r="C682" s="2" t="s">
        <v>10</v>
      </c>
      <c r="D682" s="2" t="s">
        <v>17</v>
      </c>
      <c r="E682" s="2" t="s">
        <v>15</v>
      </c>
      <c r="G682" s="2" t="s">
        <v>25</v>
      </c>
    </row>
    <row r="683" spans="1:8" ht="13.2" x14ac:dyDescent="0.25">
      <c r="A683" s="2">
        <v>358</v>
      </c>
      <c r="B683" s="3">
        <v>3913.7</v>
      </c>
      <c r="C683" s="2" t="s">
        <v>10</v>
      </c>
      <c r="D683" s="2" t="s">
        <v>21</v>
      </c>
      <c r="E683" s="2" t="s">
        <v>12</v>
      </c>
      <c r="G683" s="2" t="s">
        <v>13</v>
      </c>
      <c r="H683" s="5">
        <v>44510</v>
      </c>
    </row>
    <row r="684" spans="1:8" ht="13.2" x14ac:dyDescent="0.25">
      <c r="A684" s="2">
        <v>361</v>
      </c>
      <c r="B684" s="3">
        <v>17908.7</v>
      </c>
      <c r="C684" s="2" t="s">
        <v>10</v>
      </c>
      <c r="D684" s="2" t="s">
        <v>17</v>
      </c>
      <c r="E684" s="2" t="s">
        <v>12</v>
      </c>
      <c r="G684" s="2" t="s">
        <v>25</v>
      </c>
    </row>
    <row r="685" spans="1:8" ht="13.2" x14ac:dyDescent="0.25">
      <c r="A685" s="2">
        <v>378</v>
      </c>
      <c r="B685" s="3">
        <v>2083.6999999999998</v>
      </c>
      <c r="C685" s="1" t="s">
        <v>22</v>
      </c>
      <c r="D685" s="2" t="s">
        <v>18</v>
      </c>
      <c r="E685" s="2" t="s">
        <v>12</v>
      </c>
      <c r="G685" s="2" t="s">
        <v>25</v>
      </c>
    </row>
    <row r="686" spans="1:8" ht="13.2" x14ac:dyDescent="0.25">
      <c r="A686" s="2">
        <v>211</v>
      </c>
      <c r="B686" s="3">
        <v>14453.7</v>
      </c>
      <c r="C686" s="2" t="s">
        <v>28</v>
      </c>
      <c r="D686" s="2" t="s">
        <v>17</v>
      </c>
      <c r="E686" s="2" t="s">
        <v>15</v>
      </c>
      <c r="G686" s="2" t="s">
        <v>13</v>
      </c>
      <c r="H686" s="5">
        <v>44512</v>
      </c>
    </row>
    <row r="687" spans="1:8" ht="13.2" x14ac:dyDescent="0.25">
      <c r="A687" s="2">
        <v>211</v>
      </c>
      <c r="B687" s="3">
        <v>1953.7</v>
      </c>
      <c r="C687" s="2" t="s">
        <v>28</v>
      </c>
      <c r="D687" s="2" t="s">
        <v>17</v>
      </c>
      <c r="E687" s="2" t="s">
        <v>15</v>
      </c>
      <c r="G687" s="2" t="s">
        <v>13</v>
      </c>
      <c r="H687" s="5">
        <v>44512</v>
      </c>
    </row>
    <row r="688" spans="1:8" ht="13.2" x14ac:dyDescent="0.25">
      <c r="A688" s="2">
        <v>296</v>
      </c>
      <c r="B688" s="3">
        <v>22228.7</v>
      </c>
      <c r="C688" s="1" t="s">
        <v>22</v>
      </c>
      <c r="D688" s="2" t="s">
        <v>20</v>
      </c>
      <c r="E688" s="2" t="s">
        <v>15</v>
      </c>
      <c r="G688" s="2" t="s">
        <v>25</v>
      </c>
    </row>
    <row r="689" spans="1:8" ht="13.2" x14ac:dyDescent="0.25">
      <c r="A689" s="2">
        <v>355</v>
      </c>
      <c r="B689" s="3">
        <v>10358</v>
      </c>
      <c r="C689" s="1" t="s">
        <v>22</v>
      </c>
      <c r="D689" s="2" t="s">
        <v>20</v>
      </c>
      <c r="E689" s="2" t="s">
        <v>12</v>
      </c>
      <c r="G689" s="2" t="s">
        <v>25</v>
      </c>
    </row>
    <row r="690" spans="1:8" ht="13.2" x14ac:dyDescent="0.25">
      <c r="A690" s="2">
        <v>355</v>
      </c>
      <c r="B690" s="3">
        <v>12453.7</v>
      </c>
      <c r="C690" s="1" t="s">
        <v>22</v>
      </c>
      <c r="D690" s="2" t="s">
        <v>20</v>
      </c>
      <c r="E690" s="2" t="s">
        <v>12</v>
      </c>
      <c r="G690" s="2" t="s">
        <v>25</v>
      </c>
    </row>
    <row r="691" spans="1:8" ht="13.2" x14ac:dyDescent="0.25">
      <c r="A691" s="2">
        <v>228</v>
      </c>
      <c r="B691" s="3">
        <v>6393.7</v>
      </c>
      <c r="C691" s="2" t="s">
        <v>10</v>
      </c>
      <c r="D691" s="2" t="s">
        <v>20</v>
      </c>
      <c r="E691" s="2" t="s">
        <v>15</v>
      </c>
    </row>
    <row r="692" spans="1:8" ht="13.2" x14ac:dyDescent="0.25">
      <c r="A692" s="2">
        <v>228</v>
      </c>
      <c r="B692" s="3">
        <v>1603.7</v>
      </c>
      <c r="C692" s="2" t="s">
        <v>10</v>
      </c>
      <c r="D692" s="2" t="s">
        <v>20</v>
      </c>
      <c r="E692" s="2" t="s">
        <v>15</v>
      </c>
    </row>
    <row r="693" spans="1:8" ht="13.2" x14ac:dyDescent="0.25">
      <c r="A693" s="2">
        <v>330</v>
      </c>
      <c r="B693" s="3">
        <v>2453.6999999999998</v>
      </c>
      <c r="C693" s="1" t="s">
        <v>22</v>
      </c>
      <c r="D693" s="2" t="s">
        <v>17</v>
      </c>
      <c r="E693" s="2" t="s">
        <v>15</v>
      </c>
      <c r="G693" s="2" t="s">
        <v>25</v>
      </c>
    </row>
    <row r="694" spans="1:8" ht="13.2" x14ac:dyDescent="0.25">
      <c r="A694" s="2">
        <v>241</v>
      </c>
      <c r="B694" s="3">
        <v>7623.7</v>
      </c>
      <c r="C694" s="2" t="s">
        <v>28</v>
      </c>
      <c r="D694" s="2" t="s">
        <v>11</v>
      </c>
      <c r="E694" s="2" t="s">
        <v>15</v>
      </c>
      <c r="G694" s="2" t="s">
        <v>25</v>
      </c>
    </row>
    <row r="695" spans="1:8" ht="13.2" x14ac:dyDescent="0.25">
      <c r="A695" s="2">
        <v>242</v>
      </c>
      <c r="B695" s="3">
        <v>8623.7000000000007</v>
      </c>
      <c r="C695" s="2" t="s">
        <v>28</v>
      </c>
      <c r="D695" s="2" t="s">
        <v>11</v>
      </c>
      <c r="E695" s="2" t="s">
        <v>15</v>
      </c>
      <c r="G695" s="2" t="s">
        <v>25</v>
      </c>
    </row>
    <row r="696" spans="1:8" ht="13.2" x14ac:dyDescent="0.25">
      <c r="A696" s="2">
        <v>244</v>
      </c>
      <c r="B696" s="3">
        <v>32498.5</v>
      </c>
      <c r="C696" s="2" t="s">
        <v>10</v>
      </c>
      <c r="D696" s="2" t="s">
        <v>20</v>
      </c>
      <c r="E696" s="2" t="s">
        <v>15</v>
      </c>
      <c r="G696" s="2" t="s">
        <v>25</v>
      </c>
    </row>
    <row r="697" spans="1:8" ht="13.2" x14ac:dyDescent="0.25">
      <c r="A697" s="2">
        <v>247</v>
      </c>
      <c r="B697" s="3">
        <v>17853.7</v>
      </c>
      <c r="C697" s="2" t="s">
        <v>10</v>
      </c>
      <c r="D697" s="2" t="s">
        <v>20</v>
      </c>
      <c r="E697" s="2" t="s">
        <v>15</v>
      </c>
      <c r="G697" s="2" t="s">
        <v>25</v>
      </c>
    </row>
    <row r="698" spans="1:8" ht="13.2" x14ac:dyDescent="0.25">
      <c r="A698" s="2">
        <v>317</v>
      </c>
      <c r="B698" s="3">
        <v>2509.6999999999998</v>
      </c>
      <c r="C698" s="2" t="s">
        <v>10</v>
      </c>
      <c r="D698" s="2" t="s">
        <v>20</v>
      </c>
      <c r="E698" s="2" t="s">
        <v>15</v>
      </c>
      <c r="G698" s="2" t="s">
        <v>25</v>
      </c>
    </row>
    <row r="699" spans="1:8" ht="13.2" x14ac:dyDescent="0.25">
      <c r="A699" s="2">
        <v>246</v>
      </c>
      <c r="B699" s="2">
        <v>853.7</v>
      </c>
      <c r="C699" s="2" t="s">
        <v>10</v>
      </c>
      <c r="D699" s="2" t="s">
        <v>20</v>
      </c>
      <c r="E699" s="2" t="s">
        <v>15</v>
      </c>
      <c r="G699" s="2" t="s">
        <v>25</v>
      </c>
    </row>
    <row r="700" spans="1:8" ht="13.2" x14ac:dyDescent="0.25">
      <c r="A700" s="2">
        <v>300</v>
      </c>
      <c r="B700" s="3">
        <v>3053.7</v>
      </c>
      <c r="C700" s="2" t="s">
        <v>10</v>
      </c>
      <c r="D700" s="2" t="s">
        <v>20</v>
      </c>
      <c r="E700" s="2" t="s">
        <v>15</v>
      </c>
      <c r="G700" s="2" t="s">
        <v>25</v>
      </c>
    </row>
    <row r="701" spans="1:8" ht="13.2" x14ac:dyDescent="0.25">
      <c r="A701" s="2">
        <v>248</v>
      </c>
      <c r="B701" s="3">
        <v>8400.8799999999992</v>
      </c>
      <c r="C701" s="2" t="s">
        <v>10</v>
      </c>
      <c r="D701" s="2" t="s">
        <v>16</v>
      </c>
      <c r="E701" s="2" t="s">
        <v>15</v>
      </c>
      <c r="G701" s="2" t="s">
        <v>25</v>
      </c>
    </row>
    <row r="702" spans="1:8" ht="13.2" x14ac:dyDescent="0.25">
      <c r="A702" s="2">
        <v>249</v>
      </c>
      <c r="B702" s="3">
        <v>15293.7</v>
      </c>
      <c r="C702" s="1" t="s">
        <v>22</v>
      </c>
      <c r="D702" s="2" t="s">
        <v>11</v>
      </c>
      <c r="E702" s="2" t="s">
        <v>15</v>
      </c>
      <c r="G702" s="2" t="s">
        <v>13</v>
      </c>
      <c r="H702" s="5">
        <v>44511</v>
      </c>
    </row>
    <row r="703" spans="1:8" ht="13.2" x14ac:dyDescent="0.25">
      <c r="A703" s="2">
        <v>249</v>
      </c>
      <c r="B703" s="3">
        <v>8633.7000000000007</v>
      </c>
      <c r="C703" s="1" t="s">
        <v>22</v>
      </c>
      <c r="D703" s="2" t="s">
        <v>11</v>
      </c>
      <c r="E703" s="2" t="s">
        <v>15</v>
      </c>
      <c r="G703" s="2" t="s">
        <v>13</v>
      </c>
      <c r="H703" s="5">
        <v>44511</v>
      </c>
    </row>
    <row r="704" spans="1:8" ht="13.2" x14ac:dyDescent="0.25">
      <c r="A704" s="2">
        <v>257</v>
      </c>
      <c r="B704" s="3">
        <v>6038.7</v>
      </c>
      <c r="C704" s="2" t="s">
        <v>10</v>
      </c>
      <c r="D704" s="2" t="s">
        <v>11</v>
      </c>
      <c r="E704" s="2" t="s">
        <v>15</v>
      </c>
      <c r="G704" s="2" t="s">
        <v>13</v>
      </c>
      <c r="H704" s="4">
        <v>44503</v>
      </c>
    </row>
    <row r="705" spans="1:8" ht="13.2" x14ac:dyDescent="0.25">
      <c r="A705" s="2">
        <v>380</v>
      </c>
      <c r="B705" s="3">
        <v>7323.7</v>
      </c>
      <c r="C705" s="2" t="s">
        <v>10</v>
      </c>
      <c r="D705" s="2" t="s">
        <v>16</v>
      </c>
      <c r="E705" s="2" t="s">
        <v>15</v>
      </c>
      <c r="G705" s="2" t="s">
        <v>13</v>
      </c>
      <c r="H705" s="5">
        <v>44512</v>
      </c>
    </row>
    <row r="706" spans="1:8" ht="13.2" x14ac:dyDescent="0.25">
      <c r="A706" s="2">
        <v>264</v>
      </c>
      <c r="B706" s="3">
        <v>8048.7</v>
      </c>
      <c r="C706" s="2" t="s">
        <v>28</v>
      </c>
      <c r="D706" s="2" t="s">
        <v>20</v>
      </c>
      <c r="E706" s="2" t="s">
        <v>15</v>
      </c>
      <c r="G706" s="2" t="s">
        <v>13</v>
      </c>
      <c r="H706" s="5">
        <v>44511</v>
      </c>
    </row>
    <row r="707" spans="1:8" ht="13.2" x14ac:dyDescent="0.25">
      <c r="A707" s="2">
        <v>350</v>
      </c>
      <c r="B707" s="3">
        <v>3348.7</v>
      </c>
      <c r="C707" s="2" t="s">
        <v>28</v>
      </c>
      <c r="D707" s="2" t="s">
        <v>20</v>
      </c>
      <c r="E707" s="2" t="s">
        <v>15</v>
      </c>
      <c r="G707" s="2" t="s">
        <v>13</v>
      </c>
      <c r="H707" s="5">
        <v>44511</v>
      </c>
    </row>
    <row r="708" spans="1:8" ht="13.2" x14ac:dyDescent="0.25">
      <c r="A708" s="2">
        <v>266</v>
      </c>
      <c r="B708" s="3">
        <v>3453.7</v>
      </c>
      <c r="C708" s="2" t="s">
        <v>10</v>
      </c>
      <c r="D708" s="2" t="s">
        <v>11</v>
      </c>
      <c r="E708" s="2" t="s">
        <v>15</v>
      </c>
      <c r="G708" s="2" t="s">
        <v>25</v>
      </c>
    </row>
    <row r="709" spans="1:8" ht="13.2" x14ac:dyDescent="0.25">
      <c r="A709" s="2">
        <v>267</v>
      </c>
      <c r="B709" s="3">
        <v>4723.7</v>
      </c>
      <c r="C709" s="1" t="s">
        <v>22</v>
      </c>
      <c r="D709" s="2" t="s">
        <v>21</v>
      </c>
      <c r="E709" s="2" t="s">
        <v>15</v>
      </c>
      <c r="G709" s="2" t="s">
        <v>25</v>
      </c>
    </row>
    <row r="710" spans="1:8" ht="13.2" x14ac:dyDescent="0.25">
      <c r="A710" s="2">
        <v>331</v>
      </c>
      <c r="B710" s="3">
        <v>5323.7</v>
      </c>
      <c r="C710" s="2" t="s">
        <v>28</v>
      </c>
      <c r="D710" s="2" t="s">
        <v>11</v>
      </c>
      <c r="E710" s="2" t="s">
        <v>15</v>
      </c>
      <c r="G710" s="2" t="s">
        <v>13</v>
      </c>
      <c r="H710" s="4">
        <v>44508</v>
      </c>
    </row>
    <row r="711" spans="1:8" ht="13.2" x14ac:dyDescent="0.25">
      <c r="A711" s="2">
        <v>301</v>
      </c>
      <c r="B711" s="3">
        <v>9833.7000000000007</v>
      </c>
      <c r="C711" s="1" t="s">
        <v>22</v>
      </c>
      <c r="D711" s="2" t="s">
        <v>21</v>
      </c>
      <c r="E711" s="2" t="s">
        <v>15</v>
      </c>
      <c r="G711" s="2" t="s">
        <v>13</v>
      </c>
      <c r="H711" s="5">
        <v>44511</v>
      </c>
    </row>
    <row r="712" spans="1:8" ht="13.2" x14ac:dyDescent="0.25">
      <c r="A712" s="2">
        <v>271</v>
      </c>
      <c r="B712" s="3">
        <v>3671.7</v>
      </c>
      <c r="C712" s="2" t="s">
        <v>10</v>
      </c>
      <c r="D712" s="2" t="s">
        <v>11</v>
      </c>
      <c r="E712" s="2" t="s">
        <v>15</v>
      </c>
      <c r="G712" s="2" t="s">
        <v>25</v>
      </c>
    </row>
    <row r="713" spans="1:8" ht="13.2" x14ac:dyDescent="0.25">
      <c r="A713" s="2">
        <v>273</v>
      </c>
      <c r="B713" s="3">
        <v>10133.700000000001</v>
      </c>
      <c r="C713" s="2" t="s">
        <v>10</v>
      </c>
      <c r="D713" s="2" t="s">
        <v>11</v>
      </c>
      <c r="E713" s="2" t="s">
        <v>15</v>
      </c>
      <c r="G713" s="2" t="s">
        <v>13</v>
      </c>
      <c r="H713" s="4">
        <v>44509</v>
      </c>
    </row>
    <row r="714" spans="1:8" ht="13.2" x14ac:dyDescent="0.25">
      <c r="A714" s="2">
        <v>274</v>
      </c>
      <c r="B714" s="3">
        <v>23477.1</v>
      </c>
      <c r="C714" s="2" t="s">
        <v>28</v>
      </c>
      <c r="D714" s="2" t="s">
        <v>11</v>
      </c>
      <c r="E714" s="2" t="s">
        <v>15</v>
      </c>
      <c r="G714" s="2" t="s">
        <v>25</v>
      </c>
    </row>
    <row r="715" spans="1:8" ht="13.2" x14ac:dyDescent="0.25">
      <c r="A715" s="2">
        <v>281</v>
      </c>
      <c r="B715" s="3">
        <v>6243.7</v>
      </c>
      <c r="C715" s="1" t="s">
        <v>22</v>
      </c>
      <c r="D715" s="2" t="s">
        <v>24</v>
      </c>
      <c r="E715" s="2" t="s">
        <v>15</v>
      </c>
      <c r="G715" s="2" t="s">
        <v>25</v>
      </c>
    </row>
    <row r="716" spans="1:8" ht="13.2" x14ac:dyDescent="0.25">
      <c r="A716" s="2">
        <v>282</v>
      </c>
      <c r="B716" s="2">
        <v>953.7</v>
      </c>
      <c r="C716" s="1" t="s">
        <v>22</v>
      </c>
      <c r="D716" s="2" t="s">
        <v>24</v>
      </c>
      <c r="E716" s="2" t="s">
        <v>15</v>
      </c>
      <c r="G716" s="2" t="s">
        <v>25</v>
      </c>
    </row>
    <row r="717" spans="1:8" ht="13.2" x14ac:dyDescent="0.25">
      <c r="A717" s="2">
        <v>302</v>
      </c>
      <c r="B717" s="3">
        <v>9628.7000000000007</v>
      </c>
      <c r="C717" s="1" t="s">
        <v>22</v>
      </c>
      <c r="D717" s="2" t="s">
        <v>11</v>
      </c>
      <c r="E717" s="2" t="s">
        <v>12</v>
      </c>
      <c r="G717" s="2" t="s">
        <v>25</v>
      </c>
    </row>
    <row r="718" spans="1:8" ht="13.2" x14ac:dyDescent="0.25">
      <c r="A718" s="2">
        <v>341</v>
      </c>
      <c r="B718" s="3">
        <v>2073.6999999999998</v>
      </c>
      <c r="C718" s="1" t="s">
        <v>22</v>
      </c>
      <c r="D718" s="2" t="s">
        <v>11</v>
      </c>
      <c r="E718" s="2" t="s">
        <v>12</v>
      </c>
      <c r="G718" s="2" t="s">
        <v>25</v>
      </c>
    </row>
    <row r="719" spans="1:8" ht="13.2" x14ac:dyDescent="0.25">
      <c r="A719" s="2">
        <v>303</v>
      </c>
      <c r="B719" s="3">
        <v>22113.7</v>
      </c>
      <c r="C719" s="2" t="s">
        <v>10</v>
      </c>
      <c r="D719" s="2" t="s">
        <v>17</v>
      </c>
      <c r="E719" s="2" t="s">
        <v>15</v>
      </c>
      <c r="G719" s="2" t="s">
        <v>13</v>
      </c>
      <c r="H719" s="4">
        <v>44509</v>
      </c>
    </row>
    <row r="720" spans="1:8" ht="13.2" x14ac:dyDescent="0.25">
      <c r="A720" s="2">
        <v>304</v>
      </c>
      <c r="B720" s="3">
        <v>2803.7</v>
      </c>
      <c r="C720" s="2" t="s">
        <v>10</v>
      </c>
      <c r="D720" s="2" t="s">
        <v>17</v>
      </c>
      <c r="E720" s="2" t="s">
        <v>15</v>
      </c>
      <c r="G720" s="2" t="s">
        <v>13</v>
      </c>
      <c r="H720" s="4">
        <v>44509</v>
      </c>
    </row>
    <row r="721" spans="1:8" ht="13.2" x14ac:dyDescent="0.25">
      <c r="A721" s="2">
        <v>398</v>
      </c>
      <c r="B721" s="2">
        <v>453.7</v>
      </c>
      <c r="C721" s="1" t="s">
        <v>22</v>
      </c>
      <c r="D721" s="2" t="s">
        <v>33</v>
      </c>
      <c r="E721" s="2" t="s">
        <v>12</v>
      </c>
      <c r="G721" s="2" t="s">
        <v>25</v>
      </c>
    </row>
    <row r="722" spans="1:8" ht="13.2" x14ac:dyDescent="0.25">
      <c r="A722" s="2">
        <v>382</v>
      </c>
      <c r="B722" s="3">
        <v>3118.41</v>
      </c>
      <c r="C722" s="2" t="s">
        <v>32</v>
      </c>
      <c r="D722" s="2" t="s">
        <v>16</v>
      </c>
      <c r="E722" s="2" t="s">
        <v>12</v>
      </c>
      <c r="G722" s="2" t="s">
        <v>25</v>
      </c>
    </row>
    <row r="723" spans="1:8" ht="13.2" x14ac:dyDescent="0.25">
      <c r="A723" s="2">
        <v>382</v>
      </c>
      <c r="B723" s="3">
        <v>8004.69</v>
      </c>
      <c r="C723" s="2" t="s">
        <v>10</v>
      </c>
      <c r="D723" s="2" t="s">
        <v>16</v>
      </c>
      <c r="E723" s="2" t="s">
        <v>12</v>
      </c>
      <c r="G723" s="2" t="s">
        <v>25</v>
      </c>
    </row>
    <row r="724" spans="1:8" ht="13.2" x14ac:dyDescent="0.25">
      <c r="A724" s="2">
        <v>383</v>
      </c>
      <c r="B724" s="3">
        <v>2072.6999999999998</v>
      </c>
      <c r="C724" s="2" t="s">
        <v>10</v>
      </c>
      <c r="D724" s="2" t="s">
        <v>16</v>
      </c>
      <c r="E724" s="2" t="s">
        <v>12</v>
      </c>
      <c r="G724" s="2" t="s">
        <v>25</v>
      </c>
    </row>
    <row r="725" spans="1:8" ht="13.2" x14ac:dyDescent="0.25">
      <c r="A725" s="2">
        <v>383</v>
      </c>
      <c r="B725" s="3">
        <v>5564.7</v>
      </c>
      <c r="C725" s="2" t="s">
        <v>10</v>
      </c>
      <c r="D725" s="2" t="s">
        <v>16</v>
      </c>
      <c r="E725" s="2" t="s">
        <v>12</v>
      </c>
      <c r="G725" s="2" t="s">
        <v>25</v>
      </c>
    </row>
    <row r="726" spans="1:8" ht="13.2" x14ac:dyDescent="0.25">
      <c r="A726" s="2">
        <v>285</v>
      </c>
      <c r="B726" s="3">
        <v>3453.7</v>
      </c>
      <c r="C726" s="2" t="s">
        <v>10</v>
      </c>
      <c r="D726" s="2" t="s">
        <v>21</v>
      </c>
      <c r="E726" s="2" t="s">
        <v>15</v>
      </c>
      <c r="G726" s="2" t="s">
        <v>13</v>
      </c>
      <c r="H726" s="5">
        <v>44515</v>
      </c>
    </row>
    <row r="727" spans="1:8" ht="13.2" x14ac:dyDescent="0.25">
      <c r="A727" s="2">
        <v>285</v>
      </c>
      <c r="B727" s="3">
        <v>4328.7</v>
      </c>
      <c r="C727" s="2" t="s">
        <v>10</v>
      </c>
      <c r="D727" s="2" t="s">
        <v>21</v>
      </c>
      <c r="E727" s="2" t="s">
        <v>15</v>
      </c>
      <c r="G727" s="2" t="s">
        <v>13</v>
      </c>
      <c r="H727" s="5">
        <v>44515</v>
      </c>
    </row>
    <row r="728" spans="1:8" ht="13.2" x14ac:dyDescent="0.25">
      <c r="A728" s="2">
        <v>360</v>
      </c>
      <c r="B728" s="3">
        <v>3096.2</v>
      </c>
      <c r="C728" s="2" t="s">
        <v>10</v>
      </c>
      <c r="D728" s="2" t="s">
        <v>21</v>
      </c>
      <c r="E728" s="2" t="s">
        <v>12</v>
      </c>
      <c r="G728" s="2" t="s">
        <v>25</v>
      </c>
    </row>
    <row r="729" spans="1:8" ht="13.2" x14ac:dyDescent="0.25">
      <c r="A729" s="2">
        <v>360</v>
      </c>
      <c r="B729" s="3">
        <v>3096.2</v>
      </c>
      <c r="C729" s="1" t="s">
        <v>22</v>
      </c>
      <c r="D729" s="2" t="s">
        <v>21</v>
      </c>
      <c r="E729" s="2" t="s">
        <v>12</v>
      </c>
      <c r="G729" s="2" t="s">
        <v>25</v>
      </c>
    </row>
    <row r="730" spans="1:8" ht="13.2" x14ac:dyDescent="0.25">
      <c r="A730" s="2">
        <v>373</v>
      </c>
      <c r="B730" s="3">
        <v>4403.7</v>
      </c>
      <c r="C730" s="2" t="s">
        <v>10</v>
      </c>
      <c r="D730" s="2" t="s">
        <v>30</v>
      </c>
      <c r="E730" s="2" t="s">
        <v>12</v>
      </c>
      <c r="G730" s="2" t="s">
        <v>13</v>
      </c>
      <c r="H730" s="4">
        <v>44508</v>
      </c>
    </row>
    <row r="731" spans="1:8" ht="13.2" x14ac:dyDescent="0.25">
      <c r="A731" s="2">
        <v>286</v>
      </c>
      <c r="B731" s="3">
        <v>3978.7</v>
      </c>
      <c r="C731" s="2" t="s">
        <v>10</v>
      </c>
      <c r="D731" s="2" t="s">
        <v>18</v>
      </c>
      <c r="E731" s="2" t="s">
        <v>15</v>
      </c>
      <c r="G731" s="2" t="s">
        <v>13</v>
      </c>
      <c r="H731" s="5">
        <v>44515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15D17-2085-4675-A02D-39A86B5338EA}">
  <dimension ref="A1:H111"/>
  <sheetViews>
    <sheetView workbookViewId="0">
      <selection activeCell="C114" sqref="C114"/>
    </sheetView>
  </sheetViews>
  <sheetFormatPr defaultRowHeight="13.2" x14ac:dyDescent="0.25"/>
  <cols>
    <col min="2" max="2" width="14.109375" customWidth="1"/>
  </cols>
  <sheetData>
    <row r="1" spans="1:8" x14ac:dyDescent="0.25">
      <c r="A1" s="2">
        <v>15</v>
      </c>
      <c r="B1" s="3">
        <v>13838.7</v>
      </c>
      <c r="C1" s="2" t="s">
        <v>10</v>
      </c>
      <c r="D1" s="2" t="s">
        <v>14</v>
      </c>
      <c r="E1" s="2" t="s">
        <v>15</v>
      </c>
      <c r="G1" s="2" t="s">
        <v>13</v>
      </c>
      <c r="H1" s="4">
        <v>44417</v>
      </c>
    </row>
    <row r="2" spans="1:8" x14ac:dyDescent="0.25">
      <c r="A2" s="2">
        <v>16</v>
      </c>
      <c r="B2" s="3">
        <v>1586.5</v>
      </c>
      <c r="C2" s="2" t="s">
        <v>10</v>
      </c>
      <c r="D2" s="2" t="s">
        <v>14</v>
      </c>
      <c r="E2" s="2" t="s">
        <v>15</v>
      </c>
      <c r="G2" s="2" t="s">
        <v>13</v>
      </c>
      <c r="H2" s="4">
        <v>44417</v>
      </c>
    </row>
    <row r="3" spans="1:8" x14ac:dyDescent="0.25">
      <c r="A3" s="2">
        <v>18</v>
      </c>
      <c r="B3" s="3">
        <v>2996.7</v>
      </c>
      <c r="C3" s="2" t="s">
        <v>10</v>
      </c>
      <c r="D3" s="2" t="s">
        <v>14</v>
      </c>
      <c r="E3" s="2" t="s">
        <v>15</v>
      </c>
      <c r="G3" s="2" t="s">
        <v>25</v>
      </c>
    </row>
    <row r="4" spans="1:8" x14ac:dyDescent="0.25">
      <c r="A4" s="2">
        <v>21</v>
      </c>
      <c r="B4" s="3">
        <v>4313.7</v>
      </c>
      <c r="C4" s="2" t="s">
        <v>10</v>
      </c>
      <c r="D4" s="2" t="s">
        <v>16</v>
      </c>
      <c r="E4" s="2" t="s">
        <v>15</v>
      </c>
      <c r="G4" s="2" t="s">
        <v>13</v>
      </c>
      <c r="H4" s="4">
        <v>44456</v>
      </c>
    </row>
    <row r="5" spans="1:8" x14ac:dyDescent="0.25">
      <c r="A5" s="2">
        <v>24</v>
      </c>
      <c r="B5" s="3">
        <v>19407.7</v>
      </c>
      <c r="C5" s="2" t="s">
        <v>10</v>
      </c>
      <c r="D5" s="2" t="s">
        <v>17</v>
      </c>
      <c r="E5" s="2" t="s">
        <v>15</v>
      </c>
      <c r="G5" s="2" t="s">
        <v>13</v>
      </c>
      <c r="H5" s="4">
        <v>44427</v>
      </c>
    </row>
    <row r="6" spans="1:8" x14ac:dyDescent="0.25">
      <c r="A6" s="2">
        <v>30</v>
      </c>
      <c r="B6" s="3">
        <v>3833.7</v>
      </c>
      <c r="C6" s="2" t="s">
        <v>10</v>
      </c>
      <c r="D6" s="2" t="s">
        <v>18</v>
      </c>
      <c r="E6" s="2" t="s">
        <v>15</v>
      </c>
      <c r="G6" s="2" t="s">
        <v>13</v>
      </c>
      <c r="H6" s="4">
        <v>44428</v>
      </c>
    </row>
    <row r="7" spans="1:8" x14ac:dyDescent="0.25">
      <c r="A7" s="2">
        <v>31</v>
      </c>
      <c r="B7" s="3">
        <v>5983.7</v>
      </c>
      <c r="C7" s="2" t="s">
        <v>10</v>
      </c>
      <c r="D7" s="2" t="s">
        <v>18</v>
      </c>
      <c r="E7" s="2" t="s">
        <v>15</v>
      </c>
      <c r="G7" s="2" t="s">
        <v>13</v>
      </c>
      <c r="H7" s="4">
        <v>44428</v>
      </c>
    </row>
    <row r="8" spans="1:8" x14ac:dyDescent="0.25">
      <c r="A8" s="2">
        <v>32</v>
      </c>
      <c r="B8" s="3">
        <v>7117.63</v>
      </c>
      <c r="C8" s="2" t="s">
        <v>10</v>
      </c>
      <c r="D8" s="2" t="s">
        <v>18</v>
      </c>
      <c r="E8" s="2" t="s">
        <v>15</v>
      </c>
      <c r="G8" s="2" t="s">
        <v>13</v>
      </c>
      <c r="H8" s="4">
        <v>44466</v>
      </c>
    </row>
    <row r="9" spans="1:8" x14ac:dyDescent="0.25">
      <c r="A9" s="2">
        <v>34</v>
      </c>
      <c r="B9" s="3">
        <v>3759.77</v>
      </c>
      <c r="C9" s="2" t="s">
        <v>10</v>
      </c>
      <c r="D9" s="2" t="s">
        <v>18</v>
      </c>
      <c r="E9" s="2" t="s">
        <v>15</v>
      </c>
      <c r="G9" s="2" t="s">
        <v>13</v>
      </c>
      <c r="H9" s="4">
        <v>44466</v>
      </c>
    </row>
    <row r="10" spans="1:8" x14ac:dyDescent="0.25">
      <c r="A10" s="2">
        <v>36</v>
      </c>
      <c r="B10" s="3">
        <v>3318.7</v>
      </c>
      <c r="C10" s="2" t="s">
        <v>10</v>
      </c>
      <c r="D10" s="2" t="s">
        <v>18</v>
      </c>
      <c r="E10" s="2" t="s">
        <v>15</v>
      </c>
      <c r="G10" s="2" t="s">
        <v>13</v>
      </c>
      <c r="H10" s="4">
        <v>44412</v>
      </c>
    </row>
    <row r="11" spans="1:8" x14ac:dyDescent="0.25">
      <c r="A11" s="2">
        <v>322</v>
      </c>
      <c r="B11" s="3">
        <v>27453.7</v>
      </c>
      <c r="C11" s="2" t="s">
        <v>10</v>
      </c>
      <c r="D11" s="2" t="s">
        <v>18</v>
      </c>
      <c r="E11" s="2" t="s">
        <v>12</v>
      </c>
      <c r="G11" s="2" t="s">
        <v>13</v>
      </c>
      <c r="H11" s="4">
        <v>44418</v>
      </c>
    </row>
    <row r="12" spans="1:8" x14ac:dyDescent="0.25">
      <c r="A12" s="2">
        <v>323</v>
      </c>
      <c r="B12" s="3">
        <v>27453.7</v>
      </c>
      <c r="C12" s="2" t="s">
        <v>10</v>
      </c>
      <c r="D12" s="2" t="s">
        <v>18</v>
      </c>
      <c r="E12" s="2" t="s">
        <v>12</v>
      </c>
      <c r="G12" s="2" t="s">
        <v>13</v>
      </c>
      <c r="H12" s="4">
        <v>44418</v>
      </c>
    </row>
    <row r="13" spans="1:8" x14ac:dyDescent="0.25">
      <c r="A13" s="2">
        <v>310</v>
      </c>
      <c r="B13" s="3">
        <v>10408.700000000001</v>
      </c>
      <c r="C13" s="2" t="s">
        <v>10</v>
      </c>
      <c r="D13" s="2" t="s">
        <v>17</v>
      </c>
      <c r="E13" s="2" t="s">
        <v>12</v>
      </c>
      <c r="G13" s="2" t="s">
        <v>13</v>
      </c>
      <c r="H13" s="4">
        <v>44446</v>
      </c>
    </row>
    <row r="14" spans="1:8" x14ac:dyDescent="0.25">
      <c r="A14" s="2">
        <v>39</v>
      </c>
      <c r="B14" s="3">
        <v>10883.7</v>
      </c>
      <c r="C14" s="2" t="s">
        <v>10</v>
      </c>
      <c r="D14" s="2" t="s">
        <v>14</v>
      </c>
      <c r="E14" s="2" t="s">
        <v>15</v>
      </c>
      <c r="G14" s="2" t="s">
        <v>13</v>
      </c>
      <c r="H14" s="4">
        <v>44418</v>
      </c>
    </row>
    <row r="15" spans="1:8" x14ac:dyDescent="0.25">
      <c r="A15" s="2">
        <v>40</v>
      </c>
      <c r="B15" s="3">
        <v>6493.7</v>
      </c>
      <c r="C15" s="2" t="s">
        <v>10</v>
      </c>
      <c r="D15" s="2" t="s">
        <v>14</v>
      </c>
      <c r="E15" s="2" t="s">
        <v>15</v>
      </c>
      <c r="G15" s="2" t="s">
        <v>13</v>
      </c>
      <c r="H15" s="4">
        <v>44418</v>
      </c>
    </row>
    <row r="16" spans="1:8" x14ac:dyDescent="0.25">
      <c r="A16" s="2">
        <v>311</v>
      </c>
      <c r="B16" s="3">
        <v>2063.6999999999998</v>
      </c>
      <c r="C16" s="2" t="s">
        <v>10</v>
      </c>
      <c r="D16" s="2" t="s">
        <v>24</v>
      </c>
      <c r="E16" s="2" t="s">
        <v>15</v>
      </c>
      <c r="G16" s="2" t="s">
        <v>13</v>
      </c>
      <c r="H16" s="4">
        <v>44467</v>
      </c>
    </row>
    <row r="17" spans="1:8" x14ac:dyDescent="0.25">
      <c r="A17" s="2">
        <v>311</v>
      </c>
      <c r="B17" s="3">
        <v>2063.6999999999998</v>
      </c>
      <c r="C17" s="2" t="s">
        <v>10</v>
      </c>
      <c r="D17" s="2" t="s">
        <v>24</v>
      </c>
      <c r="E17" s="2" t="s">
        <v>15</v>
      </c>
      <c r="G17" s="2" t="s">
        <v>13</v>
      </c>
      <c r="H17" s="4">
        <v>44467</v>
      </c>
    </row>
    <row r="18" spans="1:8" x14ac:dyDescent="0.25">
      <c r="A18" s="2">
        <v>45</v>
      </c>
      <c r="B18" s="3">
        <v>2798.7</v>
      </c>
      <c r="C18" s="2" t="s">
        <v>10</v>
      </c>
      <c r="D18" s="2" t="s">
        <v>20</v>
      </c>
      <c r="E18" s="2" t="s">
        <v>15</v>
      </c>
      <c r="G18" s="2" t="s">
        <v>13</v>
      </c>
      <c r="H18" s="4">
        <v>44414</v>
      </c>
    </row>
    <row r="19" spans="1:8" x14ac:dyDescent="0.25">
      <c r="A19" s="2">
        <v>318</v>
      </c>
      <c r="B19" s="2">
        <v>493.7</v>
      </c>
      <c r="C19" s="2" t="s">
        <v>10</v>
      </c>
      <c r="D19" s="2" t="s">
        <v>20</v>
      </c>
      <c r="E19" s="2" t="s">
        <v>12</v>
      </c>
      <c r="G19" s="2" t="s">
        <v>13</v>
      </c>
      <c r="H19" s="4">
        <v>44414</v>
      </c>
    </row>
    <row r="20" spans="1:8" x14ac:dyDescent="0.25">
      <c r="A20" s="2">
        <v>46</v>
      </c>
      <c r="B20" s="3">
        <v>4945.7</v>
      </c>
      <c r="C20" s="2" t="s">
        <v>10</v>
      </c>
      <c r="D20" s="2" t="s">
        <v>11</v>
      </c>
      <c r="E20" s="2" t="s">
        <v>15</v>
      </c>
      <c r="G20" s="2" t="s">
        <v>13</v>
      </c>
      <c r="H20" s="4">
        <v>44445</v>
      </c>
    </row>
    <row r="21" spans="1:8" x14ac:dyDescent="0.25">
      <c r="A21" s="2">
        <v>47</v>
      </c>
      <c r="B21" s="3">
        <v>4449.7</v>
      </c>
      <c r="C21" s="2" t="s">
        <v>10</v>
      </c>
      <c r="D21" s="2" t="s">
        <v>11</v>
      </c>
      <c r="E21" s="2" t="s">
        <v>15</v>
      </c>
      <c r="G21" s="2" t="s">
        <v>13</v>
      </c>
      <c r="H21" s="4">
        <v>44445</v>
      </c>
    </row>
    <row r="22" spans="1:8" x14ac:dyDescent="0.25">
      <c r="A22" s="2">
        <v>48</v>
      </c>
      <c r="B22" s="3">
        <v>3935.4</v>
      </c>
      <c r="C22" s="2" t="s">
        <v>10</v>
      </c>
      <c r="D22" s="2" t="s">
        <v>11</v>
      </c>
      <c r="E22" s="2" t="s">
        <v>15</v>
      </c>
      <c r="G22" s="2" t="s">
        <v>13</v>
      </c>
      <c r="H22" s="4">
        <v>44445</v>
      </c>
    </row>
    <row r="23" spans="1:8" x14ac:dyDescent="0.25">
      <c r="A23" s="2">
        <v>49</v>
      </c>
      <c r="B23" s="3">
        <v>7203.7</v>
      </c>
      <c r="C23" s="2" t="s">
        <v>10</v>
      </c>
      <c r="D23" s="2" t="s">
        <v>11</v>
      </c>
      <c r="E23" s="2" t="s">
        <v>15</v>
      </c>
      <c r="G23" s="2" t="s">
        <v>13</v>
      </c>
      <c r="H23" s="4">
        <v>44445</v>
      </c>
    </row>
    <row r="24" spans="1:8" x14ac:dyDescent="0.25">
      <c r="A24" s="2">
        <v>59</v>
      </c>
      <c r="B24" s="3">
        <v>3938.7</v>
      </c>
      <c r="C24" s="2" t="s">
        <v>10</v>
      </c>
      <c r="D24" s="2" t="s">
        <v>11</v>
      </c>
      <c r="E24" s="2" t="s">
        <v>15</v>
      </c>
      <c r="G24" s="2" t="s">
        <v>13</v>
      </c>
      <c r="H24" s="4">
        <v>44445</v>
      </c>
    </row>
    <row r="25" spans="1:8" x14ac:dyDescent="0.25">
      <c r="A25" s="2">
        <v>73</v>
      </c>
      <c r="B25" s="3">
        <v>7453.7</v>
      </c>
      <c r="C25" s="2" t="s">
        <v>10</v>
      </c>
      <c r="D25" s="2" t="s">
        <v>19</v>
      </c>
      <c r="E25" s="2" t="s">
        <v>15</v>
      </c>
      <c r="G25" s="2" t="s">
        <v>13</v>
      </c>
      <c r="H25" s="4">
        <v>44417</v>
      </c>
    </row>
    <row r="26" spans="1:8" x14ac:dyDescent="0.25">
      <c r="A26" s="2">
        <v>291</v>
      </c>
      <c r="B26" s="3">
        <v>13753.7</v>
      </c>
      <c r="C26" s="2" t="s">
        <v>10</v>
      </c>
      <c r="D26" s="2" t="s">
        <v>17</v>
      </c>
      <c r="E26" s="2" t="s">
        <v>12</v>
      </c>
      <c r="G26" s="2" t="s">
        <v>13</v>
      </c>
      <c r="H26" s="4">
        <v>44432</v>
      </c>
    </row>
    <row r="27" spans="1:8" x14ac:dyDescent="0.25">
      <c r="A27" s="2">
        <v>309</v>
      </c>
      <c r="B27" s="3">
        <v>7620.7</v>
      </c>
      <c r="C27" s="2" t="s">
        <v>10</v>
      </c>
      <c r="D27" s="2" t="s">
        <v>19</v>
      </c>
      <c r="E27" s="2" t="s">
        <v>12</v>
      </c>
      <c r="G27" s="2" t="s">
        <v>13</v>
      </c>
      <c r="H27" s="4">
        <v>44417</v>
      </c>
    </row>
    <row r="28" spans="1:8" x14ac:dyDescent="0.25">
      <c r="A28" s="2">
        <v>79</v>
      </c>
      <c r="B28" s="3">
        <v>12371.7</v>
      </c>
      <c r="C28" s="2" t="s">
        <v>10</v>
      </c>
      <c r="D28" s="2" t="s">
        <v>16</v>
      </c>
      <c r="E28" s="2" t="s">
        <v>12</v>
      </c>
      <c r="G28" s="2" t="s">
        <v>13</v>
      </c>
      <c r="H28" s="4">
        <v>44469</v>
      </c>
    </row>
    <row r="29" spans="1:8" x14ac:dyDescent="0.25">
      <c r="A29" s="2">
        <v>80</v>
      </c>
      <c r="B29" s="3">
        <v>16793.7</v>
      </c>
      <c r="C29" s="2" t="s">
        <v>10</v>
      </c>
      <c r="D29" s="2" t="s">
        <v>17</v>
      </c>
      <c r="E29" s="2" t="s">
        <v>12</v>
      </c>
      <c r="G29" s="2" t="s">
        <v>13</v>
      </c>
      <c r="H29" s="4">
        <v>44431</v>
      </c>
    </row>
    <row r="30" spans="1:8" x14ac:dyDescent="0.25">
      <c r="A30" s="2">
        <v>83</v>
      </c>
      <c r="B30" s="3">
        <v>8023.7</v>
      </c>
      <c r="C30" s="2" t="s">
        <v>10</v>
      </c>
      <c r="D30" s="2" t="s">
        <v>19</v>
      </c>
      <c r="E30" s="2" t="s">
        <v>15</v>
      </c>
      <c r="G30" s="2" t="s">
        <v>13</v>
      </c>
      <c r="H30" s="4">
        <v>44414</v>
      </c>
    </row>
    <row r="31" spans="1:8" x14ac:dyDescent="0.25">
      <c r="A31" s="2">
        <v>85</v>
      </c>
      <c r="B31" s="3">
        <v>9023.7000000000007</v>
      </c>
      <c r="C31" s="2" t="s">
        <v>10</v>
      </c>
      <c r="D31" s="2" t="s">
        <v>24</v>
      </c>
      <c r="E31" s="2" t="s">
        <v>15</v>
      </c>
      <c r="G31" s="2" t="s">
        <v>13</v>
      </c>
      <c r="H31" s="4">
        <v>44432</v>
      </c>
    </row>
    <row r="32" spans="1:8" x14ac:dyDescent="0.25">
      <c r="A32" s="2">
        <v>86</v>
      </c>
      <c r="B32" s="3">
        <v>7778.7</v>
      </c>
      <c r="C32" s="2" t="s">
        <v>10</v>
      </c>
      <c r="D32" s="2" t="s">
        <v>16</v>
      </c>
      <c r="E32" s="2" t="s">
        <v>15</v>
      </c>
      <c r="G32" s="2" t="s">
        <v>13</v>
      </c>
      <c r="H32" s="4">
        <v>44421</v>
      </c>
    </row>
    <row r="33" spans="1:8" x14ac:dyDescent="0.25">
      <c r="A33" s="2">
        <v>87</v>
      </c>
      <c r="B33" s="3">
        <v>14143.7</v>
      </c>
      <c r="C33" s="2" t="s">
        <v>10</v>
      </c>
      <c r="D33" s="2" t="s">
        <v>20</v>
      </c>
      <c r="E33" s="2" t="s">
        <v>15</v>
      </c>
      <c r="G33" s="2" t="s">
        <v>13</v>
      </c>
      <c r="H33" s="4">
        <v>44417</v>
      </c>
    </row>
    <row r="34" spans="1:8" x14ac:dyDescent="0.25">
      <c r="A34" s="2">
        <v>87</v>
      </c>
      <c r="B34" s="3">
        <v>1663.7</v>
      </c>
      <c r="C34" s="2" t="s">
        <v>10</v>
      </c>
      <c r="D34" s="2" t="s">
        <v>20</v>
      </c>
      <c r="E34" s="2" t="s">
        <v>12</v>
      </c>
      <c r="G34" s="2" t="s">
        <v>13</v>
      </c>
      <c r="H34" s="4">
        <v>44417</v>
      </c>
    </row>
    <row r="35" spans="1:8" x14ac:dyDescent="0.25">
      <c r="A35" s="2">
        <v>96</v>
      </c>
      <c r="B35" s="3">
        <v>1396.2</v>
      </c>
      <c r="C35" s="2" t="s">
        <v>10</v>
      </c>
      <c r="D35" s="2" t="s">
        <v>21</v>
      </c>
      <c r="E35" s="2" t="s">
        <v>15</v>
      </c>
      <c r="G35" s="2" t="s">
        <v>13</v>
      </c>
      <c r="H35" s="4">
        <v>44466</v>
      </c>
    </row>
    <row r="36" spans="1:8" x14ac:dyDescent="0.25">
      <c r="A36" s="2">
        <v>98</v>
      </c>
      <c r="B36" s="2">
        <v>545.70000000000005</v>
      </c>
      <c r="C36" s="2" t="s">
        <v>10</v>
      </c>
      <c r="D36" s="2" t="s">
        <v>21</v>
      </c>
      <c r="E36" s="2" t="s">
        <v>15</v>
      </c>
      <c r="G36" s="2" t="s">
        <v>13</v>
      </c>
      <c r="H36" s="4">
        <v>44455</v>
      </c>
    </row>
    <row r="37" spans="1:8" x14ac:dyDescent="0.25">
      <c r="A37" s="2">
        <v>99</v>
      </c>
      <c r="B37" s="3">
        <v>5023.7</v>
      </c>
      <c r="C37" s="2" t="s">
        <v>10</v>
      </c>
      <c r="D37" s="2" t="s">
        <v>21</v>
      </c>
      <c r="E37" s="2" t="s">
        <v>15</v>
      </c>
      <c r="G37" s="2" t="s">
        <v>13</v>
      </c>
      <c r="H37" s="4">
        <v>44424</v>
      </c>
    </row>
    <row r="38" spans="1:8" x14ac:dyDescent="0.25">
      <c r="A38" s="2">
        <v>100</v>
      </c>
      <c r="B38" s="3">
        <v>1103.7</v>
      </c>
      <c r="C38" s="2" t="s">
        <v>10</v>
      </c>
      <c r="D38" s="2" t="s">
        <v>21</v>
      </c>
      <c r="E38" s="2" t="s">
        <v>15</v>
      </c>
      <c r="G38" s="2" t="s">
        <v>13</v>
      </c>
      <c r="H38" s="4">
        <v>44434</v>
      </c>
    </row>
    <row r="39" spans="1:8" x14ac:dyDescent="0.25">
      <c r="A39" s="2">
        <v>101</v>
      </c>
      <c r="B39" s="3">
        <v>3553.7</v>
      </c>
      <c r="C39" s="2" t="s">
        <v>10</v>
      </c>
      <c r="D39" s="2" t="s">
        <v>14</v>
      </c>
      <c r="E39" s="2" t="s">
        <v>15</v>
      </c>
      <c r="G39" s="2" t="s">
        <v>13</v>
      </c>
      <c r="H39" s="4">
        <v>44413</v>
      </c>
    </row>
    <row r="40" spans="1:8" x14ac:dyDescent="0.25">
      <c r="A40" s="2">
        <v>107</v>
      </c>
      <c r="B40" s="3">
        <v>2853.7</v>
      </c>
      <c r="C40" s="2" t="s">
        <v>10</v>
      </c>
      <c r="D40" s="2" t="s">
        <v>16</v>
      </c>
      <c r="E40" s="2" t="s">
        <v>15</v>
      </c>
      <c r="G40" s="2" t="s">
        <v>13</v>
      </c>
      <c r="H40" s="4">
        <v>44414</v>
      </c>
    </row>
    <row r="41" spans="1:8" x14ac:dyDescent="0.25">
      <c r="A41" s="2">
        <v>107</v>
      </c>
      <c r="B41" s="3">
        <v>2181.6999999999998</v>
      </c>
      <c r="C41" s="2" t="s">
        <v>10</v>
      </c>
      <c r="D41" s="2" t="s">
        <v>16</v>
      </c>
      <c r="E41" s="2" t="s">
        <v>15</v>
      </c>
      <c r="G41" s="2" t="s">
        <v>13</v>
      </c>
      <c r="H41" s="4">
        <v>44414</v>
      </c>
    </row>
    <row r="42" spans="1:8" x14ac:dyDescent="0.25">
      <c r="A42" s="2">
        <v>109</v>
      </c>
      <c r="B42" s="3">
        <v>8853.7000000000007</v>
      </c>
      <c r="C42" s="2" t="s">
        <v>10</v>
      </c>
      <c r="D42" s="2" t="s">
        <v>11</v>
      </c>
      <c r="E42" s="2" t="s">
        <v>15</v>
      </c>
      <c r="G42" s="2" t="s">
        <v>13</v>
      </c>
      <c r="H42" s="4">
        <v>44418</v>
      </c>
    </row>
    <row r="43" spans="1:8" x14ac:dyDescent="0.25">
      <c r="A43" s="2">
        <v>111</v>
      </c>
      <c r="B43" s="3">
        <v>13403.7</v>
      </c>
      <c r="C43" s="2" t="s">
        <v>10</v>
      </c>
      <c r="D43" s="2" t="s">
        <v>20</v>
      </c>
      <c r="E43" s="2" t="s">
        <v>15</v>
      </c>
      <c r="G43" s="2" t="s">
        <v>13</v>
      </c>
      <c r="H43" s="4">
        <v>44448</v>
      </c>
    </row>
    <row r="44" spans="1:8" x14ac:dyDescent="0.25">
      <c r="A44" s="2">
        <v>112</v>
      </c>
      <c r="B44" s="3">
        <v>39713.5</v>
      </c>
      <c r="C44" s="2" t="s">
        <v>10</v>
      </c>
      <c r="D44" s="2" t="s">
        <v>14</v>
      </c>
      <c r="E44" s="2" t="s">
        <v>15</v>
      </c>
      <c r="G44" s="2" t="s">
        <v>13</v>
      </c>
      <c r="H44" s="4">
        <v>44447</v>
      </c>
    </row>
    <row r="45" spans="1:8" x14ac:dyDescent="0.25">
      <c r="A45" s="2">
        <v>114</v>
      </c>
      <c r="B45" s="3">
        <v>2553.6999999999998</v>
      </c>
      <c r="C45" s="2" t="s">
        <v>10</v>
      </c>
      <c r="D45" s="2" t="s">
        <v>17</v>
      </c>
      <c r="E45" s="2" t="s">
        <v>15</v>
      </c>
      <c r="G45" s="2" t="s">
        <v>13</v>
      </c>
      <c r="H45" s="4">
        <v>44418</v>
      </c>
    </row>
    <row r="46" spans="1:8" x14ac:dyDescent="0.25">
      <c r="A46" s="2">
        <v>115</v>
      </c>
      <c r="B46" s="3">
        <v>2225.6999999999998</v>
      </c>
      <c r="C46" s="2" t="s">
        <v>10</v>
      </c>
      <c r="D46" s="2" t="s">
        <v>17</v>
      </c>
      <c r="E46" s="2" t="s">
        <v>15</v>
      </c>
      <c r="G46" s="2" t="s">
        <v>13</v>
      </c>
      <c r="H46" s="4">
        <v>44418</v>
      </c>
    </row>
    <row r="47" spans="1:8" x14ac:dyDescent="0.25">
      <c r="A47" s="2">
        <v>119</v>
      </c>
      <c r="B47" s="3">
        <v>5485.05</v>
      </c>
      <c r="C47" s="2" t="s">
        <v>10</v>
      </c>
      <c r="D47" s="2" t="s">
        <v>16</v>
      </c>
      <c r="E47" s="2" t="s">
        <v>15</v>
      </c>
      <c r="G47" s="2" t="s">
        <v>13</v>
      </c>
      <c r="H47" s="4">
        <v>44418</v>
      </c>
    </row>
    <row r="48" spans="1:8" x14ac:dyDescent="0.25">
      <c r="A48" s="2">
        <v>120</v>
      </c>
      <c r="B48" s="3">
        <v>5395.05</v>
      </c>
      <c r="C48" s="2" t="s">
        <v>10</v>
      </c>
      <c r="D48" s="2" t="s">
        <v>16</v>
      </c>
      <c r="E48" s="2" t="s">
        <v>15</v>
      </c>
      <c r="G48" s="2" t="s">
        <v>13</v>
      </c>
      <c r="H48" s="4">
        <v>44418</v>
      </c>
    </row>
    <row r="49" spans="1:8" x14ac:dyDescent="0.25">
      <c r="A49" s="2">
        <v>121</v>
      </c>
      <c r="B49" s="3">
        <v>4433.8500000000004</v>
      </c>
      <c r="C49" s="2" t="s">
        <v>10</v>
      </c>
      <c r="D49" s="2" t="s">
        <v>16</v>
      </c>
      <c r="E49" s="2" t="s">
        <v>15</v>
      </c>
      <c r="G49" s="2" t="s">
        <v>13</v>
      </c>
      <c r="H49" s="4">
        <v>44418</v>
      </c>
    </row>
    <row r="50" spans="1:8" x14ac:dyDescent="0.25">
      <c r="A50" s="2">
        <v>122</v>
      </c>
      <c r="B50" s="3">
        <v>6691.95</v>
      </c>
      <c r="C50" s="2" t="s">
        <v>10</v>
      </c>
      <c r="D50" s="2" t="s">
        <v>16</v>
      </c>
      <c r="E50" s="2" t="s">
        <v>15</v>
      </c>
      <c r="G50" s="2" t="s">
        <v>13</v>
      </c>
      <c r="H50" s="4">
        <v>44418</v>
      </c>
    </row>
    <row r="51" spans="1:8" x14ac:dyDescent="0.25">
      <c r="A51" s="2">
        <v>123</v>
      </c>
      <c r="B51" s="3">
        <v>8099.1</v>
      </c>
      <c r="C51" s="2" t="s">
        <v>10</v>
      </c>
      <c r="D51" s="2" t="s">
        <v>16</v>
      </c>
      <c r="E51" s="2" t="s">
        <v>15</v>
      </c>
      <c r="G51" s="2" t="s">
        <v>13</v>
      </c>
      <c r="H51" s="4">
        <v>44418</v>
      </c>
    </row>
    <row r="52" spans="1:8" x14ac:dyDescent="0.25">
      <c r="A52" s="2">
        <v>124</v>
      </c>
      <c r="B52" s="3">
        <v>7373.7</v>
      </c>
      <c r="C52" s="2" t="s">
        <v>10</v>
      </c>
      <c r="D52" s="2" t="s">
        <v>16</v>
      </c>
      <c r="E52" s="2" t="s">
        <v>15</v>
      </c>
      <c r="G52" s="2" t="s">
        <v>13</v>
      </c>
      <c r="H52" s="4">
        <v>44418</v>
      </c>
    </row>
    <row r="53" spans="1:8" x14ac:dyDescent="0.25">
      <c r="A53" s="2">
        <v>125</v>
      </c>
      <c r="B53" s="3">
        <v>7963.2</v>
      </c>
      <c r="C53" s="2" t="s">
        <v>10</v>
      </c>
      <c r="D53" s="2" t="s">
        <v>16</v>
      </c>
      <c r="E53" s="2" t="s">
        <v>15</v>
      </c>
      <c r="G53" s="2" t="s">
        <v>13</v>
      </c>
      <c r="H53" s="4">
        <v>44418</v>
      </c>
    </row>
    <row r="54" spans="1:8" x14ac:dyDescent="0.25">
      <c r="A54" s="2">
        <v>140</v>
      </c>
      <c r="B54" s="3">
        <v>7393.7</v>
      </c>
      <c r="C54" s="2" t="s">
        <v>10</v>
      </c>
      <c r="D54" s="2" t="s">
        <v>19</v>
      </c>
      <c r="E54" s="2" t="s">
        <v>15</v>
      </c>
      <c r="G54" s="2" t="s">
        <v>13</v>
      </c>
      <c r="H54" s="4">
        <v>44419</v>
      </c>
    </row>
    <row r="55" spans="1:8" x14ac:dyDescent="0.25">
      <c r="A55" s="2">
        <v>294</v>
      </c>
      <c r="B55" s="3">
        <v>3918.7</v>
      </c>
      <c r="C55" s="2" t="s">
        <v>10</v>
      </c>
      <c r="D55" s="2" t="s">
        <v>24</v>
      </c>
      <c r="E55" s="2" t="s">
        <v>12</v>
      </c>
      <c r="G55" s="2" t="s">
        <v>13</v>
      </c>
      <c r="H55" s="4">
        <v>44439</v>
      </c>
    </row>
    <row r="56" spans="1:8" x14ac:dyDescent="0.25">
      <c r="A56" s="2">
        <v>142</v>
      </c>
      <c r="B56" s="3">
        <v>8423.7000000000007</v>
      </c>
      <c r="C56" s="2" t="s">
        <v>10</v>
      </c>
      <c r="D56" s="2" t="s">
        <v>20</v>
      </c>
      <c r="E56" s="2" t="s">
        <v>15</v>
      </c>
      <c r="G56" s="2" t="s">
        <v>13</v>
      </c>
      <c r="H56" s="4">
        <v>44424</v>
      </c>
    </row>
    <row r="57" spans="1:8" x14ac:dyDescent="0.25">
      <c r="A57" s="2">
        <v>314</v>
      </c>
      <c r="B57" s="3">
        <v>13848.7</v>
      </c>
      <c r="C57" s="2" t="s">
        <v>10</v>
      </c>
      <c r="D57" s="2" t="s">
        <v>20</v>
      </c>
      <c r="E57" s="2" t="s">
        <v>12</v>
      </c>
      <c r="G57" s="2" t="s">
        <v>13</v>
      </c>
      <c r="H57" s="4">
        <v>44417</v>
      </c>
    </row>
    <row r="58" spans="1:8" x14ac:dyDescent="0.25">
      <c r="A58" s="2">
        <v>154</v>
      </c>
      <c r="B58" s="3">
        <v>5207.2700000000004</v>
      </c>
      <c r="C58" s="2" t="s">
        <v>10</v>
      </c>
      <c r="D58" s="2" t="s">
        <v>17</v>
      </c>
      <c r="E58" s="2" t="s">
        <v>15</v>
      </c>
      <c r="G58" s="2" t="s">
        <v>13</v>
      </c>
      <c r="H58" s="4">
        <v>44427</v>
      </c>
    </row>
    <row r="59" spans="1:8" x14ac:dyDescent="0.25">
      <c r="A59" s="2">
        <v>163</v>
      </c>
      <c r="B59" s="3">
        <v>4266.7</v>
      </c>
      <c r="C59" s="2" t="s">
        <v>10</v>
      </c>
      <c r="D59" s="2" t="s">
        <v>11</v>
      </c>
      <c r="E59" s="2" t="s">
        <v>15</v>
      </c>
      <c r="G59" s="2" t="s">
        <v>13</v>
      </c>
      <c r="H59" s="4">
        <v>44412</v>
      </c>
    </row>
    <row r="60" spans="1:8" x14ac:dyDescent="0.25">
      <c r="A60" s="2">
        <v>165</v>
      </c>
      <c r="B60" s="3">
        <v>9780.7000000000007</v>
      </c>
      <c r="C60" s="2" t="s">
        <v>10</v>
      </c>
      <c r="D60" s="2" t="s">
        <v>11</v>
      </c>
      <c r="E60" s="2" t="s">
        <v>15</v>
      </c>
      <c r="G60" s="2" t="s">
        <v>13</v>
      </c>
      <c r="H60" s="4">
        <v>44412</v>
      </c>
    </row>
    <row r="61" spans="1:8" x14ac:dyDescent="0.25">
      <c r="A61" s="2">
        <v>166</v>
      </c>
      <c r="B61" s="3">
        <v>3493.7</v>
      </c>
      <c r="C61" s="2" t="s">
        <v>10</v>
      </c>
      <c r="D61" s="2" t="s">
        <v>11</v>
      </c>
      <c r="E61" s="2" t="s">
        <v>15</v>
      </c>
      <c r="G61" s="2" t="s">
        <v>13</v>
      </c>
      <c r="H61" s="4">
        <v>44414</v>
      </c>
    </row>
    <row r="62" spans="1:8" x14ac:dyDescent="0.25">
      <c r="A62" s="2">
        <v>174</v>
      </c>
      <c r="B62" s="3">
        <v>7766.7</v>
      </c>
      <c r="C62" s="2" t="s">
        <v>10</v>
      </c>
      <c r="D62" s="2" t="s">
        <v>14</v>
      </c>
      <c r="E62" s="2" t="s">
        <v>15</v>
      </c>
      <c r="G62" s="2" t="s">
        <v>13</v>
      </c>
      <c r="H62" s="4">
        <v>44411</v>
      </c>
    </row>
    <row r="63" spans="1:8" x14ac:dyDescent="0.25">
      <c r="A63" s="2">
        <v>315</v>
      </c>
      <c r="B63" s="3">
        <v>8453.7000000000007</v>
      </c>
      <c r="C63" s="2" t="s">
        <v>10</v>
      </c>
      <c r="D63" s="2" t="s">
        <v>14</v>
      </c>
      <c r="E63" s="2" t="s">
        <v>12</v>
      </c>
      <c r="G63" s="2" t="s">
        <v>13</v>
      </c>
      <c r="H63" s="4">
        <v>44418</v>
      </c>
    </row>
    <row r="64" spans="1:8" x14ac:dyDescent="0.25">
      <c r="A64" s="2">
        <v>175</v>
      </c>
      <c r="B64" s="3">
        <v>5328.7</v>
      </c>
      <c r="C64" s="2" t="s">
        <v>10</v>
      </c>
      <c r="D64" s="2" t="s">
        <v>17</v>
      </c>
      <c r="E64" s="2" t="s">
        <v>15</v>
      </c>
      <c r="G64" s="2" t="s">
        <v>13</v>
      </c>
      <c r="H64" s="4">
        <v>44473</v>
      </c>
    </row>
    <row r="65" spans="1:8" x14ac:dyDescent="0.25">
      <c r="A65" s="2">
        <v>295</v>
      </c>
      <c r="B65" s="3">
        <v>10928.7</v>
      </c>
      <c r="C65" s="2" t="s">
        <v>10</v>
      </c>
      <c r="D65" s="2" t="s">
        <v>21</v>
      </c>
      <c r="E65" s="2" t="s">
        <v>12</v>
      </c>
      <c r="G65" s="2" t="s">
        <v>13</v>
      </c>
      <c r="H65" s="4">
        <v>44421</v>
      </c>
    </row>
    <row r="66" spans="1:8" x14ac:dyDescent="0.25">
      <c r="A66" s="2">
        <v>176</v>
      </c>
      <c r="B66" s="3">
        <v>2714.98</v>
      </c>
      <c r="C66" s="2" t="s">
        <v>10</v>
      </c>
      <c r="D66" s="2" t="s">
        <v>11</v>
      </c>
      <c r="E66" s="2" t="s">
        <v>15</v>
      </c>
      <c r="G66" s="2" t="s">
        <v>13</v>
      </c>
      <c r="H66" s="4">
        <v>44419</v>
      </c>
    </row>
    <row r="67" spans="1:8" x14ac:dyDescent="0.25">
      <c r="A67" s="2">
        <v>179</v>
      </c>
      <c r="B67" s="3">
        <v>18397.2</v>
      </c>
      <c r="C67" s="2" t="s">
        <v>10</v>
      </c>
      <c r="D67" s="2" t="s">
        <v>11</v>
      </c>
      <c r="E67" s="2" t="s">
        <v>15</v>
      </c>
      <c r="G67" s="2" t="s">
        <v>13</v>
      </c>
      <c r="H67" s="4">
        <v>44431</v>
      </c>
    </row>
    <row r="68" spans="1:8" x14ac:dyDescent="0.25">
      <c r="A68" s="2">
        <v>194</v>
      </c>
      <c r="B68" s="3">
        <v>3902.7</v>
      </c>
      <c r="C68" s="2" t="s">
        <v>10</v>
      </c>
      <c r="D68" s="2" t="s">
        <v>14</v>
      </c>
      <c r="E68" s="2" t="s">
        <v>15</v>
      </c>
      <c r="G68" s="2" t="s">
        <v>13</v>
      </c>
      <c r="H68" s="4">
        <v>44462</v>
      </c>
    </row>
    <row r="69" spans="1:8" x14ac:dyDescent="0.25">
      <c r="A69" s="2">
        <v>194</v>
      </c>
      <c r="B69" s="3">
        <v>9834.7000000000007</v>
      </c>
      <c r="C69" s="2" t="s">
        <v>10</v>
      </c>
      <c r="D69" s="2" t="s">
        <v>14</v>
      </c>
      <c r="E69" s="2" t="s">
        <v>15</v>
      </c>
      <c r="G69" s="2" t="s">
        <v>13</v>
      </c>
      <c r="H69" s="4">
        <v>44462</v>
      </c>
    </row>
    <row r="70" spans="1:8" x14ac:dyDescent="0.25">
      <c r="A70" s="2">
        <v>194</v>
      </c>
      <c r="B70" s="3">
        <v>30875.7</v>
      </c>
      <c r="C70" s="2" t="s">
        <v>10</v>
      </c>
      <c r="D70" s="2" t="s">
        <v>14</v>
      </c>
      <c r="E70" s="2" t="s">
        <v>15</v>
      </c>
      <c r="G70" s="2" t="s">
        <v>13</v>
      </c>
      <c r="H70" s="4">
        <v>44462</v>
      </c>
    </row>
    <row r="71" spans="1:8" x14ac:dyDescent="0.25">
      <c r="A71" s="2">
        <v>200</v>
      </c>
      <c r="B71" s="3">
        <v>6021.7</v>
      </c>
      <c r="C71" s="2" t="s">
        <v>10</v>
      </c>
      <c r="D71" s="2" t="s">
        <v>17</v>
      </c>
      <c r="E71" s="2" t="s">
        <v>15</v>
      </c>
      <c r="G71" s="2" t="s">
        <v>13</v>
      </c>
      <c r="H71" s="4">
        <v>44420</v>
      </c>
    </row>
    <row r="72" spans="1:8" x14ac:dyDescent="0.25">
      <c r="A72" s="2">
        <v>201</v>
      </c>
      <c r="B72" s="3">
        <v>3733.7</v>
      </c>
      <c r="C72" s="2" t="s">
        <v>10</v>
      </c>
      <c r="D72" s="2" t="s">
        <v>17</v>
      </c>
      <c r="E72" s="2" t="s">
        <v>15</v>
      </c>
      <c r="G72" s="2" t="s">
        <v>13</v>
      </c>
      <c r="H72" s="4">
        <v>44420</v>
      </c>
    </row>
    <row r="73" spans="1:8" x14ac:dyDescent="0.25">
      <c r="A73" s="2">
        <v>204</v>
      </c>
      <c r="B73" s="3">
        <v>1611.2</v>
      </c>
      <c r="C73" s="2" t="s">
        <v>10</v>
      </c>
      <c r="D73" s="2" t="s">
        <v>17</v>
      </c>
      <c r="E73" s="2" t="s">
        <v>15</v>
      </c>
      <c r="G73" s="2" t="s">
        <v>13</v>
      </c>
      <c r="H73" s="4">
        <v>44428</v>
      </c>
    </row>
    <row r="74" spans="1:8" x14ac:dyDescent="0.25">
      <c r="A74" s="2">
        <v>204</v>
      </c>
      <c r="B74" s="3">
        <v>1611.2</v>
      </c>
      <c r="C74" s="2" t="s">
        <v>10</v>
      </c>
      <c r="D74" s="2" t="s">
        <v>17</v>
      </c>
      <c r="E74" s="2" t="s">
        <v>15</v>
      </c>
      <c r="G74" s="2" t="s">
        <v>13</v>
      </c>
      <c r="H74" s="4">
        <v>44428</v>
      </c>
    </row>
    <row r="75" spans="1:8" x14ac:dyDescent="0.25">
      <c r="A75" s="2">
        <v>211</v>
      </c>
      <c r="B75" s="3">
        <v>14453.7</v>
      </c>
      <c r="C75" s="2" t="s">
        <v>10</v>
      </c>
      <c r="D75" s="2" t="s">
        <v>17</v>
      </c>
      <c r="E75" s="2" t="s">
        <v>15</v>
      </c>
      <c r="G75" s="2" t="s">
        <v>13</v>
      </c>
      <c r="H75" s="4">
        <v>44418</v>
      </c>
    </row>
    <row r="76" spans="1:8" x14ac:dyDescent="0.25">
      <c r="A76" s="2">
        <v>211</v>
      </c>
      <c r="B76" s="3">
        <v>9453.7000000000007</v>
      </c>
      <c r="C76" s="2" t="s">
        <v>10</v>
      </c>
      <c r="D76" s="2" t="s">
        <v>17</v>
      </c>
      <c r="E76" s="2" t="s">
        <v>15</v>
      </c>
      <c r="G76" s="2" t="s">
        <v>13</v>
      </c>
      <c r="H76" s="4">
        <v>44418</v>
      </c>
    </row>
    <row r="77" spans="1:8" x14ac:dyDescent="0.25">
      <c r="A77" s="2">
        <v>220</v>
      </c>
      <c r="B77" s="3">
        <v>6378.7</v>
      </c>
      <c r="C77" s="2" t="s">
        <v>10</v>
      </c>
      <c r="D77" s="2" t="s">
        <v>14</v>
      </c>
      <c r="E77" s="2" t="s">
        <v>15</v>
      </c>
      <c r="G77" s="2" t="s">
        <v>13</v>
      </c>
      <c r="H77" s="4">
        <v>44428</v>
      </c>
    </row>
    <row r="78" spans="1:8" x14ac:dyDescent="0.25">
      <c r="A78" s="2">
        <v>296</v>
      </c>
      <c r="B78" s="3">
        <v>22248.7</v>
      </c>
      <c r="C78" s="2" t="s">
        <v>10</v>
      </c>
      <c r="D78" s="2" t="s">
        <v>20</v>
      </c>
      <c r="E78" s="2" t="s">
        <v>12</v>
      </c>
      <c r="G78" s="2" t="s">
        <v>13</v>
      </c>
      <c r="H78" s="4">
        <v>44420</v>
      </c>
    </row>
    <row r="79" spans="1:8" x14ac:dyDescent="0.25">
      <c r="A79" s="2">
        <v>228</v>
      </c>
      <c r="B79" s="3">
        <v>2193.6999999999998</v>
      </c>
      <c r="C79" s="2" t="s">
        <v>10</v>
      </c>
      <c r="D79" s="2" t="s">
        <v>20</v>
      </c>
      <c r="E79" s="2" t="s">
        <v>15</v>
      </c>
      <c r="H79" s="4">
        <v>44475</v>
      </c>
    </row>
    <row r="80" spans="1:8" x14ac:dyDescent="0.25">
      <c r="A80" s="2">
        <v>228</v>
      </c>
      <c r="B80" s="3">
        <v>6393.7</v>
      </c>
      <c r="C80" s="2" t="s">
        <v>10</v>
      </c>
      <c r="D80" s="2" t="s">
        <v>20</v>
      </c>
      <c r="E80" s="2" t="s">
        <v>15</v>
      </c>
      <c r="G80" s="2" t="s">
        <v>13</v>
      </c>
      <c r="H80" s="4">
        <v>44475</v>
      </c>
    </row>
    <row r="81" spans="1:8" x14ac:dyDescent="0.25">
      <c r="A81" s="2">
        <v>239</v>
      </c>
      <c r="B81" s="3">
        <v>7638.7</v>
      </c>
      <c r="C81" s="2" t="s">
        <v>10</v>
      </c>
      <c r="D81" s="2" t="s">
        <v>11</v>
      </c>
      <c r="E81" s="2" t="s">
        <v>15</v>
      </c>
      <c r="G81" s="2" t="s">
        <v>13</v>
      </c>
      <c r="H81" s="4">
        <v>44438</v>
      </c>
    </row>
    <row r="82" spans="1:8" x14ac:dyDescent="0.25">
      <c r="A82" s="2">
        <v>242</v>
      </c>
      <c r="B82" s="3">
        <v>7733.7</v>
      </c>
      <c r="C82" s="2" t="s">
        <v>10</v>
      </c>
      <c r="D82" s="2" t="s">
        <v>11</v>
      </c>
      <c r="E82" s="2" t="s">
        <v>15</v>
      </c>
      <c r="G82" s="2" t="s">
        <v>13</v>
      </c>
      <c r="H82" s="4">
        <v>44438</v>
      </c>
    </row>
    <row r="83" spans="1:8" x14ac:dyDescent="0.25">
      <c r="A83" s="2">
        <v>244</v>
      </c>
      <c r="B83" s="3">
        <v>32498.5</v>
      </c>
      <c r="C83" s="2" t="s">
        <v>10</v>
      </c>
      <c r="D83" s="2" t="s">
        <v>20</v>
      </c>
      <c r="E83" s="2" t="s">
        <v>15</v>
      </c>
      <c r="G83" s="2" t="s">
        <v>13</v>
      </c>
      <c r="H83" s="4">
        <v>44431</v>
      </c>
    </row>
    <row r="84" spans="1:8" x14ac:dyDescent="0.25">
      <c r="A84" s="2">
        <v>244</v>
      </c>
      <c r="B84" s="3">
        <v>3653.7</v>
      </c>
      <c r="C84" s="2" t="s">
        <v>10</v>
      </c>
      <c r="D84" s="2" t="s">
        <v>20</v>
      </c>
      <c r="E84" s="2" t="s">
        <v>15</v>
      </c>
      <c r="G84" s="2" t="s">
        <v>13</v>
      </c>
      <c r="H84" s="4">
        <v>44442</v>
      </c>
    </row>
    <row r="85" spans="1:8" x14ac:dyDescent="0.25">
      <c r="A85" s="2">
        <v>247</v>
      </c>
      <c r="B85" s="3">
        <v>5009.6000000000004</v>
      </c>
      <c r="C85" s="2" t="s">
        <v>10</v>
      </c>
      <c r="D85" s="2" t="s">
        <v>20</v>
      </c>
      <c r="E85" s="2" t="s">
        <v>15</v>
      </c>
      <c r="G85" s="2" t="s">
        <v>13</v>
      </c>
      <c r="H85" s="4">
        <v>44431</v>
      </c>
    </row>
    <row r="86" spans="1:8" x14ac:dyDescent="0.25">
      <c r="A86" s="2">
        <v>300</v>
      </c>
      <c r="B86" s="3">
        <v>3053.7</v>
      </c>
      <c r="C86" s="2" t="s">
        <v>10</v>
      </c>
      <c r="D86" s="2" t="s">
        <v>20</v>
      </c>
      <c r="E86" s="2" t="s">
        <v>15</v>
      </c>
      <c r="G86" s="2" t="s">
        <v>13</v>
      </c>
      <c r="H86" s="4">
        <v>44431</v>
      </c>
    </row>
    <row r="87" spans="1:8" x14ac:dyDescent="0.25">
      <c r="A87" s="2">
        <v>317</v>
      </c>
      <c r="B87" s="3">
        <v>3439.7</v>
      </c>
      <c r="C87" s="2" t="s">
        <v>10</v>
      </c>
      <c r="D87" s="2" t="s">
        <v>20</v>
      </c>
      <c r="E87" s="2" t="s">
        <v>12</v>
      </c>
      <c r="G87" s="2" t="s">
        <v>13</v>
      </c>
      <c r="H87" s="4">
        <v>44431</v>
      </c>
    </row>
    <row r="88" spans="1:8" x14ac:dyDescent="0.25">
      <c r="A88" s="2">
        <v>317</v>
      </c>
      <c r="B88" s="3">
        <v>3153.7</v>
      </c>
      <c r="C88" s="2" t="s">
        <v>10</v>
      </c>
      <c r="D88" s="2" t="s">
        <v>20</v>
      </c>
      <c r="E88" s="2" t="s">
        <v>15</v>
      </c>
      <c r="G88" s="2" t="s">
        <v>13</v>
      </c>
      <c r="H88" s="4">
        <v>44431</v>
      </c>
    </row>
    <row r="89" spans="1:8" x14ac:dyDescent="0.25">
      <c r="A89" s="2">
        <v>248</v>
      </c>
      <c r="B89" s="3">
        <v>29414.02</v>
      </c>
      <c r="C89" s="2" t="s">
        <v>10</v>
      </c>
      <c r="D89" s="2" t="s">
        <v>16</v>
      </c>
      <c r="E89" s="2" t="s">
        <v>15</v>
      </c>
      <c r="G89" s="2" t="s">
        <v>13</v>
      </c>
      <c r="H89" s="4">
        <v>44434</v>
      </c>
    </row>
    <row r="90" spans="1:8" x14ac:dyDescent="0.25">
      <c r="A90" s="2">
        <v>249</v>
      </c>
      <c r="B90" s="3">
        <v>14723.7</v>
      </c>
      <c r="C90" s="2" t="s">
        <v>10</v>
      </c>
      <c r="D90" s="2" t="s">
        <v>11</v>
      </c>
      <c r="E90" s="2" t="s">
        <v>15</v>
      </c>
      <c r="G90" s="2" t="s">
        <v>13</v>
      </c>
      <c r="H90" s="4">
        <v>44414</v>
      </c>
    </row>
    <row r="91" spans="1:8" x14ac:dyDescent="0.25">
      <c r="A91" s="2">
        <v>256</v>
      </c>
      <c r="B91" s="3">
        <v>1488.7</v>
      </c>
      <c r="C91" s="2" t="s">
        <v>10</v>
      </c>
      <c r="D91" s="2" t="s">
        <v>18</v>
      </c>
      <c r="E91" s="2" t="s">
        <v>15</v>
      </c>
      <c r="G91" s="2" t="s">
        <v>13</v>
      </c>
      <c r="H91" s="4">
        <v>44434</v>
      </c>
    </row>
    <row r="92" spans="1:8" x14ac:dyDescent="0.25">
      <c r="A92" s="2">
        <v>319</v>
      </c>
      <c r="B92" s="3">
        <v>4208.7</v>
      </c>
      <c r="C92" s="2" t="s">
        <v>10</v>
      </c>
      <c r="D92" s="2" t="s">
        <v>21</v>
      </c>
      <c r="E92" s="2" t="s">
        <v>12</v>
      </c>
      <c r="G92" s="2" t="s">
        <v>13</v>
      </c>
      <c r="H92" s="4">
        <v>44460</v>
      </c>
    </row>
    <row r="93" spans="1:8" x14ac:dyDescent="0.25">
      <c r="A93" s="2">
        <v>319</v>
      </c>
      <c r="B93" s="3">
        <v>4208.7</v>
      </c>
      <c r="C93" s="2" t="s">
        <v>10</v>
      </c>
      <c r="D93" s="2" t="s">
        <v>21</v>
      </c>
      <c r="E93" s="2" t="s">
        <v>12</v>
      </c>
      <c r="G93" s="2" t="s">
        <v>13</v>
      </c>
      <c r="H93" s="4">
        <v>44460</v>
      </c>
    </row>
    <row r="94" spans="1:8" x14ac:dyDescent="0.25">
      <c r="A94" s="2">
        <v>257</v>
      </c>
      <c r="B94" s="3">
        <v>5048.7</v>
      </c>
      <c r="C94" s="2" t="s">
        <v>10</v>
      </c>
      <c r="D94" s="2" t="s">
        <v>11</v>
      </c>
      <c r="E94" s="2" t="s">
        <v>15</v>
      </c>
      <c r="G94" s="2" t="s">
        <v>13</v>
      </c>
      <c r="H94" s="4">
        <v>44414</v>
      </c>
    </row>
    <row r="95" spans="1:8" x14ac:dyDescent="0.25">
      <c r="A95" s="2">
        <v>258</v>
      </c>
      <c r="B95" s="3">
        <v>3923.7</v>
      </c>
      <c r="C95" s="2" t="s">
        <v>10</v>
      </c>
      <c r="D95" s="2" t="s">
        <v>16</v>
      </c>
      <c r="E95" s="2" t="s">
        <v>15</v>
      </c>
      <c r="G95" s="2" t="s">
        <v>13</v>
      </c>
      <c r="H95" s="4">
        <v>44432</v>
      </c>
    </row>
    <row r="96" spans="1:8" x14ac:dyDescent="0.25">
      <c r="A96" s="2">
        <v>258</v>
      </c>
      <c r="B96" s="2">
        <v>603.70000000000005</v>
      </c>
      <c r="C96" s="2" t="s">
        <v>10</v>
      </c>
      <c r="D96" s="2" t="s">
        <v>16</v>
      </c>
      <c r="E96" s="2" t="s">
        <v>15</v>
      </c>
      <c r="G96" s="2" t="s">
        <v>13</v>
      </c>
      <c r="H96" s="4">
        <v>44432</v>
      </c>
    </row>
    <row r="97" spans="1:8" x14ac:dyDescent="0.25">
      <c r="A97" s="2">
        <v>259</v>
      </c>
      <c r="B97" s="2">
        <v>103.7</v>
      </c>
      <c r="C97" s="2" t="s">
        <v>10</v>
      </c>
      <c r="D97" s="2" t="s">
        <v>16</v>
      </c>
      <c r="E97" s="2" t="s">
        <v>15</v>
      </c>
      <c r="G97" s="2" t="s">
        <v>13</v>
      </c>
      <c r="H97" s="4">
        <v>44432</v>
      </c>
    </row>
    <row r="98" spans="1:8" x14ac:dyDescent="0.25">
      <c r="A98" s="2">
        <v>264</v>
      </c>
      <c r="B98" s="3">
        <v>7323.7</v>
      </c>
      <c r="C98" s="2" t="s">
        <v>10</v>
      </c>
      <c r="D98" s="2" t="s">
        <v>20</v>
      </c>
      <c r="E98" s="2" t="s">
        <v>15</v>
      </c>
      <c r="G98" s="2" t="s">
        <v>13</v>
      </c>
      <c r="H98" s="4">
        <v>44418</v>
      </c>
    </row>
    <row r="99" spans="1:8" x14ac:dyDescent="0.25">
      <c r="A99" s="2">
        <v>264</v>
      </c>
      <c r="B99" s="3">
        <v>2183.6999999999998</v>
      </c>
      <c r="C99" s="2" t="s">
        <v>10</v>
      </c>
      <c r="D99" s="2" t="s">
        <v>20</v>
      </c>
      <c r="E99" s="2" t="s">
        <v>15</v>
      </c>
      <c r="G99" s="2" t="s">
        <v>13</v>
      </c>
      <c r="H99" s="4">
        <v>44427</v>
      </c>
    </row>
    <row r="100" spans="1:8" x14ac:dyDescent="0.25">
      <c r="A100" s="2">
        <v>266</v>
      </c>
      <c r="B100" s="3">
        <v>3363.7</v>
      </c>
      <c r="C100" s="2" t="s">
        <v>10</v>
      </c>
      <c r="D100" s="2" t="s">
        <v>11</v>
      </c>
      <c r="E100" s="2" t="s">
        <v>15</v>
      </c>
      <c r="G100" s="2" t="s">
        <v>25</v>
      </c>
    </row>
    <row r="101" spans="1:8" x14ac:dyDescent="0.25">
      <c r="A101" s="2">
        <v>267</v>
      </c>
      <c r="B101" s="3">
        <v>1858.7</v>
      </c>
      <c r="C101" s="2" t="s">
        <v>10</v>
      </c>
      <c r="D101" s="2" t="s">
        <v>21</v>
      </c>
      <c r="E101" s="2" t="s">
        <v>15</v>
      </c>
      <c r="G101" s="2" t="s">
        <v>13</v>
      </c>
      <c r="H101" s="4">
        <v>44442</v>
      </c>
    </row>
    <row r="102" spans="1:8" x14ac:dyDescent="0.25">
      <c r="A102" s="2">
        <v>270</v>
      </c>
      <c r="B102" s="3">
        <v>5448.7</v>
      </c>
      <c r="C102" s="2" t="s">
        <v>10</v>
      </c>
      <c r="D102" s="2" t="s">
        <v>21</v>
      </c>
      <c r="E102" s="2" t="s">
        <v>15</v>
      </c>
      <c r="G102" s="2" t="s">
        <v>13</v>
      </c>
      <c r="H102" s="4">
        <v>44431</v>
      </c>
    </row>
    <row r="103" spans="1:8" x14ac:dyDescent="0.25">
      <c r="A103" s="2">
        <v>301</v>
      </c>
      <c r="B103" s="3">
        <v>10633.7</v>
      </c>
      <c r="C103" s="2" t="s">
        <v>10</v>
      </c>
      <c r="D103" s="2" t="s">
        <v>21</v>
      </c>
      <c r="E103" s="2" t="s">
        <v>12</v>
      </c>
      <c r="G103" s="2" t="s">
        <v>13</v>
      </c>
      <c r="H103" s="4">
        <v>44421</v>
      </c>
    </row>
    <row r="104" spans="1:8" x14ac:dyDescent="0.25">
      <c r="A104" s="2">
        <v>273</v>
      </c>
      <c r="B104" s="3">
        <v>10133.700000000001</v>
      </c>
      <c r="C104" s="2" t="s">
        <v>10</v>
      </c>
      <c r="D104" s="2" t="s">
        <v>11</v>
      </c>
      <c r="E104" s="2" t="s">
        <v>15</v>
      </c>
      <c r="G104" s="2" t="s">
        <v>13</v>
      </c>
      <c r="H104" s="4">
        <v>44411</v>
      </c>
    </row>
    <row r="105" spans="1:8" x14ac:dyDescent="0.25">
      <c r="A105" s="2">
        <v>274</v>
      </c>
      <c r="B105" s="3">
        <v>25083.7</v>
      </c>
      <c r="C105" s="2" t="s">
        <v>10</v>
      </c>
      <c r="D105" s="2" t="s">
        <v>11</v>
      </c>
      <c r="E105" s="2" t="s">
        <v>15</v>
      </c>
      <c r="G105" s="2" t="s">
        <v>13</v>
      </c>
      <c r="H105" s="4">
        <v>44411</v>
      </c>
    </row>
    <row r="106" spans="1:8" x14ac:dyDescent="0.25">
      <c r="A106" s="2">
        <v>277</v>
      </c>
      <c r="B106" s="3">
        <v>4878.7</v>
      </c>
      <c r="C106" s="2" t="s">
        <v>10</v>
      </c>
      <c r="D106" s="2" t="s">
        <v>18</v>
      </c>
      <c r="E106" s="2" t="s">
        <v>15</v>
      </c>
      <c r="G106" s="2" t="s">
        <v>13</v>
      </c>
      <c r="H106" s="4">
        <v>44411</v>
      </c>
    </row>
    <row r="107" spans="1:8" x14ac:dyDescent="0.25">
      <c r="A107" s="2">
        <v>281</v>
      </c>
      <c r="B107" s="3">
        <v>11703.7</v>
      </c>
      <c r="C107" s="2" t="s">
        <v>10</v>
      </c>
      <c r="D107" s="2" t="s">
        <v>19</v>
      </c>
      <c r="E107" s="2" t="s">
        <v>15</v>
      </c>
      <c r="G107" s="2" t="s">
        <v>13</v>
      </c>
      <c r="H107" s="4">
        <v>44421</v>
      </c>
    </row>
    <row r="108" spans="1:8" x14ac:dyDescent="0.25">
      <c r="A108" s="2">
        <v>284</v>
      </c>
      <c r="B108" s="3">
        <v>1977.7</v>
      </c>
      <c r="C108" s="1" t="s">
        <v>22</v>
      </c>
      <c r="D108" s="2" t="s">
        <v>18</v>
      </c>
      <c r="E108" s="2" t="s">
        <v>15</v>
      </c>
      <c r="G108" s="2" t="s">
        <v>25</v>
      </c>
    </row>
    <row r="109" spans="1:8" x14ac:dyDescent="0.25">
      <c r="A109" s="2">
        <v>286</v>
      </c>
      <c r="B109" s="3">
        <v>4048.7</v>
      </c>
      <c r="C109" s="2" t="s">
        <v>10</v>
      </c>
      <c r="D109" s="2" t="s">
        <v>18</v>
      </c>
      <c r="E109" s="2" t="s">
        <v>15</v>
      </c>
      <c r="G109" s="2" t="s">
        <v>13</v>
      </c>
      <c r="H109" s="4">
        <v>44419</v>
      </c>
    </row>
    <row r="110" spans="1:8" x14ac:dyDescent="0.25">
      <c r="A110" s="2">
        <v>287</v>
      </c>
      <c r="B110" s="3">
        <v>6473.7</v>
      </c>
      <c r="C110" s="2" t="s">
        <v>10</v>
      </c>
      <c r="D110" s="2" t="s">
        <v>18</v>
      </c>
      <c r="E110" s="2" t="s">
        <v>15</v>
      </c>
      <c r="G110" s="2" t="s">
        <v>13</v>
      </c>
      <c r="H110" s="4">
        <v>44420</v>
      </c>
    </row>
    <row r="111" spans="1:8" x14ac:dyDescent="0.25">
      <c r="B111">
        <f>SUMIF(C1:C110,C2,B1:B110)</f>
        <v>859896.46999999869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924E-BDDB-4A59-B32B-869D7D77C44E}">
  <dimension ref="A1:J731"/>
  <sheetViews>
    <sheetView topLeftCell="A245" zoomScaleNormal="100" workbookViewId="0">
      <selection activeCell="A2" sqref="A2:H259"/>
    </sheetView>
  </sheetViews>
  <sheetFormatPr defaultRowHeight="13.2" x14ac:dyDescent="0.25"/>
  <cols>
    <col min="3" max="3" width="17.77734375" customWidth="1"/>
    <col min="10" max="10" width="11.6640625" bestFit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5</v>
      </c>
      <c r="H1" s="1" t="s">
        <v>6</v>
      </c>
      <c r="I1" s="2" t="s">
        <v>35</v>
      </c>
      <c r="J1" t="s">
        <v>34</v>
      </c>
    </row>
    <row r="2" spans="1:10" x14ac:dyDescent="0.25">
      <c r="C2" s="2" t="s">
        <v>7</v>
      </c>
    </row>
    <row r="3" spans="1:10" x14ac:dyDescent="0.25">
      <c r="A3" s="2">
        <v>6</v>
      </c>
      <c r="B3" s="3">
        <v>11693.7</v>
      </c>
      <c r="C3" s="2" t="s">
        <v>8</v>
      </c>
      <c r="D3" s="2" t="s">
        <v>9</v>
      </c>
      <c r="E3" s="2" t="s">
        <v>9</v>
      </c>
      <c r="G3" s="2" t="s">
        <v>9</v>
      </c>
      <c r="H3" s="2" t="s">
        <v>9</v>
      </c>
      <c r="I3" t="str">
        <f>C2</f>
        <v>Май 2021</v>
      </c>
      <c r="J3" s="6">
        <f>SUM(B3:B130)</f>
        <v>809572.1899999989</v>
      </c>
    </row>
    <row r="4" spans="1:10" x14ac:dyDescent="0.25">
      <c r="A4" s="2">
        <v>14</v>
      </c>
      <c r="B4" s="3">
        <v>5452.7</v>
      </c>
      <c r="C4" s="2" t="s">
        <v>10</v>
      </c>
      <c r="D4" s="2" t="s">
        <v>11</v>
      </c>
      <c r="E4" s="2" t="s">
        <v>12</v>
      </c>
      <c r="G4" s="2" t="s">
        <v>13</v>
      </c>
      <c r="H4" s="4">
        <v>44403</v>
      </c>
    </row>
    <row r="5" spans="1:10" x14ac:dyDescent="0.25">
      <c r="A5" s="2">
        <v>15</v>
      </c>
      <c r="B5" s="3">
        <v>13991.7</v>
      </c>
      <c r="C5" s="2" t="s">
        <v>10</v>
      </c>
      <c r="D5" s="2" t="s">
        <v>14</v>
      </c>
      <c r="E5" s="2" t="s">
        <v>15</v>
      </c>
      <c r="G5" s="2" t="s">
        <v>13</v>
      </c>
      <c r="H5" s="4">
        <v>44355</v>
      </c>
    </row>
    <row r="6" spans="1:10" x14ac:dyDescent="0.25">
      <c r="A6" s="2">
        <v>16</v>
      </c>
      <c r="B6" s="2">
        <v>719.7</v>
      </c>
      <c r="C6" s="2" t="s">
        <v>10</v>
      </c>
      <c r="D6" s="2" t="s">
        <v>14</v>
      </c>
      <c r="E6" s="2" t="s">
        <v>15</v>
      </c>
      <c r="G6" s="2" t="s">
        <v>13</v>
      </c>
      <c r="H6" s="4">
        <v>44355</v>
      </c>
    </row>
    <row r="7" spans="1:10" x14ac:dyDescent="0.25">
      <c r="A7" s="2">
        <v>18</v>
      </c>
      <c r="B7" s="3">
        <v>4253.7</v>
      </c>
      <c r="C7" s="2" t="s">
        <v>10</v>
      </c>
      <c r="D7" s="2" t="s">
        <v>14</v>
      </c>
      <c r="E7" s="2" t="s">
        <v>15</v>
      </c>
      <c r="G7" s="2" t="s">
        <v>13</v>
      </c>
      <c r="H7" s="4">
        <v>44384</v>
      </c>
    </row>
    <row r="8" spans="1:10" x14ac:dyDescent="0.25">
      <c r="A8" s="2">
        <v>20</v>
      </c>
      <c r="B8" s="3">
        <v>5796.7</v>
      </c>
      <c r="C8" s="2" t="s">
        <v>10</v>
      </c>
      <c r="D8" s="2" t="s">
        <v>16</v>
      </c>
      <c r="E8" s="2" t="s">
        <v>15</v>
      </c>
      <c r="G8" s="2" t="s">
        <v>13</v>
      </c>
      <c r="H8" s="4">
        <v>44392</v>
      </c>
    </row>
    <row r="9" spans="1:10" x14ac:dyDescent="0.25">
      <c r="A9" s="2">
        <v>21</v>
      </c>
      <c r="B9" s="3">
        <v>3613.7</v>
      </c>
      <c r="C9" s="2" t="s">
        <v>10</v>
      </c>
      <c r="D9" s="2" t="s">
        <v>16</v>
      </c>
      <c r="E9" s="2" t="s">
        <v>15</v>
      </c>
      <c r="G9" s="2" t="s">
        <v>13</v>
      </c>
      <c r="H9" s="5">
        <v>44482</v>
      </c>
    </row>
    <row r="10" spans="1:10" x14ac:dyDescent="0.25">
      <c r="A10" s="2">
        <v>23</v>
      </c>
      <c r="B10" s="3">
        <v>8511.7000000000007</v>
      </c>
      <c r="C10" s="2" t="s">
        <v>10</v>
      </c>
      <c r="D10" s="2" t="s">
        <v>17</v>
      </c>
      <c r="E10" s="2" t="s">
        <v>15</v>
      </c>
      <c r="G10" s="2" t="s">
        <v>13</v>
      </c>
      <c r="H10" s="4">
        <v>44355</v>
      </c>
    </row>
    <row r="11" spans="1:10" x14ac:dyDescent="0.25">
      <c r="A11" s="2">
        <v>24</v>
      </c>
      <c r="B11" s="3">
        <v>16347.7</v>
      </c>
      <c r="C11" s="2" t="s">
        <v>10</v>
      </c>
      <c r="D11" s="2" t="s">
        <v>17</v>
      </c>
      <c r="E11" s="2" t="s">
        <v>12</v>
      </c>
      <c r="G11" s="2" t="s">
        <v>13</v>
      </c>
      <c r="H11" s="4">
        <v>44370</v>
      </c>
    </row>
    <row r="12" spans="1:10" x14ac:dyDescent="0.25">
      <c r="A12" s="2">
        <v>28</v>
      </c>
      <c r="B12" s="3">
        <v>10537.7</v>
      </c>
      <c r="C12" s="2" t="s">
        <v>10</v>
      </c>
      <c r="D12" s="2" t="s">
        <v>17</v>
      </c>
      <c r="E12" s="2" t="s">
        <v>15</v>
      </c>
      <c r="G12" s="2" t="s">
        <v>13</v>
      </c>
      <c r="H12" s="4">
        <v>44363</v>
      </c>
    </row>
    <row r="13" spans="1:10" x14ac:dyDescent="0.25">
      <c r="A13" s="2">
        <v>30</v>
      </c>
      <c r="B13" s="3">
        <v>3833.7</v>
      </c>
      <c r="C13" s="2" t="s">
        <v>10</v>
      </c>
      <c r="D13" s="2" t="s">
        <v>18</v>
      </c>
      <c r="E13" s="2" t="s">
        <v>15</v>
      </c>
      <c r="G13" s="2" t="s">
        <v>13</v>
      </c>
      <c r="H13" s="4">
        <v>44368</v>
      </c>
    </row>
    <row r="14" spans="1:10" x14ac:dyDescent="0.25">
      <c r="A14" s="2">
        <v>32</v>
      </c>
      <c r="B14" s="3">
        <v>7353.9</v>
      </c>
      <c r="C14" s="2" t="s">
        <v>10</v>
      </c>
      <c r="D14" s="2" t="s">
        <v>18</v>
      </c>
      <c r="E14" s="2" t="s">
        <v>15</v>
      </c>
      <c r="G14" s="2" t="s">
        <v>13</v>
      </c>
      <c r="H14" s="4">
        <v>44386</v>
      </c>
    </row>
    <row r="15" spans="1:10" x14ac:dyDescent="0.25">
      <c r="A15" s="2">
        <v>34</v>
      </c>
      <c r="B15" s="3">
        <v>3892.52</v>
      </c>
      <c r="C15" s="2" t="s">
        <v>10</v>
      </c>
      <c r="D15" s="2" t="s">
        <v>18</v>
      </c>
      <c r="E15" s="2" t="s">
        <v>15</v>
      </c>
      <c r="G15" s="2" t="s">
        <v>13</v>
      </c>
      <c r="H15" s="4">
        <v>44386</v>
      </c>
    </row>
    <row r="16" spans="1:10" x14ac:dyDescent="0.25">
      <c r="A16" s="2">
        <v>34</v>
      </c>
      <c r="B16" s="3">
        <v>3752.63</v>
      </c>
      <c r="C16" s="2" t="s">
        <v>10</v>
      </c>
      <c r="D16" s="2" t="s">
        <v>18</v>
      </c>
      <c r="E16" s="2" t="s">
        <v>15</v>
      </c>
      <c r="G16" s="2" t="s">
        <v>13</v>
      </c>
      <c r="H16" s="4">
        <v>44386</v>
      </c>
    </row>
    <row r="17" spans="1:8" x14ac:dyDescent="0.25">
      <c r="A17" s="2">
        <v>39</v>
      </c>
      <c r="B17" s="3">
        <v>10883.7</v>
      </c>
      <c r="C17" s="2" t="s">
        <v>10</v>
      </c>
      <c r="D17" s="2" t="s">
        <v>14</v>
      </c>
      <c r="E17" s="2" t="s">
        <v>15</v>
      </c>
      <c r="G17" s="2" t="s">
        <v>13</v>
      </c>
      <c r="H17" s="4">
        <v>44351</v>
      </c>
    </row>
    <row r="18" spans="1:8" x14ac:dyDescent="0.25">
      <c r="A18" s="2">
        <v>40</v>
      </c>
      <c r="B18" s="3">
        <v>6493.7</v>
      </c>
      <c r="C18" s="2" t="s">
        <v>10</v>
      </c>
      <c r="D18" s="2" t="s">
        <v>14</v>
      </c>
      <c r="E18" s="2" t="s">
        <v>15</v>
      </c>
      <c r="G18" s="2" t="s">
        <v>13</v>
      </c>
      <c r="H18" s="4">
        <v>44362</v>
      </c>
    </row>
    <row r="19" spans="1:8" x14ac:dyDescent="0.25">
      <c r="A19" s="2">
        <v>42</v>
      </c>
      <c r="B19" s="3">
        <v>2721.7</v>
      </c>
      <c r="C19" s="2" t="s">
        <v>10</v>
      </c>
      <c r="D19" s="2" t="s">
        <v>11</v>
      </c>
      <c r="E19" s="2" t="s">
        <v>15</v>
      </c>
      <c r="G19" s="2" t="s">
        <v>13</v>
      </c>
      <c r="H19" s="4">
        <v>44370</v>
      </c>
    </row>
    <row r="20" spans="1:8" x14ac:dyDescent="0.25">
      <c r="A20" s="2">
        <v>43</v>
      </c>
      <c r="B20" s="3">
        <v>1961.2</v>
      </c>
      <c r="C20" s="2" t="s">
        <v>10</v>
      </c>
      <c r="D20" s="2" t="s">
        <v>19</v>
      </c>
      <c r="E20" s="2" t="s">
        <v>15</v>
      </c>
      <c r="G20" s="2" t="s">
        <v>13</v>
      </c>
      <c r="H20" s="4">
        <v>44404</v>
      </c>
    </row>
    <row r="21" spans="1:8" x14ac:dyDescent="0.25">
      <c r="A21" s="2">
        <v>43</v>
      </c>
      <c r="B21" s="3">
        <v>1961.2</v>
      </c>
      <c r="C21" s="2" t="s">
        <v>10</v>
      </c>
      <c r="D21" s="2" t="s">
        <v>19</v>
      </c>
      <c r="E21" s="2" t="s">
        <v>15</v>
      </c>
      <c r="G21" s="2" t="s">
        <v>13</v>
      </c>
      <c r="H21" s="4">
        <v>44404</v>
      </c>
    </row>
    <row r="22" spans="1:8" x14ac:dyDescent="0.25">
      <c r="A22" s="2">
        <v>45</v>
      </c>
      <c r="B22" s="3">
        <v>2753.7</v>
      </c>
      <c r="C22" s="2" t="s">
        <v>10</v>
      </c>
      <c r="D22" s="2" t="s">
        <v>20</v>
      </c>
      <c r="E22" s="2" t="s">
        <v>15</v>
      </c>
      <c r="G22" s="2" t="s">
        <v>13</v>
      </c>
      <c r="H22" s="4">
        <v>44351</v>
      </c>
    </row>
    <row r="23" spans="1:8" x14ac:dyDescent="0.25">
      <c r="A23" s="2">
        <v>46</v>
      </c>
      <c r="B23" s="3">
        <v>4945.7</v>
      </c>
      <c r="C23" s="2" t="s">
        <v>10</v>
      </c>
      <c r="D23" s="2" t="s">
        <v>11</v>
      </c>
      <c r="E23" s="2" t="s">
        <v>15</v>
      </c>
      <c r="G23" s="2" t="s">
        <v>13</v>
      </c>
      <c r="H23" s="4">
        <v>44462</v>
      </c>
    </row>
    <row r="24" spans="1:8" x14ac:dyDescent="0.25">
      <c r="A24" s="2">
        <v>47</v>
      </c>
      <c r="B24" s="3">
        <v>4449.7</v>
      </c>
      <c r="C24" s="2" t="s">
        <v>10</v>
      </c>
      <c r="D24" s="2" t="s">
        <v>11</v>
      </c>
      <c r="E24" s="2" t="s">
        <v>15</v>
      </c>
      <c r="G24" s="2" t="s">
        <v>13</v>
      </c>
      <c r="H24" s="4">
        <v>44462</v>
      </c>
    </row>
    <row r="25" spans="1:8" x14ac:dyDescent="0.25">
      <c r="A25" s="2">
        <v>49</v>
      </c>
      <c r="B25" s="3">
        <v>7203.7</v>
      </c>
      <c r="C25" s="2" t="s">
        <v>10</v>
      </c>
      <c r="D25" s="2" t="s">
        <v>11</v>
      </c>
      <c r="E25" s="2" t="s">
        <v>15</v>
      </c>
      <c r="G25" s="2" t="s">
        <v>13</v>
      </c>
      <c r="H25" s="4">
        <v>44462</v>
      </c>
    </row>
    <row r="26" spans="1:8" x14ac:dyDescent="0.25">
      <c r="A26" s="2">
        <v>48</v>
      </c>
      <c r="B26" s="3">
        <v>4452.7</v>
      </c>
      <c r="C26" s="2" t="s">
        <v>10</v>
      </c>
      <c r="D26" s="2" t="s">
        <v>11</v>
      </c>
      <c r="E26" s="2" t="s">
        <v>15</v>
      </c>
      <c r="G26" s="2" t="s">
        <v>13</v>
      </c>
      <c r="H26" s="4">
        <v>44477</v>
      </c>
    </row>
    <row r="27" spans="1:8" x14ac:dyDescent="0.25">
      <c r="A27" s="2">
        <v>50</v>
      </c>
      <c r="B27" s="3">
        <v>3954.7</v>
      </c>
      <c r="C27" s="2" t="s">
        <v>10</v>
      </c>
      <c r="D27" s="2" t="s">
        <v>11</v>
      </c>
      <c r="E27" s="2" t="s">
        <v>15</v>
      </c>
      <c r="G27" s="2" t="s">
        <v>13</v>
      </c>
      <c r="H27" s="4">
        <v>44369</v>
      </c>
    </row>
    <row r="28" spans="1:8" x14ac:dyDescent="0.25">
      <c r="A28" s="2">
        <v>52</v>
      </c>
      <c r="B28" s="3">
        <v>2843.7</v>
      </c>
      <c r="C28" s="2" t="s">
        <v>10</v>
      </c>
      <c r="D28" s="2" t="s">
        <v>11</v>
      </c>
      <c r="E28" s="2" t="s">
        <v>15</v>
      </c>
      <c r="G28" s="2" t="s">
        <v>13</v>
      </c>
      <c r="H28" s="4">
        <v>44396</v>
      </c>
    </row>
    <row r="29" spans="1:8" x14ac:dyDescent="0.25">
      <c r="A29" s="2">
        <v>57</v>
      </c>
      <c r="B29" s="3">
        <v>2417.6999999999998</v>
      </c>
      <c r="C29" s="2" t="s">
        <v>10</v>
      </c>
      <c r="D29" s="2" t="s">
        <v>11</v>
      </c>
      <c r="E29" s="2" t="s">
        <v>15</v>
      </c>
      <c r="G29" s="2" t="s">
        <v>13</v>
      </c>
      <c r="H29" s="4">
        <v>44368</v>
      </c>
    </row>
    <row r="30" spans="1:8" x14ac:dyDescent="0.25">
      <c r="A30" s="2">
        <v>58</v>
      </c>
      <c r="B30" s="3">
        <v>4044.7</v>
      </c>
      <c r="C30" s="2" t="s">
        <v>10</v>
      </c>
      <c r="D30" s="2" t="s">
        <v>11</v>
      </c>
      <c r="E30" s="2" t="s">
        <v>15</v>
      </c>
      <c r="G30" s="2" t="s">
        <v>13</v>
      </c>
      <c r="H30" s="4">
        <v>44369</v>
      </c>
    </row>
    <row r="31" spans="1:8" x14ac:dyDescent="0.25">
      <c r="A31" s="2">
        <v>59</v>
      </c>
      <c r="B31" s="3">
        <v>3938.7</v>
      </c>
      <c r="C31" s="2" t="s">
        <v>10</v>
      </c>
      <c r="D31" s="2" t="s">
        <v>11</v>
      </c>
      <c r="E31" s="2" t="s">
        <v>15</v>
      </c>
      <c r="G31" s="2" t="s">
        <v>13</v>
      </c>
      <c r="H31" s="4">
        <v>44462</v>
      </c>
    </row>
    <row r="32" spans="1:8" x14ac:dyDescent="0.25">
      <c r="A32" s="2">
        <v>60</v>
      </c>
      <c r="B32" s="3">
        <v>2672.7</v>
      </c>
      <c r="C32" s="2" t="s">
        <v>10</v>
      </c>
      <c r="D32" s="2" t="s">
        <v>11</v>
      </c>
      <c r="E32" s="2" t="s">
        <v>15</v>
      </c>
      <c r="G32" s="2" t="s">
        <v>13</v>
      </c>
      <c r="H32" s="4">
        <v>44368</v>
      </c>
    </row>
    <row r="33" spans="1:8" x14ac:dyDescent="0.25">
      <c r="A33" s="2">
        <v>61</v>
      </c>
      <c r="B33" s="3">
        <v>2842.7</v>
      </c>
      <c r="C33" s="2" t="s">
        <v>10</v>
      </c>
      <c r="D33" s="2" t="s">
        <v>11</v>
      </c>
      <c r="E33" s="2" t="s">
        <v>15</v>
      </c>
      <c r="G33" s="2" t="s">
        <v>13</v>
      </c>
      <c r="H33" s="4">
        <v>44368</v>
      </c>
    </row>
    <row r="34" spans="1:8" x14ac:dyDescent="0.25">
      <c r="A34" s="2">
        <v>62</v>
      </c>
      <c r="B34" s="3">
        <v>2759.7</v>
      </c>
      <c r="C34" s="2" t="s">
        <v>10</v>
      </c>
      <c r="D34" s="2" t="s">
        <v>11</v>
      </c>
      <c r="E34" s="2" t="s">
        <v>15</v>
      </c>
      <c r="G34" s="2" t="s">
        <v>13</v>
      </c>
      <c r="H34" s="4">
        <v>44368</v>
      </c>
    </row>
    <row r="35" spans="1:8" x14ac:dyDescent="0.25">
      <c r="A35" s="2">
        <v>63</v>
      </c>
      <c r="B35" s="3">
        <v>2732.7</v>
      </c>
      <c r="C35" s="2" t="s">
        <v>10</v>
      </c>
      <c r="D35" s="2" t="s">
        <v>11</v>
      </c>
      <c r="E35" s="2" t="s">
        <v>15</v>
      </c>
      <c r="G35" s="2" t="s">
        <v>13</v>
      </c>
      <c r="H35" s="4">
        <v>44368</v>
      </c>
    </row>
    <row r="36" spans="1:8" x14ac:dyDescent="0.25">
      <c r="A36" s="2">
        <v>64</v>
      </c>
      <c r="B36" s="3">
        <v>2654.7</v>
      </c>
      <c r="C36" s="2" t="s">
        <v>10</v>
      </c>
      <c r="D36" s="2" t="s">
        <v>11</v>
      </c>
      <c r="E36" s="2" t="s">
        <v>15</v>
      </c>
      <c r="G36" s="2" t="s">
        <v>13</v>
      </c>
      <c r="H36" s="4">
        <v>44368</v>
      </c>
    </row>
    <row r="37" spans="1:8" x14ac:dyDescent="0.25">
      <c r="A37" s="2">
        <v>65</v>
      </c>
      <c r="B37" s="3">
        <v>2678.7</v>
      </c>
      <c r="C37" s="2" t="s">
        <v>10</v>
      </c>
      <c r="D37" s="2" t="s">
        <v>11</v>
      </c>
      <c r="E37" s="2" t="s">
        <v>15</v>
      </c>
      <c r="G37" s="2" t="s">
        <v>13</v>
      </c>
      <c r="H37" s="4">
        <v>44368</v>
      </c>
    </row>
    <row r="38" spans="1:8" x14ac:dyDescent="0.25">
      <c r="A38" s="2">
        <v>66</v>
      </c>
      <c r="B38" s="3">
        <v>2687.7</v>
      </c>
      <c r="C38" s="2" t="s">
        <v>10</v>
      </c>
      <c r="D38" s="2" t="s">
        <v>11</v>
      </c>
      <c r="E38" s="2" t="s">
        <v>15</v>
      </c>
      <c r="G38" s="2" t="s">
        <v>13</v>
      </c>
      <c r="H38" s="4">
        <v>44368</v>
      </c>
    </row>
    <row r="39" spans="1:8" x14ac:dyDescent="0.25">
      <c r="A39" s="2">
        <v>67</v>
      </c>
      <c r="B39" s="3">
        <v>2693.7</v>
      </c>
      <c r="C39" s="2" t="s">
        <v>10</v>
      </c>
      <c r="D39" s="2" t="s">
        <v>11</v>
      </c>
      <c r="E39" s="2" t="s">
        <v>15</v>
      </c>
      <c r="G39" s="2" t="s">
        <v>13</v>
      </c>
      <c r="H39" s="4">
        <v>44368</v>
      </c>
    </row>
    <row r="40" spans="1:8" x14ac:dyDescent="0.25">
      <c r="A40" s="2">
        <v>68</v>
      </c>
      <c r="B40" s="3">
        <v>2672.7</v>
      </c>
      <c r="C40" s="2" t="s">
        <v>10</v>
      </c>
      <c r="D40" s="2" t="s">
        <v>11</v>
      </c>
      <c r="E40" s="2" t="s">
        <v>15</v>
      </c>
      <c r="G40" s="2" t="s">
        <v>13</v>
      </c>
      <c r="H40" s="4">
        <v>44368</v>
      </c>
    </row>
    <row r="41" spans="1:8" x14ac:dyDescent="0.25">
      <c r="A41" s="2">
        <v>69</v>
      </c>
      <c r="B41" s="3">
        <v>2702.7</v>
      </c>
      <c r="C41" s="2" t="s">
        <v>10</v>
      </c>
      <c r="D41" s="2" t="s">
        <v>11</v>
      </c>
      <c r="E41" s="2" t="s">
        <v>15</v>
      </c>
      <c r="G41" s="2" t="s">
        <v>13</v>
      </c>
      <c r="H41" s="4">
        <v>44368</v>
      </c>
    </row>
    <row r="42" spans="1:8" x14ac:dyDescent="0.25">
      <c r="A42" s="2">
        <v>70</v>
      </c>
      <c r="B42" s="3">
        <v>2936.7</v>
      </c>
      <c r="C42" s="2" t="s">
        <v>10</v>
      </c>
      <c r="D42" s="2" t="s">
        <v>11</v>
      </c>
      <c r="E42" s="2" t="s">
        <v>15</v>
      </c>
      <c r="G42" s="2" t="s">
        <v>13</v>
      </c>
      <c r="H42" s="4">
        <v>44368</v>
      </c>
    </row>
    <row r="43" spans="1:8" x14ac:dyDescent="0.25">
      <c r="A43" s="2">
        <v>71</v>
      </c>
      <c r="B43" s="3">
        <v>2789.7</v>
      </c>
      <c r="C43" s="2" t="s">
        <v>10</v>
      </c>
      <c r="D43" s="2" t="s">
        <v>11</v>
      </c>
      <c r="E43" s="2" t="s">
        <v>15</v>
      </c>
      <c r="G43" s="2" t="s">
        <v>13</v>
      </c>
      <c r="H43" s="4">
        <v>44368</v>
      </c>
    </row>
    <row r="44" spans="1:8" x14ac:dyDescent="0.25">
      <c r="A44" s="2">
        <v>73</v>
      </c>
      <c r="B44" s="3">
        <v>8453.7000000000007</v>
      </c>
      <c r="C44" s="2" t="s">
        <v>10</v>
      </c>
      <c r="D44" s="2" t="s">
        <v>19</v>
      </c>
      <c r="E44" s="2" t="s">
        <v>15</v>
      </c>
      <c r="G44" s="2" t="s">
        <v>13</v>
      </c>
      <c r="H44" s="4">
        <v>44350</v>
      </c>
    </row>
    <row r="45" spans="1:8" x14ac:dyDescent="0.25">
      <c r="A45" s="2">
        <v>83</v>
      </c>
      <c r="B45" s="3">
        <v>8763.7000000000007</v>
      </c>
      <c r="C45" s="2" t="s">
        <v>10</v>
      </c>
      <c r="D45" s="2" t="s">
        <v>19</v>
      </c>
      <c r="E45" s="2" t="s">
        <v>12</v>
      </c>
      <c r="G45" s="2" t="s">
        <v>13</v>
      </c>
      <c r="H45" s="4">
        <v>44390</v>
      </c>
    </row>
    <row r="46" spans="1:8" x14ac:dyDescent="0.25">
      <c r="A46" s="2">
        <v>84</v>
      </c>
      <c r="B46" s="3">
        <v>3558.7</v>
      </c>
      <c r="C46" s="2" t="s">
        <v>10</v>
      </c>
      <c r="D46" s="2" t="s">
        <v>19</v>
      </c>
      <c r="E46" s="2" t="s">
        <v>12</v>
      </c>
      <c r="G46" s="2" t="s">
        <v>13</v>
      </c>
      <c r="H46" s="4">
        <v>44390</v>
      </c>
    </row>
    <row r="47" spans="1:8" x14ac:dyDescent="0.25">
      <c r="A47" s="2">
        <v>85</v>
      </c>
      <c r="B47" s="3">
        <v>9083.7000000000007</v>
      </c>
      <c r="C47" s="2" t="s">
        <v>10</v>
      </c>
      <c r="D47" s="2" t="s">
        <v>19</v>
      </c>
      <c r="E47" s="2" t="s">
        <v>12</v>
      </c>
      <c r="G47" s="2" t="s">
        <v>13</v>
      </c>
      <c r="H47" s="4">
        <v>44390</v>
      </c>
    </row>
    <row r="48" spans="1:8" x14ac:dyDescent="0.25">
      <c r="A48" s="2">
        <v>86</v>
      </c>
      <c r="B48" s="3">
        <v>3928.7</v>
      </c>
      <c r="C48" s="2" t="s">
        <v>10</v>
      </c>
      <c r="D48" s="2" t="s">
        <v>16</v>
      </c>
      <c r="E48" s="2" t="s">
        <v>15</v>
      </c>
      <c r="G48" s="2" t="s">
        <v>13</v>
      </c>
      <c r="H48" s="4">
        <v>44356</v>
      </c>
    </row>
    <row r="49" spans="1:8" x14ac:dyDescent="0.25">
      <c r="A49" s="2">
        <v>87</v>
      </c>
      <c r="B49" s="3">
        <v>9948.7000000000007</v>
      </c>
      <c r="C49" s="2" t="s">
        <v>10</v>
      </c>
      <c r="D49" s="2" t="s">
        <v>20</v>
      </c>
      <c r="E49" s="2" t="s">
        <v>12</v>
      </c>
      <c r="H49" s="4">
        <v>44364</v>
      </c>
    </row>
    <row r="50" spans="1:8" x14ac:dyDescent="0.25">
      <c r="A50" s="2">
        <v>90</v>
      </c>
      <c r="B50" s="3">
        <v>16123.7</v>
      </c>
      <c r="C50" s="2" t="s">
        <v>10</v>
      </c>
      <c r="D50" s="2" t="s">
        <v>20</v>
      </c>
      <c r="E50" s="2" t="s">
        <v>15</v>
      </c>
      <c r="H50" s="4">
        <v>44405</v>
      </c>
    </row>
    <row r="51" spans="1:8" x14ac:dyDescent="0.25">
      <c r="A51" s="2">
        <v>91</v>
      </c>
      <c r="B51" s="3">
        <v>1053.7</v>
      </c>
      <c r="C51" s="2" t="s">
        <v>10</v>
      </c>
      <c r="D51" s="2" t="s">
        <v>20</v>
      </c>
      <c r="E51" s="2" t="s">
        <v>15</v>
      </c>
      <c r="H51" s="4">
        <v>44405</v>
      </c>
    </row>
    <row r="52" spans="1:8" x14ac:dyDescent="0.25">
      <c r="A52" s="2">
        <v>94</v>
      </c>
      <c r="B52" s="3">
        <v>31094.2</v>
      </c>
      <c r="C52" s="2" t="s">
        <v>10</v>
      </c>
      <c r="D52" s="2" t="s">
        <v>17</v>
      </c>
      <c r="E52" s="2" t="s">
        <v>15</v>
      </c>
      <c r="G52" s="2" t="s">
        <v>13</v>
      </c>
      <c r="H52" s="4">
        <v>44334</v>
      </c>
    </row>
    <row r="53" spans="1:8" x14ac:dyDescent="0.25">
      <c r="A53" s="2">
        <v>95</v>
      </c>
      <c r="B53" s="3">
        <v>4688.7</v>
      </c>
      <c r="C53" s="2" t="s">
        <v>10</v>
      </c>
      <c r="D53" s="2" t="s">
        <v>17</v>
      </c>
      <c r="E53" s="2" t="s">
        <v>15</v>
      </c>
      <c r="G53" s="2" t="s">
        <v>13</v>
      </c>
      <c r="H53" s="4">
        <v>44334</v>
      </c>
    </row>
    <row r="54" spans="1:8" x14ac:dyDescent="0.25">
      <c r="A54" s="2">
        <v>96</v>
      </c>
      <c r="B54" s="3">
        <v>1266.2</v>
      </c>
      <c r="C54" s="2" t="s">
        <v>10</v>
      </c>
      <c r="D54" s="2" t="s">
        <v>21</v>
      </c>
      <c r="E54" s="2" t="s">
        <v>15</v>
      </c>
      <c r="G54" s="2" t="s">
        <v>13</v>
      </c>
      <c r="H54" s="4">
        <v>44393</v>
      </c>
    </row>
    <row r="55" spans="1:8" x14ac:dyDescent="0.25">
      <c r="A55" s="2">
        <v>96</v>
      </c>
      <c r="B55" s="3">
        <v>1266.2</v>
      </c>
      <c r="C55" s="2" t="s">
        <v>10</v>
      </c>
      <c r="D55" s="2" t="s">
        <v>21</v>
      </c>
      <c r="E55" s="2" t="s">
        <v>15</v>
      </c>
      <c r="G55" s="2" t="s">
        <v>13</v>
      </c>
      <c r="H55" s="4">
        <v>44393</v>
      </c>
    </row>
    <row r="56" spans="1:8" x14ac:dyDescent="0.25">
      <c r="A56" s="2">
        <v>98</v>
      </c>
      <c r="B56" s="2">
        <v>946.7</v>
      </c>
      <c r="C56" s="2" t="s">
        <v>10</v>
      </c>
      <c r="D56" s="2" t="s">
        <v>21</v>
      </c>
      <c r="E56" s="2" t="s">
        <v>15</v>
      </c>
      <c r="G56" s="2" t="s">
        <v>13</v>
      </c>
      <c r="H56" s="4">
        <v>44393</v>
      </c>
    </row>
    <row r="57" spans="1:8" x14ac:dyDescent="0.25">
      <c r="A57" s="2">
        <v>99</v>
      </c>
      <c r="B57" s="3">
        <v>4843.7</v>
      </c>
      <c r="C57" s="2" t="s">
        <v>10</v>
      </c>
      <c r="D57" s="2" t="s">
        <v>21</v>
      </c>
      <c r="E57" s="2" t="s">
        <v>15</v>
      </c>
      <c r="G57" s="2" t="s">
        <v>13</v>
      </c>
      <c r="H57" s="4">
        <v>44356</v>
      </c>
    </row>
    <row r="58" spans="1:8" x14ac:dyDescent="0.25">
      <c r="A58" s="2">
        <v>100</v>
      </c>
      <c r="B58" s="2">
        <v>503.7</v>
      </c>
      <c r="C58" s="2" t="s">
        <v>10</v>
      </c>
      <c r="D58" s="2" t="s">
        <v>21</v>
      </c>
      <c r="E58" s="2" t="s">
        <v>12</v>
      </c>
      <c r="G58" s="2" t="s">
        <v>13</v>
      </c>
      <c r="H58" s="4">
        <v>44368</v>
      </c>
    </row>
    <row r="59" spans="1:8" x14ac:dyDescent="0.25">
      <c r="A59" s="2">
        <v>101</v>
      </c>
      <c r="B59" s="3">
        <v>3553.7</v>
      </c>
      <c r="C59" s="2" t="s">
        <v>10</v>
      </c>
      <c r="D59" s="2" t="s">
        <v>14</v>
      </c>
      <c r="E59" s="2" t="s">
        <v>15</v>
      </c>
      <c r="G59" s="2" t="s">
        <v>13</v>
      </c>
      <c r="H59" s="4">
        <v>44356</v>
      </c>
    </row>
    <row r="60" spans="1:8" x14ac:dyDescent="0.25">
      <c r="A60" s="2">
        <v>108</v>
      </c>
      <c r="B60" s="3">
        <v>6059.03</v>
      </c>
      <c r="C60" s="2" t="s">
        <v>10</v>
      </c>
      <c r="D60" s="2" t="s">
        <v>16</v>
      </c>
      <c r="E60" s="2" t="s">
        <v>12</v>
      </c>
      <c r="G60" s="2" t="s">
        <v>13</v>
      </c>
      <c r="H60" s="4">
        <v>44351</v>
      </c>
    </row>
    <row r="61" spans="1:8" x14ac:dyDescent="0.25">
      <c r="A61" s="2">
        <v>109</v>
      </c>
      <c r="B61" s="3">
        <v>8853.7000000000007</v>
      </c>
      <c r="C61" s="2" t="s">
        <v>10</v>
      </c>
      <c r="D61" s="2" t="s">
        <v>11</v>
      </c>
      <c r="E61" s="2" t="s">
        <v>15</v>
      </c>
      <c r="G61" s="2" t="s">
        <v>13</v>
      </c>
      <c r="H61" s="4">
        <v>44354</v>
      </c>
    </row>
    <row r="62" spans="1:8" x14ac:dyDescent="0.25">
      <c r="A62" s="2">
        <v>111</v>
      </c>
      <c r="B62" s="3">
        <v>13403.7</v>
      </c>
      <c r="C62" s="2" t="s">
        <v>10</v>
      </c>
      <c r="D62" s="2" t="s">
        <v>20</v>
      </c>
      <c r="E62" s="2" t="s">
        <v>15</v>
      </c>
      <c r="G62" s="2" t="s">
        <v>13</v>
      </c>
      <c r="H62" s="4">
        <v>44365</v>
      </c>
    </row>
    <row r="63" spans="1:8" x14ac:dyDescent="0.25">
      <c r="A63" s="2">
        <v>112</v>
      </c>
      <c r="B63" s="3">
        <v>18773.7</v>
      </c>
      <c r="C63" s="2" t="s">
        <v>10</v>
      </c>
      <c r="D63" s="2" t="s">
        <v>14</v>
      </c>
      <c r="E63" s="2" t="s">
        <v>15</v>
      </c>
      <c r="G63" s="2" t="s">
        <v>13</v>
      </c>
      <c r="H63" s="4">
        <v>44389</v>
      </c>
    </row>
    <row r="64" spans="1:8" x14ac:dyDescent="0.25">
      <c r="A64" s="2">
        <v>114</v>
      </c>
      <c r="B64" s="3">
        <v>2126.9</v>
      </c>
      <c r="C64" s="2" t="s">
        <v>10</v>
      </c>
      <c r="D64" s="2" t="s">
        <v>17</v>
      </c>
      <c r="E64" s="2" t="s">
        <v>15</v>
      </c>
      <c r="G64" s="2" t="s">
        <v>13</v>
      </c>
      <c r="H64" s="4">
        <v>44365</v>
      </c>
    </row>
    <row r="65" spans="1:8" x14ac:dyDescent="0.25">
      <c r="A65" s="2">
        <v>115</v>
      </c>
      <c r="B65" s="3">
        <v>1141.8</v>
      </c>
      <c r="C65" s="2" t="s">
        <v>10</v>
      </c>
      <c r="D65" s="2" t="s">
        <v>17</v>
      </c>
      <c r="E65" s="2" t="s">
        <v>15</v>
      </c>
      <c r="G65" s="2" t="s">
        <v>13</v>
      </c>
      <c r="H65" s="4">
        <v>44365</v>
      </c>
    </row>
    <row r="66" spans="1:8" x14ac:dyDescent="0.25">
      <c r="A66" s="2">
        <v>119</v>
      </c>
      <c r="B66" s="3">
        <v>5440.05</v>
      </c>
      <c r="C66" s="2" t="s">
        <v>10</v>
      </c>
      <c r="D66" s="2" t="s">
        <v>16</v>
      </c>
      <c r="E66" s="2" t="s">
        <v>15</v>
      </c>
      <c r="G66" s="2" t="s">
        <v>13</v>
      </c>
      <c r="H66" s="4">
        <v>44357</v>
      </c>
    </row>
    <row r="67" spans="1:8" x14ac:dyDescent="0.25">
      <c r="A67" s="2">
        <v>120</v>
      </c>
      <c r="B67" s="3">
        <v>5219.55</v>
      </c>
      <c r="C67" s="2" t="s">
        <v>10</v>
      </c>
      <c r="D67" s="2" t="s">
        <v>16</v>
      </c>
      <c r="E67" s="2" t="s">
        <v>15</v>
      </c>
      <c r="G67" s="2" t="s">
        <v>13</v>
      </c>
      <c r="H67" s="4">
        <v>44357</v>
      </c>
    </row>
    <row r="68" spans="1:8" x14ac:dyDescent="0.25">
      <c r="A68" s="2">
        <v>121</v>
      </c>
      <c r="B68" s="3">
        <v>4433.8500000000004</v>
      </c>
      <c r="C68" s="2" t="s">
        <v>10</v>
      </c>
      <c r="D68" s="2" t="s">
        <v>16</v>
      </c>
      <c r="E68" s="2" t="s">
        <v>15</v>
      </c>
      <c r="G68" s="2" t="s">
        <v>13</v>
      </c>
      <c r="H68" s="4">
        <v>44357</v>
      </c>
    </row>
    <row r="69" spans="1:8" x14ac:dyDescent="0.25">
      <c r="A69" s="2">
        <v>122</v>
      </c>
      <c r="B69" s="3">
        <v>6691.95</v>
      </c>
      <c r="C69" s="2" t="s">
        <v>10</v>
      </c>
      <c r="D69" s="2" t="s">
        <v>16</v>
      </c>
      <c r="E69" s="2" t="s">
        <v>15</v>
      </c>
      <c r="G69" s="2" t="s">
        <v>13</v>
      </c>
      <c r="H69" s="4">
        <v>44357</v>
      </c>
    </row>
    <row r="70" spans="1:8" x14ac:dyDescent="0.25">
      <c r="A70" s="2">
        <v>123</v>
      </c>
      <c r="B70" s="3">
        <v>7874.1</v>
      </c>
      <c r="C70" s="2" t="s">
        <v>10</v>
      </c>
      <c r="D70" s="2" t="s">
        <v>16</v>
      </c>
      <c r="E70" s="2" t="s">
        <v>15</v>
      </c>
      <c r="G70" s="2" t="s">
        <v>13</v>
      </c>
      <c r="H70" s="4">
        <v>44357</v>
      </c>
    </row>
    <row r="71" spans="1:8" x14ac:dyDescent="0.25">
      <c r="A71" s="2">
        <v>124</v>
      </c>
      <c r="B71" s="3">
        <v>7873.2</v>
      </c>
      <c r="C71" s="2" t="s">
        <v>10</v>
      </c>
      <c r="D71" s="2" t="s">
        <v>16</v>
      </c>
      <c r="E71" s="2" t="s">
        <v>15</v>
      </c>
      <c r="G71" s="2" t="s">
        <v>13</v>
      </c>
      <c r="H71" s="4">
        <v>44357</v>
      </c>
    </row>
    <row r="72" spans="1:8" x14ac:dyDescent="0.25">
      <c r="A72" s="2">
        <v>125</v>
      </c>
      <c r="B72" s="3">
        <v>7918.2</v>
      </c>
      <c r="C72" s="2" t="s">
        <v>10</v>
      </c>
      <c r="D72" s="2" t="s">
        <v>16</v>
      </c>
      <c r="E72" s="2" t="s">
        <v>15</v>
      </c>
      <c r="G72" s="2" t="s">
        <v>13</v>
      </c>
      <c r="H72" s="4">
        <v>44357</v>
      </c>
    </row>
    <row r="73" spans="1:8" x14ac:dyDescent="0.25">
      <c r="A73" s="2">
        <v>126</v>
      </c>
      <c r="B73" s="3">
        <v>2925.45</v>
      </c>
      <c r="C73" s="2" t="s">
        <v>10</v>
      </c>
      <c r="D73" s="2" t="s">
        <v>16</v>
      </c>
      <c r="E73" s="2" t="s">
        <v>15</v>
      </c>
      <c r="G73" s="2" t="s">
        <v>13</v>
      </c>
      <c r="H73" s="4">
        <v>44357</v>
      </c>
    </row>
    <row r="74" spans="1:8" x14ac:dyDescent="0.25">
      <c r="A74" s="2">
        <v>127</v>
      </c>
      <c r="B74" s="3">
        <v>3458.7</v>
      </c>
      <c r="C74" s="2" t="s">
        <v>10</v>
      </c>
      <c r="D74" s="2" t="s">
        <v>16</v>
      </c>
      <c r="E74" s="2" t="s">
        <v>15</v>
      </c>
      <c r="G74" s="2" t="s">
        <v>13</v>
      </c>
      <c r="H74" s="4">
        <v>44357</v>
      </c>
    </row>
    <row r="75" spans="1:8" x14ac:dyDescent="0.25">
      <c r="A75" s="2">
        <v>128</v>
      </c>
      <c r="B75" s="3">
        <v>3155.85</v>
      </c>
      <c r="C75" s="2" t="s">
        <v>10</v>
      </c>
      <c r="D75" s="2" t="s">
        <v>16</v>
      </c>
      <c r="E75" s="2" t="s">
        <v>15</v>
      </c>
      <c r="G75" s="2" t="s">
        <v>13</v>
      </c>
      <c r="H75" s="4">
        <v>44357</v>
      </c>
    </row>
    <row r="76" spans="1:8" x14ac:dyDescent="0.25">
      <c r="A76" s="2">
        <v>129</v>
      </c>
      <c r="B76" s="3">
        <v>3091.05</v>
      </c>
      <c r="C76" s="2" t="s">
        <v>10</v>
      </c>
      <c r="D76" s="2" t="s">
        <v>16</v>
      </c>
      <c r="E76" s="2" t="s">
        <v>15</v>
      </c>
      <c r="G76" s="2" t="s">
        <v>13</v>
      </c>
      <c r="H76" s="4">
        <v>44357</v>
      </c>
    </row>
    <row r="77" spans="1:8" x14ac:dyDescent="0.25">
      <c r="A77" s="2">
        <v>130</v>
      </c>
      <c r="B77" s="3">
        <v>2884.95</v>
      </c>
      <c r="C77" s="2" t="s">
        <v>10</v>
      </c>
      <c r="D77" s="2" t="s">
        <v>16</v>
      </c>
      <c r="E77" s="2" t="s">
        <v>15</v>
      </c>
      <c r="G77" s="2" t="s">
        <v>13</v>
      </c>
      <c r="H77" s="4">
        <v>44357</v>
      </c>
    </row>
    <row r="78" spans="1:8" x14ac:dyDescent="0.25">
      <c r="A78" s="2">
        <v>131</v>
      </c>
      <c r="B78" s="3">
        <v>3060.45</v>
      </c>
      <c r="C78" s="2" t="s">
        <v>10</v>
      </c>
      <c r="D78" s="2" t="s">
        <v>16</v>
      </c>
      <c r="E78" s="2" t="s">
        <v>15</v>
      </c>
      <c r="G78" s="2" t="s">
        <v>13</v>
      </c>
      <c r="H78" s="4">
        <v>44357</v>
      </c>
    </row>
    <row r="79" spans="1:8" x14ac:dyDescent="0.25">
      <c r="A79" s="2">
        <v>140</v>
      </c>
      <c r="B79" s="3">
        <v>3323.7</v>
      </c>
      <c r="C79" s="2" t="s">
        <v>10</v>
      </c>
      <c r="D79" s="2" t="s">
        <v>19</v>
      </c>
      <c r="E79" s="2" t="s">
        <v>15</v>
      </c>
      <c r="G79" s="2" t="s">
        <v>13</v>
      </c>
      <c r="H79" s="4">
        <v>44358</v>
      </c>
    </row>
    <row r="80" spans="1:8" x14ac:dyDescent="0.25">
      <c r="A80" s="2">
        <v>142</v>
      </c>
      <c r="B80" s="3">
        <v>7608.7</v>
      </c>
      <c r="C80" s="2" t="s">
        <v>10</v>
      </c>
      <c r="D80" s="2" t="s">
        <v>20</v>
      </c>
      <c r="E80" s="2" t="s">
        <v>15</v>
      </c>
      <c r="G80" s="2" t="s">
        <v>13</v>
      </c>
      <c r="H80" s="4">
        <v>44375</v>
      </c>
    </row>
    <row r="81" spans="1:8" x14ac:dyDescent="0.25">
      <c r="A81" s="2">
        <v>154</v>
      </c>
      <c r="B81" s="3">
        <v>5207.99</v>
      </c>
      <c r="C81" s="2" t="s">
        <v>10</v>
      </c>
      <c r="D81" s="2" t="s">
        <v>17</v>
      </c>
      <c r="E81" s="2" t="s">
        <v>15</v>
      </c>
      <c r="G81" s="2" t="s">
        <v>13</v>
      </c>
      <c r="H81" s="4">
        <v>44376</v>
      </c>
    </row>
    <row r="82" spans="1:8" x14ac:dyDescent="0.25">
      <c r="A82" s="2">
        <v>165</v>
      </c>
      <c r="B82" s="3">
        <v>9690.7000000000007</v>
      </c>
      <c r="C82" s="2" t="s">
        <v>10</v>
      </c>
      <c r="D82" s="2" t="s">
        <v>11</v>
      </c>
      <c r="E82" s="2" t="s">
        <v>15</v>
      </c>
      <c r="G82" s="2" t="s">
        <v>13</v>
      </c>
      <c r="H82" s="4">
        <v>44350</v>
      </c>
    </row>
    <row r="83" spans="1:8" x14ac:dyDescent="0.25">
      <c r="A83" s="2">
        <v>171</v>
      </c>
      <c r="B83" s="3">
        <v>7933.7</v>
      </c>
      <c r="C83" s="2" t="s">
        <v>10</v>
      </c>
      <c r="D83" s="2" t="s">
        <v>20</v>
      </c>
      <c r="E83" s="2" t="s">
        <v>15</v>
      </c>
      <c r="G83" s="2" t="s">
        <v>13</v>
      </c>
      <c r="H83" s="4">
        <v>44356</v>
      </c>
    </row>
    <row r="84" spans="1:8" x14ac:dyDescent="0.25">
      <c r="A84" s="2">
        <v>172</v>
      </c>
      <c r="B84" s="3">
        <v>10103.700000000001</v>
      </c>
      <c r="C84" s="2" t="s">
        <v>10</v>
      </c>
      <c r="D84" s="2" t="s">
        <v>20</v>
      </c>
      <c r="E84" s="2" t="s">
        <v>15</v>
      </c>
      <c r="G84" s="2" t="s">
        <v>13</v>
      </c>
      <c r="H84" s="4">
        <v>44356</v>
      </c>
    </row>
    <row r="85" spans="1:8" x14ac:dyDescent="0.25">
      <c r="A85" s="2">
        <v>174</v>
      </c>
      <c r="B85" s="3">
        <v>7650.7</v>
      </c>
      <c r="C85" s="2" t="s">
        <v>10</v>
      </c>
      <c r="D85" s="2" t="s">
        <v>14</v>
      </c>
      <c r="E85" s="2" t="s">
        <v>15</v>
      </c>
      <c r="G85" s="2" t="s">
        <v>13</v>
      </c>
      <c r="H85" s="4">
        <v>44351</v>
      </c>
    </row>
    <row r="86" spans="1:8" x14ac:dyDescent="0.25">
      <c r="A86" s="2">
        <v>175</v>
      </c>
      <c r="B86" s="3">
        <v>3361.7</v>
      </c>
      <c r="C86" s="2" t="s">
        <v>10</v>
      </c>
      <c r="D86" s="2" t="s">
        <v>17</v>
      </c>
      <c r="E86" s="2" t="s">
        <v>15</v>
      </c>
      <c r="G86" s="2" t="s">
        <v>13</v>
      </c>
      <c r="H86" s="4">
        <v>44400</v>
      </c>
    </row>
    <row r="87" spans="1:8" x14ac:dyDescent="0.25">
      <c r="A87" s="2">
        <v>176</v>
      </c>
      <c r="B87" s="3">
        <v>1851.7</v>
      </c>
      <c r="C87" s="2" t="s">
        <v>10</v>
      </c>
      <c r="D87" s="2" t="s">
        <v>11</v>
      </c>
      <c r="E87" s="2" t="s">
        <v>15</v>
      </c>
      <c r="G87" s="2" t="s">
        <v>13</v>
      </c>
      <c r="H87" s="4">
        <v>44357</v>
      </c>
    </row>
    <row r="88" spans="1:8" x14ac:dyDescent="0.25">
      <c r="A88" s="2">
        <v>179</v>
      </c>
      <c r="B88" s="3">
        <v>25408.9</v>
      </c>
      <c r="C88" s="2" t="s">
        <v>10</v>
      </c>
      <c r="D88" s="2" t="s">
        <v>11</v>
      </c>
      <c r="E88" s="2" t="s">
        <v>15</v>
      </c>
      <c r="G88" s="2" t="s">
        <v>13</v>
      </c>
      <c r="H88" s="4">
        <v>44370</v>
      </c>
    </row>
    <row r="89" spans="1:8" x14ac:dyDescent="0.25">
      <c r="A89" s="2">
        <v>180</v>
      </c>
      <c r="B89" s="3">
        <v>7884.95</v>
      </c>
      <c r="C89" s="2" t="s">
        <v>10</v>
      </c>
      <c r="D89" s="2" t="s">
        <v>16</v>
      </c>
      <c r="E89" s="2" t="s">
        <v>15</v>
      </c>
      <c r="G89" s="2" t="s">
        <v>13</v>
      </c>
      <c r="H89" s="4">
        <v>44398</v>
      </c>
    </row>
    <row r="90" spans="1:8" x14ac:dyDescent="0.25">
      <c r="A90" s="2">
        <v>184</v>
      </c>
      <c r="B90" s="3">
        <v>6782.7</v>
      </c>
      <c r="C90" s="2" t="s">
        <v>10</v>
      </c>
      <c r="D90" s="2" t="s">
        <v>11</v>
      </c>
      <c r="E90" s="2" t="s">
        <v>15</v>
      </c>
      <c r="G90" s="2" t="s">
        <v>13</v>
      </c>
      <c r="H90" s="4">
        <v>44375</v>
      </c>
    </row>
    <row r="91" spans="1:8" x14ac:dyDescent="0.25">
      <c r="A91" s="2">
        <v>189</v>
      </c>
      <c r="B91" s="3">
        <v>11003.7</v>
      </c>
      <c r="C91" s="2" t="s">
        <v>10</v>
      </c>
      <c r="D91" s="2" t="s">
        <v>11</v>
      </c>
      <c r="E91" s="2" t="s">
        <v>12</v>
      </c>
      <c r="G91" s="2" t="s">
        <v>13</v>
      </c>
      <c r="H91" s="4">
        <v>44370</v>
      </c>
    </row>
    <row r="92" spans="1:8" x14ac:dyDescent="0.25">
      <c r="A92" s="2">
        <v>194</v>
      </c>
      <c r="B92" s="3">
        <v>3902.7</v>
      </c>
      <c r="C92" s="2" t="s">
        <v>10</v>
      </c>
      <c r="D92" s="2" t="s">
        <v>14</v>
      </c>
      <c r="E92" s="2" t="s">
        <v>15</v>
      </c>
      <c r="G92" s="2" t="s">
        <v>13</v>
      </c>
      <c r="H92" s="4">
        <v>44393</v>
      </c>
    </row>
    <row r="93" spans="1:8" x14ac:dyDescent="0.25">
      <c r="A93" s="2">
        <v>194</v>
      </c>
      <c r="B93" s="3">
        <v>9834.7000000000007</v>
      </c>
      <c r="C93" s="2" t="s">
        <v>10</v>
      </c>
      <c r="D93" s="2" t="s">
        <v>14</v>
      </c>
      <c r="E93" s="2" t="s">
        <v>15</v>
      </c>
      <c r="G93" s="2" t="s">
        <v>13</v>
      </c>
      <c r="H93" s="4">
        <v>44393</v>
      </c>
    </row>
    <row r="94" spans="1:8" x14ac:dyDescent="0.25">
      <c r="A94" s="2">
        <v>196</v>
      </c>
      <c r="B94" s="3">
        <v>4678.7</v>
      </c>
      <c r="C94" s="2" t="s">
        <v>10</v>
      </c>
      <c r="D94" s="2" t="s">
        <v>20</v>
      </c>
      <c r="E94" s="2" t="s">
        <v>15</v>
      </c>
      <c r="G94" s="2" t="s">
        <v>13</v>
      </c>
      <c r="H94" s="4">
        <v>44356</v>
      </c>
    </row>
    <row r="95" spans="1:8" x14ac:dyDescent="0.25">
      <c r="A95" s="2">
        <v>198</v>
      </c>
      <c r="B95" s="3">
        <v>4458.7</v>
      </c>
      <c r="C95" s="2" t="s">
        <v>10</v>
      </c>
      <c r="D95" s="2" t="s">
        <v>20</v>
      </c>
      <c r="E95" s="2" t="s">
        <v>15</v>
      </c>
      <c r="H95" s="4">
        <v>44378</v>
      </c>
    </row>
    <row r="96" spans="1:8" x14ac:dyDescent="0.25">
      <c r="A96" s="2">
        <v>197</v>
      </c>
      <c r="B96" s="3">
        <v>11783.7</v>
      </c>
      <c r="C96" s="2" t="s">
        <v>10</v>
      </c>
      <c r="D96" s="2" t="s">
        <v>20</v>
      </c>
      <c r="E96" s="2" t="s">
        <v>15</v>
      </c>
      <c r="G96" s="2" t="s">
        <v>13</v>
      </c>
      <c r="H96" s="4">
        <v>44356</v>
      </c>
    </row>
    <row r="97" spans="1:8" x14ac:dyDescent="0.25">
      <c r="A97" s="2">
        <v>197</v>
      </c>
      <c r="B97" s="3">
        <v>4693.1000000000004</v>
      </c>
      <c r="C97" s="2" t="s">
        <v>10</v>
      </c>
      <c r="D97" s="2" t="s">
        <v>20</v>
      </c>
      <c r="E97" s="2" t="s">
        <v>15</v>
      </c>
      <c r="G97" s="2" t="s">
        <v>13</v>
      </c>
      <c r="H97" s="4">
        <v>44378</v>
      </c>
    </row>
    <row r="98" spans="1:8" x14ac:dyDescent="0.25">
      <c r="A98" s="2">
        <v>200</v>
      </c>
      <c r="B98" s="3">
        <v>5971.7</v>
      </c>
      <c r="C98" s="2" t="s">
        <v>10</v>
      </c>
      <c r="D98" s="2" t="s">
        <v>17</v>
      </c>
      <c r="E98" s="2" t="s">
        <v>15</v>
      </c>
      <c r="G98" s="2" t="s">
        <v>13</v>
      </c>
      <c r="H98" s="4">
        <v>44403</v>
      </c>
    </row>
    <row r="99" spans="1:8" x14ac:dyDescent="0.25">
      <c r="A99" s="2">
        <v>204</v>
      </c>
      <c r="B99" s="3">
        <v>1473.7</v>
      </c>
      <c r="C99" s="2" t="s">
        <v>10</v>
      </c>
      <c r="D99" s="2" t="s">
        <v>17</v>
      </c>
      <c r="E99" s="2" t="s">
        <v>15</v>
      </c>
      <c r="G99" s="2" t="s">
        <v>13</v>
      </c>
      <c r="H99" s="4">
        <v>44378</v>
      </c>
    </row>
    <row r="100" spans="1:8" x14ac:dyDescent="0.25">
      <c r="A100" s="2">
        <v>204</v>
      </c>
      <c r="B100" s="3">
        <v>1473.7</v>
      </c>
      <c r="C100" s="2" t="s">
        <v>10</v>
      </c>
      <c r="D100" s="2" t="s">
        <v>17</v>
      </c>
      <c r="E100" s="2" t="s">
        <v>15</v>
      </c>
      <c r="G100" s="2" t="s">
        <v>13</v>
      </c>
      <c r="H100" s="4">
        <v>44378</v>
      </c>
    </row>
    <row r="101" spans="1:8" x14ac:dyDescent="0.25">
      <c r="A101" s="2">
        <v>330</v>
      </c>
      <c r="B101" s="3">
        <v>7270.9</v>
      </c>
      <c r="C101" s="2" t="s">
        <v>10</v>
      </c>
      <c r="D101" s="2" t="s">
        <v>17</v>
      </c>
      <c r="E101" s="2" t="s">
        <v>15</v>
      </c>
      <c r="G101" s="2" t="s">
        <v>13</v>
      </c>
      <c r="H101" s="4">
        <v>44382</v>
      </c>
    </row>
    <row r="102" spans="1:8" x14ac:dyDescent="0.25">
      <c r="A102" s="2">
        <v>211</v>
      </c>
      <c r="B102" s="3">
        <v>14453.7</v>
      </c>
      <c r="C102" s="2" t="s">
        <v>10</v>
      </c>
      <c r="D102" s="2" t="s">
        <v>17</v>
      </c>
      <c r="E102" s="2" t="s">
        <v>15</v>
      </c>
      <c r="G102" s="2" t="s">
        <v>13</v>
      </c>
      <c r="H102" s="4">
        <v>44358</v>
      </c>
    </row>
    <row r="103" spans="1:8" x14ac:dyDescent="0.25">
      <c r="A103" s="2">
        <v>211</v>
      </c>
      <c r="B103" s="3">
        <v>1953.7</v>
      </c>
      <c r="C103" s="2" t="s">
        <v>10</v>
      </c>
      <c r="D103" s="2" t="s">
        <v>17</v>
      </c>
      <c r="E103" s="2" t="s">
        <v>15</v>
      </c>
      <c r="G103" s="2" t="s">
        <v>13</v>
      </c>
      <c r="H103" s="4">
        <v>44358</v>
      </c>
    </row>
    <row r="104" spans="1:8" x14ac:dyDescent="0.25">
      <c r="A104" s="2">
        <v>220</v>
      </c>
      <c r="B104" s="3">
        <v>7088.7</v>
      </c>
      <c r="C104" s="2" t="s">
        <v>10</v>
      </c>
      <c r="D104" s="2" t="s">
        <v>14</v>
      </c>
      <c r="E104" s="2" t="s">
        <v>15</v>
      </c>
      <c r="G104" s="2" t="s">
        <v>13</v>
      </c>
      <c r="H104" s="4">
        <v>44378</v>
      </c>
    </row>
    <row r="105" spans="1:8" x14ac:dyDescent="0.25">
      <c r="A105" s="2">
        <v>228</v>
      </c>
      <c r="B105" s="3">
        <v>1933.7</v>
      </c>
      <c r="C105" s="2" t="s">
        <v>10</v>
      </c>
      <c r="D105" s="2" t="s">
        <v>20</v>
      </c>
      <c r="E105" s="2" t="s">
        <v>15</v>
      </c>
      <c r="G105" s="2" t="s">
        <v>13</v>
      </c>
      <c r="H105" s="4">
        <v>44390</v>
      </c>
    </row>
    <row r="106" spans="1:8" x14ac:dyDescent="0.25">
      <c r="A106" s="2">
        <v>228</v>
      </c>
      <c r="B106" s="3">
        <v>6393.7</v>
      </c>
      <c r="C106" s="2" t="s">
        <v>10</v>
      </c>
      <c r="D106" s="2" t="s">
        <v>20</v>
      </c>
      <c r="E106" s="2" t="s">
        <v>15</v>
      </c>
      <c r="G106" s="2" t="s">
        <v>13</v>
      </c>
      <c r="H106" s="4">
        <v>44390</v>
      </c>
    </row>
    <row r="107" spans="1:8" x14ac:dyDescent="0.25">
      <c r="A107" s="2">
        <v>242</v>
      </c>
      <c r="B107" s="3">
        <v>7269.7</v>
      </c>
      <c r="C107" s="2" t="s">
        <v>10</v>
      </c>
      <c r="D107" s="2" t="s">
        <v>11</v>
      </c>
      <c r="E107" s="2" t="s">
        <v>15</v>
      </c>
      <c r="G107" s="2" t="s">
        <v>13</v>
      </c>
      <c r="H107" s="4">
        <v>44392</v>
      </c>
    </row>
    <row r="108" spans="1:8" x14ac:dyDescent="0.25">
      <c r="A108" s="2">
        <v>239</v>
      </c>
      <c r="B108" s="3">
        <v>7243.7</v>
      </c>
      <c r="C108" s="2" t="s">
        <v>10</v>
      </c>
      <c r="D108" s="2" t="s">
        <v>11</v>
      </c>
      <c r="E108" s="2" t="s">
        <v>15</v>
      </c>
      <c r="G108" s="2" t="s">
        <v>13</v>
      </c>
      <c r="H108" s="4">
        <v>44392</v>
      </c>
    </row>
    <row r="109" spans="1:8" x14ac:dyDescent="0.25">
      <c r="A109" s="2">
        <v>241</v>
      </c>
      <c r="B109" s="3">
        <v>7138.7</v>
      </c>
      <c r="C109" s="2" t="s">
        <v>10</v>
      </c>
      <c r="D109" s="2" t="s">
        <v>11</v>
      </c>
      <c r="E109" s="2" t="s">
        <v>15</v>
      </c>
      <c r="G109" s="2" t="s">
        <v>13</v>
      </c>
      <c r="H109" s="4">
        <v>44392</v>
      </c>
    </row>
    <row r="110" spans="1:8" x14ac:dyDescent="0.25">
      <c r="A110" s="2">
        <v>244</v>
      </c>
      <c r="B110" s="3">
        <v>32498.5</v>
      </c>
      <c r="C110" s="2" t="s">
        <v>10</v>
      </c>
      <c r="D110" s="2" t="s">
        <v>20</v>
      </c>
      <c r="E110" s="2" t="s">
        <v>15</v>
      </c>
      <c r="G110" s="2" t="s">
        <v>13</v>
      </c>
      <c r="H110" s="4">
        <v>44357</v>
      </c>
    </row>
    <row r="111" spans="1:8" x14ac:dyDescent="0.25">
      <c r="A111" s="2">
        <v>248</v>
      </c>
      <c r="B111" s="3">
        <v>9239.82</v>
      </c>
      <c r="C111" s="2" t="s">
        <v>10</v>
      </c>
      <c r="D111" s="2" t="s">
        <v>16</v>
      </c>
      <c r="E111" s="2" t="s">
        <v>15</v>
      </c>
      <c r="G111" s="2" t="s">
        <v>13</v>
      </c>
      <c r="H111" s="4">
        <v>44383</v>
      </c>
    </row>
    <row r="112" spans="1:8" x14ac:dyDescent="0.25">
      <c r="A112" s="2">
        <v>249</v>
      </c>
      <c r="B112" s="3">
        <v>13303.7</v>
      </c>
      <c r="C112" s="2" t="s">
        <v>10</v>
      </c>
      <c r="D112" s="2" t="s">
        <v>11</v>
      </c>
      <c r="E112" s="2" t="s">
        <v>15</v>
      </c>
      <c r="G112" s="2" t="s">
        <v>13</v>
      </c>
      <c r="H112" s="4">
        <v>44350</v>
      </c>
    </row>
    <row r="113" spans="1:8" x14ac:dyDescent="0.25">
      <c r="A113" s="2">
        <v>249</v>
      </c>
      <c r="B113" s="3">
        <v>2263.6999999999998</v>
      </c>
      <c r="C113" s="2" t="s">
        <v>10</v>
      </c>
      <c r="D113" s="2" t="s">
        <v>11</v>
      </c>
      <c r="E113" s="2" t="s">
        <v>15</v>
      </c>
      <c r="G113" s="2" t="s">
        <v>13</v>
      </c>
      <c r="H113" s="4">
        <v>44354</v>
      </c>
    </row>
    <row r="114" spans="1:8" x14ac:dyDescent="0.25">
      <c r="A114" s="2">
        <v>254</v>
      </c>
      <c r="B114" s="3">
        <v>14150.7</v>
      </c>
      <c r="C114" s="2" t="s">
        <v>10</v>
      </c>
      <c r="D114" s="2" t="s">
        <v>14</v>
      </c>
      <c r="E114" s="2" t="s">
        <v>15</v>
      </c>
      <c r="G114" s="2" t="s">
        <v>13</v>
      </c>
      <c r="H114" s="4">
        <v>44362</v>
      </c>
    </row>
    <row r="115" spans="1:8" x14ac:dyDescent="0.25">
      <c r="A115" s="2">
        <v>255</v>
      </c>
      <c r="B115" s="3">
        <v>9113.7000000000007</v>
      </c>
      <c r="C115" s="2" t="s">
        <v>10</v>
      </c>
      <c r="D115" s="2" t="s">
        <v>16</v>
      </c>
      <c r="E115" s="2" t="s">
        <v>15</v>
      </c>
      <c r="G115" s="2" t="s">
        <v>13</v>
      </c>
      <c r="H115" s="4">
        <v>44404</v>
      </c>
    </row>
    <row r="116" spans="1:8" x14ac:dyDescent="0.25">
      <c r="A116" s="2">
        <v>256</v>
      </c>
      <c r="B116" s="3">
        <v>2506.1999999999998</v>
      </c>
      <c r="C116" s="2" t="s">
        <v>10</v>
      </c>
      <c r="D116" s="2" t="s">
        <v>18</v>
      </c>
      <c r="E116" s="2" t="s">
        <v>15</v>
      </c>
      <c r="G116" s="2" t="s">
        <v>13</v>
      </c>
      <c r="H116" s="4">
        <v>44434</v>
      </c>
    </row>
    <row r="117" spans="1:8" x14ac:dyDescent="0.25">
      <c r="A117" s="2">
        <v>257</v>
      </c>
      <c r="B117" s="3">
        <v>5048.7</v>
      </c>
      <c r="C117" s="2" t="s">
        <v>10</v>
      </c>
      <c r="D117" s="2" t="s">
        <v>11</v>
      </c>
      <c r="E117" s="2" t="s">
        <v>15</v>
      </c>
      <c r="G117" s="2" t="s">
        <v>13</v>
      </c>
      <c r="H117" s="4">
        <v>44349</v>
      </c>
    </row>
    <row r="118" spans="1:8" x14ac:dyDescent="0.25">
      <c r="A118" s="2">
        <v>258</v>
      </c>
      <c r="B118" s="3">
        <v>3923.7</v>
      </c>
      <c r="C118" s="2" t="s">
        <v>10</v>
      </c>
      <c r="D118" s="2" t="s">
        <v>16</v>
      </c>
      <c r="E118" s="2" t="s">
        <v>15</v>
      </c>
      <c r="G118" s="2" t="s">
        <v>13</v>
      </c>
      <c r="H118" s="4">
        <v>44368</v>
      </c>
    </row>
    <row r="119" spans="1:8" x14ac:dyDescent="0.25">
      <c r="A119" s="2">
        <v>258</v>
      </c>
      <c r="B119" s="2">
        <v>701.2</v>
      </c>
      <c r="C119" s="2" t="s">
        <v>10</v>
      </c>
      <c r="D119" s="2" t="s">
        <v>16</v>
      </c>
      <c r="E119" s="2" t="s">
        <v>15</v>
      </c>
      <c r="G119" s="2" t="s">
        <v>13</v>
      </c>
      <c r="H119" s="4">
        <v>44368</v>
      </c>
    </row>
    <row r="120" spans="1:8" x14ac:dyDescent="0.25">
      <c r="A120" s="2">
        <v>259</v>
      </c>
      <c r="B120" s="2">
        <v>103.7</v>
      </c>
      <c r="C120" s="2" t="s">
        <v>10</v>
      </c>
      <c r="D120" s="2" t="s">
        <v>16</v>
      </c>
      <c r="E120" s="2" t="s">
        <v>15</v>
      </c>
      <c r="G120" s="2" t="s">
        <v>13</v>
      </c>
      <c r="H120" s="4">
        <v>44368</v>
      </c>
    </row>
    <row r="121" spans="1:8" x14ac:dyDescent="0.25">
      <c r="A121" s="2">
        <v>264</v>
      </c>
      <c r="B121" s="3">
        <v>6163.7</v>
      </c>
      <c r="C121" s="2" t="s">
        <v>10</v>
      </c>
      <c r="D121" s="2" t="s">
        <v>20</v>
      </c>
      <c r="E121" s="2" t="s">
        <v>15</v>
      </c>
      <c r="G121" s="2" t="s">
        <v>13</v>
      </c>
      <c r="H121" s="4">
        <v>44404</v>
      </c>
    </row>
    <row r="122" spans="1:8" x14ac:dyDescent="0.25">
      <c r="A122" s="2">
        <v>266</v>
      </c>
      <c r="B122" s="3">
        <v>3363.7</v>
      </c>
      <c r="C122" s="2" t="s">
        <v>10</v>
      </c>
      <c r="D122" s="2" t="s">
        <v>11</v>
      </c>
      <c r="E122" s="2" t="s">
        <v>15</v>
      </c>
      <c r="G122" s="2" t="s">
        <v>13</v>
      </c>
      <c r="H122" s="4">
        <v>44370</v>
      </c>
    </row>
    <row r="123" spans="1:8" x14ac:dyDescent="0.25">
      <c r="A123" s="2">
        <v>270</v>
      </c>
      <c r="B123" s="3">
        <v>5288.7</v>
      </c>
      <c r="C123" s="2" t="s">
        <v>10</v>
      </c>
      <c r="D123" s="2" t="s">
        <v>21</v>
      </c>
      <c r="E123" s="2" t="s">
        <v>15</v>
      </c>
      <c r="G123" s="2" t="s">
        <v>13</v>
      </c>
      <c r="H123" s="4">
        <v>44354</v>
      </c>
    </row>
    <row r="124" spans="1:8" x14ac:dyDescent="0.25">
      <c r="A124" s="2">
        <v>273</v>
      </c>
      <c r="B124" s="3">
        <v>10133.700000000001</v>
      </c>
      <c r="C124" s="2" t="s">
        <v>10</v>
      </c>
      <c r="D124" s="2" t="s">
        <v>11</v>
      </c>
      <c r="E124" s="2" t="s">
        <v>15</v>
      </c>
      <c r="G124" s="2" t="s">
        <v>13</v>
      </c>
      <c r="H124" s="4">
        <v>44348</v>
      </c>
    </row>
    <row r="125" spans="1:8" x14ac:dyDescent="0.25">
      <c r="A125" s="2">
        <v>274</v>
      </c>
      <c r="B125" s="3">
        <v>26033.7</v>
      </c>
      <c r="C125" s="2" t="s">
        <v>10</v>
      </c>
      <c r="D125" s="2" t="s">
        <v>11</v>
      </c>
      <c r="E125" s="2" t="s">
        <v>15</v>
      </c>
      <c r="G125" s="2" t="s">
        <v>13</v>
      </c>
      <c r="H125" s="4">
        <v>44369</v>
      </c>
    </row>
    <row r="126" spans="1:8" x14ac:dyDescent="0.25">
      <c r="A126" s="2">
        <v>277</v>
      </c>
      <c r="B126" s="3">
        <v>4623.7</v>
      </c>
      <c r="C126" s="2" t="s">
        <v>10</v>
      </c>
      <c r="D126" s="2" t="s">
        <v>18</v>
      </c>
      <c r="E126" s="2" t="s">
        <v>15</v>
      </c>
      <c r="G126" s="2" t="s">
        <v>13</v>
      </c>
      <c r="H126" s="4">
        <v>44391</v>
      </c>
    </row>
    <row r="127" spans="1:8" x14ac:dyDescent="0.25">
      <c r="A127" s="2">
        <v>281</v>
      </c>
      <c r="B127" s="3">
        <v>4488.7</v>
      </c>
      <c r="C127" s="2" t="s">
        <v>10</v>
      </c>
      <c r="D127" s="2" t="s">
        <v>19</v>
      </c>
      <c r="E127" s="2" t="s">
        <v>12</v>
      </c>
      <c r="G127" s="2" t="s">
        <v>13</v>
      </c>
      <c r="H127" s="4">
        <v>44393</v>
      </c>
    </row>
    <row r="128" spans="1:8" x14ac:dyDescent="0.25">
      <c r="A128" s="2">
        <v>284</v>
      </c>
      <c r="B128" s="3">
        <v>8903.7000000000007</v>
      </c>
      <c r="C128" s="1" t="s">
        <v>22</v>
      </c>
      <c r="D128" s="2" t="s">
        <v>18</v>
      </c>
      <c r="E128" s="2" t="s">
        <v>15</v>
      </c>
      <c r="G128" s="2" t="s">
        <v>13</v>
      </c>
      <c r="H128" s="4">
        <v>44404</v>
      </c>
    </row>
    <row r="129" spans="1:10" x14ac:dyDescent="0.25">
      <c r="A129" s="2">
        <v>286</v>
      </c>
      <c r="B129" s="3">
        <v>3453.7</v>
      </c>
      <c r="C129" s="2" t="s">
        <v>10</v>
      </c>
      <c r="D129" s="2" t="s">
        <v>18</v>
      </c>
      <c r="E129" s="2" t="s">
        <v>15</v>
      </c>
      <c r="G129" s="2" t="s">
        <v>13</v>
      </c>
      <c r="H129" s="4">
        <v>44347</v>
      </c>
    </row>
    <row r="130" spans="1:10" x14ac:dyDescent="0.25">
      <c r="A130" s="2">
        <v>287</v>
      </c>
      <c r="B130" s="3">
        <v>6368.7</v>
      </c>
      <c r="C130" s="2" t="s">
        <v>10</v>
      </c>
      <c r="D130" s="2" t="s">
        <v>18</v>
      </c>
      <c r="E130" s="2" t="s">
        <v>15</v>
      </c>
      <c r="G130" s="2" t="s">
        <v>13</v>
      </c>
      <c r="H130" s="4">
        <v>44376</v>
      </c>
    </row>
    <row r="131" spans="1:10" x14ac:dyDescent="0.25">
      <c r="C131" s="2" t="s">
        <v>23</v>
      </c>
    </row>
    <row r="132" spans="1:10" x14ac:dyDescent="0.25">
      <c r="A132" s="2">
        <v>316</v>
      </c>
      <c r="B132" s="3">
        <v>35653.699999999997</v>
      </c>
      <c r="C132" s="2" t="s">
        <v>10</v>
      </c>
      <c r="D132" s="2" t="s">
        <v>11</v>
      </c>
      <c r="E132" s="2" t="s">
        <v>12</v>
      </c>
      <c r="G132" s="2" t="s">
        <v>13</v>
      </c>
      <c r="H132" s="4">
        <v>44417</v>
      </c>
      <c r="I132" t="str">
        <f>C131</f>
        <v>Июнь 2021</v>
      </c>
      <c r="J132" s="6">
        <f>SUM(B132:B259)</f>
        <v>810266.10999999871</v>
      </c>
    </row>
    <row r="133" spans="1:10" x14ac:dyDescent="0.25">
      <c r="A133" s="2">
        <v>15</v>
      </c>
      <c r="B133" s="3">
        <v>13518.7</v>
      </c>
      <c r="C133" s="2" t="s">
        <v>10</v>
      </c>
      <c r="D133" s="2" t="s">
        <v>14</v>
      </c>
      <c r="E133" s="2" t="s">
        <v>15</v>
      </c>
      <c r="G133" s="2" t="s">
        <v>13</v>
      </c>
      <c r="H133" s="4">
        <v>44386</v>
      </c>
    </row>
    <row r="134" spans="1:10" x14ac:dyDescent="0.25">
      <c r="A134" s="2">
        <v>16</v>
      </c>
      <c r="B134" s="2">
        <v>985.3</v>
      </c>
      <c r="C134" s="2" t="s">
        <v>10</v>
      </c>
      <c r="D134" s="2" t="s">
        <v>14</v>
      </c>
      <c r="E134" s="2" t="s">
        <v>15</v>
      </c>
      <c r="G134" s="2" t="s">
        <v>13</v>
      </c>
      <c r="H134" s="4">
        <v>44386</v>
      </c>
    </row>
    <row r="135" spans="1:10" x14ac:dyDescent="0.25">
      <c r="A135" s="2">
        <v>18</v>
      </c>
      <c r="B135" s="3">
        <v>2996.7</v>
      </c>
      <c r="C135" s="2" t="s">
        <v>10</v>
      </c>
      <c r="D135" s="2" t="s">
        <v>14</v>
      </c>
      <c r="E135" s="2" t="s">
        <v>15</v>
      </c>
      <c r="G135" s="2" t="s">
        <v>13</v>
      </c>
      <c r="H135" s="4">
        <v>44448</v>
      </c>
    </row>
    <row r="136" spans="1:10" x14ac:dyDescent="0.25">
      <c r="A136" s="2">
        <v>21</v>
      </c>
      <c r="B136" s="3">
        <v>4233.7</v>
      </c>
      <c r="C136" s="2" t="s">
        <v>10</v>
      </c>
      <c r="D136" s="2" t="s">
        <v>16</v>
      </c>
      <c r="E136" s="2" t="s">
        <v>15</v>
      </c>
      <c r="G136" s="2" t="s">
        <v>13</v>
      </c>
      <c r="H136" s="4">
        <v>44456</v>
      </c>
    </row>
    <row r="137" spans="1:10" x14ac:dyDescent="0.25">
      <c r="A137" s="2">
        <v>23</v>
      </c>
      <c r="B137" s="3">
        <v>8933.7000000000007</v>
      </c>
      <c r="C137" s="2" t="s">
        <v>10</v>
      </c>
      <c r="D137" s="2" t="s">
        <v>17</v>
      </c>
      <c r="E137" s="2" t="s">
        <v>15</v>
      </c>
      <c r="G137" s="2" t="s">
        <v>13</v>
      </c>
      <c r="H137" s="4">
        <v>44393</v>
      </c>
    </row>
    <row r="138" spans="1:10" x14ac:dyDescent="0.25">
      <c r="A138" s="2">
        <v>24</v>
      </c>
      <c r="B138" s="3">
        <v>17512.7</v>
      </c>
      <c r="C138" s="2" t="s">
        <v>10</v>
      </c>
      <c r="D138" s="2" t="s">
        <v>17</v>
      </c>
      <c r="E138" s="2" t="s">
        <v>15</v>
      </c>
      <c r="G138" s="2" t="s">
        <v>13</v>
      </c>
      <c r="H138" s="4">
        <v>44399</v>
      </c>
    </row>
    <row r="139" spans="1:10" x14ac:dyDescent="0.25">
      <c r="A139" s="2">
        <v>28</v>
      </c>
      <c r="B139" s="3">
        <v>10858.7</v>
      </c>
      <c r="C139" s="2" t="s">
        <v>10</v>
      </c>
      <c r="D139" s="2" t="s">
        <v>17</v>
      </c>
      <c r="E139" s="2" t="s">
        <v>15</v>
      </c>
      <c r="G139" s="2" t="s">
        <v>13</v>
      </c>
      <c r="H139" s="4">
        <v>44407</v>
      </c>
    </row>
    <row r="140" spans="1:10" x14ac:dyDescent="0.25">
      <c r="A140" s="2">
        <v>30</v>
      </c>
      <c r="B140" s="3">
        <v>3833.7</v>
      </c>
      <c r="C140" s="2" t="s">
        <v>10</v>
      </c>
      <c r="D140" s="2" t="s">
        <v>18</v>
      </c>
      <c r="E140" s="2" t="s">
        <v>15</v>
      </c>
      <c r="G140" s="2" t="s">
        <v>13</v>
      </c>
      <c r="H140" s="4">
        <v>44466</v>
      </c>
    </row>
    <row r="141" spans="1:10" x14ac:dyDescent="0.25">
      <c r="A141" s="2">
        <v>31</v>
      </c>
      <c r="B141" s="3">
        <v>6523.7</v>
      </c>
      <c r="C141" s="2" t="s">
        <v>10</v>
      </c>
      <c r="D141" s="2" t="s">
        <v>18</v>
      </c>
      <c r="E141" s="2" t="s">
        <v>12</v>
      </c>
      <c r="G141" s="2" t="s">
        <v>13</v>
      </c>
      <c r="H141" s="5">
        <v>44481</v>
      </c>
    </row>
    <row r="142" spans="1:10" x14ac:dyDescent="0.25">
      <c r="A142" s="2">
        <v>32</v>
      </c>
      <c r="B142" s="3">
        <v>7048.15</v>
      </c>
      <c r="C142" s="2" t="s">
        <v>10</v>
      </c>
      <c r="D142" s="2" t="s">
        <v>18</v>
      </c>
      <c r="E142" s="2" t="s">
        <v>15</v>
      </c>
      <c r="G142" s="2" t="s">
        <v>13</v>
      </c>
      <c r="H142" s="4">
        <v>44421</v>
      </c>
    </row>
    <row r="143" spans="1:10" x14ac:dyDescent="0.25">
      <c r="A143" s="2">
        <v>34</v>
      </c>
      <c r="B143" s="3">
        <v>3720.73</v>
      </c>
      <c r="C143" s="2" t="s">
        <v>10</v>
      </c>
      <c r="D143" s="2" t="s">
        <v>18</v>
      </c>
      <c r="E143" s="2" t="s">
        <v>15</v>
      </c>
      <c r="G143" s="2" t="s">
        <v>13</v>
      </c>
      <c r="H143" s="4">
        <v>44421</v>
      </c>
    </row>
    <row r="144" spans="1:10" x14ac:dyDescent="0.25">
      <c r="A144" s="2">
        <v>36</v>
      </c>
      <c r="B144" s="3">
        <v>3868.7</v>
      </c>
      <c r="C144" s="2" t="s">
        <v>10</v>
      </c>
      <c r="D144" s="2" t="s">
        <v>18</v>
      </c>
      <c r="E144" s="2" t="s">
        <v>12</v>
      </c>
      <c r="G144" s="2" t="s">
        <v>13</v>
      </c>
      <c r="H144" s="4">
        <v>44385</v>
      </c>
    </row>
    <row r="145" spans="1:8" x14ac:dyDescent="0.25">
      <c r="A145" s="2">
        <v>39</v>
      </c>
      <c r="B145" s="3">
        <v>10883.7</v>
      </c>
      <c r="C145" s="2" t="s">
        <v>10</v>
      </c>
      <c r="D145" s="2" t="s">
        <v>14</v>
      </c>
      <c r="E145" s="2" t="s">
        <v>15</v>
      </c>
      <c r="G145" s="2" t="s">
        <v>13</v>
      </c>
      <c r="H145" s="4">
        <v>44383</v>
      </c>
    </row>
    <row r="146" spans="1:8" x14ac:dyDescent="0.25">
      <c r="A146" s="2">
        <v>40</v>
      </c>
      <c r="B146" s="3">
        <v>6493.7</v>
      </c>
      <c r="C146" s="2" t="s">
        <v>10</v>
      </c>
      <c r="D146" s="2" t="s">
        <v>14</v>
      </c>
      <c r="E146" s="2" t="s">
        <v>15</v>
      </c>
      <c r="G146" s="2" t="s">
        <v>13</v>
      </c>
      <c r="H146" s="4">
        <v>44389</v>
      </c>
    </row>
    <row r="147" spans="1:8" x14ac:dyDescent="0.25">
      <c r="A147" s="2">
        <v>42</v>
      </c>
      <c r="B147" s="3">
        <v>5961.7</v>
      </c>
      <c r="C147" s="2" t="s">
        <v>10</v>
      </c>
      <c r="D147" s="2" t="s">
        <v>11</v>
      </c>
      <c r="E147" s="2" t="s">
        <v>15</v>
      </c>
      <c r="G147" s="2" t="s">
        <v>13</v>
      </c>
      <c r="H147" s="4">
        <v>44390</v>
      </c>
    </row>
    <row r="148" spans="1:8" x14ac:dyDescent="0.25">
      <c r="A148" s="2">
        <v>45</v>
      </c>
      <c r="B148" s="3">
        <v>2798.7</v>
      </c>
      <c r="C148" s="2" t="s">
        <v>10</v>
      </c>
      <c r="D148" s="2" t="s">
        <v>20</v>
      </c>
      <c r="E148" s="2" t="s">
        <v>15</v>
      </c>
      <c r="G148" s="2" t="s">
        <v>13</v>
      </c>
      <c r="H148" s="4">
        <v>44389</v>
      </c>
    </row>
    <row r="149" spans="1:8" x14ac:dyDescent="0.25">
      <c r="A149" s="2">
        <v>46</v>
      </c>
      <c r="B149" s="3">
        <v>4945.7</v>
      </c>
      <c r="C149" s="2" t="s">
        <v>10</v>
      </c>
      <c r="D149" s="2" t="s">
        <v>11</v>
      </c>
      <c r="E149" s="2" t="s">
        <v>15</v>
      </c>
      <c r="G149" s="2" t="s">
        <v>13</v>
      </c>
      <c r="H149" s="4">
        <v>44445</v>
      </c>
    </row>
    <row r="150" spans="1:8" x14ac:dyDescent="0.25">
      <c r="A150" s="2">
        <v>47</v>
      </c>
      <c r="B150" s="3">
        <v>4449.7</v>
      </c>
      <c r="C150" s="2" t="s">
        <v>10</v>
      </c>
      <c r="D150" s="2" t="s">
        <v>11</v>
      </c>
      <c r="E150" s="2" t="s">
        <v>15</v>
      </c>
      <c r="G150" s="2" t="s">
        <v>13</v>
      </c>
      <c r="H150" s="4">
        <v>44445</v>
      </c>
    </row>
    <row r="151" spans="1:8" x14ac:dyDescent="0.25">
      <c r="A151" s="2">
        <v>48</v>
      </c>
      <c r="B151" s="3">
        <v>4452.7</v>
      </c>
      <c r="C151" s="2" t="s">
        <v>10</v>
      </c>
      <c r="D151" s="2" t="s">
        <v>11</v>
      </c>
      <c r="E151" s="2" t="s">
        <v>15</v>
      </c>
      <c r="G151" s="2" t="s">
        <v>13</v>
      </c>
      <c r="H151" s="4">
        <v>44445</v>
      </c>
    </row>
    <row r="152" spans="1:8" x14ac:dyDescent="0.25">
      <c r="A152" s="2">
        <v>49</v>
      </c>
      <c r="B152" s="3">
        <v>7203.7</v>
      </c>
      <c r="C152" s="2" t="s">
        <v>10</v>
      </c>
      <c r="D152" s="2" t="s">
        <v>11</v>
      </c>
      <c r="E152" s="2" t="s">
        <v>15</v>
      </c>
      <c r="G152" s="2" t="s">
        <v>13</v>
      </c>
      <c r="H152" s="4">
        <v>44445</v>
      </c>
    </row>
    <row r="153" spans="1:8" x14ac:dyDescent="0.25">
      <c r="A153" s="2">
        <v>50</v>
      </c>
      <c r="B153" s="3">
        <v>3954.7</v>
      </c>
      <c r="C153" s="2" t="s">
        <v>10</v>
      </c>
      <c r="D153" s="2" t="s">
        <v>11</v>
      </c>
      <c r="E153" s="2" t="s">
        <v>15</v>
      </c>
      <c r="G153" s="2" t="s">
        <v>13</v>
      </c>
      <c r="H153" s="4">
        <v>44417</v>
      </c>
    </row>
    <row r="154" spans="1:8" x14ac:dyDescent="0.25">
      <c r="A154" s="2">
        <v>57</v>
      </c>
      <c r="B154" s="3">
        <v>2417.6999999999998</v>
      </c>
      <c r="C154" s="2" t="s">
        <v>10</v>
      </c>
      <c r="D154" s="2" t="s">
        <v>11</v>
      </c>
      <c r="E154" s="2" t="s">
        <v>15</v>
      </c>
      <c r="G154" s="2" t="s">
        <v>13</v>
      </c>
      <c r="H154" s="4">
        <v>44426</v>
      </c>
    </row>
    <row r="155" spans="1:8" x14ac:dyDescent="0.25">
      <c r="A155" s="2">
        <v>58</v>
      </c>
      <c r="B155" s="3">
        <v>4044.7</v>
      </c>
      <c r="C155" s="2" t="s">
        <v>10</v>
      </c>
      <c r="D155" s="2" t="s">
        <v>11</v>
      </c>
      <c r="E155" s="2" t="s">
        <v>15</v>
      </c>
      <c r="G155" s="2" t="s">
        <v>13</v>
      </c>
      <c r="H155" s="4">
        <v>44417</v>
      </c>
    </row>
    <row r="156" spans="1:8" x14ac:dyDescent="0.25">
      <c r="A156" s="2">
        <v>59</v>
      </c>
      <c r="B156" s="3">
        <v>3938.7</v>
      </c>
      <c r="C156" s="2" t="s">
        <v>10</v>
      </c>
      <c r="D156" s="2" t="s">
        <v>11</v>
      </c>
      <c r="E156" s="2" t="s">
        <v>15</v>
      </c>
      <c r="G156" s="2" t="s">
        <v>13</v>
      </c>
      <c r="H156" s="4">
        <v>44445</v>
      </c>
    </row>
    <row r="157" spans="1:8" x14ac:dyDescent="0.25">
      <c r="A157" s="2">
        <v>60</v>
      </c>
      <c r="B157" s="3">
        <v>2662.2</v>
      </c>
      <c r="C157" s="2" t="s">
        <v>10</v>
      </c>
      <c r="D157" s="2" t="s">
        <v>11</v>
      </c>
      <c r="E157" s="2" t="s">
        <v>15</v>
      </c>
      <c r="G157" s="2" t="s">
        <v>13</v>
      </c>
      <c r="H157" s="4">
        <v>44426</v>
      </c>
    </row>
    <row r="158" spans="1:8" x14ac:dyDescent="0.25">
      <c r="A158" s="2">
        <v>61</v>
      </c>
      <c r="B158" s="3">
        <v>2842.7</v>
      </c>
      <c r="C158" s="2" t="s">
        <v>10</v>
      </c>
      <c r="D158" s="2" t="s">
        <v>11</v>
      </c>
      <c r="E158" s="2" t="s">
        <v>15</v>
      </c>
      <c r="G158" s="2" t="s">
        <v>13</v>
      </c>
      <c r="H158" s="4">
        <v>44426</v>
      </c>
    </row>
    <row r="159" spans="1:8" x14ac:dyDescent="0.25">
      <c r="A159" s="2">
        <v>62</v>
      </c>
      <c r="B159" s="3">
        <v>2759.7</v>
      </c>
      <c r="C159" s="2" t="s">
        <v>10</v>
      </c>
      <c r="D159" s="2" t="s">
        <v>11</v>
      </c>
      <c r="E159" s="2" t="s">
        <v>15</v>
      </c>
      <c r="G159" s="2" t="s">
        <v>13</v>
      </c>
      <c r="H159" s="4">
        <v>44426</v>
      </c>
    </row>
    <row r="160" spans="1:8" x14ac:dyDescent="0.25">
      <c r="A160" s="2">
        <v>63</v>
      </c>
      <c r="B160" s="3">
        <v>2732.7</v>
      </c>
      <c r="C160" s="2" t="s">
        <v>10</v>
      </c>
      <c r="D160" s="2" t="s">
        <v>11</v>
      </c>
      <c r="E160" s="2" t="s">
        <v>15</v>
      </c>
      <c r="G160" s="2" t="s">
        <v>13</v>
      </c>
      <c r="H160" s="4">
        <v>44426</v>
      </c>
    </row>
    <row r="161" spans="1:8" x14ac:dyDescent="0.25">
      <c r="A161" s="2">
        <v>64</v>
      </c>
      <c r="B161" s="3">
        <v>2654.7</v>
      </c>
      <c r="C161" s="2" t="s">
        <v>10</v>
      </c>
      <c r="D161" s="2" t="s">
        <v>11</v>
      </c>
      <c r="E161" s="2" t="s">
        <v>15</v>
      </c>
      <c r="G161" s="2" t="s">
        <v>13</v>
      </c>
      <c r="H161" s="4">
        <v>44426</v>
      </c>
    </row>
    <row r="162" spans="1:8" x14ac:dyDescent="0.25">
      <c r="A162" s="2">
        <v>65</v>
      </c>
      <c r="B162" s="3">
        <v>2678.7</v>
      </c>
      <c r="C162" s="2" t="s">
        <v>10</v>
      </c>
      <c r="D162" s="2" t="s">
        <v>11</v>
      </c>
      <c r="E162" s="2" t="s">
        <v>15</v>
      </c>
      <c r="G162" s="2" t="s">
        <v>13</v>
      </c>
      <c r="H162" s="4">
        <v>44426</v>
      </c>
    </row>
    <row r="163" spans="1:8" x14ac:dyDescent="0.25">
      <c r="A163" s="2">
        <v>66</v>
      </c>
      <c r="B163" s="3">
        <v>2687.7</v>
      </c>
      <c r="C163" s="2" t="s">
        <v>10</v>
      </c>
      <c r="D163" s="2" t="s">
        <v>11</v>
      </c>
      <c r="E163" s="2" t="s">
        <v>15</v>
      </c>
      <c r="G163" s="2" t="s">
        <v>13</v>
      </c>
      <c r="H163" s="4">
        <v>44426</v>
      </c>
    </row>
    <row r="164" spans="1:8" x14ac:dyDescent="0.25">
      <c r="A164" s="2">
        <v>67</v>
      </c>
      <c r="B164" s="3">
        <v>2693.7</v>
      </c>
      <c r="C164" s="2" t="s">
        <v>10</v>
      </c>
      <c r="D164" s="2" t="s">
        <v>11</v>
      </c>
      <c r="E164" s="2" t="s">
        <v>15</v>
      </c>
      <c r="G164" s="2" t="s">
        <v>13</v>
      </c>
      <c r="H164" s="4">
        <v>44426</v>
      </c>
    </row>
    <row r="165" spans="1:8" x14ac:dyDescent="0.25">
      <c r="A165" s="2">
        <v>68</v>
      </c>
      <c r="B165" s="3">
        <v>2672.7</v>
      </c>
      <c r="C165" s="2" t="s">
        <v>10</v>
      </c>
      <c r="D165" s="2" t="s">
        <v>11</v>
      </c>
      <c r="E165" s="2" t="s">
        <v>15</v>
      </c>
      <c r="G165" s="2" t="s">
        <v>13</v>
      </c>
      <c r="H165" s="4">
        <v>44426</v>
      </c>
    </row>
    <row r="166" spans="1:8" x14ac:dyDescent="0.25">
      <c r="A166" s="2">
        <v>69</v>
      </c>
      <c r="B166" s="3">
        <v>2702.7</v>
      </c>
      <c r="C166" s="2" t="s">
        <v>10</v>
      </c>
      <c r="D166" s="2" t="s">
        <v>11</v>
      </c>
      <c r="E166" s="2" t="s">
        <v>15</v>
      </c>
      <c r="G166" s="2" t="s">
        <v>13</v>
      </c>
      <c r="H166" s="4">
        <v>44426</v>
      </c>
    </row>
    <row r="167" spans="1:8" x14ac:dyDescent="0.25">
      <c r="A167" s="2">
        <v>70</v>
      </c>
      <c r="B167" s="3">
        <v>1961.7</v>
      </c>
      <c r="C167" s="2" t="s">
        <v>10</v>
      </c>
      <c r="D167" s="2" t="s">
        <v>11</v>
      </c>
      <c r="E167" s="2" t="s">
        <v>15</v>
      </c>
      <c r="G167" s="2" t="s">
        <v>13</v>
      </c>
      <c r="H167" s="4">
        <v>44426</v>
      </c>
    </row>
    <row r="168" spans="1:8" x14ac:dyDescent="0.25">
      <c r="A168" s="2">
        <v>71</v>
      </c>
      <c r="B168" s="3">
        <v>2789.7</v>
      </c>
      <c r="C168" s="2" t="s">
        <v>10</v>
      </c>
      <c r="D168" s="2" t="s">
        <v>11</v>
      </c>
      <c r="E168" s="2" t="s">
        <v>15</v>
      </c>
      <c r="G168" s="2" t="s">
        <v>13</v>
      </c>
      <c r="H168" s="4">
        <v>44426</v>
      </c>
    </row>
    <row r="169" spans="1:8" x14ac:dyDescent="0.25">
      <c r="A169" s="2">
        <v>73</v>
      </c>
      <c r="B169" s="3">
        <v>8453.7000000000007</v>
      </c>
      <c r="C169" s="2" t="s">
        <v>10</v>
      </c>
      <c r="D169" s="2" t="s">
        <v>19</v>
      </c>
      <c r="E169" s="2" t="s">
        <v>15</v>
      </c>
      <c r="G169" s="2" t="s">
        <v>13</v>
      </c>
      <c r="H169" s="4">
        <v>44383</v>
      </c>
    </row>
    <row r="170" spans="1:8" x14ac:dyDescent="0.25">
      <c r="A170" s="2">
        <v>77</v>
      </c>
      <c r="B170" s="3">
        <v>16653.7</v>
      </c>
      <c r="C170" s="2" t="s">
        <v>10</v>
      </c>
      <c r="D170" s="2" t="s">
        <v>19</v>
      </c>
      <c r="E170" s="2" t="s">
        <v>12</v>
      </c>
      <c r="G170" s="2" t="s">
        <v>13</v>
      </c>
      <c r="H170" s="4">
        <v>44383</v>
      </c>
    </row>
    <row r="171" spans="1:8" x14ac:dyDescent="0.25">
      <c r="A171" s="2">
        <v>290</v>
      </c>
      <c r="B171" s="3">
        <v>18453.7</v>
      </c>
      <c r="C171" s="2" t="s">
        <v>10</v>
      </c>
      <c r="D171" s="2" t="s">
        <v>19</v>
      </c>
      <c r="E171" s="2" t="s">
        <v>12</v>
      </c>
      <c r="G171" s="2" t="s">
        <v>13</v>
      </c>
      <c r="H171" s="4">
        <v>44383</v>
      </c>
    </row>
    <row r="172" spans="1:8" x14ac:dyDescent="0.25">
      <c r="A172" s="2">
        <v>78</v>
      </c>
      <c r="B172" s="3">
        <v>8893.7000000000007</v>
      </c>
      <c r="C172" s="2" t="s">
        <v>10</v>
      </c>
      <c r="D172" s="2" t="s">
        <v>21</v>
      </c>
      <c r="E172" s="2" t="s">
        <v>15</v>
      </c>
      <c r="G172" s="2" t="s">
        <v>13</v>
      </c>
      <c r="H172" s="4">
        <v>44413</v>
      </c>
    </row>
    <row r="173" spans="1:8" x14ac:dyDescent="0.25">
      <c r="A173" s="2">
        <v>83</v>
      </c>
      <c r="B173" s="3">
        <v>8418.7000000000007</v>
      </c>
      <c r="C173" s="2" t="s">
        <v>10</v>
      </c>
      <c r="D173" s="2" t="s">
        <v>19</v>
      </c>
      <c r="E173" s="2" t="s">
        <v>15</v>
      </c>
      <c r="G173" s="2" t="s">
        <v>13</v>
      </c>
      <c r="H173" s="4">
        <v>44389</v>
      </c>
    </row>
    <row r="174" spans="1:8" x14ac:dyDescent="0.25">
      <c r="A174" s="2">
        <v>84</v>
      </c>
      <c r="B174" s="3">
        <v>1673.7</v>
      </c>
      <c r="C174" s="2" t="s">
        <v>10</v>
      </c>
      <c r="D174" s="2" t="s">
        <v>19</v>
      </c>
      <c r="E174" s="2" t="s">
        <v>15</v>
      </c>
      <c r="G174" s="2" t="s">
        <v>13</v>
      </c>
      <c r="H174" s="4">
        <v>44390</v>
      </c>
    </row>
    <row r="175" spans="1:8" x14ac:dyDescent="0.25">
      <c r="A175" s="2">
        <v>85</v>
      </c>
      <c r="B175" s="3">
        <v>8973.7000000000007</v>
      </c>
      <c r="C175" s="2" t="s">
        <v>10</v>
      </c>
      <c r="D175" s="2" t="s">
        <v>24</v>
      </c>
      <c r="E175" s="2" t="s">
        <v>15</v>
      </c>
      <c r="G175" s="2" t="s">
        <v>13</v>
      </c>
      <c r="H175" s="4">
        <v>44432</v>
      </c>
    </row>
    <row r="176" spans="1:8" x14ac:dyDescent="0.25">
      <c r="A176" s="2">
        <v>86</v>
      </c>
      <c r="B176" s="3">
        <v>3473.7</v>
      </c>
      <c r="C176" s="2" t="s">
        <v>10</v>
      </c>
      <c r="D176" s="2" t="s">
        <v>16</v>
      </c>
      <c r="E176" s="2" t="s">
        <v>15</v>
      </c>
      <c r="G176" s="2" t="s">
        <v>13</v>
      </c>
      <c r="H176" s="4">
        <v>44385</v>
      </c>
    </row>
    <row r="177" spans="1:8" x14ac:dyDescent="0.25">
      <c r="A177" s="2">
        <v>86</v>
      </c>
      <c r="B177" s="2">
        <v>191.2</v>
      </c>
      <c r="C177" s="2" t="s">
        <v>10</v>
      </c>
      <c r="D177" s="2" t="s">
        <v>16</v>
      </c>
      <c r="E177" s="2" t="s">
        <v>15</v>
      </c>
      <c r="G177" s="2" t="s">
        <v>13</v>
      </c>
      <c r="H177" s="4">
        <v>44385</v>
      </c>
    </row>
    <row r="178" spans="1:8" x14ac:dyDescent="0.25">
      <c r="A178" s="2">
        <v>87</v>
      </c>
      <c r="B178" s="3">
        <v>14143.7</v>
      </c>
      <c r="C178" s="2" t="s">
        <v>10</v>
      </c>
      <c r="D178" s="2" t="s">
        <v>20</v>
      </c>
      <c r="E178" s="2" t="s">
        <v>15</v>
      </c>
      <c r="G178" s="2" t="s">
        <v>13</v>
      </c>
      <c r="H178" s="4">
        <v>44385</v>
      </c>
    </row>
    <row r="179" spans="1:8" x14ac:dyDescent="0.25">
      <c r="A179" s="2">
        <v>90</v>
      </c>
      <c r="B179" s="3">
        <v>5442.2</v>
      </c>
      <c r="C179" s="2" t="s">
        <v>10</v>
      </c>
      <c r="D179" s="2" t="s">
        <v>20</v>
      </c>
      <c r="E179" s="2" t="s">
        <v>15</v>
      </c>
      <c r="G179" s="2" t="s">
        <v>13</v>
      </c>
      <c r="H179" s="4">
        <v>44405</v>
      </c>
    </row>
    <row r="180" spans="1:8" x14ac:dyDescent="0.25">
      <c r="A180" s="2">
        <v>95</v>
      </c>
      <c r="B180" s="3">
        <v>4688.7</v>
      </c>
      <c r="C180" s="2" t="s">
        <v>10</v>
      </c>
      <c r="D180" s="2" t="s">
        <v>17</v>
      </c>
      <c r="E180" s="2" t="s">
        <v>15</v>
      </c>
      <c r="G180" s="2" t="s">
        <v>13</v>
      </c>
      <c r="H180" s="4">
        <v>44334</v>
      </c>
    </row>
    <row r="181" spans="1:8" x14ac:dyDescent="0.25">
      <c r="A181" s="2">
        <v>97</v>
      </c>
      <c r="B181" s="3">
        <v>1506.2</v>
      </c>
      <c r="C181" s="2" t="s">
        <v>10</v>
      </c>
      <c r="D181" s="2" t="s">
        <v>21</v>
      </c>
      <c r="E181" s="2" t="s">
        <v>15</v>
      </c>
      <c r="G181" s="2" t="s">
        <v>13</v>
      </c>
      <c r="H181" s="4">
        <v>44440</v>
      </c>
    </row>
    <row r="182" spans="1:8" x14ac:dyDescent="0.25">
      <c r="A182" s="2">
        <v>97</v>
      </c>
      <c r="B182" s="3">
        <v>1506.2</v>
      </c>
      <c r="C182" s="2" t="s">
        <v>10</v>
      </c>
      <c r="D182" s="2" t="s">
        <v>21</v>
      </c>
      <c r="E182" s="2" t="s">
        <v>15</v>
      </c>
      <c r="G182" s="2" t="s">
        <v>13</v>
      </c>
      <c r="H182" s="4">
        <v>44440</v>
      </c>
    </row>
    <row r="183" spans="1:8" x14ac:dyDescent="0.25">
      <c r="A183" s="2">
        <v>98</v>
      </c>
      <c r="B183" s="2">
        <v>416.7</v>
      </c>
      <c r="C183" s="2" t="s">
        <v>10</v>
      </c>
      <c r="D183" s="2" t="s">
        <v>21</v>
      </c>
      <c r="E183" s="2" t="s">
        <v>15</v>
      </c>
      <c r="G183" s="2" t="s">
        <v>13</v>
      </c>
      <c r="H183" s="4">
        <v>44440</v>
      </c>
    </row>
    <row r="184" spans="1:8" x14ac:dyDescent="0.25">
      <c r="A184" s="2">
        <v>99</v>
      </c>
      <c r="B184" s="3">
        <v>4843.7</v>
      </c>
      <c r="C184" s="2" t="s">
        <v>10</v>
      </c>
      <c r="D184" s="2" t="s">
        <v>21</v>
      </c>
      <c r="E184" s="2" t="s">
        <v>15</v>
      </c>
      <c r="G184" s="2" t="s">
        <v>13</v>
      </c>
      <c r="H184" s="4">
        <v>44393</v>
      </c>
    </row>
    <row r="185" spans="1:8" x14ac:dyDescent="0.25">
      <c r="A185" s="2">
        <v>100</v>
      </c>
      <c r="B185" s="3">
        <v>2223.6999999999998</v>
      </c>
      <c r="C185" s="2" t="s">
        <v>10</v>
      </c>
      <c r="D185" s="2" t="s">
        <v>21</v>
      </c>
      <c r="E185" s="2" t="s">
        <v>15</v>
      </c>
      <c r="G185" s="2" t="s">
        <v>13</v>
      </c>
      <c r="H185" s="4">
        <v>44393</v>
      </c>
    </row>
    <row r="186" spans="1:8" x14ac:dyDescent="0.25">
      <c r="A186" s="2">
        <v>101</v>
      </c>
      <c r="B186" s="3">
        <v>3553.7</v>
      </c>
      <c r="C186" s="2" t="s">
        <v>10</v>
      </c>
      <c r="D186" s="2" t="s">
        <v>14</v>
      </c>
      <c r="E186" s="2" t="s">
        <v>15</v>
      </c>
      <c r="G186" s="2" t="s">
        <v>13</v>
      </c>
      <c r="H186" s="4">
        <v>44391</v>
      </c>
    </row>
    <row r="187" spans="1:8" x14ac:dyDescent="0.25">
      <c r="A187" s="2">
        <v>109</v>
      </c>
      <c r="B187" s="3">
        <v>8853.7000000000007</v>
      </c>
      <c r="C187" s="2" t="s">
        <v>10</v>
      </c>
      <c r="D187" s="2" t="s">
        <v>11</v>
      </c>
      <c r="E187" s="2" t="s">
        <v>15</v>
      </c>
      <c r="G187" s="2" t="s">
        <v>13</v>
      </c>
      <c r="H187" s="4">
        <v>44390</v>
      </c>
    </row>
    <row r="188" spans="1:8" x14ac:dyDescent="0.25">
      <c r="A188" s="2">
        <v>111</v>
      </c>
      <c r="B188" s="3">
        <v>10253.700000000001</v>
      </c>
      <c r="C188" s="2" t="s">
        <v>10</v>
      </c>
      <c r="D188" s="2" t="s">
        <v>20</v>
      </c>
      <c r="E188" s="2" t="s">
        <v>15</v>
      </c>
      <c r="G188" s="2" t="s">
        <v>13</v>
      </c>
      <c r="H188" s="4">
        <v>44426</v>
      </c>
    </row>
    <row r="189" spans="1:8" x14ac:dyDescent="0.25">
      <c r="A189" s="2">
        <v>112</v>
      </c>
      <c r="B189" s="3">
        <v>31677.3</v>
      </c>
      <c r="C189" s="2" t="s">
        <v>10</v>
      </c>
      <c r="D189" s="2" t="s">
        <v>14</v>
      </c>
      <c r="E189" s="2" t="s">
        <v>15</v>
      </c>
      <c r="G189" s="2" t="s">
        <v>13</v>
      </c>
      <c r="H189" s="4">
        <v>44414</v>
      </c>
    </row>
    <row r="190" spans="1:8" x14ac:dyDescent="0.25">
      <c r="A190" s="2">
        <v>114</v>
      </c>
      <c r="B190" s="3">
        <v>1578.7</v>
      </c>
      <c r="C190" s="2" t="s">
        <v>10</v>
      </c>
      <c r="D190" s="2" t="s">
        <v>17</v>
      </c>
      <c r="E190" s="2" t="s">
        <v>15</v>
      </c>
      <c r="G190" s="2" t="s">
        <v>13</v>
      </c>
      <c r="H190" s="4">
        <v>44391</v>
      </c>
    </row>
    <row r="191" spans="1:8" x14ac:dyDescent="0.25">
      <c r="A191" s="2">
        <v>115</v>
      </c>
      <c r="B191" s="2">
        <v>298.7</v>
      </c>
      <c r="C191" s="2" t="s">
        <v>10</v>
      </c>
      <c r="D191" s="2" t="s">
        <v>17</v>
      </c>
      <c r="E191" s="2" t="s">
        <v>15</v>
      </c>
      <c r="H191" s="4">
        <v>44391</v>
      </c>
    </row>
    <row r="192" spans="1:8" x14ac:dyDescent="0.25">
      <c r="A192" s="2">
        <v>119</v>
      </c>
      <c r="B192" s="3">
        <v>5485.05</v>
      </c>
      <c r="C192" s="2" t="s">
        <v>10</v>
      </c>
      <c r="D192" s="2" t="s">
        <v>16</v>
      </c>
      <c r="E192" s="2" t="s">
        <v>15</v>
      </c>
      <c r="G192" s="2" t="s">
        <v>13</v>
      </c>
      <c r="H192" s="4">
        <v>44384</v>
      </c>
    </row>
    <row r="193" spans="1:8" x14ac:dyDescent="0.25">
      <c r="A193" s="2">
        <v>120</v>
      </c>
      <c r="B193" s="3">
        <v>5395.05</v>
      </c>
      <c r="C193" s="2" t="s">
        <v>10</v>
      </c>
      <c r="D193" s="2" t="s">
        <v>16</v>
      </c>
      <c r="E193" s="2" t="s">
        <v>15</v>
      </c>
      <c r="G193" s="2" t="s">
        <v>13</v>
      </c>
      <c r="H193" s="4">
        <v>44384</v>
      </c>
    </row>
    <row r="194" spans="1:8" x14ac:dyDescent="0.25">
      <c r="A194" s="2">
        <v>121</v>
      </c>
      <c r="B194" s="3">
        <v>4433.8500000000004</v>
      </c>
      <c r="C194" s="2" t="s">
        <v>10</v>
      </c>
      <c r="D194" s="2" t="s">
        <v>16</v>
      </c>
      <c r="E194" s="2" t="s">
        <v>15</v>
      </c>
      <c r="G194" s="2" t="s">
        <v>13</v>
      </c>
      <c r="H194" s="4">
        <v>44379</v>
      </c>
    </row>
    <row r="195" spans="1:8" x14ac:dyDescent="0.25">
      <c r="A195" s="2">
        <v>122</v>
      </c>
      <c r="B195" s="3">
        <v>6691.95</v>
      </c>
      <c r="C195" s="2" t="s">
        <v>10</v>
      </c>
      <c r="D195" s="2" t="s">
        <v>16</v>
      </c>
      <c r="E195" s="2" t="s">
        <v>15</v>
      </c>
      <c r="G195" s="2" t="s">
        <v>13</v>
      </c>
      <c r="H195" s="4">
        <v>44379</v>
      </c>
    </row>
    <row r="196" spans="1:8" x14ac:dyDescent="0.25">
      <c r="A196" s="2">
        <v>123</v>
      </c>
      <c r="B196" s="3">
        <v>8099.1</v>
      </c>
      <c r="C196" s="2" t="s">
        <v>10</v>
      </c>
      <c r="D196" s="2" t="s">
        <v>16</v>
      </c>
      <c r="E196" s="2" t="s">
        <v>15</v>
      </c>
      <c r="G196" s="2" t="s">
        <v>13</v>
      </c>
      <c r="H196" s="4">
        <v>44384</v>
      </c>
    </row>
    <row r="197" spans="1:8" x14ac:dyDescent="0.25">
      <c r="A197" s="2">
        <v>124</v>
      </c>
      <c r="B197" s="3">
        <v>7373.7</v>
      </c>
      <c r="C197" s="2" t="s">
        <v>10</v>
      </c>
      <c r="D197" s="2" t="s">
        <v>16</v>
      </c>
      <c r="E197" s="2" t="s">
        <v>15</v>
      </c>
      <c r="G197" s="2" t="s">
        <v>13</v>
      </c>
      <c r="H197" s="4">
        <v>44384</v>
      </c>
    </row>
    <row r="198" spans="1:8" x14ac:dyDescent="0.25">
      <c r="A198" s="2">
        <v>125</v>
      </c>
      <c r="B198" s="3">
        <v>7963.2</v>
      </c>
      <c r="C198" s="2" t="s">
        <v>10</v>
      </c>
      <c r="D198" s="2" t="s">
        <v>16</v>
      </c>
      <c r="E198" s="2" t="s">
        <v>15</v>
      </c>
      <c r="G198" s="2" t="s">
        <v>13</v>
      </c>
      <c r="H198" s="4">
        <v>44384</v>
      </c>
    </row>
    <row r="199" spans="1:8" x14ac:dyDescent="0.25">
      <c r="A199" s="2">
        <v>126</v>
      </c>
      <c r="B199" s="3">
        <v>3015.45</v>
      </c>
      <c r="C199" s="2" t="s">
        <v>10</v>
      </c>
      <c r="D199" s="2" t="s">
        <v>16</v>
      </c>
      <c r="E199" s="2" t="s">
        <v>15</v>
      </c>
      <c r="G199" s="2" t="s">
        <v>13</v>
      </c>
      <c r="H199" s="4">
        <v>44384</v>
      </c>
    </row>
    <row r="200" spans="1:8" x14ac:dyDescent="0.25">
      <c r="A200" s="2">
        <v>127</v>
      </c>
      <c r="B200" s="3">
        <v>3458.7</v>
      </c>
      <c r="C200" s="2" t="s">
        <v>10</v>
      </c>
      <c r="D200" s="2" t="s">
        <v>16</v>
      </c>
      <c r="E200" s="2" t="s">
        <v>15</v>
      </c>
      <c r="G200" s="2" t="s">
        <v>13</v>
      </c>
      <c r="H200" s="4">
        <v>44379</v>
      </c>
    </row>
    <row r="201" spans="1:8" x14ac:dyDescent="0.25">
      <c r="A201" s="2">
        <v>128</v>
      </c>
      <c r="B201" s="3">
        <v>3060.45</v>
      </c>
      <c r="C201" s="2" t="s">
        <v>10</v>
      </c>
      <c r="D201" s="2" t="s">
        <v>16</v>
      </c>
      <c r="E201" s="2" t="s">
        <v>15</v>
      </c>
      <c r="G201" s="2" t="s">
        <v>13</v>
      </c>
      <c r="H201" s="4">
        <v>44384</v>
      </c>
    </row>
    <row r="202" spans="1:8" x14ac:dyDescent="0.25">
      <c r="A202" s="2">
        <v>129</v>
      </c>
      <c r="B202" s="3">
        <v>3015.45</v>
      </c>
      <c r="C202" s="2" t="s">
        <v>10</v>
      </c>
      <c r="D202" s="2" t="s">
        <v>16</v>
      </c>
      <c r="E202" s="2" t="s">
        <v>15</v>
      </c>
      <c r="G202" s="2" t="s">
        <v>13</v>
      </c>
      <c r="H202" s="4">
        <v>44384</v>
      </c>
    </row>
    <row r="203" spans="1:8" x14ac:dyDescent="0.25">
      <c r="A203" s="2">
        <v>130</v>
      </c>
      <c r="B203" s="3">
        <v>2884.95</v>
      </c>
      <c r="C203" s="2" t="s">
        <v>10</v>
      </c>
      <c r="D203" s="2" t="s">
        <v>16</v>
      </c>
      <c r="E203" s="2" t="s">
        <v>15</v>
      </c>
      <c r="G203" s="2" t="s">
        <v>13</v>
      </c>
      <c r="H203" s="4">
        <v>44379</v>
      </c>
    </row>
    <row r="204" spans="1:8" x14ac:dyDescent="0.25">
      <c r="A204" s="2">
        <v>131</v>
      </c>
      <c r="B204" s="3">
        <v>3060.45</v>
      </c>
      <c r="C204" s="2" t="s">
        <v>10</v>
      </c>
      <c r="D204" s="2" t="s">
        <v>16</v>
      </c>
      <c r="E204" s="2" t="s">
        <v>15</v>
      </c>
      <c r="G204" s="2" t="s">
        <v>13</v>
      </c>
      <c r="H204" s="4">
        <v>44384</v>
      </c>
    </row>
    <row r="205" spans="1:8" x14ac:dyDescent="0.25">
      <c r="A205" s="2">
        <v>140</v>
      </c>
      <c r="B205" s="3">
        <v>3823.7</v>
      </c>
      <c r="C205" s="2" t="s">
        <v>10</v>
      </c>
      <c r="D205" s="2" t="s">
        <v>19</v>
      </c>
      <c r="E205" s="2" t="s">
        <v>15</v>
      </c>
      <c r="G205" s="2" t="s">
        <v>13</v>
      </c>
      <c r="H205" s="4">
        <v>44391</v>
      </c>
    </row>
    <row r="206" spans="1:8" x14ac:dyDescent="0.25">
      <c r="A206" s="2">
        <v>142</v>
      </c>
      <c r="B206" s="3">
        <v>7948.7</v>
      </c>
      <c r="C206" s="2" t="s">
        <v>10</v>
      </c>
      <c r="D206" s="2" t="s">
        <v>20</v>
      </c>
      <c r="E206" s="2" t="s">
        <v>15</v>
      </c>
      <c r="G206" s="2" t="s">
        <v>13</v>
      </c>
      <c r="H206" s="4">
        <v>44392</v>
      </c>
    </row>
    <row r="207" spans="1:8" x14ac:dyDescent="0.25">
      <c r="A207" s="2">
        <v>154</v>
      </c>
      <c r="B207" s="3">
        <v>5207.99</v>
      </c>
      <c r="C207" s="2" t="s">
        <v>10</v>
      </c>
      <c r="D207" s="2" t="s">
        <v>17</v>
      </c>
      <c r="E207" s="2" t="s">
        <v>15</v>
      </c>
      <c r="G207" s="2" t="s">
        <v>13</v>
      </c>
      <c r="H207" s="4">
        <v>44398</v>
      </c>
    </row>
    <row r="208" spans="1:8" x14ac:dyDescent="0.25">
      <c r="A208" s="2">
        <v>162</v>
      </c>
      <c r="B208" s="3">
        <v>5388.7</v>
      </c>
      <c r="C208" s="2" t="s">
        <v>10</v>
      </c>
      <c r="D208" s="2" t="s">
        <v>11</v>
      </c>
      <c r="E208" s="2" t="s">
        <v>15</v>
      </c>
      <c r="G208" s="2" t="s">
        <v>13</v>
      </c>
      <c r="H208" s="4">
        <v>44396</v>
      </c>
    </row>
    <row r="209" spans="1:8" x14ac:dyDescent="0.25">
      <c r="A209" s="2">
        <v>165</v>
      </c>
      <c r="B209" s="3">
        <v>9780.7000000000007</v>
      </c>
      <c r="C209" s="2" t="s">
        <v>10</v>
      </c>
      <c r="D209" s="2" t="s">
        <v>11</v>
      </c>
      <c r="E209" s="2" t="s">
        <v>15</v>
      </c>
      <c r="G209" s="2" t="s">
        <v>13</v>
      </c>
      <c r="H209" s="4">
        <v>44396</v>
      </c>
    </row>
    <row r="210" spans="1:8" x14ac:dyDescent="0.25">
      <c r="A210" s="2">
        <v>171</v>
      </c>
      <c r="B210" s="3">
        <v>7763.7</v>
      </c>
      <c r="C210" s="2" t="s">
        <v>10</v>
      </c>
      <c r="D210" s="2" t="s">
        <v>20</v>
      </c>
      <c r="E210" s="2" t="s">
        <v>15</v>
      </c>
      <c r="G210" s="2" t="s">
        <v>13</v>
      </c>
      <c r="H210" s="4">
        <v>44428</v>
      </c>
    </row>
    <row r="211" spans="1:8" x14ac:dyDescent="0.25">
      <c r="A211" s="2">
        <v>174</v>
      </c>
      <c r="B211" s="3">
        <v>7226.7</v>
      </c>
      <c r="C211" s="2" t="s">
        <v>10</v>
      </c>
      <c r="D211" s="2" t="s">
        <v>14</v>
      </c>
      <c r="E211" s="2" t="s">
        <v>15</v>
      </c>
      <c r="G211" s="2" t="s">
        <v>13</v>
      </c>
      <c r="H211" s="4">
        <v>44383</v>
      </c>
    </row>
    <row r="212" spans="1:8" x14ac:dyDescent="0.25">
      <c r="A212" s="2">
        <v>175</v>
      </c>
      <c r="B212" s="3">
        <v>4755.7</v>
      </c>
      <c r="C212" s="2" t="s">
        <v>10</v>
      </c>
      <c r="D212" s="2" t="s">
        <v>17</v>
      </c>
      <c r="E212" s="2" t="s">
        <v>15</v>
      </c>
      <c r="G212" s="2" t="s">
        <v>13</v>
      </c>
      <c r="H212" s="4">
        <v>44438</v>
      </c>
    </row>
    <row r="213" spans="1:8" x14ac:dyDescent="0.25">
      <c r="A213" s="2">
        <v>176</v>
      </c>
      <c r="B213" s="3">
        <v>3074.68</v>
      </c>
      <c r="C213" s="2" t="s">
        <v>10</v>
      </c>
      <c r="D213" s="2" t="s">
        <v>11</v>
      </c>
      <c r="E213" s="2" t="s">
        <v>15</v>
      </c>
      <c r="G213" s="2" t="s">
        <v>13</v>
      </c>
      <c r="H213" s="4">
        <v>44396</v>
      </c>
    </row>
    <row r="214" spans="1:8" x14ac:dyDescent="0.25">
      <c r="A214" s="2">
        <v>179</v>
      </c>
      <c r="B214" s="3">
        <v>22639.7</v>
      </c>
      <c r="C214" s="2" t="s">
        <v>10</v>
      </c>
      <c r="D214" s="2" t="s">
        <v>11</v>
      </c>
      <c r="E214" s="2" t="s">
        <v>15</v>
      </c>
      <c r="G214" s="2" t="s">
        <v>13</v>
      </c>
      <c r="H214" s="4">
        <v>44396</v>
      </c>
    </row>
    <row r="215" spans="1:8" x14ac:dyDescent="0.25">
      <c r="A215" s="2">
        <v>180</v>
      </c>
      <c r="B215" s="3">
        <v>7599.95</v>
      </c>
      <c r="C215" s="2" t="s">
        <v>10</v>
      </c>
      <c r="D215" s="2" t="s">
        <v>16</v>
      </c>
      <c r="E215" s="2" t="s">
        <v>15</v>
      </c>
      <c r="G215" s="2" t="s">
        <v>13</v>
      </c>
      <c r="H215" s="4">
        <v>44435</v>
      </c>
    </row>
    <row r="216" spans="1:8" x14ac:dyDescent="0.25">
      <c r="A216" s="2">
        <v>184</v>
      </c>
      <c r="B216" s="3">
        <v>6320.7</v>
      </c>
      <c r="C216" s="2" t="s">
        <v>10</v>
      </c>
      <c r="D216" s="2" t="s">
        <v>11</v>
      </c>
      <c r="E216" s="2" t="s">
        <v>15</v>
      </c>
      <c r="G216" s="2" t="s">
        <v>13</v>
      </c>
      <c r="H216" s="4">
        <v>44397</v>
      </c>
    </row>
    <row r="217" spans="1:8" x14ac:dyDescent="0.25">
      <c r="A217" s="2">
        <v>194</v>
      </c>
      <c r="B217" s="3">
        <v>3902.7</v>
      </c>
      <c r="C217" s="2" t="s">
        <v>10</v>
      </c>
      <c r="D217" s="2" t="s">
        <v>14</v>
      </c>
      <c r="E217" s="2" t="s">
        <v>15</v>
      </c>
      <c r="G217" s="2" t="s">
        <v>13</v>
      </c>
      <c r="H217" s="4">
        <v>44393</v>
      </c>
    </row>
    <row r="218" spans="1:8" x14ac:dyDescent="0.25">
      <c r="A218" s="2">
        <v>194</v>
      </c>
      <c r="B218" s="3">
        <v>9834.7000000000007</v>
      </c>
      <c r="C218" s="2" t="s">
        <v>10</v>
      </c>
      <c r="D218" s="2" t="s">
        <v>14</v>
      </c>
      <c r="E218" s="2" t="s">
        <v>15</v>
      </c>
      <c r="G218" s="2" t="s">
        <v>13</v>
      </c>
      <c r="H218" s="4">
        <v>44393</v>
      </c>
    </row>
    <row r="219" spans="1:8" x14ac:dyDescent="0.25">
      <c r="A219" s="2">
        <v>194</v>
      </c>
      <c r="B219" s="3">
        <v>2457.6999999999998</v>
      </c>
      <c r="C219" s="2" t="s">
        <v>10</v>
      </c>
      <c r="D219" s="2" t="s">
        <v>14</v>
      </c>
      <c r="E219" s="2" t="s">
        <v>15</v>
      </c>
      <c r="G219" s="2" t="s">
        <v>13</v>
      </c>
      <c r="H219" s="4">
        <v>44438</v>
      </c>
    </row>
    <row r="220" spans="1:8" x14ac:dyDescent="0.25">
      <c r="A220" s="2">
        <v>194</v>
      </c>
      <c r="B220" s="3">
        <v>5449.7</v>
      </c>
      <c r="C220" s="2" t="s">
        <v>10</v>
      </c>
      <c r="D220" s="2" t="s">
        <v>14</v>
      </c>
      <c r="E220" s="2" t="s">
        <v>15</v>
      </c>
      <c r="G220" s="2" t="s">
        <v>13</v>
      </c>
      <c r="H220" s="4">
        <v>44462</v>
      </c>
    </row>
    <row r="221" spans="1:8" x14ac:dyDescent="0.25">
      <c r="A221" s="2">
        <v>197</v>
      </c>
      <c r="B221" s="3">
        <v>11783.7</v>
      </c>
      <c r="C221" s="2" t="s">
        <v>10</v>
      </c>
      <c r="D221" s="2" t="s">
        <v>20</v>
      </c>
      <c r="E221" s="2" t="s">
        <v>15</v>
      </c>
      <c r="G221" s="2" t="s">
        <v>13</v>
      </c>
      <c r="H221" s="4">
        <v>44390</v>
      </c>
    </row>
    <row r="222" spans="1:8" x14ac:dyDescent="0.25">
      <c r="A222" s="2">
        <v>197</v>
      </c>
      <c r="B222" s="3">
        <v>12147.7</v>
      </c>
      <c r="C222" s="2" t="s">
        <v>10</v>
      </c>
      <c r="D222" s="2" t="s">
        <v>20</v>
      </c>
      <c r="E222" s="2" t="s">
        <v>15</v>
      </c>
      <c r="G222" s="2" t="s">
        <v>13</v>
      </c>
      <c r="H222" s="4">
        <v>44393</v>
      </c>
    </row>
    <row r="223" spans="1:8" x14ac:dyDescent="0.25">
      <c r="A223" s="2">
        <v>198</v>
      </c>
      <c r="B223" s="3">
        <v>4458.7</v>
      </c>
      <c r="C223" s="2" t="s">
        <v>10</v>
      </c>
      <c r="D223" s="2" t="s">
        <v>20</v>
      </c>
      <c r="E223" s="2" t="s">
        <v>15</v>
      </c>
      <c r="G223" s="2" t="s">
        <v>13</v>
      </c>
      <c r="H223" s="4">
        <v>44393</v>
      </c>
    </row>
    <row r="224" spans="1:8" x14ac:dyDescent="0.25">
      <c r="A224" s="2">
        <v>200</v>
      </c>
      <c r="B224" s="3">
        <v>6051.7</v>
      </c>
      <c r="C224" s="2" t="s">
        <v>10</v>
      </c>
      <c r="D224" s="2" t="s">
        <v>17</v>
      </c>
      <c r="E224" s="2" t="s">
        <v>15</v>
      </c>
      <c r="G224" s="2" t="s">
        <v>13</v>
      </c>
      <c r="H224" s="4">
        <v>44385</v>
      </c>
    </row>
    <row r="225" spans="1:8" x14ac:dyDescent="0.25">
      <c r="A225" s="2">
        <v>204</v>
      </c>
      <c r="B225" s="3">
        <v>1523.7</v>
      </c>
      <c r="C225" s="2" t="s">
        <v>10</v>
      </c>
      <c r="D225" s="2" t="s">
        <v>17</v>
      </c>
      <c r="E225" s="2" t="s">
        <v>15</v>
      </c>
      <c r="G225" s="2" t="s">
        <v>13</v>
      </c>
      <c r="H225" s="4">
        <v>44398</v>
      </c>
    </row>
    <row r="226" spans="1:8" x14ac:dyDescent="0.25">
      <c r="A226" s="2">
        <v>204</v>
      </c>
      <c r="B226" s="3">
        <v>1523.7</v>
      </c>
      <c r="C226" s="2" t="s">
        <v>10</v>
      </c>
      <c r="D226" s="2" t="s">
        <v>17</v>
      </c>
      <c r="E226" s="2" t="s">
        <v>15</v>
      </c>
      <c r="G226" s="2" t="s">
        <v>13</v>
      </c>
      <c r="H226" s="4">
        <v>44398</v>
      </c>
    </row>
    <row r="227" spans="1:8" x14ac:dyDescent="0.25">
      <c r="A227" s="2">
        <v>231</v>
      </c>
      <c r="B227" s="3">
        <v>4071.9</v>
      </c>
      <c r="C227" s="2" t="s">
        <v>10</v>
      </c>
      <c r="D227" s="2" t="s">
        <v>17</v>
      </c>
      <c r="E227" s="2" t="s">
        <v>15</v>
      </c>
      <c r="G227" s="2" t="s">
        <v>13</v>
      </c>
      <c r="H227" s="4">
        <v>44424</v>
      </c>
    </row>
    <row r="228" spans="1:8" x14ac:dyDescent="0.25">
      <c r="A228" s="2">
        <v>211</v>
      </c>
      <c r="B228" s="3">
        <v>14453.7</v>
      </c>
      <c r="C228" s="2" t="s">
        <v>10</v>
      </c>
      <c r="D228" s="2" t="s">
        <v>17</v>
      </c>
      <c r="E228" s="2" t="s">
        <v>15</v>
      </c>
      <c r="G228" s="2" t="s">
        <v>13</v>
      </c>
      <c r="H228" s="4">
        <v>44396</v>
      </c>
    </row>
    <row r="229" spans="1:8" x14ac:dyDescent="0.25">
      <c r="A229" s="2">
        <v>211</v>
      </c>
      <c r="B229" s="3">
        <v>6953.7</v>
      </c>
      <c r="C229" s="2" t="s">
        <v>10</v>
      </c>
      <c r="D229" s="2" t="s">
        <v>17</v>
      </c>
      <c r="E229" s="2" t="s">
        <v>15</v>
      </c>
      <c r="G229" s="2" t="s">
        <v>13</v>
      </c>
      <c r="H229" s="4">
        <v>44396</v>
      </c>
    </row>
    <row r="230" spans="1:8" x14ac:dyDescent="0.25">
      <c r="A230" s="2">
        <v>220</v>
      </c>
      <c r="B230" s="3">
        <v>6978.7</v>
      </c>
      <c r="C230" s="2" t="s">
        <v>10</v>
      </c>
      <c r="D230" s="2" t="s">
        <v>14</v>
      </c>
      <c r="E230" s="2" t="s">
        <v>15</v>
      </c>
      <c r="G230" s="2" t="s">
        <v>13</v>
      </c>
      <c r="H230" s="4">
        <v>44379</v>
      </c>
    </row>
    <row r="231" spans="1:8" x14ac:dyDescent="0.25">
      <c r="A231" s="2">
        <v>228</v>
      </c>
      <c r="B231" s="3">
        <v>1933.7</v>
      </c>
      <c r="C231" s="2" t="s">
        <v>10</v>
      </c>
      <c r="D231" s="2" t="s">
        <v>20</v>
      </c>
      <c r="E231" s="2" t="s">
        <v>15</v>
      </c>
      <c r="G231" s="2" t="s">
        <v>13</v>
      </c>
      <c r="H231" s="4">
        <v>44390</v>
      </c>
    </row>
    <row r="232" spans="1:8" x14ac:dyDescent="0.25">
      <c r="A232" s="2">
        <v>228</v>
      </c>
      <c r="B232" s="3">
        <v>6393.7</v>
      </c>
      <c r="C232" s="2" t="s">
        <v>10</v>
      </c>
      <c r="D232" s="2" t="s">
        <v>20</v>
      </c>
      <c r="E232" s="2" t="s">
        <v>15</v>
      </c>
      <c r="G232" s="2" t="s">
        <v>13</v>
      </c>
      <c r="H232" s="4">
        <v>44390</v>
      </c>
    </row>
    <row r="233" spans="1:8" x14ac:dyDescent="0.25">
      <c r="A233" s="2">
        <v>242</v>
      </c>
      <c r="B233" s="3">
        <v>7183.7</v>
      </c>
      <c r="C233" s="2" t="s">
        <v>10</v>
      </c>
      <c r="D233" s="2" t="s">
        <v>11</v>
      </c>
      <c r="E233" s="2" t="s">
        <v>15</v>
      </c>
      <c r="G233" s="2" t="s">
        <v>13</v>
      </c>
      <c r="H233" s="4">
        <v>44398</v>
      </c>
    </row>
    <row r="234" spans="1:8" x14ac:dyDescent="0.25">
      <c r="A234" s="2">
        <v>239</v>
      </c>
      <c r="B234" s="3">
        <v>7638.7</v>
      </c>
      <c r="C234" s="2" t="s">
        <v>10</v>
      </c>
      <c r="D234" s="2" t="s">
        <v>11</v>
      </c>
      <c r="E234" s="2" t="s">
        <v>15</v>
      </c>
      <c r="G234" s="2" t="s">
        <v>13</v>
      </c>
      <c r="H234" s="4">
        <v>44398</v>
      </c>
    </row>
    <row r="235" spans="1:8" x14ac:dyDescent="0.25">
      <c r="A235" s="2">
        <v>241</v>
      </c>
      <c r="B235" s="3">
        <v>7138.7</v>
      </c>
      <c r="C235" s="2" t="s">
        <v>10</v>
      </c>
      <c r="D235" s="2" t="s">
        <v>11</v>
      </c>
      <c r="E235" s="2" t="s">
        <v>15</v>
      </c>
      <c r="G235" s="2" t="s">
        <v>13</v>
      </c>
      <c r="H235" s="4">
        <v>44398</v>
      </c>
    </row>
    <row r="236" spans="1:8" x14ac:dyDescent="0.25">
      <c r="A236" s="2">
        <v>244</v>
      </c>
      <c r="B236" s="3">
        <v>32498.5</v>
      </c>
      <c r="C236" s="2" t="s">
        <v>10</v>
      </c>
      <c r="D236" s="2" t="s">
        <v>20</v>
      </c>
      <c r="E236" s="2" t="s">
        <v>15</v>
      </c>
      <c r="G236" s="2" t="s">
        <v>13</v>
      </c>
      <c r="H236" s="4">
        <v>44399</v>
      </c>
    </row>
    <row r="237" spans="1:8" x14ac:dyDescent="0.25">
      <c r="A237" s="2">
        <v>246</v>
      </c>
      <c r="B237" s="3">
        <v>3353.7</v>
      </c>
      <c r="C237" s="2" t="s">
        <v>10</v>
      </c>
      <c r="D237" s="2" t="s">
        <v>20</v>
      </c>
      <c r="E237" s="2" t="s">
        <v>15</v>
      </c>
      <c r="G237" s="2" t="s">
        <v>13</v>
      </c>
      <c r="H237" s="4">
        <v>44399</v>
      </c>
    </row>
    <row r="238" spans="1:8" x14ac:dyDescent="0.25">
      <c r="A238" s="2">
        <v>300</v>
      </c>
      <c r="B238" s="3">
        <v>3053.7</v>
      </c>
      <c r="C238" s="2" t="s">
        <v>10</v>
      </c>
      <c r="D238" s="2" t="s">
        <v>20</v>
      </c>
      <c r="E238" s="2" t="s">
        <v>12</v>
      </c>
      <c r="G238" s="2" t="s">
        <v>13</v>
      </c>
      <c r="H238" s="4">
        <v>44399</v>
      </c>
    </row>
    <row r="239" spans="1:8" x14ac:dyDescent="0.25">
      <c r="A239" s="2">
        <v>300</v>
      </c>
      <c r="B239" s="3">
        <v>4453.7</v>
      </c>
      <c r="C239" s="2" t="s">
        <v>10</v>
      </c>
      <c r="D239" s="2" t="s">
        <v>20</v>
      </c>
      <c r="E239" s="2" t="s">
        <v>15</v>
      </c>
      <c r="G239" s="2" t="s">
        <v>13</v>
      </c>
      <c r="H239" s="4">
        <v>44399</v>
      </c>
    </row>
    <row r="240" spans="1:8" x14ac:dyDescent="0.25">
      <c r="A240" s="2">
        <v>248</v>
      </c>
      <c r="B240" s="3">
        <v>12639.76</v>
      </c>
      <c r="C240" s="2" t="s">
        <v>10</v>
      </c>
      <c r="D240" s="2" t="s">
        <v>16</v>
      </c>
      <c r="E240" s="2" t="s">
        <v>15</v>
      </c>
      <c r="G240" s="2" t="s">
        <v>13</v>
      </c>
      <c r="H240" s="4">
        <v>44418</v>
      </c>
    </row>
    <row r="241" spans="1:8" x14ac:dyDescent="0.25">
      <c r="A241" s="2">
        <v>249</v>
      </c>
      <c r="B241" s="3">
        <v>13023.7</v>
      </c>
      <c r="C241" s="2" t="s">
        <v>10</v>
      </c>
      <c r="D241" s="2" t="s">
        <v>11</v>
      </c>
      <c r="E241" s="2" t="s">
        <v>15</v>
      </c>
      <c r="G241" s="2" t="s">
        <v>13</v>
      </c>
      <c r="H241" s="4">
        <v>44383</v>
      </c>
    </row>
    <row r="242" spans="1:8" x14ac:dyDescent="0.25">
      <c r="A242" s="2">
        <v>249</v>
      </c>
      <c r="B242" s="3">
        <v>2573.6999999999998</v>
      </c>
      <c r="C242" s="2" t="s">
        <v>10</v>
      </c>
      <c r="D242" s="2" t="s">
        <v>11</v>
      </c>
      <c r="E242" s="2" t="s">
        <v>15</v>
      </c>
      <c r="G242" s="2" t="s">
        <v>13</v>
      </c>
      <c r="H242" s="4">
        <v>44383</v>
      </c>
    </row>
    <row r="243" spans="1:8" x14ac:dyDescent="0.25">
      <c r="A243" s="2">
        <v>255</v>
      </c>
      <c r="B243" s="3">
        <v>8993.7000000000007</v>
      </c>
      <c r="C243" s="2" t="s">
        <v>10</v>
      </c>
      <c r="D243" s="2" t="s">
        <v>16</v>
      </c>
      <c r="E243" s="2" t="s">
        <v>15</v>
      </c>
      <c r="G243" s="2" t="s">
        <v>13</v>
      </c>
      <c r="H243" s="4">
        <v>44404</v>
      </c>
    </row>
    <row r="244" spans="1:8" x14ac:dyDescent="0.25">
      <c r="A244" s="2">
        <v>256</v>
      </c>
      <c r="B244" s="3">
        <v>1488.7</v>
      </c>
      <c r="C244" s="2" t="s">
        <v>10</v>
      </c>
      <c r="D244" s="2" t="s">
        <v>18</v>
      </c>
      <c r="E244" s="2" t="s">
        <v>15</v>
      </c>
      <c r="G244" s="2" t="s">
        <v>13</v>
      </c>
      <c r="H244" s="4">
        <v>44434</v>
      </c>
    </row>
    <row r="245" spans="1:8" x14ac:dyDescent="0.25">
      <c r="A245" s="2">
        <v>257</v>
      </c>
      <c r="B245" s="3">
        <v>6133.7</v>
      </c>
      <c r="C245" s="2" t="s">
        <v>10</v>
      </c>
      <c r="D245" s="2" t="s">
        <v>11</v>
      </c>
      <c r="E245" s="2" t="s">
        <v>15</v>
      </c>
      <c r="G245" s="2" t="s">
        <v>13</v>
      </c>
      <c r="H245" s="4">
        <v>44383</v>
      </c>
    </row>
    <row r="246" spans="1:8" x14ac:dyDescent="0.25">
      <c r="A246" s="2">
        <v>258</v>
      </c>
      <c r="B246" s="3">
        <v>3923.7</v>
      </c>
      <c r="C246" s="2" t="s">
        <v>10</v>
      </c>
      <c r="D246" s="2" t="s">
        <v>16</v>
      </c>
      <c r="E246" s="2" t="s">
        <v>15</v>
      </c>
      <c r="G246" s="2" t="s">
        <v>13</v>
      </c>
      <c r="H246" s="4">
        <v>44411</v>
      </c>
    </row>
    <row r="247" spans="1:8" x14ac:dyDescent="0.25">
      <c r="A247" s="2">
        <v>258</v>
      </c>
      <c r="B247" s="2">
        <v>726.2</v>
      </c>
      <c r="C247" s="2" t="s">
        <v>10</v>
      </c>
      <c r="D247" s="2" t="s">
        <v>16</v>
      </c>
      <c r="E247" s="2" t="s">
        <v>15</v>
      </c>
      <c r="G247" s="2" t="s">
        <v>13</v>
      </c>
      <c r="H247" s="4">
        <v>44411</v>
      </c>
    </row>
    <row r="248" spans="1:8" x14ac:dyDescent="0.25">
      <c r="A248" s="2">
        <v>259</v>
      </c>
      <c r="B248" s="2">
        <v>103.7</v>
      </c>
      <c r="C248" s="2" t="s">
        <v>10</v>
      </c>
      <c r="D248" s="2" t="s">
        <v>16</v>
      </c>
      <c r="E248" s="2" t="s">
        <v>15</v>
      </c>
      <c r="G248" s="2" t="s">
        <v>13</v>
      </c>
      <c r="H248" s="4">
        <v>44411</v>
      </c>
    </row>
    <row r="249" spans="1:8" x14ac:dyDescent="0.25">
      <c r="A249" s="2">
        <v>264</v>
      </c>
      <c r="B249" s="3">
        <v>8773.7000000000007</v>
      </c>
      <c r="C249" s="2" t="s">
        <v>10</v>
      </c>
      <c r="D249" s="2" t="s">
        <v>20</v>
      </c>
      <c r="E249" s="2" t="s">
        <v>15</v>
      </c>
      <c r="G249" s="2" t="s">
        <v>13</v>
      </c>
      <c r="H249" s="4">
        <v>44404</v>
      </c>
    </row>
    <row r="250" spans="1:8" x14ac:dyDescent="0.25">
      <c r="A250" s="2">
        <v>266</v>
      </c>
      <c r="B250" s="3">
        <v>3363.7</v>
      </c>
      <c r="C250" s="2" t="s">
        <v>10</v>
      </c>
      <c r="D250" s="2" t="s">
        <v>11</v>
      </c>
      <c r="E250" s="2" t="s">
        <v>15</v>
      </c>
      <c r="G250" s="2" t="s">
        <v>25</v>
      </c>
    </row>
    <row r="251" spans="1:8" x14ac:dyDescent="0.25">
      <c r="A251" s="2">
        <v>267</v>
      </c>
      <c r="B251" s="3">
        <v>2678.7</v>
      </c>
      <c r="C251" s="2" t="s">
        <v>10</v>
      </c>
      <c r="D251" s="2" t="s">
        <v>21</v>
      </c>
      <c r="E251" s="2" t="s">
        <v>12</v>
      </c>
      <c r="G251" s="2" t="s">
        <v>13</v>
      </c>
      <c r="H251" s="4">
        <v>44442</v>
      </c>
    </row>
    <row r="252" spans="1:8" x14ac:dyDescent="0.25">
      <c r="A252" s="2">
        <v>270</v>
      </c>
      <c r="B252" s="3">
        <v>5448.7</v>
      </c>
      <c r="C252" s="2" t="s">
        <v>10</v>
      </c>
      <c r="D252" s="2" t="s">
        <v>21</v>
      </c>
      <c r="E252" s="2" t="s">
        <v>15</v>
      </c>
      <c r="G252" s="2" t="s">
        <v>13</v>
      </c>
      <c r="H252" s="4">
        <v>44384</v>
      </c>
    </row>
    <row r="253" spans="1:8" x14ac:dyDescent="0.25">
      <c r="A253" s="2">
        <v>273</v>
      </c>
      <c r="B253" s="3">
        <v>10133.700000000001</v>
      </c>
      <c r="C253" s="2" t="s">
        <v>10</v>
      </c>
      <c r="D253" s="2" t="s">
        <v>11</v>
      </c>
      <c r="E253" s="2" t="s">
        <v>15</v>
      </c>
      <c r="G253" s="2" t="s">
        <v>13</v>
      </c>
      <c r="H253" s="4">
        <v>44383</v>
      </c>
    </row>
    <row r="254" spans="1:8" x14ac:dyDescent="0.25">
      <c r="A254" s="2">
        <v>277</v>
      </c>
      <c r="B254" s="3">
        <v>4798.7</v>
      </c>
      <c r="C254" s="2" t="s">
        <v>10</v>
      </c>
      <c r="D254" s="2" t="s">
        <v>18</v>
      </c>
      <c r="E254" s="2" t="s">
        <v>15</v>
      </c>
      <c r="G254" s="2" t="s">
        <v>13</v>
      </c>
      <c r="H254" s="4">
        <v>44385</v>
      </c>
    </row>
    <row r="255" spans="1:8" x14ac:dyDescent="0.25">
      <c r="A255" s="2">
        <v>281</v>
      </c>
      <c r="B255" s="3">
        <v>5733.7</v>
      </c>
      <c r="C255" s="2" t="s">
        <v>10</v>
      </c>
      <c r="D255" s="2" t="s">
        <v>19</v>
      </c>
      <c r="E255" s="2" t="s">
        <v>15</v>
      </c>
      <c r="G255" s="2" t="s">
        <v>13</v>
      </c>
      <c r="H255" s="4">
        <v>44399</v>
      </c>
    </row>
    <row r="256" spans="1:8" x14ac:dyDescent="0.25">
      <c r="A256" s="2">
        <v>282</v>
      </c>
      <c r="B256" s="2">
        <v>953.7</v>
      </c>
      <c r="C256" s="2" t="s">
        <v>10</v>
      </c>
      <c r="D256" s="2" t="s">
        <v>19</v>
      </c>
      <c r="E256" s="2" t="s">
        <v>12</v>
      </c>
      <c r="G256" s="2" t="s">
        <v>13</v>
      </c>
      <c r="H256" s="4">
        <v>44393</v>
      </c>
    </row>
    <row r="257" spans="1:10" x14ac:dyDescent="0.25">
      <c r="A257" s="2">
        <v>284</v>
      </c>
      <c r="B257" s="3">
        <v>8823.7000000000007</v>
      </c>
      <c r="C257" s="1" t="s">
        <v>22</v>
      </c>
      <c r="D257" s="2" t="s">
        <v>18</v>
      </c>
      <c r="E257" s="2" t="s">
        <v>15</v>
      </c>
      <c r="G257" s="2" t="s">
        <v>13</v>
      </c>
      <c r="H257" s="4">
        <v>44447</v>
      </c>
    </row>
    <row r="258" spans="1:10" x14ac:dyDescent="0.25">
      <c r="A258" s="2">
        <v>286</v>
      </c>
      <c r="B258" s="3">
        <v>3453.7</v>
      </c>
      <c r="C258" s="2" t="s">
        <v>10</v>
      </c>
      <c r="D258" s="2" t="s">
        <v>18</v>
      </c>
      <c r="E258" s="2" t="s">
        <v>15</v>
      </c>
      <c r="G258" s="2" t="s">
        <v>13</v>
      </c>
      <c r="H258" s="4">
        <v>44399</v>
      </c>
    </row>
    <row r="259" spans="1:10" x14ac:dyDescent="0.25">
      <c r="A259" s="2">
        <v>287</v>
      </c>
      <c r="B259" s="3">
        <v>6543.7</v>
      </c>
      <c r="C259" s="2" t="s">
        <v>10</v>
      </c>
      <c r="D259" s="2" t="s">
        <v>18</v>
      </c>
      <c r="E259" s="2" t="s">
        <v>15</v>
      </c>
      <c r="G259" s="2" t="s">
        <v>13</v>
      </c>
      <c r="H259" s="4">
        <v>44420</v>
      </c>
    </row>
    <row r="260" spans="1:10" x14ac:dyDescent="0.25">
      <c r="C260" s="2" t="s">
        <v>26</v>
      </c>
    </row>
    <row r="261" spans="1:10" x14ac:dyDescent="0.25">
      <c r="A261" s="2">
        <v>15</v>
      </c>
      <c r="B261" s="3">
        <v>13838.7</v>
      </c>
      <c r="C261" s="2" t="s">
        <v>10</v>
      </c>
      <c r="D261" s="2" t="s">
        <v>14</v>
      </c>
      <c r="E261" s="2" t="s">
        <v>15</v>
      </c>
      <c r="G261" s="2" t="s">
        <v>13</v>
      </c>
      <c r="H261" s="4">
        <v>44417</v>
      </c>
      <c r="I261" t="str">
        <f>C260</f>
        <v>Июль 2021</v>
      </c>
      <c r="J261" s="6">
        <f>SUM(B261:B370)</f>
        <v>861874.16999999864</v>
      </c>
    </row>
    <row r="262" spans="1:10" x14ac:dyDescent="0.25">
      <c r="A262" s="2">
        <v>16</v>
      </c>
      <c r="B262" s="3">
        <v>1586.5</v>
      </c>
      <c r="C262" s="2" t="s">
        <v>10</v>
      </c>
      <c r="D262" s="2" t="s">
        <v>14</v>
      </c>
      <c r="E262" s="2" t="s">
        <v>15</v>
      </c>
      <c r="G262" s="2" t="s">
        <v>13</v>
      </c>
      <c r="H262" s="4">
        <v>44417</v>
      </c>
    </row>
    <row r="263" spans="1:10" x14ac:dyDescent="0.25">
      <c r="A263" s="2">
        <v>18</v>
      </c>
      <c r="B263" s="3">
        <v>2996.7</v>
      </c>
      <c r="C263" s="2" t="s">
        <v>10</v>
      </c>
      <c r="D263" s="2" t="s">
        <v>14</v>
      </c>
      <c r="E263" s="2" t="s">
        <v>15</v>
      </c>
      <c r="G263" s="2" t="s">
        <v>25</v>
      </c>
    </row>
    <row r="264" spans="1:10" x14ac:dyDescent="0.25">
      <c r="A264" s="2">
        <v>21</v>
      </c>
      <c r="B264" s="3">
        <v>4313.7</v>
      </c>
      <c r="C264" s="2" t="s">
        <v>10</v>
      </c>
      <c r="D264" s="2" t="s">
        <v>16</v>
      </c>
      <c r="E264" s="2" t="s">
        <v>15</v>
      </c>
      <c r="G264" s="2" t="s">
        <v>13</v>
      </c>
      <c r="H264" s="4">
        <v>44456</v>
      </c>
    </row>
    <row r="265" spans="1:10" x14ac:dyDescent="0.25">
      <c r="A265" s="2">
        <v>24</v>
      </c>
      <c r="B265" s="3">
        <v>19407.7</v>
      </c>
      <c r="C265" s="2" t="s">
        <v>10</v>
      </c>
      <c r="D265" s="2" t="s">
        <v>17</v>
      </c>
      <c r="E265" s="2" t="s">
        <v>15</v>
      </c>
      <c r="G265" s="2" t="s">
        <v>13</v>
      </c>
      <c r="H265" s="4">
        <v>44427</v>
      </c>
    </row>
    <row r="266" spans="1:10" x14ac:dyDescent="0.25">
      <c r="A266" s="2">
        <v>30</v>
      </c>
      <c r="B266" s="3">
        <v>3833.7</v>
      </c>
      <c r="C266" s="2" t="s">
        <v>10</v>
      </c>
      <c r="D266" s="2" t="s">
        <v>18</v>
      </c>
      <c r="E266" s="2" t="s">
        <v>15</v>
      </c>
      <c r="G266" s="2" t="s">
        <v>13</v>
      </c>
      <c r="H266" s="4">
        <v>44428</v>
      </c>
    </row>
    <row r="267" spans="1:10" x14ac:dyDescent="0.25">
      <c r="A267" s="2">
        <v>31</v>
      </c>
      <c r="B267" s="3">
        <v>5983.7</v>
      </c>
      <c r="C267" s="2" t="s">
        <v>10</v>
      </c>
      <c r="D267" s="2" t="s">
        <v>18</v>
      </c>
      <c r="E267" s="2" t="s">
        <v>15</v>
      </c>
      <c r="G267" s="2" t="s">
        <v>13</v>
      </c>
      <c r="H267" s="4">
        <v>44428</v>
      </c>
    </row>
    <row r="268" spans="1:10" x14ac:dyDescent="0.25">
      <c r="A268" s="2">
        <v>32</v>
      </c>
      <c r="B268" s="3">
        <v>7117.63</v>
      </c>
      <c r="C268" s="2" t="s">
        <v>10</v>
      </c>
      <c r="D268" s="2" t="s">
        <v>18</v>
      </c>
      <c r="E268" s="2" t="s">
        <v>15</v>
      </c>
      <c r="G268" s="2" t="s">
        <v>13</v>
      </c>
      <c r="H268" s="4">
        <v>44466</v>
      </c>
    </row>
    <row r="269" spans="1:10" x14ac:dyDescent="0.25">
      <c r="A269" s="2">
        <v>34</v>
      </c>
      <c r="B269" s="3">
        <v>3759.77</v>
      </c>
      <c r="C269" s="2" t="s">
        <v>10</v>
      </c>
      <c r="D269" s="2" t="s">
        <v>18</v>
      </c>
      <c r="E269" s="2" t="s">
        <v>15</v>
      </c>
      <c r="G269" s="2" t="s">
        <v>13</v>
      </c>
      <c r="H269" s="4">
        <v>44466</v>
      </c>
    </row>
    <row r="270" spans="1:10" x14ac:dyDescent="0.25">
      <c r="A270" s="2">
        <v>36</v>
      </c>
      <c r="B270" s="3">
        <v>3318.7</v>
      </c>
      <c r="C270" s="2" t="s">
        <v>10</v>
      </c>
      <c r="D270" s="2" t="s">
        <v>18</v>
      </c>
      <c r="E270" s="2" t="s">
        <v>15</v>
      </c>
      <c r="G270" s="2" t="s">
        <v>13</v>
      </c>
      <c r="H270" s="4">
        <v>44412</v>
      </c>
    </row>
    <row r="271" spans="1:10" x14ac:dyDescent="0.25">
      <c r="A271" s="2">
        <v>322</v>
      </c>
      <c r="B271" s="3">
        <v>27453.7</v>
      </c>
      <c r="C271" s="2" t="s">
        <v>10</v>
      </c>
      <c r="D271" s="2" t="s">
        <v>18</v>
      </c>
      <c r="E271" s="2" t="s">
        <v>12</v>
      </c>
      <c r="G271" s="2" t="s">
        <v>13</v>
      </c>
      <c r="H271" s="4">
        <v>44418</v>
      </c>
    </row>
    <row r="272" spans="1:10" x14ac:dyDescent="0.25">
      <c r="A272" s="2">
        <v>323</v>
      </c>
      <c r="B272" s="3">
        <v>27453.7</v>
      </c>
      <c r="C272" s="2" t="s">
        <v>10</v>
      </c>
      <c r="D272" s="2" t="s">
        <v>18</v>
      </c>
      <c r="E272" s="2" t="s">
        <v>12</v>
      </c>
      <c r="G272" s="2" t="s">
        <v>13</v>
      </c>
      <c r="H272" s="4">
        <v>44418</v>
      </c>
    </row>
    <row r="273" spans="1:8" x14ac:dyDescent="0.25">
      <c r="A273" s="2">
        <v>310</v>
      </c>
      <c r="B273" s="3">
        <v>10408.700000000001</v>
      </c>
      <c r="C273" s="2" t="s">
        <v>10</v>
      </c>
      <c r="D273" s="2" t="s">
        <v>17</v>
      </c>
      <c r="E273" s="2" t="s">
        <v>12</v>
      </c>
      <c r="G273" s="2" t="s">
        <v>13</v>
      </c>
      <c r="H273" s="4">
        <v>44446</v>
      </c>
    </row>
    <row r="274" spans="1:8" x14ac:dyDescent="0.25">
      <c r="A274" s="2">
        <v>39</v>
      </c>
      <c r="B274" s="3">
        <v>10883.7</v>
      </c>
      <c r="C274" s="2" t="s">
        <v>10</v>
      </c>
      <c r="D274" s="2" t="s">
        <v>14</v>
      </c>
      <c r="E274" s="2" t="s">
        <v>15</v>
      </c>
      <c r="G274" s="2" t="s">
        <v>13</v>
      </c>
      <c r="H274" s="4">
        <v>44418</v>
      </c>
    </row>
    <row r="275" spans="1:8" x14ac:dyDescent="0.25">
      <c r="A275" s="2">
        <v>40</v>
      </c>
      <c r="B275" s="3">
        <v>6493.7</v>
      </c>
      <c r="C275" s="2" t="s">
        <v>10</v>
      </c>
      <c r="D275" s="2" t="s">
        <v>14</v>
      </c>
      <c r="E275" s="2" t="s">
        <v>15</v>
      </c>
      <c r="G275" s="2" t="s">
        <v>13</v>
      </c>
      <c r="H275" s="4">
        <v>44418</v>
      </c>
    </row>
    <row r="276" spans="1:8" x14ac:dyDescent="0.25">
      <c r="A276" s="2">
        <v>311</v>
      </c>
      <c r="B276" s="3">
        <v>2063.6999999999998</v>
      </c>
      <c r="C276" s="2" t="s">
        <v>10</v>
      </c>
      <c r="D276" s="2" t="s">
        <v>24</v>
      </c>
      <c r="E276" s="2" t="s">
        <v>15</v>
      </c>
      <c r="G276" s="2" t="s">
        <v>13</v>
      </c>
      <c r="H276" s="4">
        <v>44467</v>
      </c>
    </row>
    <row r="277" spans="1:8" x14ac:dyDescent="0.25">
      <c r="A277" s="2">
        <v>311</v>
      </c>
      <c r="B277" s="3">
        <v>2063.6999999999998</v>
      </c>
      <c r="C277" s="2" t="s">
        <v>10</v>
      </c>
      <c r="D277" s="2" t="s">
        <v>24</v>
      </c>
      <c r="E277" s="2" t="s">
        <v>15</v>
      </c>
      <c r="G277" s="2" t="s">
        <v>13</v>
      </c>
      <c r="H277" s="4">
        <v>44467</v>
      </c>
    </row>
    <row r="278" spans="1:8" x14ac:dyDescent="0.25">
      <c r="A278" s="2">
        <v>45</v>
      </c>
      <c r="B278" s="3">
        <v>2798.7</v>
      </c>
      <c r="C278" s="2" t="s">
        <v>10</v>
      </c>
      <c r="D278" s="2" t="s">
        <v>20</v>
      </c>
      <c r="E278" s="2" t="s">
        <v>15</v>
      </c>
      <c r="G278" s="2" t="s">
        <v>13</v>
      </c>
      <c r="H278" s="4">
        <v>44414</v>
      </c>
    </row>
    <row r="279" spans="1:8" x14ac:dyDescent="0.25">
      <c r="A279" s="2">
        <v>318</v>
      </c>
      <c r="B279" s="2">
        <v>493.7</v>
      </c>
      <c r="C279" s="2" t="s">
        <v>10</v>
      </c>
      <c r="D279" s="2" t="s">
        <v>20</v>
      </c>
      <c r="E279" s="2" t="s">
        <v>12</v>
      </c>
      <c r="G279" s="2" t="s">
        <v>13</v>
      </c>
      <c r="H279" s="4">
        <v>44414</v>
      </c>
    </row>
    <row r="280" spans="1:8" x14ac:dyDescent="0.25">
      <c r="A280" s="2">
        <v>46</v>
      </c>
      <c r="B280" s="3">
        <v>4945.7</v>
      </c>
      <c r="C280" s="2" t="s">
        <v>10</v>
      </c>
      <c r="D280" s="2" t="s">
        <v>11</v>
      </c>
      <c r="E280" s="2" t="s">
        <v>15</v>
      </c>
      <c r="G280" s="2" t="s">
        <v>13</v>
      </c>
      <c r="H280" s="4">
        <v>44445</v>
      </c>
    </row>
    <row r="281" spans="1:8" x14ac:dyDescent="0.25">
      <c r="A281" s="2">
        <v>47</v>
      </c>
      <c r="B281" s="3">
        <v>4449.7</v>
      </c>
      <c r="C281" s="2" t="s">
        <v>10</v>
      </c>
      <c r="D281" s="2" t="s">
        <v>11</v>
      </c>
      <c r="E281" s="2" t="s">
        <v>15</v>
      </c>
      <c r="G281" s="2" t="s">
        <v>13</v>
      </c>
      <c r="H281" s="4">
        <v>44445</v>
      </c>
    </row>
    <row r="282" spans="1:8" x14ac:dyDescent="0.25">
      <c r="A282" s="2">
        <v>48</v>
      </c>
      <c r="B282" s="3">
        <v>3935.4</v>
      </c>
      <c r="C282" s="2" t="s">
        <v>10</v>
      </c>
      <c r="D282" s="2" t="s">
        <v>11</v>
      </c>
      <c r="E282" s="2" t="s">
        <v>15</v>
      </c>
      <c r="G282" s="2" t="s">
        <v>13</v>
      </c>
      <c r="H282" s="4">
        <v>44445</v>
      </c>
    </row>
    <row r="283" spans="1:8" x14ac:dyDescent="0.25">
      <c r="A283" s="2">
        <v>49</v>
      </c>
      <c r="B283" s="3">
        <v>7203.7</v>
      </c>
      <c r="C283" s="2" t="s">
        <v>10</v>
      </c>
      <c r="D283" s="2" t="s">
        <v>11</v>
      </c>
      <c r="E283" s="2" t="s">
        <v>15</v>
      </c>
      <c r="G283" s="2" t="s">
        <v>13</v>
      </c>
      <c r="H283" s="4">
        <v>44445</v>
      </c>
    </row>
    <row r="284" spans="1:8" x14ac:dyDescent="0.25">
      <c r="A284" s="2">
        <v>59</v>
      </c>
      <c r="B284" s="3">
        <v>3938.7</v>
      </c>
      <c r="C284" s="2" t="s">
        <v>10</v>
      </c>
      <c r="D284" s="2" t="s">
        <v>11</v>
      </c>
      <c r="E284" s="2" t="s">
        <v>15</v>
      </c>
      <c r="G284" s="2" t="s">
        <v>13</v>
      </c>
      <c r="H284" s="4">
        <v>44445</v>
      </c>
    </row>
    <row r="285" spans="1:8" x14ac:dyDescent="0.25">
      <c r="A285" s="2">
        <v>73</v>
      </c>
      <c r="B285" s="3">
        <v>7453.7</v>
      </c>
      <c r="C285" s="2" t="s">
        <v>10</v>
      </c>
      <c r="D285" s="2" t="s">
        <v>19</v>
      </c>
      <c r="E285" s="2" t="s">
        <v>15</v>
      </c>
      <c r="G285" s="2" t="s">
        <v>13</v>
      </c>
      <c r="H285" s="4">
        <v>44417</v>
      </c>
    </row>
    <row r="286" spans="1:8" x14ac:dyDescent="0.25">
      <c r="A286" s="2">
        <v>291</v>
      </c>
      <c r="B286" s="3">
        <v>13753.7</v>
      </c>
      <c r="C286" s="2" t="s">
        <v>10</v>
      </c>
      <c r="D286" s="2" t="s">
        <v>17</v>
      </c>
      <c r="E286" s="2" t="s">
        <v>12</v>
      </c>
      <c r="G286" s="2" t="s">
        <v>13</v>
      </c>
      <c r="H286" s="4">
        <v>44432</v>
      </c>
    </row>
    <row r="287" spans="1:8" x14ac:dyDescent="0.25">
      <c r="A287" s="2">
        <v>309</v>
      </c>
      <c r="B287" s="3">
        <v>7620.7</v>
      </c>
      <c r="C287" s="2" t="s">
        <v>10</v>
      </c>
      <c r="D287" s="2" t="s">
        <v>19</v>
      </c>
      <c r="E287" s="2" t="s">
        <v>12</v>
      </c>
      <c r="G287" s="2" t="s">
        <v>13</v>
      </c>
      <c r="H287" s="4">
        <v>44417</v>
      </c>
    </row>
    <row r="288" spans="1:8" x14ac:dyDescent="0.25">
      <c r="A288" s="2">
        <v>79</v>
      </c>
      <c r="B288" s="3">
        <v>12371.7</v>
      </c>
      <c r="C288" s="2" t="s">
        <v>10</v>
      </c>
      <c r="D288" s="2" t="s">
        <v>16</v>
      </c>
      <c r="E288" s="2" t="s">
        <v>12</v>
      </c>
      <c r="G288" s="2" t="s">
        <v>13</v>
      </c>
      <c r="H288" s="4">
        <v>44469</v>
      </c>
    </row>
    <row r="289" spans="1:8" x14ac:dyDescent="0.25">
      <c r="A289" s="2">
        <v>80</v>
      </c>
      <c r="B289" s="3">
        <v>16793.7</v>
      </c>
      <c r="C289" s="2" t="s">
        <v>10</v>
      </c>
      <c r="D289" s="2" t="s">
        <v>17</v>
      </c>
      <c r="E289" s="2" t="s">
        <v>12</v>
      </c>
      <c r="G289" s="2" t="s">
        <v>13</v>
      </c>
      <c r="H289" s="4">
        <v>44431</v>
      </c>
    </row>
    <row r="290" spans="1:8" x14ac:dyDescent="0.25">
      <c r="A290" s="2">
        <v>83</v>
      </c>
      <c r="B290" s="3">
        <v>8023.7</v>
      </c>
      <c r="C290" s="2" t="s">
        <v>10</v>
      </c>
      <c r="D290" s="2" t="s">
        <v>19</v>
      </c>
      <c r="E290" s="2" t="s">
        <v>15</v>
      </c>
      <c r="G290" s="2" t="s">
        <v>13</v>
      </c>
      <c r="H290" s="4">
        <v>44414</v>
      </c>
    </row>
    <row r="291" spans="1:8" x14ac:dyDescent="0.25">
      <c r="A291" s="2">
        <v>85</v>
      </c>
      <c r="B291" s="3">
        <v>9023.7000000000007</v>
      </c>
      <c r="C291" s="2" t="s">
        <v>10</v>
      </c>
      <c r="D291" s="2" t="s">
        <v>24</v>
      </c>
      <c r="E291" s="2" t="s">
        <v>15</v>
      </c>
      <c r="G291" s="2" t="s">
        <v>13</v>
      </c>
      <c r="H291" s="4">
        <v>44432</v>
      </c>
    </row>
    <row r="292" spans="1:8" x14ac:dyDescent="0.25">
      <c r="A292" s="2">
        <v>86</v>
      </c>
      <c r="B292" s="3">
        <v>7778.7</v>
      </c>
      <c r="C292" s="2" t="s">
        <v>10</v>
      </c>
      <c r="D292" s="2" t="s">
        <v>16</v>
      </c>
      <c r="E292" s="2" t="s">
        <v>15</v>
      </c>
      <c r="G292" s="2" t="s">
        <v>13</v>
      </c>
      <c r="H292" s="4">
        <v>44421</v>
      </c>
    </row>
    <row r="293" spans="1:8" x14ac:dyDescent="0.25">
      <c r="A293" s="2">
        <v>87</v>
      </c>
      <c r="B293" s="3">
        <v>14143.7</v>
      </c>
      <c r="C293" s="2" t="s">
        <v>10</v>
      </c>
      <c r="D293" s="2" t="s">
        <v>20</v>
      </c>
      <c r="E293" s="2" t="s">
        <v>15</v>
      </c>
      <c r="G293" s="2" t="s">
        <v>13</v>
      </c>
      <c r="H293" s="4">
        <v>44417</v>
      </c>
    </row>
    <row r="294" spans="1:8" x14ac:dyDescent="0.25">
      <c r="A294" s="2">
        <v>87</v>
      </c>
      <c r="B294" s="3">
        <v>1663.7</v>
      </c>
      <c r="C294" s="2" t="s">
        <v>10</v>
      </c>
      <c r="D294" s="2" t="s">
        <v>20</v>
      </c>
      <c r="E294" s="2" t="s">
        <v>12</v>
      </c>
      <c r="G294" s="2" t="s">
        <v>13</v>
      </c>
      <c r="H294" s="4">
        <v>44417</v>
      </c>
    </row>
    <row r="295" spans="1:8" x14ac:dyDescent="0.25">
      <c r="A295" s="2">
        <v>96</v>
      </c>
      <c r="B295" s="3">
        <v>1396.2</v>
      </c>
      <c r="C295" s="2" t="s">
        <v>10</v>
      </c>
      <c r="D295" s="2" t="s">
        <v>21</v>
      </c>
      <c r="E295" s="2" t="s">
        <v>15</v>
      </c>
      <c r="G295" s="2" t="s">
        <v>13</v>
      </c>
      <c r="H295" s="4">
        <v>44466</v>
      </c>
    </row>
    <row r="296" spans="1:8" x14ac:dyDescent="0.25">
      <c r="A296" s="2">
        <v>98</v>
      </c>
      <c r="B296" s="2">
        <v>545.70000000000005</v>
      </c>
      <c r="C296" s="2" t="s">
        <v>10</v>
      </c>
      <c r="D296" s="2" t="s">
        <v>21</v>
      </c>
      <c r="E296" s="2" t="s">
        <v>15</v>
      </c>
      <c r="G296" s="2" t="s">
        <v>13</v>
      </c>
      <c r="H296" s="4">
        <v>44455</v>
      </c>
    </row>
    <row r="297" spans="1:8" x14ac:dyDescent="0.25">
      <c r="A297" s="2">
        <v>99</v>
      </c>
      <c r="B297" s="3">
        <v>5023.7</v>
      </c>
      <c r="C297" s="2" t="s">
        <v>10</v>
      </c>
      <c r="D297" s="2" t="s">
        <v>21</v>
      </c>
      <c r="E297" s="2" t="s">
        <v>15</v>
      </c>
      <c r="G297" s="2" t="s">
        <v>13</v>
      </c>
      <c r="H297" s="4">
        <v>44424</v>
      </c>
    </row>
    <row r="298" spans="1:8" x14ac:dyDescent="0.25">
      <c r="A298" s="2">
        <v>100</v>
      </c>
      <c r="B298" s="3">
        <v>1103.7</v>
      </c>
      <c r="C298" s="2" t="s">
        <v>10</v>
      </c>
      <c r="D298" s="2" t="s">
        <v>21</v>
      </c>
      <c r="E298" s="2" t="s">
        <v>15</v>
      </c>
      <c r="G298" s="2" t="s">
        <v>13</v>
      </c>
      <c r="H298" s="4">
        <v>44434</v>
      </c>
    </row>
    <row r="299" spans="1:8" x14ac:dyDescent="0.25">
      <c r="A299" s="2">
        <v>101</v>
      </c>
      <c r="B299" s="3">
        <v>3553.7</v>
      </c>
      <c r="C299" s="2" t="s">
        <v>10</v>
      </c>
      <c r="D299" s="2" t="s">
        <v>14</v>
      </c>
      <c r="E299" s="2" t="s">
        <v>15</v>
      </c>
      <c r="G299" s="2" t="s">
        <v>13</v>
      </c>
      <c r="H299" s="4">
        <v>44413</v>
      </c>
    </row>
    <row r="300" spans="1:8" x14ac:dyDescent="0.25">
      <c r="A300" s="2">
        <v>107</v>
      </c>
      <c r="B300" s="3">
        <v>2853.7</v>
      </c>
      <c r="C300" s="2" t="s">
        <v>10</v>
      </c>
      <c r="D300" s="2" t="s">
        <v>16</v>
      </c>
      <c r="E300" s="2" t="s">
        <v>15</v>
      </c>
      <c r="G300" s="2" t="s">
        <v>13</v>
      </c>
      <c r="H300" s="4">
        <v>44414</v>
      </c>
    </row>
    <row r="301" spans="1:8" x14ac:dyDescent="0.25">
      <c r="A301" s="2">
        <v>107</v>
      </c>
      <c r="B301" s="3">
        <v>2181.6999999999998</v>
      </c>
      <c r="C301" s="2" t="s">
        <v>10</v>
      </c>
      <c r="D301" s="2" t="s">
        <v>16</v>
      </c>
      <c r="E301" s="2" t="s">
        <v>15</v>
      </c>
      <c r="G301" s="2" t="s">
        <v>13</v>
      </c>
      <c r="H301" s="4">
        <v>44414</v>
      </c>
    </row>
    <row r="302" spans="1:8" x14ac:dyDescent="0.25">
      <c r="A302" s="2">
        <v>109</v>
      </c>
      <c r="B302" s="3">
        <v>8853.7000000000007</v>
      </c>
      <c r="C302" s="2" t="s">
        <v>10</v>
      </c>
      <c r="D302" s="2" t="s">
        <v>11</v>
      </c>
      <c r="E302" s="2" t="s">
        <v>15</v>
      </c>
      <c r="G302" s="2" t="s">
        <v>13</v>
      </c>
      <c r="H302" s="4">
        <v>44418</v>
      </c>
    </row>
    <row r="303" spans="1:8" x14ac:dyDescent="0.25">
      <c r="A303" s="2">
        <v>111</v>
      </c>
      <c r="B303" s="3">
        <v>13403.7</v>
      </c>
      <c r="C303" s="2" t="s">
        <v>10</v>
      </c>
      <c r="D303" s="2" t="s">
        <v>20</v>
      </c>
      <c r="E303" s="2" t="s">
        <v>15</v>
      </c>
      <c r="G303" s="2" t="s">
        <v>13</v>
      </c>
      <c r="H303" s="4">
        <v>44448</v>
      </c>
    </row>
    <row r="304" spans="1:8" x14ac:dyDescent="0.25">
      <c r="A304" s="2">
        <v>112</v>
      </c>
      <c r="B304" s="3">
        <v>39713.5</v>
      </c>
      <c r="C304" s="2" t="s">
        <v>10</v>
      </c>
      <c r="D304" s="2" t="s">
        <v>14</v>
      </c>
      <c r="E304" s="2" t="s">
        <v>15</v>
      </c>
      <c r="G304" s="2" t="s">
        <v>13</v>
      </c>
      <c r="H304" s="4">
        <v>44447</v>
      </c>
    </row>
    <row r="305" spans="1:8" x14ac:dyDescent="0.25">
      <c r="A305" s="2">
        <v>114</v>
      </c>
      <c r="B305" s="3">
        <v>2553.6999999999998</v>
      </c>
      <c r="C305" s="2" t="s">
        <v>10</v>
      </c>
      <c r="D305" s="2" t="s">
        <v>17</v>
      </c>
      <c r="E305" s="2" t="s">
        <v>15</v>
      </c>
      <c r="G305" s="2" t="s">
        <v>13</v>
      </c>
      <c r="H305" s="4">
        <v>44418</v>
      </c>
    </row>
    <row r="306" spans="1:8" x14ac:dyDescent="0.25">
      <c r="A306" s="2">
        <v>115</v>
      </c>
      <c r="B306" s="3">
        <v>2225.6999999999998</v>
      </c>
      <c r="C306" s="2" t="s">
        <v>10</v>
      </c>
      <c r="D306" s="2" t="s">
        <v>17</v>
      </c>
      <c r="E306" s="2" t="s">
        <v>15</v>
      </c>
      <c r="G306" s="2" t="s">
        <v>13</v>
      </c>
      <c r="H306" s="4">
        <v>44418</v>
      </c>
    </row>
    <row r="307" spans="1:8" x14ac:dyDescent="0.25">
      <c r="A307" s="2">
        <v>119</v>
      </c>
      <c r="B307" s="3">
        <v>5485.05</v>
      </c>
      <c r="C307" s="2" t="s">
        <v>10</v>
      </c>
      <c r="D307" s="2" t="s">
        <v>16</v>
      </c>
      <c r="E307" s="2" t="s">
        <v>15</v>
      </c>
      <c r="G307" s="2" t="s">
        <v>13</v>
      </c>
      <c r="H307" s="4">
        <v>44418</v>
      </c>
    </row>
    <row r="308" spans="1:8" x14ac:dyDescent="0.25">
      <c r="A308" s="2">
        <v>120</v>
      </c>
      <c r="B308" s="3">
        <v>5395.05</v>
      </c>
      <c r="C308" s="2" t="s">
        <v>10</v>
      </c>
      <c r="D308" s="2" t="s">
        <v>16</v>
      </c>
      <c r="E308" s="2" t="s">
        <v>15</v>
      </c>
      <c r="G308" s="2" t="s">
        <v>13</v>
      </c>
      <c r="H308" s="4">
        <v>44418</v>
      </c>
    </row>
    <row r="309" spans="1:8" x14ac:dyDescent="0.25">
      <c r="A309" s="2">
        <v>121</v>
      </c>
      <c r="B309" s="3">
        <v>4433.8500000000004</v>
      </c>
      <c r="C309" s="2" t="s">
        <v>10</v>
      </c>
      <c r="D309" s="2" t="s">
        <v>16</v>
      </c>
      <c r="E309" s="2" t="s">
        <v>15</v>
      </c>
      <c r="G309" s="2" t="s">
        <v>13</v>
      </c>
      <c r="H309" s="4">
        <v>44418</v>
      </c>
    </row>
    <row r="310" spans="1:8" x14ac:dyDescent="0.25">
      <c r="A310" s="2">
        <v>122</v>
      </c>
      <c r="B310" s="3">
        <v>6691.95</v>
      </c>
      <c r="C310" s="2" t="s">
        <v>10</v>
      </c>
      <c r="D310" s="2" t="s">
        <v>16</v>
      </c>
      <c r="E310" s="2" t="s">
        <v>15</v>
      </c>
      <c r="G310" s="2" t="s">
        <v>13</v>
      </c>
      <c r="H310" s="4">
        <v>44418</v>
      </c>
    </row>
    <row r="311" spans="1:8" x14ac:dyDescent="0.25">
      <c r="A311" s="2">
        <v>123</v>
      </c>
      <c r="B311" s="3">
        <v>8099.1</v>
      </c>
      <c r="C311" s="2" t="s">
        <v>10</v>
      </c>
      <c r="D311" s="2" t="s">
        <v>16</v>
      </c>
      <c r="E311" s="2" t="s">
        <v>15</v>
      </c>
      <c r="G311" s="2" t="s">
        <v>13</v>
      </c>
      <c r="H311" s="4">
        <v>44418</v>
      </c>
    </row>
    <row r="312" spans="1:8" x14ac:dyDescent="0.25">
      <c r="A312" s="2">
        <v>124</v>
      </c>
      <c r="B312" s="3">
        <v>7373.7</v>
      </c>
      <c r="C312" s="2" t="s">
        <v>10</v>
      </c>
      <c r="D312" s="2" t="s">
        <v>16</v>
      </c>
      <c r="E312" s="2" t="s">
        <v>15</v>
      </c>
      <c r="G312" s="2" t="s">
        <v>13</v>
      </c>
      <c r="H312" s="4">
        <v>44418</v>
      </c>
    </row>
    <row r="313" spans="1:8" x14ac:dyDescent="0.25">
      <c r="A313" s="2">
        <v>125</v>
      </c>
      <c r="B313" s="3">
        <v>7963.2</v>
      </c>
      <c r="C313" s="2" t="s">
        <v>10</v>
      </c>
      <c r="D313" s="2" t="s">
        <v>16</v>
      </c>
      <c r="E313" s="2" t="s">
        <v>15</v>
      </c>
      <c r="G313" s="2" t="s">
        <v>13</v>
      </c>
      <c r="H313" s="4">
        <v>44418</v>
      </c>
    </row>
    <row r="314" spans="1:8" x14ac:dyDescent="0.25">
      <c r="A314" s="2">
        <v>140</v>
      </c>
      <c r="B314" s="3">
        <v>7393.7</v>
      </c>
      <c r="C314" s="2" t="s">
        <v>10</v>
      </c>
      <c r="D314" s="2" t="s">
        <v>19</v>
      </c>
      <c r="E314" s="2" t="s">
        <v>15</v>
      </c>
      <c r="G314" s="2" t="s">
        <v>13</v>
      </c>
      <c r="H314" s="4">
        <v>44419</v>
      </c>
    </row>
    <row r="315" spans="1:8" x14ac:dyDescent="0.25">
      <c r="A315" s="2">
        <v>294</v>
      </c>
      <c r="B315" s="3">
        <v>3918.7</v>
      </c>
      <c r="C315" s="2" t="s">
        <v>10</v>
      </c>
      <c r="D315" s="2" t="s">
        <v>24</v>
      </c>
      <c r="E315" s="2" t="s">
        <v>12</v>
      </c>
      <c r="G315" s="2" t="s">
        <v>13</v>
      </c>
      <c r="H315" s="4">
        <v>44439</v>
      </c>
    </row>
    <row r="316" spans="1:8" x14ac:dyDescent="0.25">
      <c r="A316" s="2">
        <v>142</v>
      </c>
      <c r="B316" s="3">
        <v>8423.7000000000007</v>
      </c>
      <c r="C316" s="2" t="s">
        <v>10</v>
      </c>
      <c r="D316" s="2" t="s">
        <v>20</v>
      </c>
      <c r="E316" s="2" t="s">
        <v>15</v>
      </c>
      <c r="G316" s="2" t="s">
        <v>13</v>
      </c>
      <c r="H316" s="4">
        <v>44424</v>
      </c>
    </row>
    <row r="317" spans="1:8" x14ac:dyDescent="0.25">
      <c r="A317" s="2">
        <v>314</v>
      </c>
      <c r="B317" s="3">
        <v>13848.7</v>
      </c>
      <c r="C317" s="2" t="s">
        <v>10</v>
      </c>
      <c r="D317" s="2" t="s">
        <v>20</v>
      </c>
      <c r="E317" s="2" t="s">
        <v>12</v>
      </c>
      <c r="G317" s="2" t="s">
        <v>13</v>
      </c>
      <c r="H317" s="4">
        <v>44417</v>
      </c>
    </row>
    <row r="318" spans="1:8" x14ac:dyDescent="0.25">
      <c r="A318" s="2">
        <v>154</v>
      </c>
      <c r="B318" s="3">
        <v>5207.2700000000004</v>
      </c>
      <c r="C318" s="2" t="s">
        <v>10</v>
      </c>
      <c r="D318" s="2" t="s">
        <v>17</v>
      </c>
      <c r="E318" s="2" t="s">
        <v>15</v>
      </c>
      <c r="G318" s="2" t="s">
        <v>13</v>
      </c>
      <c r="H318" s="4">
        <v>44427</v>
      </c>
    </row>
    <row r="319" spans="1:8" x14ac:dyDescent="0.25">
      <c r="A319" s="2">
        <v>163</v>
      </c>
      <c r="B319" s="3">
        <v>4266.7</v>
      </c>
      <c r="C319" s="2" t="s">
        <v>10</v>
      </c>
      <c r="D319" s="2" t="s">
        <v>11</v>
      </c>
      <c r="E319" s="2" t="s">
        <v>15</v>
      </c>
      <c r="G319" s="2" t="s">
        <v>13</v>
      </c>
      <c r="H319" s="4">
        <v>44412</v>
      </c>
    </row>
    <row r="320" spans="1:8" x14ac:dyDescent="0.25">
      <c r="A320" s="2">
        <v>165</v>
      </c>
      <c r="B320" s="3">
        <v>9780.7000000000007</v>
      </c>
      <c r="C320" s="2" t="s">
        <v>10</v>
      </c>
      <c r="D320" s="2" t="s">
        <v>11</v>
      </c>
      <c r="E320" s="2" t="s">
        <v>15</v>
      </c>
      <c r="G320" s="2" t="s">
        <v>13</v>
      </c>
      <c r="H320" s="4">
        <v>44412</v>
      </c>
    </row>
    <row r="321" spans="1:8" x14ac:dyDescent="0.25">
      <c r="A321" s="2">
        <v>166</v>
      </c>
      <c r="B321" s="3">
        <v>3493.7</v>
      </c>
      <c r="C321" s="2" t="s">
        <v>10</v>
      </c>
      <c r="D321" s="2" t="s">
        <v>11</v>
      </c>
      <c r="E321" s="2" t="s">
        <v>15</v>
      </c>
      <c r="G321" s="2" t="s">
        <v>13</v>
      </c>
      <c r="H321" s="4">
        <v>44414</v>
      </c>
    </row>
    <row r="322" spans="1:8" x14ac:dyDescent="0.25">
      <c r="A322" s="2">
        <v>174</v>
      </c>
      <c r="B322" s="3">
        <v>7766.7</v>
      </c>
      <c r="C322" s="2" t="s">
        <v>10</v>
      </c>
      <c r="D322" s="2" t="s">
        <v>14</v>
      </c>
      <c r="E322" s="2" t="s">
        <v>15</v>
      </c>
      <c r="G322" s="2" t="s">
        <v>13</v>
      </c>
      <c r="H322" s="4">
        <v>44411</v>
      </c>
    </row>
    <row r="323" spans="1:8" x14ac:dyDescent="0.25">
      <c r="A323" s="2">
        <v>315</v>
      </c>
      <c r="B323" s="3">
        <v>8453.7000000000007</v>
      </c>
      <c r="C323" s="2" t="s">
        <v>10</v>
      </c>
      <c r="D323" s="2" t="s">
        <v>14</v>
      </c>
      <c r="E323" s="2" t="s">
        <v>12</v>
      </c>
      <c r="G323" s="2" t="s">
        <v>13</v>
      </c>
      <c r="H323" s="4">
        <v>44418</v>
      </c>
    </row>
    <row r="324" spans="1:8" x14ac:dyDescent="0.25">
      <c r="A324" s="2">
        <v>175</v>
      </c>
      <c r="B324" s="3">
        <v>5328.7</v>
      </c>
      <c r="C324" s="2" t="s">
        <v>10</v>
      </c>
      <c r="D324" s="2" t="s">
        <v>17</v>
      </c>
      <c r="E324" s="2" t="s">
        <v>15</v>
      </c>
      <c r="G324" s="2" t="s">
        <v>13</v>
      </c>
      <c r="H324" s="4">
        <v>44473</v>
      </c>
    </row>
    <row r="325" spans="1:8" x14ac:dyDescent="0.25">
      <c r="A325" s="2">
        <v>295</v>
      </c>
      <c r="B325" s="3">
        <v>10928.7</v>
      </c>
      <c r="C325" s="2" t="s">
        <v>10</v>
      </c>
      <c r="D325" s="2" t="s">
        <v>21</v>
      </c>
      <c r="E325" s="2" t="s">
        <v>12</v>
      </c>
      <c r="G325" s="2" t="s">
        <v>13</v>
      </c>
      <c r="H325" s="4">
        <v>44421</v>
      </c>
    </row>
    <row r="326" spans="1:8" x14ac:dyDescent="0.25">
      <c r="A326" s="2">
        <v>176</v>
      </c>
      <c r="B326" s="3">
        <v>2714.98</v>
      </c>
      <c r="C326" s="2" t="s">
        <v>10</v>
      </c>
      <c r="D326" s="2" t="s">
        <v>11</v>
      </c>
      <c r="E326" s="2" t="s">
        <v>15</v>
      </c>
      <c r="G326" s="2" t="s">
        <v>13</v>
      </c>
      <c r="H326" s="4">
        <v>44419</v>
      </c>
    </row>
    <row r="327" spans="1:8" x14ac:dyDescent="0.25">
      <c r="A327" s="2">
        <v>179</v>
      </c>
      <c r="B327" s="3">
        <v>18397.2</v>
      </c>
      <c r="C327" s="2" t="s">
        <v>10</v>
      </c>
      <c r="D327" s="2" t="s">
        <v>11</v>
      </c>
      <c r="E327" s="2" t="s">
        <v>15</v>
      </c>
      <c r="G327" s="2" t="s">
        <v>13</v>
      </c>
      <c r="H327" s="4">
        <v>44431</v>
      </c>
    </row>
    <row r="328" spans="1:8" x14ac:dyDescent="0.25">
      <c r="A328" s="2">
        <v>194</v>
      </c>
      <c r="B328" s="3">
        <v>3902.7</v>
      </c>
      <c r="C328" s="2" t="s">
        <v>10</v>
      </c>
      <c r="D328" s="2" t="s">
        <v>14</v>
      </c>
      <c r="E328" s="2" t="s">
        <v>15</v>
      </c>
      <c r="G328" s="2" t="s">
        <v>13</v>
      </c>
      <c r="H328" s="4">
        <v>44462</v>
      </c>
    </row>
    <row r="329" spans="1:8" x14ac:dyDescent="0.25">
      <c r="A329" s="2">
        <v>194</v>
      </c>
      <c r="B329" s="3">
        <v>9834.7000000000007</v>
      </c>
      <c r="C329" s="2" t="s">
        <v>10</v>
      </c>
      <c r="D329" s="2" t="s">
        <v>14</v>
      </c>
      <c r="E329" s="2" t="s">
        <v>15</v>
      </c>
      <c r="G329" s="2" t="s">
        <v>13</v>
      </c>
      <c r="H329" s="4">
        <v>44462</v>
      </c>
    </row>
    <row r="330" spans="1:8" x14ac:dyDescent="0.25">
      <c r="A330" s="2">
        <v>194</v>
      </c>
      <c r="B330" s="3">
        <v>30875.7</v>
      </c>
      <c r="C330" s="2" t="s">
        <v>10</v>
      </c>
      <c r="D330" s="2" t="s">
        <v>14</v>
      </c>
      <c r="E330" s="2" t="s">
        <v>15</v>
      </c>
      <c r="G330" s="2" t="s">
        <v>13</v>
      </c>
      <c r="H330" s="4">
        <v>44462</v>
      </c>
    </row>
    <row r="331" spans="1:8" x14ac:dyDescent="0.25">
      <c r="A331" s="2">
        <v>200</v>
      </c>
      <c r="B331" s="3">
        <v>6021.7</v>
      </c>
      <c r="C331" s="2" t="s">
        <v>10</v>
      </c>
      <c r="D331" s="2" t="s">
        <v>17</v>
      </c>
      <c r="E331" s="2" t="s">
        <v>15</v>
      </c>
      <c r="G331" s="2" t="s">
        <v>13</v>
      </c>
      <c r="H331" s="4">
        <v>44420</v>
      </c>
    </row>
    <row r="332" spans="1:8" x14ac:dyDescent="0.25">
      <c r="A332" s="2">
        <v>201</v>
      </c>
      <c r="B332" s="3">
        <v>3733.7</v>
      </c>
      <c r="C332" s="2" t="s">
        <v>10</v>
      </c>
      <c r="D332" s="2" t="s">
        <v>17</v>
      </c>
      <c r="E332" s="2" t="s">
        <v>15</v>
      </c>
      <c r="G332" s="2" t="s">
        <v>13</v>
      </c>
      <c r="H332" s="4">
        <v>44420</v>
      </c>
    </row>
    <row r="333" spans="1:8" x14ac:dyDescent="0.25">
      <c r="A333" s="2">
        <v>204</v>
      </c>
      <c r="B333" s="3">
        <v>1611.2</v>
      </c>
      <c r="C333" s="2" t="s">
        <v>10</v>
      </c>
      <c r="D333" s="2" t="s">
        <v>17</v>
      </c>
      <c r="E333" s="2" t="s">
        <v>15</v>
      </c>
      <c r="G333" s="2" t="s">
        <v>13</v>
      </c>
      <c r="H333" s="4">
        <v>44428</v>
      </c>
    </row>
    <row r="334" spans="1:8" x14ac:dyDescent="0.25">
      <c r="A334" s="2">
        <v>204</v>
      </c>
      <c r="B334" s="3">
        <v>1611.2</v>
      </c>
      <c r="C334" s="2" t="s">
        <v>10</v>
      </c>
      <c r="D334" s="2" t="s">
        <v>17</v>
      </c>
      <c r="E334" s="2" t="s">
        <v>15</v>
      </c>
      <c r="G334" s="2" t="s">
        <v>13</v>
      </c>
      <c r="H334" s="4">
        <v>44428</v>
      </c>
    </row>
    <row r="335" spans="1:8" x14ac:dyDescent="0.25">
      <c r="A335" s="2">
        <v>211</v>
      </c>
      <c r="B335" s="3">
        <v>14453.7</v>
      </c>
      <c r="C335" s="2" t="s">
        <v>10</v>
      </c>
      <c r="D335" s="2" t="s">
        <v>17</v>
      </c>
      <c r="E335" s="2" t="s">
        <v>15</v>
      </c>
      <c r="G335" s="2" t="s">
        <v>13</v>
      </c>
      <c r="H335" s="4">
        <v>44418</v>
      </c>
    </row>
    <row r="336" spans="1:8" x14ac:dyDescent="0.25">
      <c r="A336" s="2">
        <v>211</v>
      </c>
      <c r="B336" s="3">
        <v>9453.7000000000007</v>
      </c>
      <c r="C336" s="2" t="s">
        <v>10</v>
      </c>
      <c r="D336" s="2" t="s">
        <v>17</v>
      </c>
      <c r="E336" s="2" t="s">
        <v>15</v>
      </c>
      <c r="G336" s="2" t="s">
        <v>13</v>
      </c>
      <c r="H336" s="4">
        <v>44418</v>
      </c>
    </row>
    <row r="337" spans="1:8" x14ac:dyDescent="0.25">
      <c r="A337" s="2">
        <v>220</v>
      </c>
      <c r="B337" s="3">
        <v>6378.7</v>
      </c>
      <c r="C337" s="2" t="s">
        <v>10</v>
      </c>
      <c r="D337" s="2" t="s">
        <v>14</v>
      </c>
      <c r="E337" s="2" t="s">
        <v>15</v>
      </c>
      <c r="G337" s="2" t="s">
        <v>13</v>
      </c>
      <c r="H337" s="4">
        <v>44428</v>
      </c>
    </row>
    <row r="338" spans="1:8" x14ac:dyDescent="0.25">
      <c r="A338" s="2">
        <v>296</v>
      </c>
      <c r="B338" s="3">
        <v>22248.7</v>
      </c>
      <c r="C338" s="2" t="s">
        <v>10</v>
      </c>
      <c r="D338" s="2" t="s">
        <v>20</v>
      </c>
      <c r="E338" s="2" t="s">
        <v>12</v>
      </c>
      <c r="G338" s="2" t="s">
        <v>13</v>
      </c>
      <c r="H338" s="4">
        <v>44420</v>
      </c>
    </row>
    <row r="339" spans="1:8" x14ac:dyDescent="0.25">
      <c r="A339" s="2">
        <v>228</v>
      </c>
      <c r="B339" s="3">
        <v>2193.6999999999998</v>
      </c>
      <c r="C339" s="2" t="s">
        <v>10</v>
      </c>
      <c r="D339" s="2" t="s">
        <v>20</v>
      </c>
      <c r="E339" s="2" t="s">
        <v>15</v>
      </c>
      <c r="H339" s="4">
        <v>44475</v>
      </c>
    </row>
    <row r="340" spans="1:8" x14ac:dyDescent="0.25">
      <c r="A340" s="2">
        <v>228</v>
      </c>
      <c r="B340" s="3">
        <v>6393.7</v>
      </c>
      <c r="C340" s="2" t="s">
        <v>10</v>
      </c>
      <c r="D340" s="2" t="s">
        <v>20</v>
      </c>
      <c r="E340" s="2" t="s">
        <v>15</v>
      </c>
      <c r="G340" s="2" t="s">
        <v>13</v>
      </c>
      <c r="H340" s="4">
        <v>44475</v>
      </c>
    </row>
    <row r="341" spans="1:8" x14ac:dyDescent="0.25">
      <c r="A341" s="2">
        <v>239</v>
      </c>
      <c r="B341" s="3">
        <v>7638.7</v>
      </c>
      <c r="C341" s="2" t="s">
        <v>10</v>
      </c>
      <c r="D341" s="2" t="s">
        <v>11</v>
      </c>
      <c r="E341" s="2" t="s">
        <v>15</v>
      </c>
      <c r="G341" s="2" t="s">
        <v>13</v>
      </c>
      <c r="H341" s="4">
        <v>44438</v>
      </c>
    </row>
    <row r="342" spans="1:8" x14ac:dyDescent="0.25">
      <c r="A342" s="2">
        <v>242</v>
      </c>
      <c r="B342" s="3">
        <v>7733.7</v>
      </c>
      <c r="C342" s="2" t="s">
        <v>10</v>
      </c>
      <c r="D342" s="2" t="s">
        <v>11</v>
      </c>
      <c r="E342" s="2" t="s">
        <v>15</v>
      </c>
      <c r="G342" s="2" t="s">
        <v>13</v>
      </c>
      <c r="H342" s="4">
        <v>44438</v>
      </c>
    </row>
    <row r="343" spans="1:8" x14ac:dyDescent="0.25">
      <c r="A343" s="2">
        <v>244</v>
      </c>
      <c r="B343" s="3">
        <v>32498.5</v>
      </c>
      <c r="C343" s="2" t="s">
        <v>10</v>
      </c>
      <c r="D343" s="2" t="s">
        <v>20</v>
      </c>
      <c r="E343" s="2" t="s">
        <v>15</v>
      </c>
      <c r="G343" s="2" t="s">
        <v>13</v>
      </c>
      <c r="H343" s="4">
        <v>44431</v>
      </c>
    </row>
    <row r="344" spans="1:8" x14ac:dyDescent="0.25">
      <c r="A344" s="2">
        <v>244</v>
      </c>
      <c r="B344" s="3">
        <v>3653.7</v>
      </c>
      <c r="C344" s="2" t="s">
        <v>10</v>
      </c>
      <c r="D344" s="2" t="s">
        <v>20</v>
      </c>
      <c r="E344" s="2" t="s">
        <v>15</v>
      </c>
      <c r="G344" s="2" t="s">
        <v>13</v>
      </c>
      <c r="H344" s="4">
        <v>44442</v>
      </c>
    </row>
    <row r="345" spans="1:8" x14ac:dyDescent="0.25">
      <c r="A345" s="2">
        <v>247</v>
      </c>
      <c r="B345" s="3">
        <v>5009.6000000000004</v>
      </c>
      <c r="C345" s="2" t="s">
        <v>10</v>
      </c>
      <c r="D345" s="2" t="s">
        <v>20</v>
      </c>
      <c r="E345" s="2" t="s">
        <v>15</v>
      </c>
      <c r="G345" s="2" t="s">
        <v>13</v>
      </c>
      <c r="H345" s="4">
        <v>44431</v>
      </c>
    </row>
    <row r="346" spans="1:8" x14ac:dyDescent="0.25">
      <c r="A346" s="2">
        <v>300</v>
      </c>
      <c r="B346" s="3">
        <v>3053.7</v>
      </c>
      <c r="C346" s="2" t="s">
        <v>10</v>
      </c>
      <c r="D346" s="2" t="s">
        <v>20</v>
      </c>
      <c r="E346" s="2" t="s">
        <v>15</v>
      </c>
      <c r="G346" s="2" t="s">
        <v>13</v>
      </c>
      <c r="H346" s="4">
        <v>44431</v>
      </c>
    </row>
    <row r="347" spans="1:8" x14ac:dyDescent="0.25">
      <c r="A347" s="2">
        <v>317</v>
      </c>
      <c r="B347" s="3">
        <v>3439.7</v>
      </c>
      <c r="C347" s="2" t="s">
        <v>10</v>
      </c>
      <c r="D347" s="2" t="s">
        <v>20</v>
      </c>
      <c r="E347" s="2" t="s">
        <v>12</v>
      </c>
      <c r="G347" s="2" t="s">
        <v>13</v>
      </c>
      <c r="H347" s="4">
        <v>44431</v>
      </c>
    </row>
    <row r="348" spans="1:8" x14ac:dyDescent="0.25">
      <c r="A348" s="2">
        <v>317</v>
      </c>
      <c r="B348" s="3">
        <v>3153.7</v>
      </c>
      <c r="C348" s="2" t="s">
        <v>10</v>
      </c>
      <c r="D348" s="2" t="s">
        <v>20</v>
      </c>
      <c r="E348" s="2" t="s">
        <v>15</v>
      </c>
      <c r="G348" s="2" t="s">
        <v>13</v>
      </c>
      <c r="H348" s="4">
        <v>44431</v>
      </c>
    </row>
    <row r="349" spans="1:8" x14ac:dyDescent="0.25">
      <c r="A349" s="2">
        <v>248</v>
      </c>
      <c r="B349" s="3">
        <v>29414.02</v>
      </c>
      <c r="C349" s="2" t="s">
        <v>10</v>
      </c>
      <c r="D349" s="2" t="s">
        <v>16</v>
      </c>
      <c r="E349" s="2" t="s">
        <v>15</v>
      </c>
      <c r="G349" s="2" t="s">
        <v>13</v>
      </c>
      <c r="H349" s="4">
        <v>44434</v>
      </c>
    </row>
    <row r="350" spans="1:8" x14ac:dyDescent="0.25">
      <c r="A350" s="2">
        <v>249</v>
      </c>
      <c r="B350" s="3">
        <v>14723.7</v>
      </c>
      <c r="C350" s="2" t="s">
        <v>10</v>
      </c>
      <c r="D350" s="2" t="s">
        <v>11</v>
      </c>
      <c r="E350" s="2" t="s">
        <v>15</v>
      </c>
      <c r="G350" s="2" t="s">
        <v>13</v>
      </c>
      <c r="H350" s="4">
        <v>44414</v>
      </c>
    </row>
    <row r="351" spans="1:8" x14ac:dyDescent="0.25">
      <c r="A351" s="2">
        <v>256</v>
      </c>
      <c r="B351" s="3">
        <v>1488.7</v>
      </c>
      <c r="C351" s="2" t="s">
        <v>10</v>
      </c>
      <c r="D351" s="2" t="s">
        <v>18</v>
      </c>
      <c r="E351" s="2" t="s">
        <v>15</v>
      </c>
      <c r="G351" s="2" t="s">
        <v>13</v>
      </c>
      <c r="H351" s="4">
        <v>44434</v>
      </c>
    </row>
    <row r="352" spans="1:8" x14ac:dyDescent="0.25">
      <c r="A352" s="2">
        <v>319</v>
      </c>
      <c r="B352" s="3">
        <v>4208.7</v>
      </c>
      <c r="C352" s="2" t="s">
        <v>10</v>
      </c>
      <c r="D352" s="2" t="s">
        <v>21</v>
      </c>
      <c r="E352" s="2" t="s">
        <v>12</v>
      </c>
      <c r="G352" s="2" t="s">
        <v>13</v>
      </c>
      <c r="H352" s="4">
        <v>44460</v>
      </c>
    </row>
    <row r="353" spans="1:8" x14ac:dyDescent="0.25">
      <c r="A353" s="2">
        <v>319</v>
      </c>
      <c r="B353" s="3">
        <v>4208.7</v>
      </c>
      <c r="C353" s="2" t="s">
        <v>10</v>
      </c>
      <c r="D353" s="2" t="s">
        <v>21</v>
      </c>
      <c r="E353" s="2" t="s">
        <v>12</v>
      </c>
      <c r="G353" s="2" t="s">
        <v>13</v>
      </c>
      <c r="H353" s="4">
        <v>44460</v>
      </c>
    </row>
    <row r="354" spans="1:8" x14ac:dyDescent="0.25">
      <c r="A354" s="2">
        <v>257</v>
      </c>
      <c r="B354" s="3">
        <v>5048.7</v>
      </c>
      <c r="C354" s="2" t="s">
        <v>10</v>
      </c>
      <c r="D354" s="2" t="s">
        <v>11</v>
      </c>
      <c r="E354" s="2" t="s">
        <v>15</v>
      </c>
      <c r="G354" s="2" t="s">
        <v>13</v>
      </c>
      <c r="H354" s="4">
        <v>44414</v>
      </c>
    </row>
    <row r="355" spans="1:8" x14ac:dyDescent="0.25">
      <c r="A355" s="2">
        <v>258</v>
      </c>
      <c r="B355" s="3">
        <v>3923.7</v>
      </c>
      <c r="C355" s="2" t="s">
        <v>10</v>
      </c>
      <c r="D355" s="2" t="s">
        <v>16</v>
      </c>
      <c r="E355" s="2" t="s">
        <v>15</v>
      </c>
      <c r="G355" s="2" t="s">
        <v>13</v>
      </c>
      <c r="H355" s="4">
        <v>44432</v>
      </c>
    </row>
    <row r="356" spans="1:8" x14ac:dyDescent="0.25">
      <c r="A356" s="2">
        <v>258</v>
      </c>
      <c r="B356" s="2">
        <v>603.70000000000005</v>
      </c>
      <c r="C356" s="2" t="s">
        <v>10</v>
      </c>
      <c r="D356" s="2" t="s">
        <v>16</v>
      </c>
      <c r="E356" s="2" t="s">
        <v>15</v>
      </c>
      <c r="G356" s="2" t="s">
        <v>13</v>
      </c>
      <c r="H356" s="4">
        <v>44432</v>
      </c>
    </row>
    <row r="357" spans="1:8" x14ac:dyDescent="0.25">
      <c r="A357" s="2">
        <v>259</v>
      </c>
      <c r="B357" s="2">
        <v>103.7</v>
      </c>
      <c r="C357" s="2" t="s">
        <v>10</v>
      </c>
      <c r="D357" s="2" t="s">
        <v>16</v>
      </c>
      <c r="E357" s="2" t="s">
        <v>15</v>
      </c>
      <c r="G357" s="2" t="s">
        <v>13</v>
      </c>
      <c r="H357" s="4">
        <v>44432</v>
      </c>
    </row>
    <row r="358" spans="1:8" x14ac:dyDescent="0.25">
      <c r="A358" s="2">
        <v>264</v>
      </c>
      <c r="B358" s="3">
        <v>7323.7</v>
      </c>
      <c r="C358" s="2" t="s">
        <v>10</v>
      </c>
      <c r="D358" s="2" t="s">
        <v>20</v>
      </c>
      <c r="E358" s="2" t="s">
        <v>15</v>
      </c>
      <c r="G358" s="2" t="s">
        <v>13</v>
      </c>
      <c r="H358" s="4">
        <v>44418</v>
      </c>
    </row>
    <row r="359" spans="1:8" x14ac:dyDescent="0.25">
      <c r="A359" s="2">
        <v>264</v>
      </c>
      <c r="B359" s="3">
        <v>2183.6999999999998</v>
      </c>
      <c r="C359" s="2" t="s">
        <v>10</v>
      </c>
      <c r="D359" s="2" t="s">
        <v>20</v>
      </c>
      <c r="E359" s="2" t="s">
        <v>15</v>
      </c>
      <c r="G359" s="2" t="s">
        <v>13</v>
      </c>
      <c r="H359" s="4">
        <v>44427</v>
      </c>
    </row>
    <row r="360" spans="1:8" x14ac:dyDescent="0.25">
      <c r="A360" s="2">
        <v>266</v>
      </c>
      <c r="B360" s="3">
        <v>3363.7</v>
      </c>
      <c r="C360" s="2" t="s">
        <v>10</v>
      </c>
      <c r="D360" s="2" t="s">
        <v>11</v>
      </c>
      <c r="E360" s="2" t="s">
        <v>15</v>
      </c>
      <c r="G360" s="2" t="s">
        <v>25</v>
      </c>
    </row>
    <row r="361" spans="1:8" x14ac:dyDescent="0.25">
      <c r="A361" s="2">
        <v>267</v>
      </c>
      <c r="B361" s="3">
        <v>1858.7</v>
      </c>
      <c r="C361" s="2" t="s">
        <v>10</v>
      </c>
      <c r="D361" s="2" t="s">
        <v>21</v>
      </c>
      <c r="E361" s="2" t="s">
        <v>15</v>
      </c>
      <c r="G361" s="2" t="s">
        <v>13</v>
      </c>
      <c r="H361" s="4">
        <v>44442</v>
      </c>
    </row>
    <row r="362" spans="1:8" x14ac:dyDescent="0.25">
      <c r="A362" s="2">
        <v>270</v>
      </c>
      <c r="B362" s="3">
        <v>5448.7</v>
      </c>
      <c r="C362" s="2" t="s">
        <v>10</v>
      </c>
      <c r="D362" s="2" t="s">
        <v>21</v>
      </c>
      <c r="E362" s="2" t="s">
        <v>15</v>
      </c>
      <c r="G362" s="2" t="s">
        <v>13</v>
      </c>
      <c r="H362" s="4">
        <v>44431</v>
      </c>
    </row>
    <row r="363" spans="1:8" x14ac:dyDescent="0.25">
      <c r="A363" s="2">
        <v>301</v>
      </c>
      <c r="B363" s="3">
        <v>10633.7</v>
      </c>
      <c r="C363" s="2" t="s">
        <v>10</v>
      </c>
      <c r="D363" s="2" t="s">
        <v>21</v>
      </c>
      <c r="E363" s="2" t="s">
        <v>12</v>
      </c>
      <c r="G363" s="2" t="s">
        <v>13</v>
      </c>
      <c r="H363" s="4">
        <v>44421</v>
      </c>
    </row>
    <row r="364" spans="1:8" x14ac:dyDescent="0.25">
      <c r="A364" s="2">
        <v>273</v>
      </c>
      <c r="B364" s="3">
        <v>10133.700000000001</v>
      </c>
      <c r="C364" s="2" t="s">
        <v>10</v>
      </c>
      <c r="D364" s="2" t="s">
        <v>11</v>
      </c>
      <c r="E364" s="2" t="s">
        <v>15</v>
      </c>
      <c r="G364" s="2" t="s">
        <v>13</v>
      </c>
      <c r="H364" s="4">
        <v>44411</v>
      </c>
    </row>
    <row r="365" spans="1:8" x14ac:dyDescent="0.25">
      <c r="A365" s="2">
        <v>274</v>
      </c>
      <c r="B365" s="3">
        <v>25083.7</v>
      </c>
      <c r="C365" s="2" t="s">
        <v>10</v>
      </c>
      <c r="D365" s="2" t="s">
        <v>11</v>
      </c>
      <c r="E365" s="2" t="s">
        <v>15</v>
      </c>
      <c r="G365" s="2" t="s">
        <v>13</v>
      </c>
      <c r="H365" s="4">
        <v>44411</v>
      </c>
    </row>
    <row r="366" spans="1:8" x14ac:dyDescent="0.25">
      <c r="A366" s="2">
        <v>277</v>
      </c>
      <c r="B366" s="3">
        <v>4878.7</v>
      </c>
      <c r="C366" s="2" t="s">
        <v>10</v>
      </c>
      <c r="D366" s="2" t="s">
        <v>18</v>
      </c>
      <c r="E366" s="2" t="s">
        <v>15</v>
      </c>
      <c r="G366" s="2" t="s">
        <v>13</v>
      </c>
      <c r="H366" s="4">
        <v>44411</v>
      </c>
    </row>
    <row r="367" spans="1:8" x14ac:dyDescent="0.25">
      <c r="A367" s="2">
        <v>281</v>
      </c>
      <c r="B367" s="3">
        <v>11703.7</v>
      </c>
      <c r="C367" s="2" t="s">
        <v>10</v>
      </c>
      <c r="D367" s="2" t="s">
        <v>19</v>
      </c>
      <c r="E367" s="2" t="s">
        <v>15</v>
      </c>
      <c r="G367" s="2" t="s">
        <v>13</v>
      </c>
      <c r="H367" s="4">
        <v>44421</v>
      </c>
    </row>
    <row r="368" spans="1:8" x14ac:dyDescent="0.25">
      <c r="A368" s="2">
        <v>284</v>
      </c>
      <c r="B368" s="3">
        <v>1977.7</v>
      </c>
      <c r="C368" s="1" t="s">
        <v>22</v>
      </c>
      <c r="D368" s="2" t="s">
        <v>18</v>
      </c>
      <c r="E368" s="2" t="s">
        <v>15</v>
      </c>
      <c r="G368" s="2" t="s">
        <v>25</v>
      </c>
    </row>
    <row r="369" spans="1:10" x14ac:dyDescent="0.25">
      <c r="A369" s="2">
        <v>286</v>
      </c>
      <c r="B369" s="3">
        <v>4048.7</v>
      </c>
      <c r="C369" s="2" t="s">
        <v>10</v>
      </c>
      <c r="D369" s="2" t="s">
        <v>18</v>
      </c>
      <c r="E369" s="2" t="s">
        <v>15</v>
      </c>
      <c r="G369" s="2" t="s">
        <v>13</v>
      </c>
      <c r="H369" s="4">
        <v>44419</v>
      </c>
    </row>
    <row r="370" spans="1:10" x14ac:dyDescent="0.25">
      <c r="A370" s="2">
        <v>287</v>
      </c>
      <c r="B370" s="3">
        <v>6473.7</v>
      </c>
      <c r="C370" s="2" t="s">
        <v>10</v>
      </c>
      <c r="D370" s="2" t="s">
        <v>18</v>
      </c>
      <c r="E370" s="2" t="s">
        <v>15</v>
      </c>
      <c r="G370" s="2" t="s">
        <v>13</v>
      </c>
      <c r="H370" s="4">
        <v>44420</v>
      </c>
    </row>
    <row r="371" spans="1:10" x14ac:dyDescent="0.25">
      <c r="C371" s="2" t="s">
        <v>27</v>
      </c>
    </row>
    <row r="372" spans="1:10" x14ac:dyDescent="0.25">
      <c r="A372" s="2">
        <v>15</v>
      </c>
      <c r="B372" s="3">
        <v>13838.7</v>
      </c>
      <c r="C372" s="2" t="s">
        <v>10</v>
      </c>
      <c r="D372" s="2" t="s">
        <v>14</v>
      </c>
      <c r="E372" s="2" t="s">
        <v>15</v>
      </c>
      <c r="G372" s="2" t="s">
        <v>13</v>
      </c>
      <c r="H372" s="4">
        <v>44448</v>
      </c>
      <c r="I372" t="str">
        <f>C371</f>
        <v>Август 2021</v>
      </c>
      <c r="J372" s="6">
        <f>SUM(B372:B485)</f>
        <v>850435.78999999852</v>
      </c>
    </row>
    <row r="373" spans="1:10" x14ac:dyDescent="0.25">
      <c r="A373" s="2">
        <v>16</v>
      </c>
      <c r="B373" s="3">
        <v>1845.7</v>
      </c>
      <c r="C373" s="2" t="s">
        <v>10</v>
      </c>
      <c r="D373" s="2" t="s">
        <v>14</v>
      </c>
      <c r="E373" s="2" t="s">
        <v>15</v>
      </c>
      <c r="G373" s="2" t="s">
        <v>13</v>
      </c>
      <c r="H373" s="4">
        <v>44448</v>
      </c>
    </row>
    <row r="374" spans="1:10" x14ac:dyDescent="0.25">
      <c r="A374" s="2">
        <v>21</v>
      </c>
      <c r="B374" s="3">
        <v>4153.7</v>
      </c>
      <c r="C374" s="2" t="s">
        <v>10</v>
      </c>
      <c r="D374" s="2" t="s">
        <v>16</v>
      </c>
      <c r="E374" s="2" t="s">
        <v>15</v>
      </c>
      <c r="G374" s="2" t="s">
        <v>13</v>
      </c>
      <c r="H374" s="5">
        <v>44482</v>
      </c>
    </row>
    <row r="375" spans="1:10" x14ac:dyDescent="0.25">
      <c r="A375" s="2">
        <v>24</v>
      </c>
      <c r="B375" s="3">
        <v>18052.7</v>
      </c>
      <c r="C375" s="2" t="s">
        <v>10</v>
      </c>
      <c r="D375" s="2" t="s">
        <v>17</v>
      </c>
      <c r="E375" s="2" t="s">
        <v>15</v>
      </c>
      <c r="G375" s="2" t="s">
        <v>13</v>
      </c>
      <c r="H375" s="4">
        <v>44466</v>
      </c>
    </row>
    <row r="376" spans="1:10" x14ac:dyDescent="0.25">
      <c r="A376" s="2">
        <v>30</v>
      </c>
      <c r="B376" s="3">
        <v>3833.7</v>
      </c>
      <c r="C376" s="2" t="s">
        <v>10</v>
      </c>
      <c r="D376" s="2" t="s">
        <v>18</v>
      </c>
      <c r="E376" s="2" t="s">
        <v>15</v>
      </c>
      <c r="G376" s="2" t="s">
        <v>13</v>
      </c>
      <c r="H376" s="4">
        <v>44466</v>
      </c>
    </row>
    <row r="377" spans="1:10" x14ac:dyDescent="0.25">
      <c r="A377" s="2">
        <v>31</v>
      </c>
      <c r="B377" s="3">
        <v>5873.7</v>
      </c>
      <c r="C377" s="2" t="s">
        <v>10</v>
      </c>
      <c r="D377" s="2" t="s">
        <v>18</v>
      </c>
      <c r="E377" s="2" t="s">
        <v>15</v>
      </c>
      <c r="G377" s="2" t="s">
        <v>13</v>
      </c>
      <c r="H377" s="5">
        <v>44481</v>
      </c>
    </row>
    <row r="378" spans="1:10" x14ac:dyDescent="0.25">
      <c r="A378" s="2">
        <v>32</v>
      </c>
      <c r="B378" s="3">
        <v>7101.7</v>
      </c>
      <c r="C378" s="2" t="s">
        <v>10</v>
      </c>
      <c r="D378" s="2" t="s">
        <v>18</v>
      </c>
      <c r="E378" s="2" t="s">
        <v>15</v>
      </c>
      <c r="H378" s="4">
        <v>44475</v>
      </c>
    </row>
    <row r="379" spans="1:10" x14ac:dyDescent="0.25">
      <c r="A379" s="2">
        <v>34</v>
      </c>
      <c r="B379" s="3">
        <v>3750.82</v>
      </c>
      <c r="C379" s="2" t="s">
        <v>10</v>
      </c>
      <c r="D379" s="2" t="s">
        <v>18</v>
      </c>
      <c r="E379" s="2" t="s">
        <v>15</v>
      </c>
      <c r="G379" s="2" t="s">
        <v>13</v>
      </c>
      <c r="H379" s="4">
        <v>44475</v>
      </c>
    </row>
    <row r="380" spans="1:10" x14ac:dyDescent="0.25">
      <c r="A380" s="2">
        <v>35</v>
      </c>
      <c r="B380" s="3">
        <v>5023.7</v>
      </c>
      <c r="C380" s="2" t="s">
        <v>10</v>
      </c>
      <c r="D380" s="2" t="s">
        <v>20</v>
      </c>
      <c r="E380" s="2" t="s">
        <v>12</v>
      </c>
      <c r="G380" s="2" t="s">
        <v>13</v>
      </c>
      <c r="H380" s="4">
        <v>44442</v>
      </c>
    </row>
    <row r="381" spans="1:10" x14ac:dyDescent="0.25">
      <c r="A381" s="2">
        <v>35</v>
      </c>
      <c r="B381" s="3">
        <v>3808.7</v>
      </c>
      <c r="C381" s="2" t="s">
        <v>10</v>
      </c>
      <c r="D381" s="2" t="s">
        <v>20</v>
      </c>
      <c r="E381" s="2" t="s">
        <v>12</v>
      </c>
      <c r="G381" s="2" t="s">
        <v>13</v>
      </c>
      <c r="H381" s="4">
        <v>44442</v>
      </c>
    </row>
    <row r="382" spans="1:10" x14ac:dyDescent="0.25">
      <c r="A382" s="2">
        <v>36</v>
      </c>
      <c r="B382" s="3">
        <v>3318.7</v>
      </c>
      <c r="C382" s="2" t="s">
        <v>10</v>
      </c>
      <c r="D382" s="2" t="s">
        <v>18</v>
      </c>
      <c r="E382" s="2" t="s">
        <v>15</v>
      </c>
      <c r="G382" s="2" t="s">
        <v>13</v>
      </c>
      <c r="H382" s="4">
        <v>44445</v>
      </c>
    </row>
    <row r="383" spans="1:10" x14ac:dyDescent="0.25">
      <c r="A383" s="2">
        <v>322</v>
      </c>
      <c r="B383" s="3">
        <v>19953.7</v>
      </c>
      <c r="C383" s="1" t="s">
        <v>22</v>
      </c>
      <c r="D383" s="2" t="s">
        <v>18</v>
      </c>
      <c r="E383" s="2" t="s">
        <v>15</v>
      </c>
      <c r="G383" s="2" t="s">
        <v>25</v>
      </c>
    </row>
    <row r="384" spans="1:10" x14ac:dyDescent="0.25">
      <c r="A384" s="2">
        <v>322</v>
      </c>
      <c r="B384" s="3">
        <v>3070.7</v>
      </c>
      <c r="C384" s="2" t="s">
        <v>10</v>
      </c>
      <c r="D384" s="2" t="s">
        <v>18</v>
      </c>
      <c r="E384" s="2" t="s">
        <v>15</v>
      </c>
      <c r="G384" s="2" t="s">
        <v>13</v>
      </c>
      <c r="H384" s="5">
        <v>44481</v>
      </c>
    </row>
    <row r="385" spans="1:8" x14ac:dyDescent="0.25">
      <c r="A385" s="2">
        <v>323</v>
      </c>
      <c r="B385" s="3">
        <v>19953.7</v>
      </c>
      <c r="C385" s="1" t="s">
        <v>22</v>
      </c>
      <c r="D385" s="2" t="s">
        <v>18</v>
      </c>
      <c r="E385" s="2" t="s">
        <v>15</v>
      </c>
      <c r="G385" s="2" t="s">
        <v>25</v>
      </c>
    </row>
    <row r="386" spans="1:8" x14ac:dyDescent="0.25">
      <c r="A386" s="2">
        <v>289</v>
      </c>
      <c r="B386" s="3">
        <v>7271.7</v>
      </c>
      <c r="C386" s="2" t="s">
        <v>10</v>
      </c>
      <c r="D386" s="2" t="s">
        <v>16</v>
      </c>
      <c r="E386" s="2" t="s">
        <v>12</v>
      </c>
      <c r="G386" s="2" t="s">
        <v>13</v>
      </c>
      <c r="H386" s="4">
        <v>44447</v>
      </c>
    </row>
    <row r="387" spans="1:8" x14ac:dyDescent="0.25">
      <c r="A387" s="2">
        <v>39</v>
      </c>
      <c r="B387" s="3">
        <v>10883.7</v>
      </c>
      <c r="C387" s="2" t="s">
        <v>10</v>
      </c>
      <c r="D387" s="2" t="s">
        <v>14</v>
      </c>
      <c r="E387" s="2" t="s">
        <v>15</v>
      </c>
      <c r="G387" s="2" t="s">
        <v>13</v>
      </c>
      <c r="H387" s="4">
        <v>44448</v>
      </c>
    </row>
    <row r="388" spans="1:8" x14ac:dyDescent="0.25">
      <c r="A388" s="2">
        <v>40</v>
      </c>
      <c r="B388" s="3">
        <v>6493.7</v>
      </c>
      <c r="C388" s="2" t="s">
        <v>10</v>
      </c>
      <c r="D388" s="2" t="s">
        <v>14</v>
      </c>
      <c r="E388" s="2" t="s">
        <v>15</v>
      </c>
      <c r="G388" s="2" t="s">
        <v>13</v>
      </c>
      <c r="H388" s="4">
        <v>44448</v>
      </c>
    </row>
    <row r="389" spans="1:8" x14ac:dyDescent="0.25">
      <c r="A389" s="2">
        <v>42</v>
      </c>
      <c r="B389" s="3">
        <v>6223.7</v>
      </c>
      <c r="C389" s="2" t="s">
        <v>10</v>
      </c>
      <c r="D389" s="2" t="s">
        <v>11</v>
      </c>
      <c r="E389" s="2" t="s">
        <v>15</v>
      </c>
      <c r="G389" s="2" t="s">
        <v>13</v>
      </c>
      <c r="H389" s="4">
        <v>44448</v>
      </c>
    </row>
    <row r="390" spans="1:8" x14ac:dyDescent="0.25">
      <c r="A390" s="2">
        <v>311</v>
      </c>
      <c r="B390" s="3">
        <v>2063.6999999999998</v>
      </c>
      <c r="C390" s="2" t="s">
        <v>10</v>
      </c>
      <c r="D390" s="2" t="s">
        <v>24</v>
      </c>
      <c r="E390" s="2" t="s">
        <v>15</v>
      </c>
      <c r="G390" s="2" t="s">
        <v>13</v>
      </c>
      <c r="H390" s="5">
        <v>44483</v>
      </c>
    </row>
    <row r="391" spans="1:8" x14ac:dyDescent="0.25">
      <c r="A391" s="2">
        <v>311</v>
      </c>
      <c r="B391" s="2">
        <v>46.3</v>
      </c>
      <c r="C391" s="2" t="s">
        <v>10</v>
      </c>
      <c r="D391" s="2" t="s">
        <v>24</v>
      </c>
      <c r="E391" s="2" t="s">
        <v>15</v>
      </c>
      <c r="G391" s="2" t="s">
        <v>13</v>
      </c>
      <c r="H391" s="5">
        <v>44483</v>
      </c>
    </row>
    <row r="392" spans="1:8" x14ac:dyDescent="0.25">
      <c r="A392" s="2">
        <v>328</v>
      </c>
      <c r="B392" s="3">
        <v>10160.200000000001</v>
      </c>
      <c r="C392" s="2" t="s">
        <v>10</v>
      </c>
      <c r="D392" s="2" t="s">
        <v>21</v>
      </c>
      <c r="E392" s="2" t="s">
        <v>12</v>
      </c>
      <c r="G392" s="2" t="s">
        <v>13</v>
      </c>
      <c r="H392" s="4">
        <v>44461</v>
      </c>
    </row>
    <row r="393" spans="1:8" x14ac:dyDescent="0.25">
      <c r="A393" s="2">
        <v>45</v>
      </c>
      <c r="B393" s="3">
        <v>2973.7</v>
      </c>
      <c r="C393" s="2" t="s">
        <v>10</v>
      </c>
      <c r="D393" s="2" t="s">
        <v>20</v>
      </c>
      <c r="E393" s="2" t="s">
        <v>15</v>
      </c>
      <c r="G393" s="2" t="s">
        <v>13</v>
      </c>
      <c r="H393" s="4">
        <v>44446</v>
      </c>
    </row>
    <row r="394" spans="1:8" x14ac:dyDescent="0.25">
      <c r="A394" s="2">
        <v>318</v>
      </c>
      <c r="B394" s="2">
        <v>556.70000000000005</v>
      </c>
      <c r="C394" s="2" t="s">
        <v>10</v>
      </c>
      <c r="D394" s="2" t="s">
        <v>20</v>
      </c>
      <c r="E394" s="2" t="s">
        <v>15</v>
      </c>
      <c r="G394" s="2" t="s">
        <v>13</v>
      </c>
      <c r="H394" s="4">
        <v>44446</v>
      </c>
    </row>
    <row r="395" spans="1:8" x14ac:dyDescent="0.25">
      <c r="A395" s="2">
        <v>46</v>
      </c>
      <c r="B395" s="3">
        <v>4945.7</v>
      </c>
      <c r="C395" s="2" t="s">
        <v>10</v>
      </c>
      <c r="D395" s="2" t="s">
        <v>11</v>
      </c>
      <c r="E395" s="2" t="s">
        <v>15</v>
      </c>
      <c r="G395" s="2" t="s">
        <v>13</v>
      </c>
      <c r="H395" s="4">
        <v>44477</v>
      </c>
    </row>
    <row r="396" spans="1:8" x14ac:dyDescent="0.25">
      <c r="A396" s="2">
        <v>47</v>
      </c>
      <c r="B396" s="3">
        <v>4449.7</v>
      </c>
      <c r="C396" s="2" t="s">
        <v>10</v>
      </c>
      <c r="D396" s="2" t="s">
        <v>11</v>
      </c>
      <c r="E396" s="2" t="s">
        <v>15</v>
      </c>
      <c r="G396" s="2" t="s">
        <v>13</v>
      </c>
      <c r="H396" s="4">
        <v>44501</v>
      </c>
    </row>
    <row r="397" spans="1:8" x14ac:dyDescent="0.25">
      <c r="A397" s="2">
        <v>48</v>
      </c>
      <c r="B397" s="3">
        <v>3935.4</v>
      </c>
      <c r="C397" s="2" t="s">
        <v>10</v>
      </c>
      <c r="D397" s="2" t="s">
        <v>11</v>
      </c>
      <c r="E397" s="2" t="s">
        <v>15</v>
      </c>
      <c r="G397" s="2" t="s">
        <v>13</v>
      </c>
      <c r="H397" s="4">
        <v>44501</v>
      </c>
    </row>
    <row r="398" spans="1:8" x14ac:dyDescent="0.25">
      <c r="A398" s="2">
        <v>49</v>
      </c>
      <c r="B398" s="3">
        <v>7203.7</v>
      </c>
      <c r="C398" s="2" t="s">
        <v>10</v>
      </c>
      <c r="D398" s="2" t="s">
        <v>11</v>
      </c>
      <c r="E398" s="2" t="s">
        <v>15</v>
      </c>
      <c r="G398" s="2" t="s">
        <v>13</v>
      </c>
      <c r="H398" s="4">
        <v>44477</v>
      </c>
    </row>
    <row r="399" spans="1:8" x14ac:dyDescent="0.25">
      <c r="A399" s="2">
        <v>59</v>
      </c>
      <c r="B399" s="3">
        <v>3938.7</v>
      </c>
      <c r="C399" s="2" t="s">
        <v>10</v>
      </c>
      <c r="D399" s="2" t="s">
        <v>11</v>
      </c>
      <c r="E399" s="2" t="s">
        <v>15</v>
      </c>
      <c r="G399" s="2" t="s">
        <v>13</v>
      </c>
      <c r="H399" s="4">
        <v>44477</v>
      </c>
    </row>
    <row r="400" spans="1:8" x14ac:dyDescent="0.25">
      <c r="A400" s="2">
        <v>73</v>
      </c>
      <c r="B400" s="3">
        <v>9453.7000000000007</v>
      </c>
      <c r="C400" s="2" t="s">
        <v>10</v>
      </c>
      <c r="D400" s="2" t="s">
        <v>17</v>
      </c>
      <c r="E400" s="2" t="s">
        <v>15</v>
      </c>
      <c r="G400" s="2" t="s">
        <v>13</v>
      </c>
      <c r="H400" s="4">
        <v>44449</v>
      </c>
    </row>
    <row r="401" spans="1:8" x14ac:dyDescent="0.25">
      <c r="A401" s="2">
        <v>336</v>
      </c>
      <c r="B401" s="3">
        <v>7953.7</v>
      </c>
      <c r="C401" s="2" t="s">
        <v>10</v>
      </c>
      <c r="D401" s="2" t="s">
        <v>17</v>
      </c>
      <c r="E401" s="2" t="s">
        <v>12</v>
      </c>
      <c r="G401" s="2" t="s">
        <v>13</v>
      </c>
      <c r="H401" s="4">
        <v>44454</v>
      </c>
    </row>
    <row r="402" spans="1:8" x14ac:dyDescent="0.25">
      <c r="A402" s="2">
        <v>79</v>
      </c>
      <c r="B402" s="3">
        <v>11396.7</v>
      </c>
      <c r="C402" s="2" t="s">
        <v>10</v>
      </c>
      <c r="D402" s="2" t="s">
        <v>16</v>
      </c>
      <c r="E402" s="2" t="s">
        <v>15</v>
      </c>
      <c r="G402" s="2" t="s">
        <v>13</v>
      </c>
      <c r="H402" s="5">
        <v>44488</v>
      </c>
    </row>
    <row r="403" spans="1:8" x14ac:dyDescent="0.25">
      <c r="A403" s="2">
        <v>80</v>
      </c>
      <c r="B403" s="3">
        <v>16088.7</v>
      </c>
      <c r="C403" s="2" t="s">
        <v>10</v>
      </c>
      <c r="D403" s="2" t="s">
        <v>17</v>
      </c>
      <c r="E403" s="2" t="s">
        <v>15</v>
      </c>
      <c r="G403" s="2" t="s">
        <v>13</v>
      </c>
      <c r="H403" s="4">
        <v>44455</v>
      </c>
    </row>
    <row r="404" spans="1:8" x14ac:dyDescent="0.25">
      <c r="A404" s="2">
        <v>329</v>
      </c>
      <c r="B404" s="3">
        <v>14873.7</v>
      </c>
      <c r="C404" s="2" t="s">
        <v>10</v>
      </c>
      <c r="D404" s="2" t="s">
        <v>17</v>
      </c>
      <c r="E404" s="2" t="s">
        <v>12</v>
      </c>
      <c r="G404" s="2" t="s">
        <v>13</v>
      </c>
      <c r="H404" s="5">
        <v>44480</v>
      </c>
    </row>
    <row r="405" spans="1:8" x14ac:dyDescent="0.25">
      <c r="A405" s="2">
        <v>329</v>
      </c>
      <c r="B405" s="3">
        <v>5353.7</v>
      </c>
      <c r="C405" s="2" t="s">
        <v>10</v>
      </c>
      <c r="D405" s="2" t="s">
        <v>17</v>
      </c>
      <c r="E405" s="2" t="s">
        <v>12</v>
      </c>
      <c r="G405" s="2" t="s">
        <v>13</v>
      </c>
      <c r="H405" s="5">
        <v>44480</v>
      </c>
    </row>
    <row r="406" spans="1:8" x14ac:dyDescent="0.25">
      <c r="A406" s="2">
        <v>83</v>
      </c>
      <c r="B406" s="3">
        <v>8418.7000000000007</v>
      </c>
      <c r="C406" s="2" t="s">
        <v>10</v>
      </c>
      <c r="D406" s="2" t="s">
        <v>24</v>
      </c>
      <c r="E406" s="2" t="s">
        <v>15</v>
      </c>
      <c r="G406" s="2" t="s">
        <v>13</v>
      </c>
      <c r="H406" s="4">
        <v>44452</v>
      </c>
    </row>
    <row r="407" spans="1:8" x14ac:dyDescent="0.25">
      <c r="A407" s="2">
        <v>85</v>
      </c>
      <c r="B407" s="3">
        <v>8933.7000000000007</v>
      </c>
      <c r="C407" s="2" t="s">
        <v>10</v>
      </c>
      <c r="D407" s="2" t="s">
        <v>24</v>
      </c>
      <c r="E407" s="2" t="s">
        <v>15</v>
      </c>
      <c r="G407" s="2" t="s">
        <v>13</v>
      </c>
      <c r="H407" s="4">
        <v>44463</v>
      </c>
    </row>
    <row r="408" spans="1:8" x14ac:dyDescent="0.25">
      <c r="A408" s="2">
        <v>86</v>
      </c>
      <c r="B408" s="3">
        <v>9923.7000000000007</v>
      </c>
      <c r="C408" s="2" t="s">
        <v>10</v>
      </c>
      <c r="D408" s="2" t="s">
        <v>16</v>
      </c>
      <c r="E408" s="2" t="s">
        <v>15</v>
      </c>
      <c r="G408" s="2" t="s">
        <v>13</v>
      </c>
      <c r="H408" s="4">
        <v>44461</v>
      </c>
    </row>
    <row r="409" spans="1:8" x14ac:dyDescent="0.25">
      <c r="A409" s="2">
        <v>87</v>
      </c>
      <c r="B409" s="3">
        <v>14143.7</v>
      </c>
      <c r="C409" s="2" t="s">
        <v>10</v>
      </c>
      <c r="D409" s="2" t="s">
        <v>20</v>
      </c>
      <c r="E409" s="2" t="s">
        <v>15</v>
      </c>
      <c r="G409" s="2" t="s">
        <v>13</v>
      </c>
      <c r="H409" s="4">
        <v>44456</v>
      </c>
    </row>
    <row r="410" spans="1:8" x14ac:dyDescent="0.25">
      <c r="A410" s="2">
        <v>87</v>
      </c>
      <c r="B410" s="3">
        <v>1583.7</v>
      </c>
      <c r="C410" s="2" t="s">
        <v>10</v>
      </c>
      <c r="D410" s="2" t="s">
        <v>20</v>
      </c>
      <c r="E410" s="2" t="s">
        <v>15</v>
      </c>
      <c r="G410" s="2" t="s">
        <v>13</v>
      </c>
      <c r="H410" s="4">
        <v>44456</v>
      </c>
    </row>
    <row r="411" spans="1:8" x14ac:dyDescent="0.25">
      <c r="A411" s="2">
        <v>90</v>
      </c>
      <c r="B411" s="3">
        <v>8454.2000000000007</v>
      </c>
      <c r="C411" s="2" t="s">
        <v>10</v>
      </c>
      <c r="D411" s="2" t="s">
        <v>20</v>
      </c>
      <c r="E411" s="2" t="s">
        <v>15</v>
      </c>
      <c r="H411" s="4">
        <v>44459</v>
      </c>
    </row>
    <row r="412" spans="1:8" x14ac:dyDescent="0.25">
      <c r="A412" s="2">
        <v>101</v>
      </c>
      <c r="B412" s="3">
        <v>3553.7</v>
      </c>
      <c r="C412" s="2" t="s">
        <v>10</v>
      </c>
      <c r="D412" s="2" t="s">
        <v>14</v>
      </c>
      <c r="E412" s="2" t="s">
        <v>15</v>
      </c>
      <c r="G412" s="2" t="s">
        <v>13</v>
      </c>
      <c r="H412" s="4">
        <v>44452</v>
      </c>
    </row>
    <row r="413" spans="1:8" x14ac:dyDescent="0.25">
      <c r="A413" s="2">
        <v>107</v>
      </c>
      <c r="B413" s="3">
        <v>2853.7</v>
      </c>
      <c r="C413" s="2" t="s">
        <v>10</v>
      </c>
      <c r="D413" s="2" t="s">
        <v>16</v>
      </c>
      <c r="E413" s="2" t="s">
        <v>15</v>
      </c>
      <c r="G413" s="2" t="s">
        <v>13</v>
      </c>
      <c r="H413" s="4">
        <v>44452</v>
      </c>
    </row>
    <row r="414" spans="1:8" x14ac:dyDescent="0.25">
      <c r="A414" s="2">
        <v>107</v>
      </c>
      <c r="B414" s="3">
        <v>1461.8</v>
      </c>
      <c r="C414" s="2" t="s">
        <v>10</v>
      </c>
      <c r="D414" s="2" t="s">
        <v>16</v>
      </c>
      <c r="E414" s="2" t="s">
        <v>15</v>
      </c>
      <c r="G414" s="2" t="s">
        <v>13</v>
      </c>
      <c r="H414" s="4">
        <v>44452</v>
      </c>
    </row>
    <row r="415" spans="1:8" x14ac:dyDescent="0.25">
      <c r="A415" s="2">
        <v>109</v>
      </c>
      <c r="B415" s="3">
        <v>8853.7000000000007</v>
      </c>
      <c r="C415" s="1" t="s">
        <v>22</v>
      </c>
      <c r="D415" s="2" t="s">
        <v>11</v>
      </c>
      <c r="E415" s="2" t="s">
        <v>15</v>
      </c>
      <c r="G415" s="2" t="s">
        <v>13</v>
      </c>
      <c r="H415" s="4">
        <v>44445</v>
      </c>
    </row>
    <row r="416" spans="1:8" x14ac:dyDescent="0.25">
      <c r="A416" s="2">
        <v>111</v>
      </c>
      <c r="B416" s="3">
        <v>13403.7</v>
      </c>
      <c r="C416" s="2" t="s">
        <v>10</v>
      </c>
      <c r="D416" s="2" t="s">
        <v>20</v>
      </c>
      <c r="E416" s="2" t="s">
        <v>15</v>
      </c>
      <c r="G416" s="2" t="s">
        <v>13</v>
      </c>
      <c r="H416" s="5">
        <v>44491</v>
      </c>
    </row>
    <row r="417" spans="1:8" x14ac:dyDescent="0.25">
      <c r="A417" s="2">
        <v>112</v>
      </c>
      <c r="B417" s="3">
        <v>21340.9</v>
      </c>
      <c r="C417" s="2" t="s">
        <v>10</v>
      </c>
      <c r="D417" s="2" t="s">
        <v>14</v>
      </c>
      <c r="E417" s="2" t="s">
        <v>15</v>
      </c>
      <c r="G417" s="2" t="s">
        <v>13</v>
      </c>
      <c r="H417" s="4">
        <v>44469</v>
      </c>
    </row>
    <row r="418" spans="1:8" x14ac:dyDescent="0.25">
      <c r="A418" s="2">
        <v>140</v>
      </c>
      <c r="B418" s="3">
        <v>7393.7</v>
      </c>
      <c r="C418" s="2" t="s">
        <v>10</v>
      </c>
      <c r="D418" s="2" t="s">
        <v>24</v>
      </c>
      <c r="E418" s="2" t="s">
        <v>15</v>
      </c>
      <c r="G418" s="2" t="s">
        <v>13</v>
      </c>
      <c r="H418" s="4">
        <v>44452</v>
      </c>
    </row>
    <row r="419" spans="1:8" x14ac:dyDescent="0.25">
      <c r="A419" s="2">
        <v>294</v>
      </c>
      <c r="B419" s="3">
        <v>3743.7</v>
      </c>
      <c r="C419" s="2" t="s">
        <v>10</v>
      </c>
      <c r="D419" s="2" t="s">
        <v>24</v>
      </c>
      <c r="E419" s="2" t="s">
        <v>15</v>
      </c>
      <c r="G419" s="2" t="s">
        <v>13</v>
      </c>
      <c r="H419" s="4">
        <v>44453</v>
      </c>
    </row>
    <row r="420" spans="1:8" x14ac:dyDescent="0.25">
      <c r="A420" s="2">
        <v>142</v>
      </c>
      <c r="B420" s="3">
        <v>8423.7000000000007</v>
      </c>
      <c r="C420" s="2" t="s">
        <v>10</v>
      </c>
      <c r="D420" s="2" t="s">
        <v>20</v>
      </c>
      <c r="E420" s="2" t="s">
        <v>15</v>
      </c>
      <c r="G420" s="2" t="s">
        <v>13</v>
      </c>
      <c r="H420" s="4">
        <v>44440</v>
      </c>
    </row>
    <row r="421" spans="1:8" x14ac:dyDescent="0.25">
      <c r="A421" s="2">
        <v>314</v>
      </c>
      <c r="B421" s="3">
        <v>13873.7</v>
      </c>
      <c r="C421" s="2" t="s">
        <v>28</v>
      </c>
      <c r="D421" s="2" t="s">
        <v>20</v>
      </c>
      <c r="E421" s="2" t="s">
        <v>15</v>
      </c>
      <c r="G421" s="2" t="s">
        <v>13</v>
      </c>
      <c r="H421" s="4">
        <v>44453</v>
      </c>
    </row>
    <row r="422" spans="1:8" x14ac:dyDescent="0.25">
      <c r="A422" s="2">
        <v>314</v>
      </c>
      <c r="B422" s="2">
        <v>753.7</v>
      </c>
      <c r="C422" s="2" t="s">
        <v>28</v>
      </c>
      <c r="D422" s="2" t="s">
        <v>20</v>
      </c>
      <c r="E422" s="2" t="s">
        <v>15</v>
      </c>
      <c r="G422" s="2" t="s">
        <v>13</v>
      </c>
      <c r="H422" s="4">
        <v>44453</v>
      </c>
    </row>
    <row r="423" spans="1:8" x14ac:dyDescent="0.25">
      <c r="A423" s="2">
        <v>154</v>
      </c>
      <c r="B423" s="3">
        <v>5206.5600000000004</v>
      </c>
      <c r="C423" s="2" t="s">
        <v>10</v>
      </c>
      <c r="D423" s="2" t="s">
        <v>17</v>
      </c>
      <c r="E423" s="2" t="s">
        <v>15</v>
      </c>
      <c r="G423" s="2" t="s">
        <v>13</v>
      </c>
      <c r="H423" s="4">
        <v>44447</v>
      </c>
    </row>
    <row r="424" spans="1:8" x14ac:dyDescent="0.25">
      <c r="A424" s="2">
        <v>154</v>
      </c>
      <c r="B424" s="2">
        <v>545.59</v>
      </c>
      <c r="C424" s="2" t="s">
        <v>10</v>
      </c>
      <c r="D424" s="2" t="s">
        <v>17</v>
      </c>
      <c r="E424" s="2" t="s">
        <v>15</v>
      </c>
      <c r="G424" s="2" t="s">
        <v>13</v>
      </c>
      <c r="H424" s="4">
        <v>44447</v>
      </c>
    </row>
    <row r="425" spans="1:8" x14ac:dyDescent="0.25">
      <c r="A425" s="2">
        <v>162</v>
      </c>
      <c r="B425" s="3">
        <v>5388.7</v>
      </c>
      <c r="C425" s="2" t="s">
        <v>10</v>
      </c>
      <c r="D425" s="2" t="s">
        <v>11</v>
      </c>
      <c r="E425" s="2" t="s">
        <v>15</v>
      </c>
      <c r="G425" s="2" t="s">
        <v>13</v>
      </c>
      <c r="H425" s="4">
        <v>44469</v>
      </c>
    </row>
    <row r="426" spans="1:8" x14ac:dyDescent="0.25">
      <c r="A426" s="2">
        <v>164</v>
      </c>
      <c r="B426" s="3">
        <v>4221.7</v>
      </c>
      <c r="C426" s="2" t="s">
        <v>10</v>
      </c>
      <c r="D426" s="2" t="s">
        <v>11</v>
      </c>
      <c r="E426" s="2" t="s">
        <v>15</v>
      </c>
      <c r="G426" s="2" t="s">
        <v>13</v>
      </c>
      <c r="H426" s="4">
        <v>44469</v>
      </c>
    </row>
    <row r="427" spans="1:8" x14ac:dyDescent="0.25">
      <c r="A427" s="2">
        <v>165</v>
      </c>
      <c r="B427" s="3">
        <v>9780.7000000000007</v>
      </c>
      <c r="C427" s="2" t="s">
        <v>10</v>
      </c>
      <c r="D427" s="2" t="s">
        <v>11</v>
      </c>
      <c r="E427" s="2" t="s">
        <v>15</v>
      </c>
      <c r="G427" s="2" t="s">
        <v>13</v>
      </c>
      <c r="H427" s="4">
        <v>44469</v>
      </c>
    </row>
    <row r="428" spans="1:8" x14ac:dyDescent="0.25">
      <c r="A428" s="2">
        <v>174</v>
      </c>
      <c r="B428" s="3">
        <v>8206.7000000000007</v>
      </c>
      <c r="C428" s="2" t="s">
        <v>10</v>
      </c>
      <c r="D428" s="2" t="s">
        <v>14</v>
      </c>
      <c r="E428" s="2" t="s">
        <v>15</v>
      </c>
      <c r="G428" s="2" t="s">
        <v>13</v>
      </c>
      <c r="H428" s="4">
        <v>44448</v>
      </c>
    </row>
    <row r="429" spans="1:8" x14ac:dyDescent="0.25">
      <c r="A429" s="2">
        <v>175</v>
      </c>
      <c r="B429" s="3">
        <v>5678.7</v>
      </c>
      <c r="C429" s="1" t="s">
        <v>22</v>
      </c>
      <c r="D429" s="2" t="s">
        <v>17</v>
      </c>
      <c r="E429" s="2" t="s">
        <v>15</v>
      </c>
      <c r="G429" s="2" t="s">
        <v>25</v>
      </c>
    </row>
    <row r="430" spans="1:8" x14ac:dyDescent="0.25">
      <c r="A430" s="2">
        <v>295</v>
      </c>
      <c r="B430" s="3">
        <v>8025.4</v>
      </c>
      <c r="C430" s="2" t="s">
        <v>10</v>
      </c>
      <c r="D430" s="2" t="s">
        <v>21</v>
      </c>
      <c r="E430" s="2" t="s">
        <v>15</v>
      </c>
      <c r="G430" s="2" t="s">
        <v>13</v>
      </c>
      <c r="H430" s="4">
        <v>44445</v>
      </c>
    </row>
    <row r="431" spans="1:8" x14ac:dyDescent="0.25">
      <c r="A431" s="2">
        <v>176</v>
      </c>
      <c r="B431" s="3">
        <v>3626.22</v>
      </c>
      <c r="C431" s="2" t="s">
        <v>10</v>
      </c>
      <c r="D431" s="2" t="s">
        <v>11</v>
      </c>
      <c r="E431" s="2" t="s">
        <v>15</v>
      </c>
      <c r="G431" s="2" t="s">
        <v>13</v>
      </c>
      <c r="H431" s="4">
        <v>44462</v>
      </c>
    </row>
    <row r="432" spans="1:8" x14ac:dyDescent="0.25">
      <c r="A432" s="2">
        <v>179</v>
      </c>
      <c r="B432" s="3">
        <v>21177.200000000001</v>
      </c>
      <c r="C432" s="2" t="s">
        <v>10</v>
      </c>
      <c r="D432" s="2" t="s">
        <v>11</v>
      </c>
      <c r="E432" s="2" t="s">
        <v>15</v>
      </c>
      <c r="G432" s="2" t="s">
        <v>13</v>
      </c>
      <c r="H432" s="4">
        <v>44466</v>
      </c>
    </row>
    <row r="433" spans="1:8" x14ac:dyDescent="0.25">
      <c r="A433" s="2">
        <v>327</v>
      </c>
      <c r="B433" s="2">
        <v>23.7</v>
      </c>
      <c r="C433" s="2" t="s">
        <v>10</v>
      </c>
      <c r="D433" s="2" t="s">
        <v>11</v>
      </c>
      <c r="E433" s="2" t="s">
        <v>12</v>
      </c>
      <c r="G433" s="2" t="s">
        <v>13</v>
      </c>
      <c r="H433" s="4">
        <v>44466</v>
      </c>
    </row>
    <row r="434" spans="1:8" x14ac:dyDescent="0.25">
      <c r="A434" s="2">
        <v>184</v>
      </c>
      <c r="B434" s="3">
        <v>3849.7</v>
      </c>
      <c r="C434" s="2" t="s">
        <v>10</v>
      </c>
      <c r="D434" s="2" t="s">
        <v>11</v>
      </c>
      <c r="E434" s="2" t="s">
        <v>15</v>
      </c>
      <c r="G434" s="2" t="s">
        <v>13</v>
      </c>
      <c r="H434" s="4">
        <v>44461</v>
      </c>
    </row>
    <row r="435" spans="1:8" x14ac:dyDescent="0.25">
      <c r="A435" s="2">
        <v>194</v>
      </c>
      <c r="B435" s="3">
        <v>3902.7</v>
      </c>
      <c r="C435" s="2" t="s">
        <v>10</v>
      </c>
      <c r="D435" s="2" t="s">
        <v>14</v>
      </c>
      <c r="E435" s="2" t="s">
        <v>15</v>
      </c>
      <c r="G435" s="2" t="s">
        <v>13</v>
      </c>
      <c r="H435" s="5">
        <v>44483</v>
      </c>
    </row>
    <row r="436" spans="1:8" x14ac:dyDescent="0.25">
      <c r="A436" s="2">
        <v>194</v>
      </c>
      <c r="B436" s="3">
        <v>9834.7000000000007</v>
      </c>
      <c r="C436" s="2" t="s">
        <v>10</v>
      </c>
      <c r="D436" s="2" t="s">
        <v>14</v>
      </c>
      <c r="E436" s="2" t="s">
        <v>15</v>
      </c>
      <c r="G436" s="2" t="s">
        <v>13</v>
      </c>
      <c r="H436" s="5">
        <v>44483</v>
      </c>
    </row>
    <row r="437" spans="1:8" x14ac:dyDescent="0.25">
      <c r="A437" s="2">
        <v>194</v>
      </c>
      <c r="B437" s="3">
        <v>12528.7</v>
      </c>
      <c r="C437" s="2" t="s">
        <v>10</v>
      </c>
      <c r="D437" s="2" t="s">
        <v>14</v>
      </c>
      <c r="E437" s="2" t="s">
        <v>15</v>
      </c>
      <c r="G437" s="2" t="s">
        <v>13</v>
      </c>
      <c r="H437" s="5">
        <v>44483</v>
      </c>
    </row>
    <row r="438" spans="1:8" x14ac:dyDescent="0.25">
      <c r="A438" s="2">
        <v>335</v>
      </c>
      <c r="B438" s="3">
        <v>23853.7</v>
      </c>
      <c r="C438" s="2" t="s">
        <v>10</v>
      </c>
      <c r="D438" s="2" t="s">
        <v>17</v>
      </c>
      <c r="E438" s="2" t="s">
        <v>12</v>
      </c>
      <c r="G438" s="2" t="s">
        <v>13</v>
      </c>
      <c r="H438" s="5">
        <v>44489</v>
      </c>
    </row>
    <row r="439" spans="1:8" x14ac:dyDescent="0.25">
      <c r="A439" s="2">
        <v>196</v>
      </c>
      <c r="B439" s="3">
        <v>3328.7</v>
      </c>
      <c r="C439" s="2" t="s">
        <v>10</v>
      </c>
      <c r="D439" s="2" t="s">
        <v>20</v>
      </c>
      <c r="E439" s="2" t="s">
        <v>15</v>
      </c>
      <c r="G439" s="2" t="s">
        <v>13</v>
      </c>
      <c r="H439" s="4">
        <v>44448</v>
      </c>
    </row>
    <row r="440" spans="1:8" x14ac:dyDescent="0.25">
      <c r="A440" s="2">
        <v>200</v>
      </c>
      <c r="B440" s="3">
        <v>5977.7</v>
      </c>
      <c r="C440" s="2" t="s">
        <v>10</v>
      </c>
      <c r="D440" s="2" t="s">
        <v>17</v>
      </c>
      <c r="E440" s="2" t="s">
        <v>15</v>
      </c>
      <c r="G440" s="2" t="s">
        <v>13</v>
      </c>
      <c r="H440" s="4">
        <v>44448</v>
      </c>
    </row>
    <row r="441" spans="1:8" x14ac:dyDescent="0.25">
      <c r="A441" s="2">
        <v>200</v>
      </c>
      <c r="B441" s="2">
        <v>516.29999999999995</v>
      </c>
      <c r="C441" s="2" t="s">
        <v>10</v>
      </c>
      <c r="D441" s="2" t="s">
        <v>17</v>
      </c>
      <c r="E441" s="2" t="s">
        <v>15</v>
      </c>
      <c r="G441" s="2" t="s">
        <v>13</v>
      </c>
      <c r="H441" s="4">
        <v>44448</v>
      </c>
    </row>
    <row r="442" spans="1:8" x14ac:dyDescent="0.25">
      <c r="A442" s="2">
        <v>201</v>
      </c>
      <c r="B442" s="3">
        <v>1683.7</v>
      </c>
      <c r="C442" s="2" t="s">
        <v>10</v>
      </c>
      <c r="D442" s="2" t="s">
        <v>17</v>
      </c>
      <c r="E442" s="2" t="s">
        <v>15</v>
      </c>
      <c r="G442" s="2" t="s">
        <v>13</v>
      </c>
      <c r="H442" s="4">
        <v>44448</v>
      </c>
    </row>
    <row r="443" spans="1:8" x14ac:dyDescent="0.25">
      <c r="A443" s="2">
        <v>204</v>
      </c>
      <c r="B443" s="3">
        <v>1611.2</v>
      </c>
      <c r="C443" s="2" t="s">
        <v>10</v>
      </c>
      <c r="D443" s="2" t="s">
        <v>17</v>
      </c>
      <c r="E443" s="2" t="s">
        <v>15</v>
      </c>
      <c r="G443" s="2" t="s">
        <v>13</v>
      </c>
      <c r="H443" s="4">
        <v>44455</v>
      </c>
    </row>
    <row r="444" spans="1:8" x14ac:dyDescent="0.25">
      <c r="A444" s="2">
        <v>204</v>
      </c>
      <c r="B444" s="3">
        <v>1611.2</v>
      </c>
      <c r="C444" s="2" t="s">
        <v>10</v>
      </c>
      <c r="D444" s="2" t="s">
        <v>17</v>
      </c>
      <c r="E444" s="2" t="s">
        <v>15</v>
      </c>
      <c r="G444" s="2" t="s">
        <v>13</v>
      </c>
      <c r="H444" s="4">
        <v>44455</v>
      </c>
    </row>
    <row r="445" spans="1:8" x14ac:dyDescent="0.25">
      <c r="A445" s="2">
        <v>211</v>
      </c>
      <c r="B445" s="3">
        <v>14453.7</v>
      </c>
      <c r="C445" s="2" t="s">
        <v>10</v>
      </c>
      <c r="D445" s="2" t="s">
        <v>17</v>
      </c>
      <c r="E445" s="2" t="s">
        <v>15</v>
      </c>
      <c r="G445" s="2" t="s">
        <v>13</v>
      </c>
      <c r="H445" s="4">
        <v>44456</v>
      </c>
    </row>
    <row r="446" spans="1:8" x14ac:dyDescent="0.25">
      <c r="A446" s="2">
        <v>211</v>
      </c>
      <c r="B446" s="3">
        <v>6953.7</v>
      </c>
      <c r="C446" s="2" t="s">
        <v>10</v>
      </c>
      <c r="D446" s="2" t="s">
        <v>17</v>
      </c>
      <c r="E446" s="2" t="s">
        <v>15</v>
      </c>
      <c r="G446" s="2" t="s">
        <v>13</v>
      </c>
      <c r="H446" s="4">
        <v>44456</v>
      </c>
    </row>
    <row r="447" spans="1:8" x14ac:dyDescent="0.25">
      <c r="A447" s="2">
        <v>220</v>
      </c>
      <c r="B447" s="3">
        <v>6378.7</v>
      </c>
      <c r="C447" s="2" t="s">
        <v>10</v>
      </c>
      <c r="D447" s="2" t="s">
        <v>14</v>
      </c>
      <c r="E447" s="2" t="s">
        <v>15</v>
      </c>
      <c r="G447" s="2" t="s">
        <v>13</v>
      </c>
      <c r="H447" s="4">
        <v>44447</v>
      </c>
    </row>
    <row r="448" spans="1:8" x14ac:dyDescent="0.25">
      <c r="A448" s="2">
        <v>296</v>
      </c>
      <c r="B448" s="3">
        <v>21998.7</v>
      </c>
      <c r="C448" s="2" t="s">
        <v>10</v>
      </c>
      <c r="D448" s="2" t="s">
        <v>20</v>
      </c>
      <c r="E448" s="2" t="s">
        <v>15</v>
      </c>
      <c r="G448" s="2" t="s">
        <v>13</v>
      </c>
      <c r="H448" s="4">
        <v>44461</v>
      </c>
    </row>
    <row r="449" spans="1:8" x14ac:dyDescent="0.25">
      <c r="A449" s="2">
        <v>334</v>
      </c>
      <c r="B449" s="3">
        <v>7953.7</v>
      </c>
      <c r="C449" s="2" t="s">
        <v>10</v>
      </c>
      <c r="D449" s="2" t="s">
        <v>20</v>
      </c>
      <c r="E449" s="2" t="s">
        <v>12</v>
      </c>
      <c r="G449" s="2" t="s">
        <v>13</v>
      </c>
      <c r="H449" s="4">
        <v>44455</v>
      </c>
    </row>
    <row r="450" spans="1:8" x14ac:dyDescent="0.25">
      <c r="A450" s="2">
        <v>228</v>
      </c>
      <c r="B450" s="3">
        <v>2193.6999999999998</v>
      </c>
      <c r="C450" s="2" t="s">
        <v>10</v>
      </c>
      <c r="D450" s="2" t="s">
        <v>20</v>
      </c>
      <c r="E450" s="2" t="s">
        <v>15</v>
      </c>
      <c r="G450" s="2" t="s">
        <v>13</v>
      </c>
      <c r="H450" s="4">
        <v>44475</v>
      </c>
    </row>
    <row r="451" spans="1:8" x14ac:dyDescent="0.25">
      <c r="A451" s="2">
        <v>228</v>
      </c>
      <c r="B451" s="3">
        <v>6393.7</v>
      </c>
      <c r="C451" s="2" t="s">
        <v>10</v>
      </c>
      <c r="D451" s="2" t="s">
        <v>20</v>
      </c>
      <c r="E451" s="2" t="s">
        <v>15</v>
      </c>
      <c r="G451" s="2" t="s">
        <v>13</v>
      </c>
      <c r="H451" s="4">
        <v>44475</v>
      </c>
    </row>
    <row r="452" spans="1:8" x14ac:dyDescent="0.25">
      <c r="A452" s="2">
        <v>239</v>
      </c>
      <c r="B452" s="3">
        <v>7638.7</v>
      </c>
      <c r="C452" s="2" t="s">
        <v>10</v>
      </c>
      <c r="D452" s="2" t="s">
        <v>11</v>
      </c>
      <c r="E452" s="2" t="s">
        <v>15</v>
      </c>
      <c r="G452" s="2" t="s">
        <v>13</v>
      </c>
      <c r="H452" s="4">
        <v>44469</v>
      </c>
    </row>
    <row r="453" spans="1:8" x14ac:dyDescent="0.25">
      <c r="A453" s="2">
        <v>242</v>
      </c>
      <c r="B453" s="3">
        <v>8848.7000000000007</v>
      </c>
      <c r="C453" s="2" t="s">
        <v>10</v>
      </c>
      <c r="D453" s="2" t="s">
        <v>11</v>
      </c>
      <c r="E453" s="2" t="s">
        <v>15</v>
      </c>
      <c r="G453" s="2" t="s">
        <v>13</v>
      </c>
      <c r="H453" s="4">
        <v>44446</v>
      </c>
    </row>
    <row r="454" spans="1:8" x14ac:dyDescent="0.25">
      <c r="A454" s="2">
        <v>332</v>
      </c>
      <c r="B454" s="3">
        <v>4823.1000000000004</v>
      </c>
      <c r="C454" s="1" t="s">
        <v>22</v>
      </c>
      <c r="D454" s="2" t="s">
        <v>11</v>
      </c>
      <c r="E454" s="2" t="s">
        <v>12</v>
      </c>
      <c r="G454" s="2" t="s">
        <v>13</v>
      </c>
      <c r="H454" s="5">
        <v>44491</v>
      </c>
    </row>
    <row r="455" spans="1:8" x14ac:dyDescent="0.25">
      <c r="A455" s="2">
        <v>339</v>
      </c>
      <c r="B455" s="3">
        <v>7553.7</v>
      </c>
      <c r="C455" s="2" t="s">
        <v>10</v>
      </c>
      <c r="D455" s="2" t="s">
        <v>11</v>
      </c>
      <c r="E455" s="2" t="s">
        <v>12</v>
      </c>
      <c r="H455" s="5">
        <v>44480</v>
      </c>
    </row>
    <row r="456" spans="1:8" x14ac:dyDescent="0.25">
      <c r="A456" s="2">
        <v>244</v>
      </c>
      <c r="B456" s="3">
        <v>32498.5</v>
      </c>
      <c r="C456" s="2" t="s">
        <v>10</v>
      </c>
      <c r="D456" s="2" t="s">
        <v>20</v>
      </c>
      <c r="E456" s="2" t="s">
        <v>15</v>
      </c>
      <c r="G456" s="2" t="s">
        <v>13</v>
      </c>
      <c r="H456" s="4">
        <v>44442</v>
      </c>
    </row>
    <row r="457" spans="1:8" x14ac:dyDescent="0.25">
      <c r="A457" s="2">
        <v>300</v>
      </c>
      <c r="B457" s="3">
        <v>3053.7</v>
      </c>
      <c r="C457" s="2" t="s">
        <v>10</v>
      </c>
      <c r="D457" s="2" t="s">
        <v>20</v>
      </c>
      <c r="E457" s="2" t="s">
        <v>15</v>
      </c>
      <c r="G457" s="2" t="s">
        <v>13</v>
      </c>
      <c r="H457" s="4">
        <v>44466</v>
      </c>
    </row>
    <row r="458" spans="1:8" x14ac:dyDescent="0.25">
      <c r="A458" s="2">
        <v>248</v>
      </c>
      <c r="B458" s="3">
        <v>17800.2</v>
      </c>
      <c r="C458" s="2" t="s">
        <v>10</v>
      </c>
      <c r="D458" s="2" t="s">
        <v>16</v>
      </c>
      <c r="E458" s="2" t="s">
        <v>15</v>
      </c>
      <c r="G458" s="2" t="s">
        <v>13</v>
      </c>
      <c r="H458" s="4">
        <v>44452</v>
      </c>
    </row>
    <row r="459" spans="1:8" x14ac:dyDescent="0.25">
      <c r="A459" s="2">
        <v>249</v>
      </c>
      <c r="B459" s="3">
        <v>14843.7</v>
      </c>
      <c r="C459" s="2" t="s">
        <v>10</v>
      </c>
      <c r="D459" s="2" t="s">
        <v>11</v>
      </c>
      <c r="E459" s="2" t="s">
        <v>15</v>
      </c>
      <c r="G459" s="2" t="s">
        <v>13</v>
      </c>
      <c r="H459" s="4">
        <v>44441</v>
      </c>
    </row>
    <row r="460" spans="1:8" x14ac:dyDescent="0.25">
      <c r="A460" s="2">
        <v>249</v>
      </c>
      <c r="B460" s="3">
        <v>3323.7</v>
      </c>
      <c r="C460" s="2" t="s">
        <v>10</v>
      </c>
      <c r="D460" s="2" t="s">
        <v>11</v>
      </c>
      <c r="E460" s="2" t="s">
        <v>15</v>
      </c>
      <c r="G460" s="2" t="s">
        <v>13</v>
      </c>
      <c r="H460" s="4">
        <v>44441</v>
      </c>
    </row>
    <row r="461" spans="1:8" x14ac:dyDescent="0.25">
      <c r="A461" s="2">
        <v>256</v>
      </c>
      <c r="B461" s="3">
        <v>2351.1999999999998</v>
      </c>
      <c r="C461" s="2" t="s">
        <v>10</v>
      </c>
      <c r="D461" s="2" t="s">
        <v>18</v>
      </c>
      <c r="E461" s="2" t="s">
        <v>15</v>
      </c>
    </row>
    <row r="462" spans="1:8" x14ac:dyDescent="0.25">
      <c r="A462" s="2">
        <v>256</v>
      </c>
      <c r="B462" s="3">
        <v>1966.2</v>
      </c>
      <c r="C462" s="1" t="s">
        <v>22</v>
      </c>
      <c r="D462" s="2" t="s">
        <v>18</v>
      </c>
      <c r="E462" s="2" t="s">
        <v>15</v>
      </c>
      <c r="G462" s="2" t="s">
        <v>25</v>
      </c>
    </row>
    <row r="463" spans="1:8" x14ac:dyDescent="0.25">
      <c r="A463" s="2">
        <v>319</v>
      </c>
      <c r="B463" s="3">
        <v>4561.2</v>
      </c>
      <c r="C463" s="2" t="s">
        <v>10</v>
      </c>
      <c r="D463" s="2" t="s">
        <v>21</v>
      </c>
      <c r="E463" s="2" t="s">
        <v>15</v>
      </c>
      <c r="G463" s="2" t="s">
        <v>13</v>
      </c>
      <c r="H463" s="5">
        <v>44490</v>
      </c>
    </row>
    <row r="464" spans="1:8" x14ac:dyDescent="0.25">
      <c r="A464" s="2">
        <v>319</v>
      </c>
      <c r="B464" s="3">
        <v>4561.2</v>
      </c>
      <c r="C464" s="2" t="s">
        <v>10</v>
      </c>
      <c r="D464" s="2" t="s">
        <v>21</v>
      </c>
      <c r="E464" s="2" t="s">
        <v>15</v>
      </c>
      <c r="G464" s="2" t="s">
        <v>13</v>
      </c>
      <c r="H464" s="5">
        <v>44490</v>
      </c>
    </row>
    <row r="465" spans="1:8" x14ac:dyDescent="0.25">
      <c r="A465" s="2">
        <v>257</v>
      </c>
      <c r="B465" s="3">
        <v>6123.7</v>
      </c>
      <c r="C465" s="2" t="s">
        <v>10</v>
      </c>
      <c r="D465" s="2" t="s">
        <v>11</v>
      </c>
      <c r="E465" s="2" t="s">
        <v>15</v>
      </c>
      <c r="G465" s="2" t="s">
        <v>13</v>
      </c>
      <c r="H465" s="4">
        <v>44446</v>
      </c>
    </row>
    <row r="466" spans="1:8" x14ac:dyDescent="0.25">
      <c r="A466" s="2">
        <v>258</v>
      </c>
      <c r="B466" s="3">
        <v>3923.7</v>
      </c>
      <c r="C466" s="2" t="s">
        <v>10</v>
      </c>
      <c r="D466" s="2" t="s">
        <v>16</v>
      </c>
      <c r="E466" s="2" t="s">
        <v>15</v>
      </c>
      <c r="G466" s="2" t="s">
        <v>13</v>
      </c>
      <c r="H466" s="4">
        <v>44470</v>
      </c>
    </row>
    <row r="467" spans="1:8" x14ac:dyDescent="0.25">
      <c r="A467" s="2">
        <v>258</v>
      </c>
      <c r="B467" s="2">
        <v>281.2</v>
      </c>
      <c r="C467" s="2" t="s">
        <v>10</v>
      </c>
      <c r="D467" s="2" t="s">
        <v>16</v>
      </c>
      <c r="E467" s="2" t="s">
        <v>15</v>
      </c>
      <c r="G467" s="2" t="s">
        <v>13</v>
      </c>
      <c r="H467" s="4">
        <v>44470</v>
      </c>
    </row>
    <row r="468" spans="1:8" x14ac:dyDescent="0.25">
      <c r="A468" s="2">
        <v>259</v>
      </c>
      <c r="B468" s="2">
        <v>103.7</v>
      </c>
      <c r="C468" s="2" t="s">
        <v>10</v>
      </c>
      <c r="D468" s="2" t="s">
        <v>16</v>
      </c>
      <c r="E468" s="2" t="s">
        <v>15</v>
      </c>
      <c r="G468" s="2" t="s">
        <v>13</v>
      </c>
      <c r="H468" s="4">
        <v>44470</v>
      </c>
    </row>
    <row r="469" spans="1:8" x14ac:dyDescent="0.25">
      <c r="A469" s="2">
        <v>264</v>
      </c>
      <c r="B469" s="3">
        <v>9759.7000000000007</v>
      </c>
      <c r="C469" s="2" t="s">
        <v>10</v>
      </c>
      <c r="D469" s="2" t="s">
        <v>20</v>
      </c>
      <c r="E469" s="2" t="s">
        <v>15</v>
      </c>
      <c r="G469" s="2" t="s">
        <v>13</v>
      </c>
      <c r="H469" s="4">
        <v>44455</v>
      </c>
    </row>
    <row r="470" spans="1:8" x14ac:dyDescent="0.25">
      <c r="A470" s="2">
        <v>266</v>
      </c>
      <c r="B470" s="3">
        <v>3453.7</v>
      </c>
      <c r="C470" s="2" t="s">
        <v>10</v>
      </c>
      <c r="D470" s="2" t="s">
        <v>11</v>
      </c>
      <c r="E470" s="2" t="s">
        <v>15</v>
      </c>
      <c r="G470" s="2" t="s">
        <v>25</v>
      </c>
    </row>
    <row r="471" spans="1:8" x14ac:dyDescent="0.25">
      <c r="A471" s="2">
        <v>267</v>
      </c>
      <c r="B471" s="3">
        <v>3738.7</v>
      </c>
      <c r="C471" s="1" t="s">
        <v>22</v>
      </c>
      <c r="D471" s="2" t="s">
        <v>21</v>
      </c>
      <c r="E471" s="2" t="s">
        <v>15</v>
      </c>
      <c r="G471" s="2" t="s">
        <v>13</v>
      </c>
      <c r="H471" s="5">
        <v>44497</v>
      </c>
    </row>
    <row r="472" spans="1:8" x14ac:dyDescent="0.25">
      <c r="A472" s="2">
        <v>331</v>
      </c>
      <c r="B472" s="3">
        <v>8749.7000000000007</v>
      </c>
      <c r="C472" s="2" t="s">
        <v>10</v>
      </c>
      <c r="D472" s="2" t="s">
        <v>11</v>
      </c>
      <c r="E472" s="2" t="s">
        <v>12</v>
      </c>
      <c r="G472" s="2" t="s">
        <v>13</v>
      </c>
      <c r="H472" s="4">
        <v>44455</v>
      </c>
    </row>
    <row r="473" spans="1:8" x14ac:dyDescent="0.25">
      <c r="A473" s="2">
        <v>270</v>
      </c>
      <c r="B473" s="3">
        <v>5608.7</v>
      </c>
      <c r="C473" s="2" t="s">
        <v>10</v>
      </c>
      <c r="D473" s="2" t="s">
        <v>21</v>
      </c>
      <c r="E473" s="2" t="s">
        <v>15</v>
      </c>
      <c r="G473" s="2" t="s">
        <v>13</v>
      </c>
      <c r="H473" s="4">
        <v>44452</v>
      </c>
    </row>
    <row r="474" spans="1:8" x14ac:dyDescent="0.25">
      <c r="A474" s="2">
        <v>301</v>
      </c>
      <c r="B474" s="3">
        <v>10123.700000000001</v>
      </c>
      <c r="C474" s="2" t="s">
        <v>10</v>
      </c>
      <c r="D474" s="2" t="s">
        <v>21</v>
      </c>
      <c r="E474" s="2" t="s">
        <v>15</v>
      </c>
      <c r="G474" s="2" t="s">
        <v>13</v>
      </c>
      <c r="H474" s="4">
        <v>44449</v>
      </c>
    </row>
    <row r="475" spans="1:8" x14ac:dyDescent="0.25">
      <c r="A475" s="2">
        <v>273</v>
      </c>
      <c r="B475" s="3">
        <v>10133.700000000001</v>
      </c>
      <c r="C475" s="2" t="s">
        <v>10</v>
      </c>
      <c r="D475" s="2" t="s">
        <v>11</v>
      </c>
      <c r="E475" s="2" t="s">
        <v>15</v>
      </c>
      <c r="G475" s="2" t="s">
        <v>13</v>
      </c>
      <c r="H475" s="4">
        <v>44448</v>
      </c>
    </row>
    <row r="476" spans="1:8" x14ac:dyDescent="0.25">
      <c r="A476" s="2">
        <v>274</v>
      </c>
      <c r="B476" s="3">
        <v>25083.7</v>
      </c>
      <c r="C476" s="2" t="s">
        <v>10</v>
      </c>
      <c r="D476" s="2" t="s">
        <v>11</v>
      </c>
      <c r="E476" s="2" t="s">
        <v>15</v>
      </c>
      <c r="G476" s="2" t="s">
        <v>13</v>
      </c>
      <c r="H476" s="4">
        <v>44442</v>
      </c>
    </row>
    <row r="477" spans="1:8" x14ac:dyDescent="0.25">
      <c r="A477" s="2">
        <v>340</v>
      </c>
      <c r="B477" s="3">
        <v>1347.7</v>
      </c>
      <c r="C477" s="2" t="s">
        <v>10</v>
      </c>
      <c r="D477" s="2" t="s">
        <v>11</v>
      </c>
      <c r="E477" s="2" t="s">
        <v>12</v>
      </c>
      <c r="G477" s="2" t="s">
        <v>13</v>
      </c>
      <c r="H477" s="4">
        <v>44469</v>
      </c>
    </row>
    <row r="478" spans="1:8" x14ac:dyDescent="0.25">
      <c r="A478" s="2">
        <v>277</v>
      </c>
      <c r="B478" s="3">
        <v>4878.7</v>
      </c>
      <c r="C478" s="2" t="s">
        <v>10</v>
      </c>
      <c r="D478" s="2" t="s">
        <v>18</v>
      </c>
      <c r="E478" s="2" t="s">
        <v>15</v>
      </c>
      <c r="G478" s="2" t="s">
        <v>13</v>
      </c>
      <c r="H478" s="4">
        <v>44467</v>
      </c>
    </row>
    <row r="479" spans="1:8" x14ac:dyDescent="0.25">
      <c r="A479" s="2">
        <v>281</v>
      </c>
      <c r="B479" s="3">
        <v>10663.7</v>
      </c>
      <c r="C479" s="2" t="s">
        <v>10</v>
      </c>
      <c r="D479" s="2" t="s">
        <v>24</v>
      </c>
      <c r="E479" s="2" t="s">
        <v>15</v>
      </c>
      <c r="G479" s="2" t="s">
        <v>13</v>
      </c>
      <c r="H479" s="4">
        <v>44459</v>
      </c>
    </row>
    <row r="480" spans="1:8" x14ac:dyDescent="0.25">
      <c r="A480" s="2">
        <v>282</v>
      </c>
      <c r="B480" s="2">
        <v>953.7</v>
      </c>
      <c r="C480" s="2" t="s">
        <v>10</v>
      </c>
      <c r="D480" s="2" t="s">
        <v>24</v>
      </c>
      <c r="E480" s="2" t="s">
        <v>15</v>
      </c>
      <c r="G480" s="2" t="s">
        <v>13</v>
      </c>
      <c r="H480" s="4">
        <v>44459</v>
      </c>
    </row>
    <row r="481" spans="1:10" x14ac:dyDescent="0.25">
      <c r="A481" s="2">
        <v>303</v>
      </c>
      <c r="B481" s="3">
        <v>22413.7</v>
      </c>
      <c r="C481" s="2" t="s">
        <v>10</v>
      </c>
      <c r="D481" s="2" t="s">
        <v>17</v>
      </c>
      <c r="E481" s="2" t="s">
        <v>12</v>
      </c>
      <c r="G481" s="2" t="s">
        <v>13</v>
      </c>
      <c r="H481" s="4">
        <v>44449</v>
      </c>
    </row>
    <row r="482" spans="1:10" x14ac:dyDescent="0.25">
      <c r="A482" s="2">
        <v>304</v>
      </c>
      <c r="B482" s="3">
        <v>1783.7</v>
      </c>
      <c r="C482" s="2" t="s">
        <v>10</v>
      </c>
      <c r="D482" s="2" t="s">
        <v>17</v>
      </c>
      <c r="E482" s="2" t="s">
        <v>12</v>
      </c>
      <c r="G482" s="2" t="s">
        <v>13</v>
      </c>
      <c r="H482" s="4">
        <v>44449</v>
      </c>
    </row>
    <row r="483" spans="1:10" x14ac:dyDescent="0.25">
      <c r="A483" s="2">
        <v>285</v>
      </c>
      <c r="B483" s="3">
        <v>3423.7</v>
      </c>
      <c r="C483" s="2" t="s">
        <v>10</v>
      </c>
      <c r="D483" s="2" t="s">
        <v>21</v>
      </c>
      <c r="E483" s="2" t="s">
        <v>12</v>
      </c>
      <c r="G483" s="2" t="s">
        <v>13</v>
      </c>
      <c r="H483" s="4">
        <v>44441</v>
      </c>
    </row>
    <row r="484" spans="1:10" x14ac:dyDescent="0.25">
      <c r="A484" s="2">
        <v>286</v>
      </c>
      <c r="B484" s="3">
        <v>3678.7</v>
      </c>
      <c r="C484" s="2" t="s">
        <v>10</v>
      </c>
      <c r="D484" s="2" t="s">
        <v>18</v>
      </c>
      <c r="E484" s="2" t="s">
        <v>15</v>
      </c>
      <c r="G484" s="2" t="s">
        <v>13</v>
      </c>
      <c r="H484" s="4">
        <v>44460</v>
      </c>
    </row>
    <row r="485" spans="1:10" x14ac:dyDescent="0.25">
      <c r="A485" s="2">
        <v>287</v>
      </c>
      <c r="B485" s="3">
        <v>6518.7</v>
      </c>
      <c r="C485" s="2" t="s">
        <v>10</v>
      </c>
      <c r="D485" s="2" t="s">
        <v>18</v>
      </c>
      <c r="E485" s="2" t="s">
        <v>15</v>
      </c>
      <c r="G485" s="2" t="s">
        <v>13</v>
      </c>
      <c r="H485" s="4">
        <v>44446</v>
      </c>
    </row>
    <row r="486" spans="1:10" x14ac:dyDescent="0.25">
      <c r="C486" s="2" t="s">
        <v>29</v>
      </c>
    </row>
    <row r="487" spans="1:10" x14ac:dyDescent="0.25">
      <c r="A487" s="2">
        <v>15</v>
      </c>
      <c r="B487" s="3">
        <v>14288.7</v>
      </c>
      <c r="C487" s="2" t="s">
        <v>10</v>
      </c>
      <c r="D487" s="2" t="s">
        <v>14</v>
      </c>
      <c r="E487" s="2" t="s">
        <v>15</v>
      </c>
      <c r="G487" s="2" t="s">
        <v>13</v>
      </c>
      <c r="H487" s="4">
        <v>44477</v>
      </c>
      <c r="I487" t="str">
        <f>C486</f>
        <v>Сентябрь 2021</v>
      </c>
      <c r="J487" s="6">
        <f>SUM(B487:B595)</f>
        <v>820383.77999999851</v>
      </c>
    </row>
    <row r="488" spans="1:10" x14ac:dyDescent="0.25">
      <c r="A488" s="2">
        <v>16</v>
      </c>
      <c r="B488" s="3">
        <v>1494</v>
      </c>
      <c r="C488" s="2" t="s">
        <v>10</v>
      </c>
      <c r="D488" s="2" t="s">
        <v>14</v>
      </c>
      <c r="E488" s="2" t="s">
        <v>15</v>
      </c>
      <c r="G488" s="2" t="s">
        <v>13</v>
      </c>
      <c r="H488" s="4">
        <v>44477</v>
      </c>
    </row>
    <row r="489" spans="1:10" x14ac:dyDescent="0.25">
      <c r="A489" s="2">
        <v>21</v>
      </c>
      <c r="B489" s="2">
        <v>893.7</v>
      </c>
      <c r="C489" s="2" t="s">
        <v>10</v>
      </c>
      <c r="D489" s="2" t="s">
        <v>16</v>
      </c>
      <c r="E489" s="2" t="s">
        <v>15</v>
      </c>
      <c r="G489" s="2" t="s">
        <v>13</v>
      </c>
      <c r="H489" s="5">
        <v>44489</v>
      </c>
    </row>
    <row r="490" spans="1:10" x14ac:dyDescent="0.25">
      <c r="A490" s="2">
        <v>24</v>
      </c>
      <c r="B490" s="3">
        <v>18142.7</v>
      </c>
      <c r="C490" s="2" t="s">
        <v>10</v>
      </c>
      <c r="D490" s="2" t="s">
        <v>17</v>
      </c>
      <c r="E490" s="2" t="s">
        <v>15</v>
      </c>
      <c r="H490" s="5">
        <v>44484</v>
      </c>
    </row>
    <row r="491" spans="1:10" x14ac:dyDescent="0.25">
      <c r="A491" s="2">
        <v>30</v>
      </c>
      <c r="B491" s="3">
        <v>3833.7</v>
      </c>
      <c r="C491" s="2" t="s">
        <v>28</v>
      </c>
      <c r="D491" s="2" t="s">
        <v>18</v>
      </c>
      <c r="E491" s="2" t="s">
        <v>15</v>
      </c>
    </row>
    <row r="492" spans="1:10" x14ac:dyDescent="0.25">
      <c r="A492" s="2">
        <v>31</v>
      </c>
      <c r="B492" s="3">
        <v>6073.7</v>
      </c>
      <c r="C492" s="2" t="s">
        <v>28</v>
      </c>
      <c r="D492" s="2" t="s">
        <v>18</v>
      </c>
      <c r="E492" s="2" t="s">
        <v>15</v>
      </c>
      <c r="G492" s="2" t="s">
        <v>25</v>
      </c>
    </row>
    <row r="493" spans="1:10" x14ac:dyDescent="0.25">
      <c r="A493" s="2">
        <v>32</v>
      </c>
      <c r="B493" s="3">
        <v>6931.23</v>
      </c>
      <c r="C493" s="2" t="s">
        <v>28</v>
      </c>
      <c r="D493" s="2" t="s">
        <v>18</v>
      </c>
      <c r="E493" s="2" t="s">
        <v>15</v>
      </c>
      <c r="G493" s="2" t="s">
        <v>25</v>
      </c>
    </row>
    <row r="494" spans="1:10" x14ac:dyDescent="0.25">
      <c r="A494" s="2">
        <v>34</v>
      </c>
      <c r="B494" s="3">
        <v>3655.04</v>
      </c>
      <c r="C494" s="2" t="s">
        <v>28</v>
      </c>
      <c r="D494" s="2" t="s">
        <v>18</v>
      </c>
      <c r="E494" s="2" t="s">
        <v>15</v>
      </c>
      <c r="G494" s="2" t="s">
        <v>25</v>
      </c>
    </row>
    <row r="495" spans="1:10" x14ac:dyDescent="0.25">
      <c r="A495" s="2">
        <v>35</v>
      </c>
      <c r="B495" s="3">
        <v>3903.7</v>
      </c>
      <c r="C495" s="2" t="s">
        <v>10</v>
      </c>
      <c r="D495" s="2" t="s">
        <v>20</v>
      </c>
      <c r="E495" s="2" t="s">
        <v>15</v>
      </c>
      <c r="G495" s="2" t="s">
        <v>13</v>
      </c>
      <c r="H495" s="4">
        <v>44475</v>
      </c>
    </row>
    <row r="496" spans="1:10" x14ac:dyDescent="0.25">
      <c r="A496" s="2">
        <v>36</v>
      </c>
      <c r="B496" s="3">
        <v>3399.7</v>
      </c>
      <c r="C496" s="2" t="s">
        <v>10</v>
      </c>
      <c r="D496" s="2" t="s">
        <v>18</v>
      </c>
      <c r="E496" s="2" t="s">
        <v>15</v>
      </c>
      <c r="G496" s="2" t="s">
        <v>13</v>
      </c>
      <c r="H496" s="5">
        <v>44481</v>
      </c>
    </row>
    <row r="497" spans="1:8" x14ac:dyDescent="0.25">
      <c r="A497" s="2">
        <v>289</v>
      </c>
      <c r="B497" s="3">
        <v>8938.7000000000007</v>
      </c>
      <c r="C497" s="2" t="s">
        <v>10</v>
      </c>
      <c r="D497" s="2" t="s">
        <v>16</v>
      </c>
      <c r="E497" s="2" t="s">
        <v>15</v>
      </c>
      <c r="G497" s="2" t="s">
        <v>13</v>
      </c>
      <c r="H497" s="5">
        <v>44483</v>
      </c>
    </row>
    <row r="498" spans="1:8" x14ac:dyDescent="0.25">
      <c r="A498" s="2">
        <v>310</v>
      </c>
      <c r="B498" s="3">
        <v>9468.7000000000007</v>
      </c>
      <c r="C498" s="2" t="s">
        <v>10</v>
      </c>
      <c r="D498" s="2" t="s">
        <v>17</v>
      </c>
      <c r="E498" s="2" t="s">
        <v>15</v>
      </c>
      <c r="G498" s="2" t="s">
        <v>13</v>
      </c>
      <c r="H498" s="5">
        <v>44490</v>
      </c>
    </row>
    <row r="499" spans="1:8" x14ac:dyDescent="0.25">
      <c r="A499" s="2">
        <v>348</v>
      </c>
      <c r="B499" s="3">
        <v>3528.7</v>
      </c>
      <c r="C499" s="2" t="s">
        <v>10</v>
      </c>
      <c r="D499" s="2" t="s">
        <v>17</v>
      </c>
      <c r="E499" s="2" t="s">
        <v>12</v>
      </c>
      <c r="G499" s="2" t="s">
        <v>25</v>
      </c>
    </row>
    <row r="500" spans="1:8" x14ac:dyDescent="0.25">
      <c r="A500" s="2">
        <v>39</v>
      </c>
      <c r="B500" s="3">
        <v>10883.7</v>
      </c>
      <c r="C500" s="2" t="s">
        <v>10</v>
      </c>
      <c r="D500" s="2" t="s">
        <v>14</v>
      </c>
      <c r="E500" s="2" t="s">
        <v>15</v>
      </c>
      <c r="G500" s="2" t="s">
        <v>13</v>
      </c>
      <c r="H500" s="4">
        <v>44476</v>
      </c>
    </row>
    <row r="501" spans="1:8" x14ac:dyDescent="0.25">
      <c r="A501" s="2">
        <v>40</v>
      </c>
      <c r="B501" s="3">
        <v>6493.7</v>
      </c>
      <c r="C501" s="2" t="s">
        <v>10</v>
      </c>
      <c r="D501" s="2" t="s">
        <v>14</v>
      </c>
      <c r="E501" s="2" t="s">
        <v>15</v>
      </c>
      <c r="G501" s="2" t="s">
        <v>13</v>
      </c>
      <c r="H501" s="4">
        <v>44473</v>
      </c>
    </row>
    <row r="502" spans="1:8" x14ac:dyDescent="0.25">
      <c r="A502" s="2">
        <v>42</v>
      </c>
      <c r="B502" s="3">
        <v>3238.7</v>
      </c>
      <c r="C502" s="2" t="s">
        <v>10</v>
      </c>
      <c r="D502" s="2" t="s">
        <v>11</v>
      </c>
      <c r="E502" s="2" t="s">
        <v>15</v>
      </c>
      <c r="G502" s="2" t="s">
        <v>13</v>
      </c>
      <c r="H502" s="4">
        <v>44477</v>
      </c>
    </row>
    <row r="503" spans="1:8" x14ac:dyDescent="0.25">
      <c r="A503" s="2">
        <v>328</v>
      </c>
      <c r="B503" s="3">
        <v>9461.9500000000007</v>
      </c>
      <c r="C503" s="2" t="s">
        <v>10</v>
      </c>
      <c r="D503" s="2" t="s">
        <v>21</v>
      </c>
      <c r="E503" s="2" t="s">
        <v>15</v>
      </c>
      <c r="G503" s="2" t="s">
        <v>13</v>
      </c>
      <c r="H503" s="5">
        <v>44480</v>
      </c>
    </row>
    <row r="504" spans="1:8" x14ac:dyDescent="0.25">
      <c r="A504" s="2">
        <v>342</v>
      </c>
      <c r="B504" s="3">
        <v>10868.7</v>
      </c>
      <c r="C504" s="2" t="s">
        <v>10</v>
      </c>
      <c r="D504" s="2" t="s">
        <v>16</v>
      </c>
      <c r="E504" s="2" t="s">
        <v>12</v>
      </c>
      <c r="G504" s="2" t="s">
        <v>13</v>
      </c>
      <c r="H504" s="4">
        <v>44474</v>
      </c>
    </row>
    <row r="505" spans="1:8" x14ac:dyDescent="0.25">
      <c r="A505" s="2">
        <v>45</v>
      </c>
      <c r="B505" s="3">
        <v>3063.7</v>
      </c>
      <c r="C505" s="2" t="s">
        <v>10</v>
      </c>
      <c r="D505" s="2" t="s">
        <v>20</v>
      </c>
      <c r="E505" s="2" t="s">
        <v>15</v>
      </c>
      <c r="G505" s="2" t="s">
        <v>13</v>
      </c>
      <c r="H505" s="4">
        <v>44475</v>
      </c>
    </row>
    <row r="506" spans="1:8" x14ac:dyDescent="0.25">
      <c r="A506" s="2">
        <v>318</v>
      </c>
      <c r="B506" s="2">
        <v>638.70000000000005</v>
      </c>
      <c r="C506" s="2" t="s">
        <v>10</v>
      </c>
      <c r="D506" s="2" t="s">
        <v>20</v>
      </c>
      <c r="E506" s="2" t="s">
        <v>15</v>
      </c>
      <c r="G506" s="2" t="s">
        <v>13</v>
      </c>
      <c r="H506" s="4">
        <v>44475</v>
      </c>
    </row>
    <row r="507" spans="1:8" x14ac:dyDescent="0.25">
      <c r="A507" s="2">
        <v>46</v>
      </c>
      <c r="B507" s="3">
        <v>4945.7</v>
      </c>
      <c r="C507" s="2" t="s">
        <v>10</v>
      </c>
      <c r="D507" s="2" t="s">
        <v>11</v>
      </c>
      <c r="E507" s="2" t="s">
        <v>15</v>
      </c>
      <c r="G507" s="2" t="s">
        <v>25</v>
      </c>
    </row>
    <row r="508" spans="1:8" x14ac:dyDescent="0.25">
      <c r="A508" s="2">
        <v>47</v>
      </c>
      <c r="B508" s="3">
        <v>4449.7</v>
      </c>
      <c r="C508" s="2" t="s">
        <v>10</v>
      </c>
      <c r="D508" s="2" t="s">
        <v>11</v>
      </c>
      <c r="E508" s="2" t="s">
        <v>15</v>
      </c>
      <c r="G508" s="2" t="s">
        <v>25</v>
      </c>
    </row>
    <row r="509" spans="1:8" x14ac:dyDescent="0.25">
      <c r="A509" s="2">
        <v>48</v>
      </c>
      <c r="B509" s="3">
        <v>3935.4</v>
      </c>
      <c r="C509" s="2" t="s">
        <v>10</v>
      </c>
      <c r="D509" s="2" t="s">
        <v>11</v>
      </c>
      <c r="E509" s="2" t="s">
        <v>15</v>
      </c>
      <c r="G509" s="2" t="s">
        <v>25</v>
      </c>
    </row>
    <row r="510" spans="1:8" x14ac:dyDescent="0.25">
      <c r="A510" s="2">
        <v>49</v>
      </c>
      <c r="B510" s="3">
        <v>7203.7</v>
      </c>
      <c r="C510" s="2" t="s">
        <v>10</v>
      </c>
      <c r="D510" s="2" t="s">
        <v>11</v>
      </c>
      <c r="E510" s="2" t="s">
        <v>15</v>
      </c>
      <c r="G510" s="2" t="s">
        <v>25</v>
      </c>
    </row>
    <row r="511" spans="1:8" x14ac:dyDescent="0.25">
      <c r="A511" s="2">
        <v>59</v>
      </c>
      <c r="B511" s="3">
        <v>3938.7</v>
      </c>
      <c r="C511" s="2" t="s">
        <v>10</v>
      </c>
      <c r="D511" s="2" t="s">
        <v>11</v>
      </c>
      <c r="E511" s="2" t="s">
        <v>15</v>
      </c>
      <c r="G511" s="2" t="s">
        <v>25</v>
      </c>
    </row>
    <row r="512" spans="1:8" x14ac:dyDescent="0.25">
      <c r="A512" s="2">
        <v>79</v>
      </c>
      <c r="B512" s="3">
        <v>8000.7</v>
      </c>
      <c r="C512" s="2" t="s">
        <v>10</v>
      </c>
      <c r="D512" s="2" t="s">
        <v>16</v>
      </c>
      <c r="E512" s="2" t="s">
        <v>15</v>
      </c>
      <c r="G512" s="2" t="s">
        <v>25</v>
      </c>
    </row>
    <row r="513" spans="1:8" x14ac:dyDescent="0.25">
      <c r="A513" s="2">
        <v>80</v>
      </c>
      <c r="B513" s="3">
        <v>16483.7</v>
      </c>
      <c r="C513" s="2" t="s">
        <v>10</v>
      </c>
      <c r="D513" s="2" t="s">
        <v>17</v>
      </c>
      <c r="E513" s="2" t="s">
        <v>15</v>
      </c>
      <c r="G513" s="2" t="s">
        <v>13</v>
      </c>
      <c r="H513" s="5">
        <v>44490</v>
      </c>
    </row>
    <row r="514" spans="1:8" x14ac:dyDescent="0.25">
      <c r="A514" s="2">
        <v>329</v>
      </c>
      <c r="B514" s="3">
        <v>13803.7</v>
      </c>
      <c r="C514" s="2" t="s">
        <v>10</v>
      </c>
      <c r="D514" s="2" t="s">
        <v>17</v>
      </c>
      <c r="E514" s="2" t="s">
        <v>15</v>
      </c>
      <c r="G514" s="2" t="s">
        <v>13</v>
      </c>
      <c r="H514" s="5">
        <v>44480</v>
      </c>
    </row>
    <row r="515" spans="1:8" x14ac:dyDescent="0.25">
      <c r="A515" s="2">
        <v>329</v>
      </c>
      <c r="B515" s="3">
        <v>5353.7</v>
      </c>
      <c r="C515" s="2" t="s">
        <v>10</v>
      </c>
      <c r="D515" s="2" t="s">
        <v>17</v>
      </c>
      <c r="E515" s="2" t="s">
        <v>15</v>
      </c>
      <c r="H515" s="5">
        <v>44480</v>
      </c>
    </row>
    <row r="516" spans="1:8" x14ac:dyDescent="0.25">
      <c r="A516" s="2">
        <v>83</v>
      </c>
      <c r="B516" s="3">
        <v>8578.7000000000007</v>
      </c>
      <c r="C516" s="2" t="s">
        <v>10</v>
      </c>
      <c r="D516" s="2" t="s">
        <v>24</v>
      </c>
      <c r="E516" s="2" t="s">
        <v>15</v>
      </c>
      <c r="G516" s="2" t="s">
        <v>13</v>
      </c>
      <c r="H516" s="5">
        <v>44480</v>
      </c>
    </row>
    <row r="517" spans="1:8" x14ac:dyDescent="0.25">
      <c r="A517" s="2">
        <v>85</v>
      </c>
      <c r="B517" s="3">
        <v>8933.7000000000007</v>
      </c>
      <c r="C517" s="2" t="s">
        <v>10</v>
      </c>
      <c r="D517" s="2" t="s">
        <v>24</v>
      </c>
      <c r="E517" s="2" t="s">
        <v>15</v>
      </c>
      <c r="G517" s="2" t="s">
        <v>13</v>
      </c>
      <c r="H517" s="4">
        <v>44502</v>
      </c>
    </row>
    <row r="518" spans="1:8" x14ac:dyDescent="0.25">
      <c r="A518" s="2">
        <v>86</v>
      </c>
      <c r="B518" s="3">
        <v>11393.7</v>
      </c>
      <c r="C518" s="2" t="s">
        <v>10</v>
      </c>
      <c r="D518" s="2" t="s">
        <v>16</v>
      </c>
      <c r="E518" s="2" t="s">
        <v>15</v>
      </c>
      <c r="G518" s="2" t="s">
        <v>13</v>
      </c>
      <c r="H518" s="4">
        <v>44475</v>
      </c>
    </row>
    <row r="519" spans="1:8" x14ac:dyDescent="0.25">
      <c r="A519" s="2">
        <v>87</v>
      </c>
      <c r="B519" s="3">
        <v>9368.7000000000007</v>
      </c>
      <c r="C519" s="2" t="s">
        <v>10</v>
      </c>
      <c r="D519" s="2" t="s">
        <v>20</v>
      </c>
      <c r="E519" s="2" t="s">
        <v>15</v>
      </c>
      <c r="G519" s="2" t="s">
        <v>25</v>
      </c>
    </row>
    <row r="520" spans="1:8" x14ac:dyDescent="0.25">
      <c r="A520" s="2">
        <v>293</v>
      </c>
      <c r="B520" s="3">
        <v>12587.7</v>
      </c>
      <c r="C520" s="2" t="s">
        <v>10</v>
      </c>
      <c r="D520" s="2" t="s">
        <v>20</v>
      </c>
      <c r="E520" s="2" t="s">
        <v>12</v>
      </c>
      <c r="G520" s="2" t="s">
        <v>25</v>
      </c>
    </row>
    <row r="521" spans="1:8" x14ac:dyDescent="0.25">
      <c r="A521" s="2">
        <v>357</v>
      </c>
      <c r="B521" s="3">
        <v>4268.7</v>
      </c>
      <c r="C521" s="2" t="s">
        <v>10</v>
      </c>
      <c r="D521" s="2" t="s">
        <v>30</v>
      </c>
      <c r="E521" s="2" t="s">
        <v>12</v>
      </c>
      <c r="G521" s="2" t="s">
        <v>13</v>
      </c>
      <c r="H521" s="4">
        <v>44470</v>
      </c>
    </row>
    <row r="522" spans="1:8" x14ac:dyDescent="0.25">
      <c r="A522" s="2">
        <v>90</v>
      </c>
      <c r="B522" s="3">
        <v>9337.2000000000007</v>
      </c>
      <c r="C522" s="2" t="s">
        <v>10</v>
      </c>
      <c r="D522" s="2" t="s">
        <v>20</v>
      </c>
      <c r="E522" s="2" t="s">
        <v>15</v>
      </c>
      <c r="G522" s="2" t="s">
        <v>13</v>
      </c>
      <c r="H522" s="5">
        <v>44480</v>
      </c>
    </row>
    <row r="523" spans="1:8" x14ac:dyDescent="0.25">
      <c r="A523" s="2">
        <v>101</v>
      </c>
      <c r="B523" s="3">
        <v>3553.7</v>
      </c>
      <c r="C523" s="2" t="s">
        <v>10</v>
      </c>
      <c r="D523" s="2" t="s">
        <v>14</v>
      </c>
      <c r="E523" s="2" t="s">
        <v>15</v>
      </c>
      <c r="G523" s="2" t="s">
        <v>13</v>
      </c>
      <c r="H523" s="4">
        <v>44473</v>
      </c>
    </row>
    <row r="524" spans="1:8" x14ac:dyDescent="0.25">
      <c r="A524" s="2">
        <v>107</v>
      </c>
      <c r="B524" s="3">
        <v>2853.7</v>
      </c>
      <c r="C524" s="2" t="s">
        <v>10</v>
      </c>
      <c r="D524" s="2" t="s">
        <v>16</v>
      </c>
      <c r="E524" s="2" t="s">
        <v>15</v>
      </c>
      <c r="G524" s="2" t="s">
        <v>13</v>
      </c>
      <c r="H524" s="5">
        <v>44480</v>
      </c>
    </row>
    <row r="525" spans="1:8" x14ac:dyDescent="0.25">
      <c r="A525" s="2">
        <v>107</v>
      </c>
      <c r="B525" s="3">
        <v>3414.8</v>
      </c>
      <c r="C525" s="2" t="s">
        <v>10</v>
      </c>
      <c r="D525" s="2" t="s">
        <v>16</v>
      </c>
      <c r="E525" s="2" t="s">
        <v>15</v>
      </c>
      <c r="G525" s="2" t="s">
        <v>13</v>
      </c>
      <c r="H525" s="5">
        <v>44480</v>
      </c>
    </row>
    <row r="526" spans="1:8" x14ac:dyDescent="0.25">
      <c r="A526" s="2">
        <v>109</v>
      </c>
      <c r="B526" s="3">
        <v>8853.7000000000007</v>
      </c>
      <c r="C526" s="2" t="s">
        <v>28</v>
      </c>
      <c r="D526" s="2" t="s">
        <v>11</v>
      </c>
      <c r="E526" s="2" t="s">
        <v>15</v>
      </c>
      <c r="G526" s="2" t="s">
        <v>13</v>
      </c>
      <c r="H526" s="4">
        <v>44474</v>
      </c>
    </row>
    <row r="527" spans="1:8" x14ac:dyDescent="0.25">
      <c r="A527" s="2">
        <v>111</v>
      </c>
      <c r="B527" s="3">
        <v>13403.7</v>
      </c>
      <c r="C527" s="2" t="s">
        <v>10</v>
      </c>
      <c r="D527" s="2" t="s">
        <v>20</v>
      </c>
      <c r="E527" s="2" t="s">
        <v>15</v>
      </c>
      <c r="G527" s="2" t="s">
        <v>25</v>
      </c>
    </row>
    <row r="528" spans="1:8" x14ac:dyDescent="0.25">
      <c r="A528" s="2">
        <v>112</v>
      </c>
      <c r="B528" s="3">
        <v>27163.3</v>
      </c>
      <c r="C528" s="2" t="s">
        <v>10</v>
      </c>
      <c r="D528" s="2" t="s">
        <v>14</v>
      </c>
      <c r="E528" s="2" t="s">
        <v>15</v>
      </c>
      <c r="G528" s="2" t="s">
        <v>13</v>
      </c>
      <c r="H528" s="4">
        <v>44502</v>
      </c>
    </row>
    <row r="529" spans="1:8" x14ac:dyDescent="0.25">
      <c r="A529" s="2">
        <v>140</v>
      </c>
      <c r="B529" s="3">
        <v>7393.7</v>
      </c>
      <c r="C529" s="2" t="s">
        <v>10</v>
      </c>
      <c r="D529" s="2" t="s">
        <v>24</v>
      </c>
      <c r="E529" s="2" t="s">
        <v>15</v>
      </c>
      <c r="G529" s="2" t="s">
        <v>13</v>
      </c>
      <c r="H529" s="5">
        <v>44489</v>
      </c>
    </row>
    <row r="530" spans="1:8" x14ac:dyDescent="0.25">
      <c r="A530" s="2">
        <v>294</v>
      </c>
      <c r="B530" s="3">
        <v>4403.7</v>
      </c>
      <c r="C530" s="2" t="s">
        <v>10</v>
      </c>
      <c r="D530" s="2" t="s">
        <v>24</v>
      </c>
      <c r="E530" s="2" t="s">
        <v>15</v>
      </c>
      <c r="G530" s="2" t="s">
        <v>13</v>
      </c>
      <c r="H530" s="4">
        <v>44502</v>
      </c>
    </row>
    <row r="531" spans="1:8" x14ac:dyDescent="0.25">
      <c r="A531" s="2">
        <v>142</v>
      </c>
      <c r="B531" s="3">
        <v>8423.7000000000007</v>
      </c>
      <c r="C531" s="2" t="s">
        <v>10</v>
      </c>
      <c r="D531" s="2" t="s">
        <v>20</v>
      </c>
      <c r="E531" s="2" t="s">
        <v>15</v>
      </c>
      <c r="G531" s="2" t="s">
        <v>13</v>
      </c>
      <c r="H531" s="4">
        <v>44473</v>
      </c>
    </row>
    <row r="532" spans="1:8" x14ac:dyDescent="0.25">
      <c r="A532" s="2">
        <v>314</v>
      </c>
      <c r="B532" s="3">
        <v>14213.7</v>
      </c>
      <c r="C532" s="2" t="s">
        <v>28</v>
      </c>
      <c r="D532" s="2" t="s">
        <v>20</v>
      </c>
      <c r="E532" s="2" t="s">
        <v>15</v>
      </c>
      <c r="G532" s="2" t="s">
        <v>13</v>
      </c>
      <c r="H532" s="5">
        <v>44488</v>
      </c>
    </row>
    <row r="533" spans="1:8" x14ac:dyDescent="0.25">
      <c r="A533" s="2">
        <v>353</v>
      </c>
      <c r="B533" s="3">
        <v>2053.6999999999998</v>
      </c>
      <c r="C533" s="2" t="s">
        <v>28</v>
      </c>
      <c r="D533" s="2" t="s">
        <v>20</v>
      </c>
      <c r="E533" s="2" t="s">
        <v>12</v>
      </c>
      <c r="G533" s="2" t="s">
        <v>13</v>
      </c>
      <c r="H533" s="5">
        <v>44488</v>
      </c>
    </row>
    <row r="534" spans="1:8" x14ac:dyDescent="0.25">
      <c r="A534" s="2">
        <v>154</v>
      </c>
      <c r="B534" s="3">
        <v>5187.3</v>
      </c>
      <c r="C534" s="2" t="s">
        <v>10</v>
      </c>
      <c r="D534" s="2" t="s">
        <v>17</v>
      </c>
      <c r="E534" s="2" t="s">
        <v>15</v>
      </c>
      <c r="G534" s="2" t="s">
        <v>13</v>
      </c>
      <c r="H534" s="4">
        <v>44476</v>
      </c>
    </row>
    <row r="535" spans="1:8" x14ac:dyDescent="0.25">
      <c r="A535" s="2">
        <v>165</v>
      </c>
      <c r="B535" s="3">
        <v>9830.7000000000007</v>
      </c>
      <c r="C535" s="2" t="s">
        <v>10</v>
      </c>
      <c r="D535" s="2" t="s">
        <v>11</v>
      </c>
      <c r="E535" s="2" t="s">
        <v>15</v>
      </c>
      <c r="G535" s="2" t="s">
        <v>13</v>
      </c>
      <c r="H535" s="5">
        <v>44494</v>
      </c>
    </row>
    <row r="536" spans="1:8" x14ac:dyDescent="0.25">
      <c r="A536" s="2">
        <v>174</v>
      </c>
      <c r="B536" s="3">
        <v>8833.7000000000007</v>
      </c>
      <c r="C536" s="2" t="s">
        <v>10</v>
      </c>
      <c r="D536" s="2" t="s">
        <v>14</v>
      </c>
      <c r="E536" s="2" t="s">
        <v>15</v>
      </c>
      <c r="G536" s="2" t="s">
        <v>13</v>
      </c>
      <c r="H536" s="4">
        <v>44473</v>
      </c>
    </row>
    <row r="537" spans="1:8" x14ac:dyDescent="0.25">
      <c r="A537" s="2">
        <v>345</v>
      </c>
      <c r="B537" s="3">
        <v>8028.7</v>
      </c>
      <c r="C537" s="2" t="s">
        <v>10</v>
      </c>
      <c r="D537" s="2" t="s">
        <v>14</v>
      </c>
      <c r="E537" s="2" t="s">
        <v>12</v>
      </c>
      <c r="G537" s="2" t="s">
        <v>13</v>
      </c>
      <c r="H537" s="4">
        <v>44476</v>
      </c>
    </row>
    <row r="538" spans="1:8" x14ac:dyDescent="0.25">
      <c r="A538" s="2">
        <v>176</v>
      </c>
      <c r="B538" s="3">
        <v>5136.96</v>
      </c>
      <c r="C538" s="2" t="s">
        <v>10</v>
      </c>
      <c r="D538" s="2" t="s">
        <v>11</v>
      </c>
      <c r="E538" s="2" t="s">
        <v>15</v>
      </c>
      <c r="G538" s="2" t="s">
        <v>13</v>
      </c>
      <c r="H538" s="5">
        <v>44483</v>
      </c>
    </row>
    <row r="539" spans="1:8" x14ac:dyDescent="0.25">
      <c r="A539" s="2">
        <v>179</v>
      </c>
      <c r="B539" s="3">
        <v>17093.2</v>
      </c>
      <c r="C539" s="1" t="s">
        <v>22</v>
      </c>
      <c r="D539" s="2" t="s">
        <v>11</v>
      </c>
      <c r="E539" s="2" t="s">
        <v>15</v>
      </c>
      <c r="G539" s="2" t="s">
        <v>13</v>
      </c>
      <c r="H539" s="5">
        <v>44496</v>
      </c>
    </row>
    <row r="540" spans="1:8" x14ac:dyDescent="0.25">
      <c r="A540" s="2">
        <v>337</v>
      </c>
      <c r="B540" s="3">
        <v>9378.7000000000007</v>
      </c>
      <c r="C540" s="1" t="s">
        <v>22</v>
      </c>
      <c r="D540" s="2" t="s">
        <v>11</v>
      </c>
      <c r="E540" s="2" t="s">
        <v>12</v>
      </c>
      <c r="G540" s="2" t="s">
        <v>13</v>
      </c>
      <c r="H540" s="5">
        <v>44488</v>
      </c>
    </row>
    <row r="541" spans="1:8" x14ac:dyDescent="0.25">
      <c r="A541" s="2">
        <v>184</v>
      </c>
      <c r="B541" s="3">
        <v>3429.7</v>
      </c>
      <c r="C541" s="2" t="s">
        <v>28</v>
      </c>
      <c r="D541" s="2" t="s">
        <v>11</v>
      </c>
      <c r="E541" s="2" t="s">
        <v>15</v>
      </c>
      <c r="G541" s="2" t="s">
        <v>13</v>
      </c>
      <c r="H541" s="5">
        <v>44491</v>
      </c>
    </row>
    <row r="542" spans="1:8" x14ac:dyDescent="0.25">
      <c r="A542" s="2">
        <v>190</v>
      </c>
      <c r="B542" s="3">
        <v>25053.7</v>
      </c>
      <c r="C542" s="2" t="s">
        <v>10</v>
      </c>
      <c r="D542" s="2" t="s">
        <v>18</v>
      </c>
      <c r="E542" s="2" t="s">
        <v>12</v>
      </c>
      <c r="G542" s="2" t="s">
        <v>13</v>
      </c>
      <c r="H542" s="5">
        <v>44483</v>
      </c>
    </row>
    <row r="543" spans="1:8" x14ac:dyDescent="0.25">
      <c r="A543" s="2">
        <v>352</v>
      </c>
      <c r="B543" s="3">
        <v>18753.7</v>
      </c>
      <c r="C543" s="2" t="s">
        <v>10</v>
      </c>
      <c r="D543" s="2" t="s">
        <v>21</v>
      </c>
      <c r="E543" s="2" t="s">
        <v>12</v>
      </c>
      <c r="G543" s="2" t="s">
        <v>25</v>
      </c>
    </row>
    <row r="544" spans="1:8" x14ac:dyDescent="0.25">
      <c r="A544" s="2">
        <v>194</v>
      </c>
      <c r="B544" s="3">
        <v>3902.7</v>
      </c>
      <c r="C544" s="2" t="s">
        <v>10</v>
      </c>
      <c r="D544" s="2" t="s">
        <v>14</v>
      </c>
      <c r="E544" s="2" t="s">
        <v>15</v>
      </c>
      <c r="G544" s="2" t="s">
        <v>13</v>
      </c>
      <c r="H544" s="5">
        <v>44495</v>
      </c>
    </row>
    <row r="545" spans="1:8" x14ac:dyDescent="0.25">
      <c r="A545" s="2">
        <v>194</v>
      </c>
      <c r="B545" s="3">
        <v>9834.7000000000007</v>
      </c>
      <c r="C545" s="2" t="s">
        <v>10</v>
      </c>
      <c r="D545" s="2" t="s">
        <v>14</v>
      </c>
      <c r="E545" s="2" t="s">
        <v>15</v>
      </c>
      <c r="G545" s="2" t="s">
        <v>13</v>
      </c>
      <c r="H545" s="5">
        <v>44495</v>
      </c>
    </row>
    <row r="546" spans="1:8" x14ac:dyDescent="0.25">
      <c r="A546" s="2">
        <v>335</v>
      </c>
      <c r="B546" s="3">
        <v>1653.7</v>
      </c>
      <c r="C546" s="2" t="s">
        <v>10</v>
      </c>
      <c r="D546" s="2" t="s">
        <v>17</v>
      </c>
      <c r="E546" s="2" t="s">
        <v>15</v>
      </c>
      <c r="G546" s="2" t="s">
        <v>13</v>
      </c>
      <c r="H546" s="5">
        <v>44489</v>
      </c>
    </row>
    <row r="547" spans="1:8" x14ac:dyDescent="0.25">
      <c r="A547" s="2">
        <v>196</v>
      </c>
      <c r="B547" s="3">
        <v>3328.7</v>
      </c>
      <c r="C547" s="2" t="s">
        <v>10</v>
      </c>
      <c r="D547" s="2" t="s">
        <v>20</v>
      </c>
      <c r="E547" s="2" t="s">
        <v>15</v>
      </c>
      <c r="G547" s="2" t="s">
        <v>13</v>
      </c>
      <c r="H547" s="5">
        <v>44488</v>
      </c>
    </row>
    <row r="548" spans="1:8" x14ac:dyDescent="0.25">
      <c r="A548" s="2">
        <v>197</v>
      </c>
      <c r="B548" s="3">
        <v>19958.7</v>
      </c>
      <c r="C548" s="2" t="s">
        <v>10</v>
      </c>
      <c r="D548" s="2" t="s">
        <v>20</v>
      </c>
      <c r="E548" s="2" t="s">
        <v>15</v>
      </c>
      <c r="G548" s="2" t="s">
        <v>13</v>
      </c>
      <c r="H548" s="5">
        <v>44498</v>
      </c>
    </row>
    <row r="549" spans="1:8" x14ac:dyDescent="0.25">
      <c r="A549" s="2">
        <v>198</v>
      </c>
      <c r="B549" s="3">
        <v>5233.7</v>
      </c>
      <c r="C549" s="2" t="s">
        <v>10</v>
      </c>
      <c r="D549" s="2" t="s">
        <v>20</v>
      </c>
      <c r="E549" s="2" t="s">
        <v>15</v>
      </c>
      <c r="G549" s="2" t="s">
        <v>13</v>
      </c>
      <c r="H549" s="5">
        <v>44488</v>
      </c>
    </row>
    <row r="550" spans="1:8" x14ac:dyDescent="0.25">
      <c r="A550" s="2">
        <v>199</v>
      </c>
      <c r="B550" s="3">
        <v>4803.7</v>
      </c>
      <c r="C550" s="2" t="s">
        <v>10</v>
      </c>
      <c r="D550" s="2" t="s">
        <v>20</v>
      </c>
      <c r="E550" s="2" t="s">
        <v>15</v>
      </c>
      <c r="G550" s="2" t="s">
        <v>13</v>
      </c>
      <c r="H550" s="5">
        <v>44483</v>
      </c>
    </row>
    <row r="551" spans="1:8" x14ac:dyDescent="0.25">
      <c r="A551" s="2">
        <v>200</v>
      </c>
      <c r="B551" s="3">
        <v>6350.7</v>
      </c>
      <c r="C551" s="2" t="s">
        <v>10</v>
      </c>
      <c r="D551" s="2" t="s">
        <v>17</v>
      </c>
      <c r="E551" s="2" t="s">
        <v>15</v>
      </c>
      <c r="G551" s="2" t="s">
        <v>13</v>
      </c>
      <c r="H551" s="5">
        <v>44482</v>
      </c>
    </row>
    <row r="552" spans="1:8" x14ac:dyDescent="0.25">
      <c r="A552" s="2">
        <v>201</v>
      </c>
      <c r="B552" s="3">
        <v>2683.7</v>
      </c>
      <c r="C552" s="2" t="s">
        <v>10</v>
      </c>
      <c r="D552" s="2" t="s">
        <v>17</v>
      </c>
      <c r="E552" s="2" t="s">
        <v>15</v>
      </c>
      <c r="G552" s="2" t="s">
        <v>13</v>
      </c>
      <c r="H552" s="5">
        <v>44482</v>
      </c>
    </row>
    <row r="553" spans="1:8" x14ac:dyDescent="0.25">
      <c r="A553" s="2">
        <v>204</v>
      </c>
      <c r="B553" s="3">
        <v>1006.2</v>
      </c>
      <c r="C553" s="2" t="s">
        <v>10</v>
      </c>
      <c r="D553" s="2" t="s">
        <v>17</v>
      </c>
      <c r="E553" s="2" t="s">
        <v>15</v>
      </c>
      <c r="G553" s="2" t="s">
        <v>13</v>
      </c>
      <c r="H553" s="5">
        <v>44490</v>
      </c>
    </row>
    <row r="554" spans="1:8" x14ac:dyDescent="0.25">
      <c r="A554" s="2">
        <v>204</v>
      </c>
      <c r="B554" s="3">
        <v>1006.2</v>
      </c>
      <c r="C554" s="2" t="s">
        <v>10</v>
      </c>
      <c r="D554" s="2" t="s">
        <v>17</v>
      </c>
      <c r="E554" s="2" t="s">
        <v>15</v>
      </c>
      <c r="G554" s="2" t="s">
        <v>13</v>
      </c>
      <c r="H554" s="5">
        <v>44490</v>
      </c>
    </row>
    <row r="555" spans="1:8" x14ac:dyDescent="0.25">
      <c r="A555" s="2">
        <v>211</v>
      </c>
      <c r="B555" s="3">
        <v>14453.7</v>
      </c>
      <c r="C555" s="2" t="s">
        <v>10</v>
      </c>
      <c r="D555" s="2" t="s">
        <v>17</v>
      </c>
      <c r="E555" s="2" t="s">
        <v>15</v>
      </c>
      <c r="G555" s="2" t="s">
        <v>13</v>
      </c>
      <c r="H555" s="5">
        <v>44495</v>
      </c>
    </row>
    <row r="556" spans="1:8" x14ac:dyDescent="0.25">
      <c r="A556" s="2">
        <v>211</v>
      </c>
      <c r="B556" s="3">
        <v>9453.7000000000007</v>
      </c>
      <c r="C556" s="2" t="s">
        <v>10</v>
      </c>
      <c r="D556" s="2" t="s">
        <v>17</v>
      </c>
      <c r="E556" s="2" t="s">
        <v>15</v>
      </c>
      <c r="G556" s="2" t="s">
        <v>13</v>
      </c>
      <c r="H556" s="5">
        <v>44495</v>
      </c>
    </row>
    <row r="557" spans="1:8" x14ac:dyDescent="0.25">
      <c r="A557" s="2">
        <v>351</v>
      </c>
      <c r="B557" s="2">
        <v>293.7</v>
      </c>
      <c r="C557" s="2" t="s">
        <v>28</v>
      </c>
      <c r="D557" s="2" t="s">
        <v>14</v>
      </c>
      <c r="E557" s="2" t="s">
        <v>12</v>
      </c>
      <c r="G557" s="2" t="s">
        <v>13</v>
      </c>
      <c r="H557" s="5">
        <v>44490</v>
      </c>
    </row>
    <row r="558" spans="1:8" x14ac:dyDescent="0.25">
      <c r="A558" s="2">
        <v>296</v>
      </c>
      <c r="B558" s="3">
        <v>22223.7</v>
      </c>
      <c r="C558" s="2" t="s">
        <v>10</v>
      </c>
      <c r="D558" s="2" t="s">
        <v>20</v>
      </c>
      <c r="E558" s="2" t="s">
        <v>15</v>
      </c>
      <c r="G558" s="2" t="s">
        <v>13</v>
      </c>
      <c r="H558" s="4">
        <v>44475</v>
      </c>
    </row>
    <row r="559" spans="1:8" x14ac:dyDescent="0.25">
      <c r="A559" s="2">
        <v>355</v>
      </c>
      <c r="B559" s="3">
        <v>2703.7</v>
      </c>
      <c r="C559" s="2" t="s">
        <v>10</v>
      </c>
      <c r="D559" s="2" t="s">
        <v>20</v>
      </c>
      <c r="E559" s="2" t="s">
        <v>12</v>
      </c>
      <c r="G559" s="2" t="s">
        <v>13</v>
      </c>
      <c r="H559" s="4">
        <v>44475</v>
      </c>
    </row>
    <row r="560" spans="1:8" x14ac:dyDescent="0.25">
      <c r="A560" s="2">
        <v>228</v>
      </c>
      <c r="B560" s="3">
        <v>2193.6999999999998</v>
      </c>
      <c r="C560" s="2" t="s">
        <v>10</v>
      </c>
      <c r="D560" s="2" t="s">
        <v>20</v>
      </c>
      <c r="E560" s="2" t="s">
        <v>15</v>
      </c>
      <c r="G560" s="2" t="s">
        <v>13</v>
      </c>
      <c r="H560" s="4">
        <v>44475</v>
      </c>
    </row>
    <row r="561" spans="1:8" x14ac:dyDescent="0.25">
      <c r="A561" s="2">
        <v>228</v>
      </c>
      <c r="B561" s="3">
        <v>6393.7</v>
      </c>
      <c r="C561" s="2" t="s">
        <v>10</v>
      </c>
      <c r="D561" s="2" t="s">
        <v>20</v>
      </c>
      <c r="E561" s="2" t="s">
        <v>15</v>
      </c>
      <c r="G561" s="2" t="s">
        <v>13</v>
      </c>
      <c r="H561" s="4">
        <v>44475</v>
      </c>
    </row>
    <row r="562" spans="1:8" x14ac:dyDescent="0.25">
      <c r="A562" s="2">
        <v>330</v>
      </c>
      <c r="B562" s="3">
        <v>2668.7</v>
      </c>
      <c r="C562" s="1" t="s">
        <v>22</v>
      </c>
      <c r="D562" s="2" t="s">
        <v>17</v>
      </c>
      <c r="E562" s="2" t="s">
        <v>15</v>
      </c>
      <c r="G562" s="2" t="s">
        <v>13</v>
      </c>
      <c r="H562" s="4">
        <v>44508</v>
      </c>
    </row>
    <row r="563" spans="1:8" x14ac:dyDescent="0.25">
      <c r="A563" s="2">
        <v>239</v>
      </c>
      <c r="B563" s="2">
        <v>853.7</v>
      </c>
      <c r="C563" s="2" t="s">
        <v>10</v>
      </c>
      <c r="D563" s="2" t="s">
        <v>11</v>
      </c>
      <c r="E563" s="2" t="s">
        <v>15</v>
      </c>
      <c r="G563" s="2" t="s">
        <v>13</v>
      </c>
      <c r="H563" s="5">
        <v>44482</v>
      </c>
    </row>
    <row r="564" spans="1:8" x14ac:dyDescent="0.25">
      <c r="A564" s="2">
        <v>241</v>
      </c>
      <c r="B564" s="3">
        <v>7623.7</v>
      </c>
      <c r="C564" s="2" t="s">
        <v>28</v>
      </c>
      <c r="D564" s="2" t="s">
        <v>11</v>
      </c>
      <c r="E564" s="2" t="s">
        <v>15</v>
      </c>
      <c r="G564" s="2" t="s">
        <v>13</v>
      </c>
      <c r="H564" s="5">
        <v>44488</v>
      </c>
    </row>
    <row r="565" spans="1:8" x14ac:dyDescent="0.25">
      <c r="A565" s="2">
        <v>242</v>
      </c>
      <c r="B565" s="3">
        <v>8488.7000000000007</v>
      </c>
      <c r="C565" s="2" t="s">
        <v>10</v>
      </c>
      <c r="D565" s="2" t="s">
        <v>11</v>
      </c>
      <c r="E565" s="2" t="s">
        <v>15</v>
      </c>
      <c r="G565" s="2" t="s">
        <v>13</v>
      </c>
      <c r="H565" s="5">
        <v>44488</v>
      </c>
    </row>
    <row r="566" spans="1:8" x14ac:dyDescent="0.25">
      <c r="A566" s="2">
        <v>332</v>
      </c>
      <c r="B566" s="3">
        <v>1533.6</v>
      </c>
      <c r="C566" s="2" t="s">
        <v>28</v>
      </c>
      <c r="D566" s="2" t="s">
        <v>11</v>
      </c>
      <c r="E566" s="2" t="s">
        <v>15</v>
      </c>
      <c r="G566" s="2" t="s">
        <v>13</v>
      </c>
      <c r="H566" s="5">
        <v>44491</v>
      </c>
    </row>
    <row r="567" spans="1:8" x14ac:dyDescent="0.25">
      <c r="A567" s="2">
        <v>244</v>
      </c>
      <c r="B567" s="3">
        <v>32498.5</v>
      </c>
      <c r="C567" s="2" t="s">
        <v>10</v>
      </c>
      <c r="D567" s="2" t="s">
        <v>20</v>
      </c>
      <c r="E567" s="2" t="s">
        <v>15</v>
      </c>
      <c r="G567" s="2" t="s">
        <v>13</v>
      </c>
      <c r="H567" s="5">
        <v>44484</v>
      </c>
    </row>
    <row r="568" spans="1:8" x14ac:dyDescent="0.25">
      <c r="A568" s="2">
        <v>300</v>
      </c>
      <c r="B568" s="3">
        <v>3053.7</v>
      </c>
      <c r="C568" s="2" t="s">
        <v>10</v>
      </c>
      <c r="D568" s="2" t="s">
        <v>20</v>
      </c>
      <c r="E568" s="2" t="s">
        <v>15</v>
      </c>
      <c r="G568" s="2" t="s">
        <v>13</v>
      </c>
      <c r="H568" s="5">
        <v>44484</v>
      </c>
    </row>
    <row r="569" spans="1:8" x14ac:dyDescent="0.25">
      <c r="A569" s="2">
        <v>246</v>
      </c>
      <c r="B569" s="3">
        <v>3953.7</v>
      </c>
      <c r="C569" s="2" t="s">
        <v>10</v>
      </c>
      <c r="D569" s="2" t="s">
        <v>20</v>
      </c>
      <c r="E569" s="2" t="s">
        <v>15</v>
      </c>
      <c r="G569" s="2" t="s">
        <v>13</v>
      </c>
      <c r="H569" s="5">
        <v>44484</v>
      </c>
    </row>
    <row r="570" spans="1:8" x14ac:dyDescent="0.25">
      <c r="A570" s="2">
        <v>246</v>
      </c>
      <c r="B570" s="2">
        <v>853.7</v>
      </c>
      <c r="C570" s="2" t="s">
        <v>10</v>
      </c>
      <c r="D570" s="2" t="s">
        <v>20</v>
      </c>
      <c r="E570" s="2" t="s">
        <v>15</v>
      </c>
      <c r="G570" s="2" t="s">
        <v>13</v>
      </c>
      <c r="H570" s="5">
        <v>44484</v>
      </c>
    </row>
    <row r="571" spans="1:8" x14ac:dyDescent="0.25">
      <c r="A571" s="2">
        <v>246</v>
      </c>
      <c r="B571" s="2">
        <v>853.7</v>
      </c>
      <c r="C571" s="2" t="s">
        <v>10</v>
      </c>
      <c r="D571" s="2" t="s">
        <v>20</v>
      </c>
      <c r="E571" s="2" t="s">
        <v>15</v>
      </c>
      <c r="G571" s="2" t="s">
        <v>13</v>
      </c>
      <c r="H571" s="5">
        <v>44484</v>
      </c>
    </row>
    <row r="572" spans="1:8" x14ac:dyDescent="0.25">
      <c r="A572" s="2">
        <v>317</v>
      </c>
      <c r="B572" s="3">
        <v>2112.1999999999998</v>
      </c>
      <c r="C572" s="2" t="s">
        <v>10</v>
      </c>
      <c r="D572" s="2" t="s">
        <v>20</v>
      </c>
      <c r="E572" s="2" t="s">
        <v>15</v>
      </c>
      <c r="G572" s="2" t="s">
        <v>13</v>
      </c>
      <c r="H572" s="5">
        <v>44484</v>
      </c>
    </row>
    <row r="573" spans="1:8" x14ac:dyDescent="0.25">
      <c r="A573" s="2">
        <v>247</v>
      </c>
      <c r="B573" s="3">
        <v>27703.7</v>
      </c>
      <c r="C573" s="2" t="s">
        <v>10</v>
      </c>
      <c r="D573" s="2" t="s">
        <v>20</v>
      </c>
      <c r="E573" s="2" t="s">
        <v>15</v>
      </c>
      <c r="G573" s="2" t="s">
        <v>13</v>
      </c>
      <c r="H573" s="5">
        <v>44484</v>
      </c>
    </row>
    <row r="574" spans="1:8" x14ac:dyDescent="0.25">
      <c r="A574" s="2">
        <v>369</v>
      </c>
      <c r="B574" s="2">
        <v>353.7</v>
      </c>
      <c r="C574" s="2" t="s">
        <v>10</v>
      </c>
      <c r="D574" s="2" t="s">
        <v>20</v>
      </c>
      <c r="E574" s="2" t="s">
        <v>12</v>
      </c>
      <c r="G574" s="2" t="s">
        <v>13</v>
      </c>
      <c r="H574" s="5">
        <v>44484</v>
      </c>
    </row>
    <row r="575" spans="1:8" x14ac:dyDescent="0.25">
      <c r="A575" s="2">
        <v>248</v>
      </c>
      <c r="B575" s="3">
        <v>21378.3</v>
      </c>
      <c r="C575" s="2" t="s">
        <v>10</v>
      </c>
      <c r="D575" s="2" t="s">
        <v>16</v>
      </c>
      <c r="E575" s="2" t="s">
        <v>15</v>
      </c>
      <c r="G575" s="2" t="s">
        <v>13</v>
      </c>
      <c r="H575" s="5">
        <v>44490</v>
      </c>
    </row>
    <row r="576" spans="1:8" x14ac:dyDescent="0.25">
      <c r="A576" s="2">
        <v>249</v>
      </c>
      <c r="B576" s="3">
        <v>15573.7</v>
      </c>
      <c r="C576" s="2" t="s">
        <v>10</v>
      </c>
      <c r="D576" s="2" t="s">
        <v>11</v>
      </c>
      <c r="E576" s="2" t="s">
        <v>15</v>
      </c>
      <c r="G576" s="2" t="s">
        <v>13</v>
      </c>
      <c r="H576" s="5">
        <v>44482</v>
      </c>
    </row>
    <row r="577" spans="1:8" x14ac:dyDescent="0.25">
      <c r="A577" s="2">
        <v>249</v>
      </c>
      <c r="B577" s="3">
        <v>2753.7</v>
      </c>
      <c r="C577" s="2" t="s">
        <v>10</v>
      </c>
      <c r="D577" s="2" t="s">
        <v>11</v>
      </c>
      <c r="E577" s="2" t="s">
        <v>15</v>
      </c>
      <c r="G577" s="2" t="s">
        <v>13</v>
      </c>
      <c r="H577" s="5">
        <v>44482</v>
      </c>
    </row>
    <row r="578" spans="1:8" x14ac:dyDescent="0.25">
      <c r="A578" s="2">
        <v>319</v>
      </c>
      <c r="B578" s="3">
        <v>9418.7000000000007</v>
      </c>
      <c r="C578" s="2" t="s">
        <v>10</v>
      </c>
      <c r="D578" s="2" t="s">
        <v>21</v>
      </c>
      <c r="E578" s="2" t="s">
        <v>15</v>
      </c>
      <c r="G578" s="2" t="s">
        <v>25</v>
      </c>
    </row>
    <row r="579" spans="1:8" x14ac:dyDescent="0.25">
      <c r="A579" s="2">
        <v>257</v>
      </c>
      <c r="B579" s="3">
        <v>5123.7</v>
      </c>
      <c r="C579" s="2" t="s">
        <v>10</v>
      </c>
      <c r="D579" s="2" t="s">
        <v>11</v>
      </c>
      <c r="E579" s="2" t="s">
        <v>15</v>
      </c>
      <c r="G579" s="2" t="s">
        <v>13</v>
      </c>
      <c r="H579" s="5">
        <v>44483</v>
      </c>
    </row>
    <row r="580" spans="1:8" x14ac:dyDescent="0.25">
      <c r="A580" s="2">
        <v>258</v>
      </c>
      <c r="B580" s="3">
        <v>3923.7</v>
      </c>
      <c r="C580" s="2" t="s">
        <v>10</v>
      </c>
      <c r="D580" s="2" t="s">
        <v>16</v>
      </c>
      <c r="E580" s="2" t="s">
        <v>15</v>
      </c>
      <c r="G580" s="2" t="s">
        <v>13</v>
      </c>
      <c r="H580" s="5">
        <v>44494</v>
      </c>
    </row>
    <row r="581" spans="1:8" x14ac:dyDescent="0.25">
      <c r="A581" s="2">
        <v>258</v>
      </c>
      <c r="B581" s="2">
        <v>458.7</v>
      </c>
      <c r="C581" s="2" t="s">
        <v>10</v>
      </c>
      <c r="D581" s="2" t="s">
        <v>16</v>
      </c>
      <c r="E581" s="2" t="s">
        <v>15</v>
      </c>
      <c r="G581" s="2" t="s">
        <v>13</v>
      </c>
      <c r="H581" s="5">
        <v>44494</v>
      </c>
    </row>
    <row r="582" spans="1:8" x14ac:dyDescent="0.25">
      <c r="A582" s="2">
        <v>259</v>
      </c>
      <c r="B582" s="2">
        <v>103.7</v>
      </c>
      <c r="C582" s="2" t="s">
        <v>10</v>
      </c>
      <c r="D582" s="2" t="s">
        <v>16</v>
      </c>
      <c r="E582" s="2" t="s">
        <v>15</v>
      </c>
      <c r="G582" s="2" t="s">
        <v>13</v>
      </c>
      <c r="H582" s="5">
        <v>44494</v>
      </c>
    </row>
    <row r="583" spans="1:8" x14ac:dyDescent="0.25">
      <c r="A583" s="2">
        <v>264</v>
      </c>
      <c r="B583" s="3">
        <v>6308.7</v>
      </c>
      <c r="C583" s="2" t="s">
        <v>10</v>
      </c>
      <c r="D583" s="2" t="s">
        <v>20</v>
      </c>
      <c r="E583" s="2" t="s">
        <v>15</v>
      </c>
      <c r="G583" s="2" t="s">
        <v>13</v>
      </c>
      <c r="H583" s="5">
        <v>44496</v>
      </c>
    </row>
    <row r="584" spans="1:8" x14ac:dyDescent="0.25">
      <c r="A584" s="2">
        <v>266</v>
      </c>
      <c r="B584" s="3">
        <v>3453.7</v>
      </c>
      <c r="C584" s="2" t="s">
        <v>10</v>
      </c>
      <c r="D584" s="2" t="s">
        <v>11</v>
      </c>
      <c r="E584" s="2" t="s">
        <v>15</v>
      </c>
      <c r="G584" s="2" t="s">
        <v>25</v>
      </c>
    </row>
    <row r="585" spans="1:8" x14ac:dyDescent="0.25">
      <c r="A585" s="2">
        <v>267</v>
      </c>
      <c r="B585" s="3">
        <v>4478.7</v>
      </c>
      <c r="C585" s="1" t="s">
        <v>22</v>
      </c>
      <c r="D585" s="2" t="s">
        <v>21</v>
      </c>
      <c r="E585" s="2" t="s">
        <v>15</v>
      </c>
      <c r="G585" s="2" t="s">
        <v>13</v>
      </c>
      <c r="H585" s="5">
        <v>44497</v>
      </c>
    </row>
    <row r="586" spans="1:8" x14ac:dyDescent="0.25">
      <c r="A586" s="2">
        <v>356</v>
      </c>
      <c r="B586" s="3">
        <v>3147.7</v>
      </c>
      <c r="C586" s="1" t="s">
        <v>22</v>
      </c>
      <c r="D586" s="2" t="s">
        <v>11</v>
      </c>
      <c r="E586" s="2" t="s">
        <v>12</v>
      </c>
      <c r="G586" s="2" t="s">
        <v>13</v>
      </c>
      <c r="H586" s="5">
        <v>44495</v>
      </c>
    </row>
    <row r="587" spans="1:8" x14ac:dyDescent="0.25">
      <c r="A587" s="2">
        <v>273</v>
      </c>
      <c r="B587" s="3">
        <v>10133.700000000001</v>
      </c>
      <c r="C587" s="2" t="s">
        <v>10</v>
      </c>
      <c r="D587" s="2" t="s">
        <v>11</v>
      </c>
      <c r="E587" s="2" t="s">
        <v>15</v>
      </c>
      <c r="G587" s="2" t="s">
        <v>13</v>
      </c>
      <c r="H587" s="5">
        <v>44484</v>
      </c>
    </row>
    <row r="588" spans="1:8" x14ac:dyDescent="0.25">
      <c r="A588" s="2">
        <v>274</v>
      </c>
      <c r="B588" s="3">
        <v>9223.7000000000007</v>
      </c>
      <c r="C588" s="2" t="s">
        <v>10</v>
      </c>
      <c r="D588" s="2" t="s">
        <v>11</v>
      </c>
      <c r="E588" s="2" t="s">
        <v>15</v>
      </c>
      <c r="G588" s="2" t="s">
        <v>13</v>
      </c>
      <c r="H588" s="5">
        <v>44484</v>
      </c>
    </row>
    <row r="589" spans="1:8" x14ac:dyDescent="0.25">
      <c r="A589" s="2">
        <v>281</v>
      </c>
      <c r="B589" s="3">
        <v>5873.7</v>
      </c>
      <c r="C589" s="2" t="s">
        <v>10</v>
      </c>
      <c r="D589" s="2" t="s">
        <v>24</v>
      </c>
      <c r="E589" s="2" t="s">
        <v>15</v>
      </c>
      <c r="G589" s="2" t="s">
        <v>13</v>
      </c>
      <c r="H589" s="5">
        <v>44491</v>
      </c>
    </row>
    <row r="590" spans="1:8" x14ac:dyDescent="0.25">
      <c r="A590" s="2">
        <v>303</v>
      </c>
      <c r="B590" s="3">
        <v>21093.7</v>
      </c>
      <c r="C590" s="2" t="s">
        <v>10</v>
      </c>
      <c r="D590" s="2" t="s">
        <v>17</v>
      </c>
      <c r="E590" s="2" t="s">
        <v>15</v>
      </c>
      <c r="G590" s="2" t="s">
        <v>13</v>
      </c>
      <c r="H590" s="5">
        <v>44482</v>
      </c>
    </row>
    <row r="591" spans="1:8" x14ac:dyDescent="0.25">
      <c r="A591" s="2">
        <v>304</v>
      </c>
      <c r="B591" s="3">
        <v>1313.7</v>
      </c>
      <c r="C591" s="2" t="s">
        <v>10</v>
      </c>
      <c r="D591" s="2" t="s">
        <v>17</v>
      </c>
      <c r="E591" s="2" t="s">
        <v>15</v>
      </c>
      <c r="G591" s="2" t="s">
        <v>13</v>
      </c>
      <c r="H591" s="5">
        <v>44482</v>
      </c>
    </row>
    <row r="592" spans="1:8" x14ac:dyDescent="0.25">
      <c r="A592" s="2">
        <v>285</v>
      </c>
      <c r="B592" s="3">
        <v>3453.7</v>
      </c>
      <c r="C592" s="2" t="s">
        <v>10</v>
      </c>
      <c r="D592" s="2" t="s">
        <v>21</v>
      </c>
      <c r="E592" s="2" t="s">
        <v>15</v>
      </c>
      <c r="G592" s="2" t="s">
        <v>13</v>
      </c>
      <c r="H592" s="4">
        <v>44474</v>
      </c>
    </row>
    <row r="593" spans="1:10" x14ac:dyDescent="0.25">
      <c r="A593" s="2">
        <v>285</v>
      </c>
      <c r="B593" s="3">
        <v>4328.7</v>
      </c>
      <c r="C593" s="2" t="s">
        <v>10</v>
      </c>
      <c r="D593" s="2" t="s">
        <v>21</v>
      </c>
      <c r="E593" s="2" t="s">
        <v>12</v>
      </c>
      <c r="G593" s="2" t="s">
        <v>13</v>
      </c>
      <c r="H593" s="4">
        <v>44474</v>
      </c>
    </row>
    <row r="594" spans="1:10" x14ac:dyDescent="0.25">
      <c r="A594" s="2">
        <v>286</v>
      </c>
      <c r="B594" s="3">
        <v>4078.7</v>
      </c>
      <c r="C594" s="2" t="s">
        <v>10</v>
      </c>
      <c r="D594" s="2" t="s">
        <v>18</v>
      </c>
      <c r="E594" s="2" t="s">
        <v>15</v>
      </c>
      <c r="G594" s="2" t="s">
        <v>13</v>
      </c>
      <c r="H594" s="5">
        <v>44489</v>
      </c>
    </row>
    <row r="595" spans="1:10" x14ac:dyDescent="0.25">
      <c r="A595" s="2">
        <v>287</v>
      </c>
      <c r="B595" s="3">
        <v>6488.7</v>
      </c>
      <c r="C595" s="2" t="s">
        <v>10</v>
      </c>
      <c r="D595" s="2" t="s">
        <v>18</v>
      </c>
      <c r="E595" s="2" t="s">
        <v>15</v>
      </c>
      <c r="G595" s="2" t="s">
        <v>13</v>
      </c>
      <c r="H595" s="5">
        <v>44482</v>
      </c>
    </row>
    <row r="596" spans="1:10" x14ac:dyDescent="0.25">
      <c r="C596" s="2" t="s">
        <v>31</v>
      </c>
      <c r="J596" s="6"/>
    </row>
    <row r="597" spans="1:10" x14ac:dyDescent="0.25">
      <c r="A597" s="2">
        <v>15</v>
      </c>
      <c r="B597" s="3">
        <v>14591.7</v>
      </c>
      <c r="C597" s="2" t="s">
        <v>28</v>
      </c>
      <c r="D597" s="2" t="s">
        <v>14</v>
      </c>
      <c r="E597" s="2" t="s">
        <v>15</v>
      </c>
      <c r="G597" s="2" t="s">
        <v>13</v>
      </c>
      <c r="H597" s="5">
        <v>44511</v>
      </c>
      <c r="I597" t="str">
        <f>C596</f>
        <v>Октябрь 2021</v>
      </c>
      <c r="J597" s="6">
        <f>SUM(B597:B731)</f>
        <v>1033148.3899999976</v>
      </c>
    </row>
    <row r="598" spans="1:10" x14ac:dyDescent="0.25">
      <c r="A598" s="2">
        <v>16</v>
      </c>
      <c r="B598" s="3">
        <v>1291.7</v>
      </c>
      <c r="C598" s="2" t="s">
        <v>28</v>
      </c>
      <c r="D598" s="2" t="s">
        <v>14</v>
      </c>
      <c r="E598" s="2" t="s">
        <v>15</v>
      </c>
      <c r="G598" s="2" t="s">
        <v>13</v>
      </c>
      <c r="H598" s="5">
        <v>44511</v>
      </c>
    </row>
    <row r="599" spans="1:10" x14ac:dyDescent="0.25">
      <c r="A599" s="2">
        <v>379</v>
      </c>
      <c r="B599" s="3">
        <v>6063.7</v>
      </c>
      <c r="C599" s="2" t="s">
        <v>28</v>
      </c>
      <c r="D599" s="2" t="s">
        <v>14</v>
      </c>
      <c r="E599" s="2" t="s">
        <v>12</v>
      </c>
      <c r="G599" s="2" t="s">
        <v>13</v>
      </c>
      <c r="H599" s="5">
        <v>44511</v>
      </c>
    </row>
    <row r="600" spans="1:10" x14ac:dyDescent="0.25">
      <c r="A600" s="2">
        <v>24</v>
      </c>
      <c r="B600" s="3">
        <v>18592.7</v>
      </c>
      <c r="C600" s="2" t="s">
        <v>10</v>
      </c>
      <c r="D600" s="2" t="s">
        <v>17</v>
      </c>
      <c r="E600" s="2" t="s">
        <v>15</v>
      </c>
      <c r="G600" s="2" t="s">
        <v>13</v>
      </c>
      <c r="H600" s="5">
        <v>44512</v>
      </c>
    </row>
    <row r="601" spans="1:10" x14ac:dyDescent="0.25">
      <c r="A601" s="2">
        <v>24</v>
      </c>
      <c r="B601" s="3">
        <v>1453.7</v>
      </c>
      <c r="C601" s="2" t="s">
        <v>10</v>
      </c>
      <c r="D601" s="2" t="s">
        <v>17</v>
      </c>
      <c r="E601" s="2" t="s">
        <v>15</v>
      </c>
      <c r="G601" s="2" t="s">
        <v>13</v>
      </c>
      <c r="H601" s="5">
        <v>44512</v>
      </c>
    </row>
    <row r="602" spans="1:10" x14ac:dyDescent="0.25">
      <c r="A602" s="2">
        <v>30</v>
      </c>
      <c r="B602" s="3">
        <v>3833.7</v>
      </c>
      <c r="C602" s="2" t="s">
        <v>28</v>
      </c>
      <c r="D602" s="2" t="s">
        <v>18</v>
      </c>
      <c r="E602" s="2" t="s">
        <v>15</v>
      </c>
      <c r="G602" s="2" t="s">
        <v>25</v>
      </c>
    </row>
    <row r="603" spans="1:10" x14ac:dyDescent="0.25">
      <c r="A603" s="2">
        <v>31</v>
      </c>
      <c r="B603" s="3">
        <v>5573.7</v>
      </c>
      <c r="C603" s="2" t="s">
        <v>28</v>
      </c>
      <c r="D603" s="2" t="s">
        <v>18</v>
      </c>
      <c r="E603" s="2" t="s">
        <v>15</v>
      </c>
      <c r="G603" s="2" t="s">
        <v>25</v>
      </c>
    </row>
    <row r="604" spans="1:10" x14ac:dyDescent="0.25">
      <c r="A604" s="2">
        <v>32</v>
      </c>
      <c r="B604" s="3">
        <v>6703.43</v>
      </c>
      <c r="C604" s="2" t="s">
        <v>28</v>
      </c>
      <c r="D604" s="2" t="s">
        <v>18</v>
      </c>
      <c r="E604" s="2" t="s">
        <v>15</v>
      </c>
      <c r="G604" s="2" t="s">
        <v>25</v>
      </c>
    </row>
    <row r="605" spans="1:10" x14ac:dyDescent="0.25">
      <c r="A605" s="2">
        <v>34</v>
      </c>
      <c r="B605" s="3">
        <v>3527.05</v>
      </c>
      <c r="C605" s="2" t="s">
        <v>28</v>
      </c>
      <c r="D605" s="2" t="s">
        <v>18</v>
      </c>
      <c r="E605" s="2" t="s">
        <v>15</v>
      </c>
      <c r="G605" s="2" t="s">
        <v>25</v>
      </c>
    </row>
    <row r="606" spans="1:10" x14ac:dyDescent="0.25">
      <c r="A606" s="2">
        <v>365</v>
      </c>
      <c r="B606" s="3">
        <v>2569.6999999999998</v>
      </c>
      <c r="C606" s="2" t="s">
        <v>28</v>
      </c>
      <c r="D606" s="2" t="s">
        <v>18</v>
      </c>
      <c r="E606" s="2" t="s">
        <v>12</v>
      </c>
      <c r="G606" s="2" t="s">
        <v>25</v>
      </c>
    </row>
    <row r="607" spans="1:10" x14ac:dyDescent="0.25">
      <c r="A607" s="2">
        <v>35</v>
      </c>
      <c r="B607" s="3">
        <v>3982.7</v>
      </c>
      <c r="C607" s="2" t="s">
        <v>10</v>
      </c>
      <c r="D607" s="2" t="s">
        <v>20</v>
      </c>
      <c r="E607" s="2" t="s">
        <v>15</v>
      </c>
      <c r="G607" s="2" t="s">
        <v>13</v>
      </c>
      <c r="H607" s="4">
        <v>44509</v>
      </c>
    </row>
    <row r="608" spans="1:10" x14ac:dyDescent="0.25">
      <c r="A608" s="2">
        <v>36</v>
      </c>
      <c r="B608" s="3">
        <v>3403.7</v>
      </c>
      <c r="C608" s="2" t="s">
        <v>10</v>
      </c>
      <c r="D608" s="2" t="s">
        <v>18</v>
      </c>
      <c r="E608" s="2" t="s">
        <v>15</v>
      </c>
      <c r="G608" s="2" t="s">
        <v>13</v>
      </c>
      <c r="H608" s="4">
        <v>44503</v>
      </c>
    </row>
    <row r="609" spans="1:8" x14ac:dyDescent="0.25">
      <c r="A609" s="2">
        <v>289</v>
      </c>
      <c r="B609" s="3">
        <v>9981.7000000000007</v>
      </c>
      <c r="C609" s="1" t="s">
        <v>22</v>
      </c>
      <c r="D609" s="2" t="s">
        <v>16</v>
      </c>
      <c r="E609" s="2" t="s">
        <v>15</v>
      </c>
      <c r="G609" s="2" t="s">
        <v>13</v>
      </c>
      <c r="H609" s="5">
        <v>44515</v>
      </c>
    </row>
    <row r="610" spans="1:8" x14ac:dyDescent="0.25">
      <c r="A610" s="2">
        <v>310</v>
      </c>
      <c r="B610" s="3">
        <v>9678.7000000000007</v>
      </c>
      <c r="C610" s="2" t="s">
        <v>10</v>
      </c>
      <c r="D610" s="2" t="s">
        <v>17</v>
      </c>
      <c r="E610" s="2" t="s">
        <v>15</v>
      </c>
      <c r="G610" s="2" t="s">
        <v>25</v>
      </c>
    </row>
    <row r="611" spans="1:8" x14ac:dyDescent="0.25">
      <c r="A611" s="2">
        <v>348</v>
      </c>
      <c r="B611" s="3">
        <v>3408.7</v>
      </c>
      <c r="C611" s="2" t="s">
        <v>10</v>
      </c>
      <c r="D611" s="2" t="s">
        <v>17</v>
      </c>
      <c r="E611" s="2" t="s">
        <v>15</v>
      </c>
      <c r="G611" s="2" t="s">
        <v>25</v>
      </c>
    </row>
    <row r="612" spans="1:8" x14ac:dyDescent="0.25">
      <c r="A612" s="2">
        <v>39</v>
      </c>
      <c r="B612" s="3">
        <v>10883.7</v>
      </c>
      <c r="C612" s="2" t="s">
        <v>10</v>
      </c>
      <c r="D612" s="2" t="s">
        <v>14</v>
      </c>
      <c r="E612" s="2" t="s">
        <v>15</v>
      </c>
      <c r="G612" s="2" t="s">
        <v>25</v>
      </c>
    </row>
    <row r="613" spans="1:8" x14ac:dyDescent="0.25">
      <c r="A613" s="2">
        <v>40</v>
      </c>
      <c r="B613" s="3">
        <v>6493.7</v>
      </c>
      <c r="C613" s="1" t="s">
        <v>22</v>
      </c>
      <c r="D613" s="2" t="s">
        <v>14</v>
      </c>
      <c r="E613" s="2" t="s">
        <v>15</v>
      </c>
      <c r="G613" s="2" t="s">
        <v>25</v>
      </c>
    </row>
    <row r="614" spans="1:8" x14ac:dyDescent="0.25">
      <c r="A614" s="2">
        <v>42</v>
      </c>
      <c r="B614" s="3">
        <v>6308.7</v>
      </c>
      <c r="C614" s="2" t="s">
        <v>10</v>
      </c>
      <c r="D614" s="2" t="s">
        <v>11</v>
      </c>
      <c r="E614" s="2" t="s">
        <v>15</v>
      </c>
      <c r="G614" s="2" t="s">
        <v>13</v>
      </c>
      <c r="H614" s="4">
        <v>44508</v>
      </c>
    </row>
    <row r="615" spans="1:8" x14ac:dyDescent="0.25">
      <c r="A615" s="2">
        <v>328</v>
      </c>
      <c r="B615" s="3">
        <v>9893.25</v>
      </c>
      <c r="C615" s="1" t="s">
        <v>22</v>
      </c>
      <c r="D615" s="2" t="s">
        <v>21</v>
      </c>
      <c r="E615" s="2" t="s">
        <v>15</v>
      </c>
      <c r="G615" s="2" t="s">
        <v>25</v>
      </c>
    </row>
    <row r="616" spans="1:8" x14ac:dyDescent="0.25">
      <c r="A616" s="2">
        <v>342</v>
      </c>
      <c r="B616" s="3">
        <v>13222.7</v>
      </c>
      <c r="C616" s="2" t="s">
        <v>10</v>
      </c>
      <c r="D616" s="2" t="s">
        <v>16</v>
      </c>
      <c r="E616" s="2" t="s">
        <v>15</v>
      </c>
      <c r="G616" s="2" t="s">
        <v>13</v>
      </c>
      <c r="H616" s="5">
        <v>44510</v>
      </c>
    </row>
    <row r="617" spans="1:8" x14ac:dyDescent="0.25">
      <c r="A617" s="2">
        <v>45</v>
      </c>
      <c r="B617" s="3">
        <v>3463.7</v>
      </c>
      <c r="C617" s="2" t="s">
        <v>10</v>
      </c>
      <c r="D617" s="2" t="s">
        <v>20</v>
      </c>
      <c r="E617" s="2" t="s">
        <v>15</v>
      </c>
      <c r="G617" s="2" t="s">
        <v>13</v>
      </c>
      <c r="H617" s="4">
        <v>44508</v>
      </c>
    </row>
    <row r="618" spans="1:8" x14ac:dyDescent="0.25">
      <c r="A618" s="2">
        <v>318</v>
      </c>
      <c r="B618" s="2">
        <v>638.70000000000005</v>
      </c>
      <c r="C618" s="2" t="s">
        <v>10</v>
      </c>
      <c r="D618" s="2" t="s">
        <v>20</v>
      </c>
      <c r="E618" s="2" t="s">
        <v>15</v>
      </c>
      <c r="G618" s="2" t="s">
        <v>13</v>
      </c>
      <c r="H618" s="4">
        <v>44508</v>
      </c>
    </row>
    <row r="619" spans="1:8" x14ac:dyDescent="0.25">
      <c r="A619" s="2">
        <v>46</v>
      </c>
      <c r="B619" s="3">
        <v>4945.7</v>
      </c>
      <c r="C619" s="1" t="s">
        <v>22</v>
      </c>
      <c r="D619" s="2" t="s">
        <v>11</v>
      </c>
      <c r="E619" s="2" t="s">
        <v>15</v>
      </c>
      <c r="G619" s="2" t="s">
        <v>25</v>
      </c>
    </row>
    <row r="620" spans="1:8" x14ac:dyDescent="0.25">
      <c r="A620" s="2">
        <v>47</v>
      </c>
      <c r="B620" s="3">
        <v>4627.7</v>
      </c>
      <c r="C620" s="1" t="s">
        <v>22</v>
      </c>
      <c r="D620" s="2" t="s">
        <v>11</v>
      </c>
      <c r="E620" s="2" t="s">
        <v>15</v>
      </c>
      <c r="G620" s="2" t="s">
        <v>25</v>
      </c>
    </row>
    <row r="621" spans="1:8" x14ac:dyDescent="0.25">
      <c r="A621" s="2">
        <v>49</v>
      </c>
      <c r="B621" s="3">
        <v>7203.7</v>
      </c>
      <c r="C621" s="1" t="s">
        <v>22</v>
      </c>
      <c r="D621" s="2" t="s">
        <v>11</v>
      </c>
      <c r="E621" s="2" t="s">
        <v>15</v>
      </c>
      <c r="G621" s="2" t="s">
        <v>25</v>
      </c>
    </row>
    <row r="622" spans="1:8" x14ac:dyDescent="0.25">
      <c r="A622" s="2">
        <v>59</v>
      </c>
      <c r="B622" s="3">
        <v>3938.7</v>
      </c>
      <c r="C622" s="1" t="s">
        <v>22</v>
      </c>
      <c r="D622" s="2" t="s">
        <v>11</v>
      </c>
      <c r="E622" s="2" t="s">
        <v>15</v>
      </c>
      <c r="G622" s="2" t="s">
        <v>25</v>
      </c>
    </row>
    <row r="623" spans="1:8" x14ac:dyDescent="0.25">
      <c r="A623" s="2">
        <v>362</v>
      </c>
      <c r="B623" s="3">
        <v>4303.7</v>
      </c>
      <c r="C623" s="2" t="s">
        <v>28</v>
      </c>
      <c r="D623" s="2" t="s">
        <v>11</v>
      </c>
      <c r="E623" s="2" t="s">
        <v>12</v>
      </c>
      <c r="G623" s="2" t="s">
        <v>25</v>
      </c>
    </row>
    <row r="624" spans="1:8" x14ac:dyDescent="0.25">
      <c r="A624" s="2">
        <v>80</v>
      </c>
      <c r="B624" s="3">
        <v>17503.7</v>
      </c>
      <c r="C624" s="1" t="s">
        <v>22</v>
      </c>
      <c r="D624" s="2" t="s">
        <v>17</v>
      </c>
      <c r="E624" s="2" t="s">
        <v>15</v>
      </c>
      <c r="G624" s="2" t="s">
        <v>13</v>
      </c>
      <c r="H624" s="5">
        <v>44512</v>
      </c>
    </row>
    <row r="625" spans="1:8" x14ac:dyDescent="0.25">
      <c r="A625" s="2">
        <v>329</v>
      </c>
      <c r="B625" s="3">
        <v>7483.7</v>
      </c>
      <c r="C625" s="2" t="s">
        <v>10</v>
      </c>
      <c r="D625" s="2" t="s">
        <v>17</v>
      </c>
      <c r="E625" s="2" t="s">
        <v>15</v>
      </c>
      <c r="G625" s="2" t="s">
        <v>13</v>
      </c>
      <c r="H625" s="5">
        <v>44512</v>
      </c>
    </row>
    <row r="626" spans="1:8" x14ac:dyDescent="0.25">
      <c r="A626" s="2">
        <v>329</v>
      </c>
      <c r="B626" s="3">
        <v>5353.7</v>
      </c>
      <c r="C626" s="2" t="s">
        <v>10</v>
      </c>
      <c r="D626" s="2" t="s">
        <v>17</v>
      </c>
      <c r="E626" s="2" t="s">
        <v>15</v>
      </c>
      <c r="G626" s="2" t="s">
        <v>13</v>
      </c>
      <c r="H626" s="5">
        <v>44512</v>
      </c>
    </row>
    <row r="627" spans="1:8" x14ac:dyDescent="0.25">
      <c r="A627" s="2">
        <v>292</v>
      </c>
      <c r="B627" s="3">
        <v>3453.7</v>
      </c>
      <c r="C627" s="2" t="s">
        <v>32</v>
      </c>
      <c r="D627" s="2" t="s">
        <v>17</v>
      </c>
      <c r="E627" s="2" t="s">
        <v>12</v>
      </c>
      <c r="G627" s="2" t="s">
        <v>25</v>
      </c>
    </row>
    <row r="628" spans="1:8" x14ac:dyDescent="0.25">
      <c r="A628" s="2">
        <v>370</v>
      </c>
      <c r="B628" s="3">
        <v>11453.7</v>
      </c>
      <c r="C628" s="2" t="s">
        <v>32</v>
      </c>
      <c r="D628" s="2" t="s">
        <v>17</v>
      </c>
      <c r="E628" s="2" t="s">
        <v>12</v>
      </c>
      <c r="G628" s="2" t="s">
        <v>25</v>
      </c>
    </row>
    <row r="629" spans="1:8" x14ac:dyDescent="0.25">
      <c r="A629" s="2">
        <v>370</v>
      </c>
      <c r="B629" s="3">
        <v>3453.7</v>
      </c>
      <c r="C629" s="2" t="s">
        <v>10</v>
      </c>
      <c r="D629" s="2" t="s">
        <v>17</v>
      </c>
      <c r="E629" s="2" t="s">
        <v>12</v>
      </c>
      <c r="G629" s="2" t="s">
        <v>25</v>
      </c>
    </row>
    <row r="630" spans="1:8" x14ac:dyDescent="0.25">
      <c r="A630" s="2">
        <v>83</v>
      </c>
      <c r="B630" s="3">
        <v>8578.7000000000007</v>
      </c>
      <c r="C630" s="2" t="s">
        <v>28</v>
      </c>
      <c r="D630" s="2" t="s">
        <v>24</v>
      </c>
      <c r="E630" s="2" t="s">
        <v>15</v>
      </c>
      <c r="G630" s="2" t="s">
        <v>13</v>
      </c>
      <c r="H630" s="5">
        <v>44511</v>
      </c>
    </row>
    <row r="631" spans="1:8" x14ac:dyDescent="0.25">
      <c r="A631" s="2">
        <v>85</v>
      </c>
      <c r="B631" s="3">
        <v>9023.7000000000007</v>
      </c>
      <c r="C631" s="2" t="s">
        <v>28</v>
      </c>
      <c r="D631" s="2" t="s">
        <v>24</v>
      </c>
      <c r="E631" s="2" t="s">
        <v>15</v>
      </c>
      <c r="G631" s="2" t="s">
        <v>25</v>
      </c>
    </row>
    <row r="632" spans="1:8" x14ac:dyDescent="0.25">
      <c r="A632" s="2">
        <v>86</v>
      </c>
      <c r="B632" s="3">
        <v>3226.7</v>
      </c>
      <c r="C632" s="2" t="s">
        <v>10</v>
      </c>
      <c r="D632" s="2" t="s">
        <v>16</v>
      </c>
      <c r="E632" s="2" t="s">
        <v>15</v>
      </c>
      <c r="G632" s="2" t="s">
        <v>13</v>
      </c>
      <c r="H632" s="5">
        <v>44511</v>
      </c>
    </row>
    <row r="633" spans="1:8" x14ac:dyDescent="0.25">
      <c r="A633" s="2">
        <v>381</v>
      </c>
      <c r="B633" s="3">
        <v>1268.7</v>
      </c>
      <c r="C633" s="2" t="s">
        <v>10</v>
      </c>
      <c r="D633" s="2" t="s">
        <v>16</v>
      </c>
      <c r="E633" s="2" t="s">
        <v>12</v>
      </c>
      <c r="G633" s="2" t="s">
        <v>13</v>
      </c>
      <c r="H633" s="5">
        <v>44511</v>
      </c>
    </row>
    <row r="634" spans="1:8" x14ac:dyDescent="0.25">
      <c r="A634" s="2">
        <v>87</v>
      </c>
      <c r="B634" s="3">
        <v>9368.7000000000007</v>
      </c>
      <c r="C634" s="2" t="s">
        <v>10</v>
      </c>
      <c r="D634" s="2" t="s">
        <v>20</v>
      </c>
      <c r="E634" s="2" t="s">
        <v>15</v>
      </c>
      <c r="G634" s="2" t="s">
        <v>25</v>
      </c>
    </row>
    <row r="635" spans="1:8" x14ac:dyDescent="0.25">
      <c r="A635" s="2">
        <v>293</v>
      </c>
      <c r="B635" s="3">
        <v>13977.7</v>
      </c>
      <c r="C635" s="1" t="s">
        <v>22</v>
      </c>
      <c r="D635" s="2" t="s">
        <v>20</v>
      </c>
      <c r="E635" s="2" t="s">
        <v>15</v>
      </c>
      <c r="G635" s="2" t="s">
        <v>25</v>
      </c>
    </row>
    <row r="636" spans="1:8" x14ac:dyDescent="0.25">
      <c r="A636" s="2">
        <v>347</v>
      </c>
      <c r="B636" s="3">
        <v>6753.7</v>
      </c>
      <c r="C636" s="2" t="s">
        <v>10</v>
      </c>
      <c r="D636" s="2" t="s">
        <v>18</v>
      </c>
      <c r="E636" s="2" t="s">
        <v>12</v>
      </c>
      <c r="G636" s="2" t="s">
        <v>25</v>
      </c>
    </row>
    <row r="637" spans="1:8" x14ac:dyDescent="0.25">
      <c r="A637" s="2">
        <v>349</v>
      </c>
      <c r="B637" s="3">
        <v>7509.9</v>
      </c>
      <c r="C637" s="2" t="s">
        <v>10</v>
      </c>
      <c r="D637" s="2" t="s">
        <v>16</v>
      </c>
      <c r="E637" s="2" t="s">
        <v>12</v>
      </c>
      <c r="G637" s="2" t="s">
        <v>13</v>
      </c>
      <c r="H637" s="5">
        <v>44510</v>
      </c>
    </row>
    <row r="638" spans="1:8" x14ac:dyDescent="0.25">
      <c r="A638" s="2">
        <v>357</v>
      </c>
      <c r="B638" s="3">
        <v>3753.7</v>
      </c>
      <c r="C638" s="2" t="s">
        <v>10</v>
      </c>
      <c r="D638" s="2" t="s">
        <v>30</v>
      </c>
      <c r="E638" s="2" t="s">
        <v>15</v>
      </c>
      <c r="G638" s="2" t="s">
        <v>25</v>
      </c>
    </row>
    <row r="639" spans="1:8" x14ac:dyDescent="0.25">
      <c r="A639" s="2">
        <v>90</v>
      </c>
      <c r="B639" s="3">
        <v>10115.200000000001</v>
      </c>
      <c r="C639" s="2" t="s">
        <v>28</v>
      </c>
      <c r="D639" s="2" t="s">
        <v>20</v>
      </c>
      <c r="E639" s="2" t="s">
        <v>15</v>
      </c>
      <c r="G639" s="2" t="s">
        <v>13</v>
      </c>
      <c r="H639" s="4">
        <v>44503</v>
      </c>
    </row>
    <row r="640" spans="1:8" x14ac:dyDescent="0.25">
      <c r="A640" s="2">
        <v>101</v>
      </c>
      <c r="B640" s="3">
        <v>3553.7</v>
      </c>
      <c r="C640" s="2" t="s">
        <v>10</v>
      </c>
      <c r="D640" s="2" t="s">
        <v>14</v>
      </c>
      <c r="E640" s="2" t="s">
        <v>15</v>
      </c>
      <c r="G640" s="2" t="s">
        <v>13</v>
      </c>
      <c r="H640" s="4">
        <v>44508</v>
      </c>
    </row>
    <row r="641" spans="1:8" x14ac:dyDescent="0.25">
      <c r="A641" s="2">
        <v>107</v>
      </c>
      <c r="B641" s="3">
        <v>3143.7</v>
      </c>
      <c r="C641" s="2" t="s">
        <v>10</v>
      </c>
      <c r="D641" s="2" t="s">
        <v>16</v>
      </c>
      <c r="E641" s="2" t="s">
        <v>15</v>
      </c>
      <c r="G641" s="2" t="s">
        <v>25</v>
      </c>
    </row>
    <row r="642" spans="1:8" x14ac:dyDescent="0.25">
      <c r="A642" s="2">
        <v>107</v>
      </c>
      <c r="B642" s="3">
        <v>3162.1</v>
      </c>
      <c r="C642" s="2" t="s">
        <v>10</v>
      </c>
      <c r="D642" s="2" t="s">
        <v>16</v>
      </c>
      <c r="E642" s="2" t="s">
        <v>15</v>
      </c>
      <c r="G642" s="2" t="s">
        <v>25</v>
      </c>
    </row>
    <row r="643" spans="1:8" x14ac:dyDescent="0.25">
      <c r="A643" s="2">
        <v>109</v>
      </c>
      <c r="B643" s="3">
        <v>8853.7000000000007</v>
      </c>
      <c r="C643" s="2" t="s">
        <v>28</v>
      </c>
      <c r="D643" s="2" t="s">
        <v>11</v>
      </c>
      <c r="E643" s="2" t="s">
        <v>15</v>
      </c>
      <c r="G643" s="2" t="s">
        <v>13</v>
      </c>
      <c r="H643" s="4">
        <v>44503</v>
      </c>
    </row>
    <row r="644" spans="1:8" x14ac:dyDescent="0.25">
      <c r="A644" s="2">
        <v>363</v>
      </c>
      <c r="B644" s="3">
        <v>7923.7</v>
      </c>
      <c r="C644" s="1" t="s">
        <v>22</v>
      </c>
      <c r="D644" s="2" t="s">
        <v>18</v>
      </c>
      <c r="E644" s="2" t="s">
        <v>12</v>
      </c>
      <c r="G644" s="2" t="s">
        <v>25</v>
      </c>
    </row>
    <row r="645" spans="1:8" x14ac:dyDescent="0.25">
      <c r="A645" s="2">
        <v>385</v>
      </c>
      <c r="B645" s="3">
        <v>6548.7</v>
      </c>
      <c r="C645" s="2" t="s">
        <v>10</v>
      </c>
      <c r="D645" s="2" t="s">
        <v>18</v>
      </c>
      <c r="E645" s="2" t="s">
        <v>12</v>
      </c>
      <c r="G645" s="2" t="s">
        <v>25</v>
      </c>
    </row>
    <row r="646" spans="1:8" x14ac:dyDescent="0.25">
      <c r="A646" s="2">
        <v>111</v>
      </c>
      <c r="B646" s="3">
        <v>13403.7</v>
      </c>
      <c r="C646" s="2" t="s">
        <v>10</v>
      </c>
      <c r="D646" s="2" t="s">
        <v>20</v>
      </c>
      <c r="E646" s="2" t="s">
        <v>15</v>
      </c>
      <c r="G646" s="2" t="s">
        <v>25</v>
      </c>
    </row>
    <row r="647" spans="1:8" x14ac:dyDescent="0.25">
      <c r="A647" s="2">
        <v>112</v>
      </c>
      <c r="B647" s="3">
        <v>23651.5</v>
      </c>
      <c r="C647" s="1" t="s">
        <v>22</v>
      </c>
      <c r="D647" s="2" t="s">
        <v>14</v>
      </c>
      <c r="E647" s="2" t="s">
        <v>15</v>
      </c>
      <c r="G647" s="2" t="s">
        <v>25</v>
      </c>
    </row>
    <row r="648" spans="1:8" x14ac:dyDescent="0.25">
      <c r="A648" s="2">
        <v>294</v>
      </c>
      <c r="B648" s="3">
        <v>5133.7</v>
      </c>
      <c r="C648" s="2" t="s">
        <v>10</v>
      </c>
      <c r="D648" s="2" t="s">
        <v>24</v>
      </c>
      <c r="E648" s="2" t="s">
        <v>15</v>
      </c>
      <c r="G648" s="2" t="s">
        <v>25</v>
      </c>
    </row>
    <row r="649" spans="1:8" x14ac:dyDescent="0.25">
      <c r="A649" s="2">
        <v>364</v>
      </c>
      <c r="B649" s="3">
        <v>31078.7</v>
      </c>
      <c r="C649" s="2" t="s">
        <v>10</v>
      </c>
      <c r="D649" s="2" t="s">
        <v>30</v>
      </c>
      <c r="E649" s="2" t="s">
        <v>12</v>
      </c>
      <c r="G649" s="2" t="s">
        <v>25</v>
      </c>
    </row>
    <row r="650" spans="1:8" x14ac:dyDescent="0.25">
      <c r="A650" s="2">
        <v>364</v>
      </c>
      <c r="B650" s="3">
        <v>31078.7</v>
      </c>
      <c r="C650" s="2" t="s">
        <v>10</v>
      </c>
      <c r="D650" s="2" t="s">
        <v>30</v>
      </c>
      <c r="E650" s="2" t="s">
        <v>12</v>
      </c>
      <c r="G650" s="2" t="s">
        <v>25</v>
      </c>
    </row>
    <row r="651" spans="1:8" x14ac:dyDescent="0.25">
      <c r="A651" s="2">
        <v>142</v>
      </c>
      <c r="B651" s="3">
        <v>8423.7000000000007</v>
      </c>
      <c r="C651" s="2" t="s">
        <v>10</v>
      </c>
      <c r="D651" s="2" t="s">
        <v>20</v>
      </c>
      <c r="E651" s="2" t="s">
        <v>15</v>
      </c>
      <c r="G651" s="2" t="s">
        <v>13</v>
      </c>
      <c r="H651" s="4">
        <v>44509</v>
      </c>
    </row>
    <row r="652" spans="1:8" x14ac:dyDescent="0.25">
      <c r="A652" s="2">
        <v>343</v>
      </c>
      <c r="B652" s="3">
        <v>3103.7</v>
      </c>
      <c r="C652" s="2" t="s">
        <v>28</v>
      </c>
      <c r="D652" s="2" t="s">
        <v>11</v>
      </c>
      <c r="E652" s="2" t="s">
        <v>12</v>
      </c>
      <c r="G652" s="2" t="s">
        <v>25</v>
      </c>
    </row>
    <row r="653" spans="1:8" x14ac:dyDescent="0.25">
      <c r="A653" s="2">
        <v>314</v>
      </c>
      <c r="B653" s="3">
        <v>14623.7</v>
      </c>
      <c r="C653" s="2" t="s">
        <v>28</v>
      </c>
      <c r="D653" s="2" t="s">
        <v>20</v>
      </c>
      <c r="E653" s="2" t="s">
        <v>15</v>
      </c>
      <c r="G653" s="2" t="s">
        <v>25</v>
      </c>
    </row>
    <row r="654" spans="1:8" x14ac:dyDescent="0.25">
      <c r="A654" s="2">
        <v>154</v>
      </c>
      <c r="B654" s="3">
        <v>5187.3</v>
      </c>
      <c r="C654" s="1" t="s">
        <v>22</v>
      </c>
      <c r="D654" s="2" t="s">
        <v>17</v>
      </c>
      <c r="E654" s="2" t="s">
        <v>15</v>
      </c>
      <c r="G654" s="2" t="s">
        <v>13</v>
      </c>
      <c r="H654" s="4">
        <v>44509</v>
      </c>
    </row>
    <row r="655" spans="1:8" x14ac:dyDescent="0.25">
      <c r="A655" s="2">
        <v>162</v>
      </c>
      <c r="B655" s="3">
        <v>5433.7</v>
      </c>
      <c r="C655" s="2" t="s">
        <v>28</v>
      </c>
      <c r="D655" s="2" t="s">
        <v>11</v>
      </c>
      <c r="E655" s="2" t="s">
        <v>15</v>
      </c>
      <c r="G655" s="2" t="s">
        <v>25</v>
      </c>
    </row>
    <row r="656" spans="1:8" x14ac:dyDescent="0.25">
      <c r="A656" s="2">
        <v>165</v>
      </c>
      <c r="B656" s="3">
        <v>9830.7000000000007</v>
      </c>
      <c r="C656" s="2" t="s">
        <v>28</v>
      </c>
      <c r="D656" s="2" t="s">
        <v>11</v>
      </c>
      <c r="E656" s="2" t="s">
        <v>15</v>
      </c>
      <c r="G656" s="2" t="s">
        <v>25</v>
      </c>
    </row>
    <row r="657" spans="1:8" x14ac:dyDescent="0.25">
      <c r="A657" s="2">
        <v>166</v>
      </c>
      <c r="B657" s="3">
        <v>3493.7</v>
      </c>
      <c r="C657" s="2" t="s">
        <v>28</v>
      </c>
      <c r="D657" s="2" t="s">
        <v>11</v>
      </c>
      <c r="E657" s="2" t="s">
        <v>15</v>
      </c>
      <c r="G657" s="2" t="s">
        <v>25</v>
      </c>
    </row>
    <row r="658" spans="1:8" x14ac:dyDescent="0.25">
      <c r="A658" s="2">
        <v>394</v>
      </c>
      <c r="B658" s="2">
        <v>471.3</v>
      </c>
      <c r="C658" s="2" t="s">
        <v>32</v>
      </c>
      <c r="D658" s="2" t="s">
        <v>11</v>
      </c>
      <c r="E658" s="2" t="s">
        <v>12</v>
      </c>
      <c r="G658" s="2" t="s">
        <v>25</v>
      </c>
    </row>
    <row r="659" spans="1:8" x14ac:dyDescent="0.25">
      <c r="A659" s="2">
        <v>174</v>
      </c>
      <c r="B659" s="3">
        <v>9233.7000000000007</v>
      </c>
      <c r="C659" s="2" t="s">
        <v>10</v>
      </c>
      <c r="D659" s="2" t="s">
        <v>14</v>
      </c>
      <c r="E659" s="2" t="s">
        <v>15</v>
      </c>
      <c r="G659" s="2" t="s">
        <v>13</v>
      </c>
      <c r="H659" s="4">
        <v>44503</v>
      </c>
    </row>
    <row r="660" spans="1:8" x14ac:dyDescent="0.25">
      <c r="A660" s="2">
        <v>345</v>
      </c>
      <c r="B660" s="3">
        <v>7658.7</v>
      </c>
      <c r="C660" s="2" t="s">
        <v>10</v>
      </c>
      <c r="D660" s="2" t="s">
        <v>14</v>
      </c>
      <c r="E660" s="2" t="s">
        <v>15</v>
      </c>
      <c r="G660" s="2" t="s">
        <v>13</v>
      </c>
      <c r="H660" s="4">
        <v>44503</v>
      </c>
    </row>
    <row r="661" spans="1:8" x14ac:dyDescent="0.25">
      <c r="A661" s="2">
        <v>176</v>
      </c>
      <c r="B661" s="3">
        <v>2475.1799999999998</v>
      </c>
      <c r="C661" s="2" t="s">
        <v>28</v>
      </c>
      <c r="D661" s="2" t="s">
        <v>11</v>
      </c>
      <c r="E661" s="2" t="s">
        <v>15</v>
      </c>
      <c r="G661" s="2" t="s">
        <v>25</v>
      </c>
    </row>
    <row r="662" spans="1:8" x14ac:dyDescent="0.25">
      <c r="A662" s="2">
        <v>179</v>
      </c>
      <c r="B662" s="3">
        <v>4775.7</v>
      </c>
      <c r="C662" s="2" t="s">
        <v>28</v>
      </c>
      <c r="D662" s="2" t="s">
        <v>11</v>
      </c>
      <c r="E662" s="2" t="s">
        <v>15</v>
      </c>
      <c r="G662" s="2" t="s">
        <v>25</v>
      </c>
    </row>
    <row r="663" spans="1:8" x14ac:dyDescent="0.25">
      <c r="A663" s="2">
        <v>337</v>
      </c>
      <c r="B663" s="3">
        <v>9868.7000000000007</v>
      </c>
      <c r="C663" s="2" t="s">
        <v>28</v>
      </c>
      <c r="D663" s="2" t="s">
        <v>11</v>
      </c>
      <c r="E663" s="2" t="s">
        <v>15</v>
      </c>
      <c r="G663" s="2" t="s">
        <v>25</v>
      </c>
    </row>
    <row r="664" spans="1:8" x14ac:dyDescent="0.25">
      <c r="A664" s="2">
        <v>180</v>
      </c>
      <c r="B664" s="3">
        <v>8423.7000000000007</v>
      </c>
      <c r="C664" s="2" t="s">
        <v>28</v>
      </c>
      <c r="D664" s="2" t="s">
        <v>16</v>
      </c>
      <c r="E664" s="2" t="s">
        <v>15</v>
      </c>
      <c r="G664" s="2" t="s">
        <v>25</v>
      </c>
    </row>
    <row r="665" spans="1:8" x14ac:dyDescent="0.25">
      <c r="A665" s="2">
        <v>184</v>
      </c>
      <c r="B665" s="3">
        <v>3898.7</v>
      </c>
      <c r="C665" s="2" t="s">
        <v>28</v>
      </c>
      <c r="D665" s="2" t="s">
        <v>11</v>
      </c>
      <c r="E665" s="2" t="s">
        <v>15</v>
      </c>
      <c r="G665" s="2" t="s">
        <v>25</v>
      </c>
    </row>
    <row r="666" spans="1:8" x14ac:dyDescent="0.25">
      <c r="A666" s="2">
        <v>190</v>
      </c>
      <c r="B666" s="3">
        <v>24928.7</v>
      </c>
      <c r="C666" s="1" t="s">
        <v>22</v>
      </c>
      <c r="D666" s="2" t="s">
        <v>18</v>
      </c>
      <c r="E666" s="2" t="s">
        <v>15</v>
      </c>
      <c r="G666" s="2" t="s">
        <v>25</v>
      </c>
    </row>
    <row r="667" spans="1:8" x14ac:dyDescent="0.25">
      <c r="A667" s="2">
        <v>194</v>
      </c>
      <c r="B667" s="3">
        <v>3902.7</v>
      </c>
      <c r="C667" s="1" t="s">
        <v>22</v>
      </c>
      <c r="D667" s="2" t="s">
        <v>14</v>
      </c>
      <c r="E667" s="2" t="s">
        <v>15</v>
      </c>
      <c r="G667" s="2" t="s">
        <v>25</v>
      </c>
    </row>
    <row r="668" spans="1:8" x14ac:dyDescent="0.25">
      <c r="A668" s="2">
        <v>194</v>
      </c>
      <c r="B668" s="3">
        <v>9834.7000000000007</v>
      </c>
      <c r="C668" s="1" t="s">
        <v>22</v>
      </c>
      <c r="D668" s="2" t="s">
        <v>14</v>
      </c>
      <c r="E668" s="2" t="s">
        <v>15</v>
      </c>
      <c r="G668" s="2" t="s">
        <v>25</v>
      </c>
    </row>
    <row r="669" spans="1:8" x14ac:dyDescent="0.25">
      <c r="A669" s="2">
        <v>390</v>
      </c>
      <c r="B669" s="3">
        <v>3276.7</v>
      </c>
      <c r="C669" s="1" t="s">
        <v>22</v>
      </c>
      <c r="D669" s="2" t="s">
        <v>14</v>
      </c>
      <c r="E669" s="2" t="s">
        <v>12</v>
      </c>
      <c r="G669" s="2" t="s">
        <v>25</v>
      </c>
    </row>
    <row r="670" spans="1:8" x14ac:dyDescent="0.25">
      <c r="A670" s="2">
        <v>390</v>
      </c>
      <c r="B670" s="3">
        <v>11668.7</v>
      </c>
      <c r="C670" s="1" t="s">
        <v>22</v>
      </c>
      <c r="D670" s="2" t="s">
        <v>14</v>
      </c>
      <c r="E670" s="2" t="s">
        <v>12</v>
      </c>
      <c r="G670" s="2" t="s">
        <v>25</v>
      </c>
    </row>
    <row r="671" spans="1:8" x14ac:dyDescent="0.25">
      <c r="A671" s="2">
        <v>193</v>
      </c>
      <c r="B671" s="3">
        <v>4999.95</v>
      </c>
      <c r="C671" s="1" t="s">
        <v>22</v>
      </c>
      <c r="D671" s="2" t="s">
        <v>17</v>
      </c>
      <c r="E671" s="2" t="s">
        <v>12</v>
      </c>
      <c r="G671" s="2" t="s">
        <v>25</v>
      </c>
    </row>
    <row r="672" spans="1:8" x14ac:dyDescent="0.25">
      <c r="A672" s="2">
        <v>193</v>
      </c>
      <c r="B672" s="3">
        <v>12394.95</v>
      </c>
      <c r="C672" s="1" t="s">
        <v>22</v>
      </c>
      <c r="D672" s="2" t="s">
        <v>17</v>
      </c>
      <c r="E672" s="2" t="s">
        <v>12</v>
      </c>
      <c r="G672" s="2" t="s">
        <v>25</v>
      </c>
    </row>
    <row r="673" spans="1:8" x14ac:dyDescent="0.25">
      <c r="A673" s="2">
        <v>371</v>
      </c>
      <c r="B673" s="3">
        <v>7547.7</v>
      </c>
      <c r="C673" s="1" t="s">
        <v>22</v>
      </c>
      <c r="D673" s="2" t="s">
        <v>17</v>
      </c>
      <c r="E673" s="2" t="s">
        <v>12</v>
      </c>
      <c r="G673" s="2" t="s">
        <v>25</v>
      </c>
    </row>
    <row r="674" spans="1:8" x14ac:dyDescent="0.25">
      <c r="A674" s="2">
        <v>371</v>
      </c>
      <c r="B674" s="3">
        <v>18339.7</v>
      </c>
      <c r="C674" s="1" t="s">
        <v>22</v>
      </c>
      <c r="D674" s="2" t="s">
        <v>17</v>
      </c>
      <c r="E674" s="2" t="s">
        <v>12</v>
      </c>
      <c r="G674" s="2" t="s">
        <v>25</v>
      </c>
    </row>
    <row r="675" spans="1:8" x14ac:dyDescent="0.25">
      <c r="A675" s="2">
        <v>196</v>
      </c>
      <c r="B675" s="3">
        <v>3328.7</v>
      </c>
      <c r="C675" s="2" t="s">
        <v>10</v>
      </c>
      <c r="D675" s="2" t="s">
        <v>20</v>
      </c>
      <c r="E675" s="2" t="s">
        <v>15</v>
      </c>
      <c r="G675" s="2" t="s">
        <v>25</v>
      </c>
    </row>
    <row r="676" spans="1:8" x14ac:dyDescent="0.25">
      <c r="A676" s="2">
        <v>197</v>
      </c>
      <c r="B676" s="3">
        <v>19158.7</v>
      </c>
      <c r="C676" s="2" t="s">
        <v>10</v>
      </c>
      <c r="D676" s="2" t="s">
        <v>20</v>
      </c>
      <c r="E676" s="2" t="s">
        <v>15</v>
      </c>
      <c r="G676" s="2" t="s">
        <v>25</v>
      </c>
    </row>
    <row r="677" spans="1:8" x14ac:dyDescent="0.25">
      <c r="A677" s="2">
        <v>197</v>
      </c>
      <c r="B677" s="2">
        <v>869.5</v>
      </c>
      <c r="C677" s="2" t="s">
        <v>32</v>
      </c>
      <c r="D677" s="2" t="s">
        <v>20</v>
      </c>
      <c r="E677" s="2" t="s">
        <v>15</v>
      </c>
      <c r="G677" s="2" t="s">
        <v>25</v>
      </c>
    </row>
    <row r="678" spans="1:8" x14ac:dyDescent="0.25">
      <c r="A678" s="2">
        <v>198</v>
      </c>
      <c r="B678" s="3">
        <v>5488.7</v>
      </c>
      <c r="C678" s="2" t="s">
        <v>10</v>
      </c>
      <c r="D678" s="2" t="s">
        <v>20</v>
      </c>
      <c r="E678" s="2" t="s">
        <v>15</v>
      </c>
      <c r="G678" s="2" t="s">
        <v>25</v>
      </c>
    </row>
    <row r="679" spans="1:8" x14ac:dyDescent="0.25">
      <c r="A679" s="2">
        <v>199</v>
      </c>
      <c r="B679" s="3">
        <v>4463.7</v>
      </c>
      <c r="C679" s="2" t="s">
        <v>10</v>
      </c>
      <c r="D679" s="2" t="s">
        <v>20</v>
      </c>
      <c r="E679" s="2" t="s">
        <v>15</v>
      </c>
      <c r="G679" s="2" t="s">
        <v>25</v>
      </c>
    </row>
    <row r="680" spans="1:8" x14ac:dyDescent="0.25">
      <c r="A680" s="2">
        <v>201</v>
      </c>
      <c r="B680" s="3">
        <v>1723.7</v>
      </c>
      <c r="C680" s="1" t="s">
        <v>22</v>
      </c>
      <c r="D680" s="2" t="s">
        <v>17</v>
      </c>
      <c r="E680" s="2" t="s">
        <v>15</v>
      </c>
      <c r="G680" s="2" t="s">
        <v>13</v>
      </c>
      <c r="H680" s="4">
        <v>44508</v>
      </c>
    </row>
    <row r="681" spans="1:8" x14ac:dyDescent="0.25">
      <c r="A681" s="2">
        <v>204</v>
      </c>
      <c r="B681" s="3">
        <v>1006.2</v>
      </c>
      <c r="C681" s="2" t="s">
        <v>10</v>
      </c>
      <c r="D681" s="2" t="s">
        <v>17</v>
      </c>
      <c r="E681" s="2" t="s">
        <v>15</v>
      </c>
      <c r="G681" s="2" t="s">
        <v>25</v>
      </c>
    </row>
    <row r="682" spans="1:8" x14ac:dyDescent="0.25">
      <c r="A682" s="2">
        <v>204</v>
      </c>
      <c r="B682" s="3">
        <v>1006.2</v>
      </c>
      <c r="C682" s="2" t="s">
        <v>10</v>
      </c>
      <c r="D682" s="2" t="s">
        <v>17</v>
      </c>
      <c r="E682" s="2" t="s">
        <v>15</v>
      </c>
      <c r="G682" s="2" t="s">
        <v>25</v>
      </c>
    </row>
    <row r="683" spans="1:8" x14ac:dyDescent="0.25">
      <c r="A683" s="2">
        <v>358</v>
      </c>
      <c r="B683" s="3">
        <v>3913.7</v>
      </c>
      <c r="C683" s="2" t="s">
        <v>10</v>
      </c>
      <c r="D683" s="2" t="s">
        <v>21</v>
      </c>
      <c r="E683" s="2" t="s">
        <v>12</v>
      </c>
      <c r="G683" s="2" t="s">
        <v>13</v>
      </c>
      <c r="H683" s="5">
        <v>44510</v>
      </c>
    </row>
    <row r="684" spans="1:8" x14ac:dyDescent="0.25">
      <c r="A684" s="2">
        <v>361</v>
      </c>
      <c r="B684" s="3">
        <v>17908.7</v>
      </c>
      <c r="C684" s="2" t="s">
        <v>10</v>
      </c>
      <c r="D684" s="2" t="s">
        <v>17</v>
      </c>
      <c r="E684" s="2" t="s">
        <v>12</v>
      </c>
      <c r="G684" s="2" t="s">
        <v>25</v>
      </c>
    </row>
    <row r="685" spans="1:8" x14ac:dyDescent="0.25">
      <c r="A685" s="2">
        <v>378</v>
      </c>
      <c r="B685" s="3">
        <v>2083.6999999999998</v>
      </c>
      <c r="C685" s="1" t="s">
        <v>22</v>
      </c>
      <c r="D685" s="2" t="s">
        <v>18</v>
      </c>
      <c r="E685" s="2" t="s">
        <v>12</v>
      </c>
      <c r="G685" s="2" t="s">
        <v>25</v>
      </c>
    </row>
    <row r="686" spans="1:8" x14ac:dyDescent="0.25">
      <c r="A686" s="2">
        <v>211</v>
      </c>
      <c r="B686" s="3">
        <v>14453.7</v>
      </c>
      <c r="C686" s="2" t="s">
        <v>28</v>
      </c>
      <c r="D686" s="2" t="s">
        <v>17</v>
      </c>
      <c r="E686" s="2" t="s">
        <v>15</v>
      </c>
      <c r="G686" s="2" t="s">
        <v>13</v>
      </c>
      <c r="H686" s="5">
        <v>44512</v>
      </c>
    </row>
    <row r="687" spans="1:8" x14ac:dyDescent="0.25">
      <c r="A687" s="2">
        <v>211</v>
      </c>
      <c r="B687" s="3">
        <v>1953.7</v>
      </c>
      <c r="C687" s="2" t="s">
        <v>28</v>
      </c>
      <c r="D687" s="2" t="s">
        <v>17</v>
      </c>
      <c r="E687" s="2" t="s">
        <v>15</v>
      </c>
      <c r="G687" s="2" t="s">
        <v>13</v>
      </c>
      <c r="H687" s="5">
        <v>44512</v>
      </c>
    </row>
    <row r="688" spans="1:8" x14ac:dyDescent="0.25">
      <c r="A688" s="2">
        <v>296</v>
      </c>
      <c r="B688" s="3">
        <v>22228.7</v>
      </c>
      <c r="C688" s="1" t="s">
        <v>22</v>
      </c>
      <c r="D688" s="2" t="s">
        <v>20</v>
      </c>
      <c r="E688" s="2" t="s">
        <v>15</v>
      </c>
      <c r="G688" s="2" t="s">
        <v>25</v>
      </c>
    </row>
    <row r="689" spans="1:8" x14ac:dyDescent="0.25">
      <c r="A689" s="2">
        <v>355</v>
      </c>
      <c r="B689" s="3">
        <v>10358</v>
      </c>
      <c r="C689" s="1" t="s">
        <v>22</v>
      </c>
      <c r="D689" s="2" t="s">
        <v>20</v>
      </c>
      <c r="E689" s="2" t="s">
        <v>12</v>
      </c>
      <c r="G689" s="2" t="s">
        <v>25</v>
      </c>
    </row>
    <row r="690" spans="1:8" x14ac:dyDescent="0.25">
      <c r="A690" s="2">
        <v>355</v>
      </c>
      <c r="B690" s="3">
        <v>12453.7</v>
      </c>
      <c r="C690" s="1" t="s">
        <v>22</v>
      </c>
      <c r="D690" s="2" t="s">
        <v>20</v>
      </c>
      <c r="E690" s="2" t="s">
        <v>12</v>
      </c>
      <c r="G690" s="2" t="s">
        <v>25</v>
      </c>
    </row>
    <row r="691" spans="1:8" x14ac:dyDescent="0.25">
      <c r="A691" s="2">
        <v>228</v>
      </c>
      <c r="B691" s="3">
        <v>6393.7</v>
      </c>
      <c r="C691" s="2" t="s">
        <v>10</v>
      </c>
      <c r="D691" s="2" t="s">
        <v>20</v>
      </c>
      <c r="E691" s="2" t="s">
        <v>15</v>
      </c>
    </row>
    <row r="692" spans="1:8" x14ac:dyDescent="0.25">
      <c r="A692" s="2">
        <v>228</v>
      </c>
      <c r="B692" s="3">
        <v>1603.7</v>
      </c>
      <c r="C692" s="2" t="s">
        <v>10</v>
      </c>
      <c r="D692" s="2" t="s">
        <v>20</v>
      </c>
      <c r="E692" s="2" t="s">
        <v>15</v>
      </c>
    </row>
    <row r="693" spans="1:8" x14ac:dyDescent="0.25">
      <c r="A693" s="2">
        <v>330</v>
      </c>
      <c r="B693" s="3">
        <v>2453.6999999999998</v>
      </c>
      <c r="C693" s="1" t="s">
        <v>22</v>
      </c>
      <c r="D693" s="2" t="s">
        <v>17</v>
      </c>
      <c r="E693" s="2" t="s">
        <v>15</v>
      </c>
      <c r="G693" s="2" t="s">
        <v>25</v>
      </c>
    </row>
    <row r="694" spans="1:8" x14ac:dyDescent="0.25">
      <c r="A694" s="2">
        <v>241</v>
      </c>
      <c r="B694" s="3">
        <v>7623.7</v>
      </c>
      <c r="C694" s="2" t="s">
        <v>28</v>
      </c>
      <c r="D694" s="2" t="s">
        <v>11</v>
      </c>
      <c r="E694" s="2" t="s">
        <v>15</v>
      </c>
      <c r="G694" s="2" t="s">
        <v>25</v>
      </c>
    </row>
    <row r="695" spans="1:8" x14ac:dyDescent="0.25">
      <c r="A695" s="2">
        <v>242</v>
      </c>
      <c r="B695" s="3">
        <v>8623.7000000000007</v>
      </c>
      <c r="C695" s="2" t="s">
        <v>28</v>
      </c>
      <c r="D695" s="2" t="s">
        <v>11</v>
      </c>
      <c r="E695" s="2" t="s">
        <v>15</v>
      </c>
      <c r="G695" s="2" t="s">
        <v>25</v>
      </c>
    </row>
    <row r="696" spans="1:8" x14ac:dyDescent="0.25">
      <c r="A696" s="2">
        <v>244</v>
      </c>
      <c r="B696" s="3">
        <v>32498.5</v>
      </c>
      <c r="C696" s="2" t="s">
        <v>10</v>
      </c>
      <c r="D696" s="2" t="s">
        <v>20</v>
      </c>
      <c r="E696" s="2" t="s">
        <v>15</v>
      </c>
      <c r="G696" s="2" t="s">
        <v>25</v>
      </c>
    </row>
    <row r="697" spans="1:8" x14ac:dyDescent="0.25">
      <c r="A697" s="2">
        <v>247</v>
      </c>
      <c r="B697" s="3">
        <v>17853.7</v>
      </c>
      <c r="C697" s="2" t="s">
        <v>10</v>
      </c>
      <c r="D697" s="2" t="s">
        <v>20</v>
      </c>
      <c r="E697" s="2" t="s">
        <v>15</v>
      </c>
      <c r="G697" s="2" t="s">
        <v>25</v>
      </c>
    </row>
    <row r="698" spans="1:8" x14ac:dyDescent="0.25">
      <c r="A698" s="2">
        <v>317</v>
      </c>
      <c r="B698" s="3">
        <v>2509.6999999999998</v>
      </c>
      <c r="C698" s="2" t="s">
        <v>10</v>
      </c>
      <c r="D698" s="2" t="s">
        <v>20</v>
      </c>
      <c r="E698" s="2" t="s">
        <v>15</v>
      </c>
      <c r="G698" s="2" t="s">
        <v>25</v>
      </c>
    </row>
    <row r="699" spans="1:8" x14ac:dyDescent="0.25">
      <c r="A699" s="2">
        <v>246</v>
      </c>
      <c r="B699" s="2">
        <v>853.7</v>
      </c>
      <c r="C699" s="2" t="s">
        <v>10</v>
      </c>
      <c r="D699" s="2" t="s">
        <v>20</v>
      </c>
      <c r="E699" s="2" t="s">
        <v>15</v>
      </c>
      <c r="G699" s="2" t="s">
        <v>25</v>
      </c>
    </row>
    <row r="700" spans="1:8" x14ac:dyDescent="0.25">
      <c r="A700" s="2">
        <v>300</v>
      </c>
      <c r="B700" s="3">
        <v>3053.7</v>
      </c>
      <c r="C700" s="2" t="s">
        <v>10</v>
      </c>
      <c r="D700" s="2" t="s">
        <v>20</v>
      </c>
      <c r="E700" s="2" t="s">
        <v>15</v>
      </c>
      <c r="G700" s="2" t="s">
        <v>25</v>
      </c>
    </row>
    <row r="701" spans="1:8" x14ac:dyDescent="0.25">
      <c r="A701" s="2">
        <v>248</v>
      </c>
      <c r="B701" s="3">
        <v>8400.8799999999992</v>
      </c>
      <c r="C701" s="2" t="s">
        <v>10</v>
      </c>
      <c r="D701" s="2" t="s">
        <v>16</v>
      </c>
      <c r="E701" s="2" t="s">
        <v>15</v>
      </c>
      <c r="G701" s="2" t="s">
        <v>25</v>
      </c>
    </row>
    <row r="702" spans="1:8" x14ac:dyDescent="0.25">
      <c r="A702" s="2">
        <v>249</v>
      </c>
      <c r="B702" s="3">
        <v>15293.7</v>
      </c>
      <c r="C702" s="1" t="s">
        <v>22</v>
      </c>
      <c r="D702" s="2" t="s">
        <v>11</v>
      </c>
      <c r="E702" s="2" t="s">
        <v>15</v>
      </c>
      <c r="G702" s="2" t="s">
        <v>13</v>
      </c>
      <c r="H702" s="5">
        <v>44511</v>
      </c>
    </row>
    <row r="703" spans="1:8" x14ac:dyDescent="0.25">
      <c r="A703" s="2">
        <v>249</v>
      </c>
      <c r="B703" s="3">
        <v>8633.7000000000007</v>
      </c>
      <c r="C703" s="1" t="s">
        <v>22</v>
      </c>
      <c r="D703" s="2" t="s">
        <v>11</v>
      </c>
      <c r="E703" s="2" t="s">
        <v>15</v>
      </c>
      <c r="G703" s="2" t="s">
        <v>13</v>
      </c>
      <c r="H703" s="5">
        <v>44511</v>
      </c>
    </row>
    <row r="704" spans="1:8" x14ac:dyDescent="0.25">
      <c r="A704" s="2">
        <v>257</v>
      </c>
      <c r="B704" s="3">
        <v>6038.7</v>
      </c>
      <c r="C704" s="2" t="s">
        <v>10</v>
      </c>
      <c r="D704" s="2" t="s">
        <v>11</v>
      </c>
      <c r="E704" s="2" t="s">
        <v>15</v>
      </c>
      <c r="G704" s="2" t="s">
        <v>13</v>
      </c>
      <c r="H704" s="4">
        <v>44503</v>
      </c>
    </row>
    <row r="705" spans="1:8" x14ac:dyDescent="0.25">
      <c r="A705" s="2">
        <v>380</v>
      </c>
      <c r="B705" s="3">
        <v>7323.7</v>
      </c>
      <c r="C705" s="2" t="s">
        <v>10</v>
      </c>
      <c r="D705" s="2" t="s">
        <v>16</v>
      </c>
      <c r="E705" s="2" t="s">
        <v>15</v>
      </c>
      <c r="G705" s="2" t="s">
        <v>13</v>
      </c>
      <c r="H705" s="5">
        <v>44512</v>
      </c>
    </row>
    <row r="706" spans="1:8" x14ac:dyDescent="0.25">
      <c r="A706" s="2">
        <v>264</v>
      </c>
      <c r="B706" s="3">
        <v>8048.7</v>
      </c>
      <c r="C706" s="2" t="s">
        <v>28</v>
      </c>
      <c r="D706" s="2" t="s">
        <v>20</v>
      </c>
      <c r="E706" s="2" t="s">
        <v>15</v>
      </c>
      <c r="G706" s="2" t="s">
        <v>13</v>
      </c>
      <c r="H706" s="5">
        <v>44511</v>
      </c>
    </row>
    <row r="707" spans="1:8" x14ac:dyDescent="0.25">
      <c r="A707" s="2">
        <v>350</v>
      </c>
      <c r="B707" s="3">
        <v>3348.7</v>
      </c>
      <c r="C707" s="2" t="s">
        <v>28</v>
      </c>
      <c r="D707" s="2" t="s">
        <v>20</v>
      </c>
      <c r="E707" s="2" t="s">
        <v>15</v>
      </c>
      <c r="G707" s="2" t="s">
        <v>13</v>
      </c>
      <c r="H707" s="5">
        <v>44511</v>
      </c>
    </row>
    <row r="708" spans="1:8" x14ac:dyDescent="0.25">
      <c r="A708" s="2">
        <v>266</v>
      </c>
      <c r="B708" s="3">
        <v>3453.7</v>
      </c>
      <c r="C708" s="2" t="s">
        <v>10</v>
      </c>
      <c r="D708" s="2" t="s">
        <v>11</v>
      </c>
      <c r="E708" s="2" t="s">
        <v>15</v>
      </c>
      <c r="G708" s="2" t="s">
        <v>25</v>
      </c>
    </row>
    <row r="709" spans="1:8" x14ac:dyDescent="0.25">
      <c r="A709" s="2">
        <v>267</v>
      </c>
      <c r="B709" s="3">
        <v>4723.7</v>
      </c>
      <c r="C709" s="1" t="s">
        <v>22</v>
      </c>
      <c r="D709" s="2" t="s">
        <v>21</v>
      </c>
      <c r="E709" s="2" t="s">
        <v>15</v>
      </c>
      <c r="G709" s="2" t="s">
        <v>25</v>
      </c>
    </row>
    <row r="710" spans="1:8" x14ac:dyDescent="0.25">
      <c r="A710" s="2">
        <v>331</v>
      </c>
      <c r="B710" s="3">
        <v>5323.7</v>
      </c>
      <c r="C710" s="2" t="s">
        <v>28</v>
      </c>
      <c r="D710" s="2" t="s">
        <v>11</v>
      </c>
      <c r="E710" s="2" t="s">
        <v>15</v>
      </c>
      <c r="G710" s="2" t="s">
        <v>13</v>
      </c>
      <c r="H710" s="4">
        <v>44508</v>
      </c>
    </row>
    <row r="711" spans="1:8" x14ac:dyDescent="0.25">
      <c r="A711" s="2">
        <v>301</v>
      </c>
      <c r="B711" s="3">
        <v>9833.7000000000007</v>
      </c>
      <c r="C711" s="1" t="s">
        <v>22</v>
      </c>
      <c r="D711" s="2" t="s">
        <v>21</v>
      </c>
      <c r="E711" s="2" t="s">
        <v>15</v>
      </c>
      <c r="G711" s="2" t="s">
        <v>13</v>
      </c>
      <c r="H711" s="5">
        <v>44511</v>
      </c>
    </row>
    <row r="712" spans="1:8" x14ac:dyDescent="0.25">
      <c r="A712" s="2">
        <v>271</v>
      </c>
      <c r="B712" s="3">
        <v>3671.7</v>
      </c>
      <c r="C712" s="2" t="s">
        <v>10</v>
      </c>
      <c r="D712" s="2" t="s">
        <v>11</v>
      </c>
      <c r="E712" s="2" t="s">
        <v>15</v>
      </c>
      <c r="G712" s="2" t="s">
        <v>25</v>
      </c>
    </row>
    <row r="713" spans="1:8" x14ac:dyDescent="0.25">
      <c r="A713" s="2">
        <v>273</v>
      </c>
      <c r="B713" s="3">
        <v>10133.700000000001</v>
      </c>
      <c r="C713" s="2" t="s">
        <v>10</v>
      </c>
      <c r="D713" s="2" t="s">
        <v>11</v>
      </c>
      <c r="E713" s="2" t="s">
        <v>15</v>
      </c>
      <c r="G713" s="2" t="s">
        <v>13</v>
      </c>
      <c r="H713" s="4">
        <v>44509</v>
      </c>
    </row>
    <row r="714" spans="1:8" x14ac:dyDescent="0.25">
      <c r="A714" s="2">
        <v>274</v>
      </c>
      <c r="B714" s="3">
        <v>23477.1</v>
      </c>
      <c r="C714" s="2" t="s">
        <v>28</v>
      </c>
      <c r="D714" s="2" t="s">
        <v>11</v>
      </c>
      <c r="E714" s="2" t="s">
        <v>15</v>
      </c>
      <c r="G714" s="2" t="s">
        <v>25</v>
      </c>
    </row>
    <row r="715" spans="1:8" x14ac:dyDescent="0.25">
      <c r="A715" s="2">
        <v>281</v>
      </c>
      <c r="B715" s="3">
        <v>6243.7</v>
      </c>
      <c r="C715" s="1" t="s">
        <v>22</v>
      </c>
      <c r="D715" s="2" t="s">
        <v>24</v>
      </c>
      <c r="E715" s="2" t="s">
        <v>15</v>
      </c>
      <c r="G715" s="2" t="s">
        <v>25</v>
      </c>
    </row>
    <row r="716" spans="1:8" x14ac:dyDescent="0.25">
      <c r="A716" s="2">
        <v>282</v>
      </c>
      <c r="B716" s="2">
        <v>953.7</v>
      </c>
      <c r="C716" s="1" t="s">
        <v>22</v>
      </c>
      <c r="D716" s="2" t="s">
        <v>24</v>
      </c>
      <c r="E716" s="2" t="s">
        <v>15</v>
      </c>
      <c r="G716" s="2" t="s">
        <v>25</v>
      </c>
    </row>
    <row r="717" spans="1:8" x14ac:dyDescent="0.25">
      <c r="A717" s="2">
        <v>302</v>
      </c>
      <c r="B717" s="3">
        <v>9628.7000000000007</v>
      </c>
      <c r="C717" s="1" t="s">
        <v>22</v>
      </c>
      <c r="D717" s="2" t="s">
        <v>11</v>
      </c>
      <c r="E717" s="2" t="s">
        <v>12</v>
      </c>
      <c r="G717" s="2" t="s">
        <v>25</v>
      </c>
    </row>
    <row r="718" spans="1:8" x14ac:dyDescent="0.25">
      <c r="A718" s="2">
        <v>341</v>
      </c>
      <c r="B718" s="3">
        <v>2073.6999999999998</v>
      </c>
      <c r="C718" s="1" t="s">
        <v>22</v>
      </c>
      <c r="D718" s="2" t="s">
        <v>11</v>
      </c>
      <c r="E718" s="2" t="s">
        <v>12</v>
      </c>
      <c r="G718" s="2" t="s">
        <v>25</v>
      </c>
    </row>
    <row r="719" spans="1:8" x14ac:dyDescent="0.25">
      <c r="A719" s="2">
        <v>303</v>
      </c>
      <c r="B719" s="3">
        <v>22113.7</v>
      </c>
      <c r="C719" s="2" t="s">
        <v>10</v>
      </c>
      <c r="D719" s="2" t="s">
        <v>17</v>
      </c>
      <c r="E719" s="2" t="s">
        <v>15</v>
      </c>
      <c r="G719" s="2" t="s">
        <v>13</v>
      </c>
      <c r="H719" s="4">
        <v>44509</v>
      </c>
    </row>
    <row r="720" spans="1:8" x14ac:dyDescent="0.25">
      <c r="A720" s="2">
        <v>304</v>
      </c>
      <c r="B720" s="3">
        <v>2803.7</v>
      </c>
      <c r="C720" s="2" t="s">
        <v>10</v>
      </c>
      <c r="D720" s="2" t="s">
        <v>17</v>
      </c>
      <c r="E720" s="2" t="s">
        <v>15</v>
      </c>
      <c r="G720" s="2" t="s">
        <v>13</v>
      </c>
      <c r="H720" s="4">
        <v>44509</v>
      </c>
    </row>
    <row r="721" spans="1:8" x14ac:dyDescent="0.25">
      <c r="A721" s="2">
        <v>398</v>
      </c>
      <c r="B721" s="2">
        <v>453.7</v>
      </c>
      <c r="C721" s="1" t="s">
        <v>22</v>
      </c>
      <c r="D721" s="2" t="s">
        <v>33</v>
      </c>
      <c r="E721" s="2" t="s">
        <v>12</v>
      </c>
      <c r="G721" s="2" t="s">
        <v>25</v>
      </c>
    </row>
    <row r="722" spans="1:8" x14ac:dyDescent="0.25">
      <c r="A722" s="2">
        <v>382</v>
      </c>
      <c r="B722" s="3">
        <v>3118.41</v>
      </c>
      <c r="C722" s="2" t="s">
        <v>32</v>
      </c>
      <c r="D722" s="2" t="s">
        <v>16</v>
      </c>
      <c r="E722" s="2" t="s">
        <v>12</v>
      </c>
      <c r="G722" s="2" t="s">
        <v>25</v>
      </c>
    </row>
    <row r="723" spans="1:8" x14ac:dyDescent="0.25">
      <c r="A723" s="2">
        <v>382</v>
      </c>
      <c r="B723" s="3">
        <v>8004.69</v>
      </c>
      <c r="C723" s="2" t="s">
        <v>10</v>
      </c>
      <c r="D723" s="2" t="s">
        <v>16</v>
      </c>
      <c r="E723" s="2" t="s">
        <v>12</v>
      </c>
      <c r="G723" s="2" t="s">
        <v>25</v>
      </c>
    </row>
    <row r="724" spans="1:8" x14ac:dyDescent="0.25">
      <c r="A724" s="2">
        <v>383</v>
      </c>
      <c r="B724" s="3">
        <v>2072.6999999999998</v>
      </c>
      <c r="C724" s="2" t="s">
        <v>10</v>
      </c>
      <c r="D724" s="2" t="s">
        <v>16</v>
      </c>
      <c r="E724" s="2" t="s">
        <v>12</v>
      </c>
      <c r="G724" s="2" t="s">
        <v>25</v>
      </c>
    </row>
    <row r="725" spans="1:8" x14ac:dyDescent="0.25">
      <c r="A725" s="2">
        <v>383</v>
      </c>
      <c r="B725" s="3">
        <v>5564.7</v>
      </c>
      <c r="C725" s="2" t="s">
        <v>10</v>
      </c>
      <c r="D725" s="2" t="s">
        <v>16</v>
      </c>
      <c r="E725" s="2" t="s">
        <v>12</v>
      </c>
      <c r="G725" s="2" t="s">
        <v>25</v>
      </c>
    </row>
    <row r="726" spans="1:8" x14ac:dyDescent="0.25">
      <c r="A726" s="2">
        <v>285</v>
      </c>
      <c r="B726" s="3">
        <v>3453.7</v>
      </c>
      <c r="C726" s="2" t="s">
        <v>10</v>
      </c>
      <c r="D726" s="2" t="s">
        <v>21</v>
      </c>
      <c r="E726" s="2" t="s">
        <v>15</v>
      </c>
      <c r="G726" s="2" t="s">
        <v>13</v>
      </c>
      <c r="H726" s="5">
        <v>44515</v>
      </c>
    </row>
    <row r="727" spans="1:8" x14ac:dyDescent="0.25">
      <c r="A727" s="2">
        <v>285</v>
      </c>
      <c r="B727" s="3">
        <v>4328.7</v>
      </c>
      <c r="C727" s="2" t="s">
        <v>10</v>
      </c>
      <c r="D727" s="2" t="s">
        <v>21</v>
      </c>
      <c r="E727" s="2" t="s">
        <v>15</v>
      </c>
      <c r="G727" s="2" t="s">
        <v>13</v>
      </c>
      <c r="H727" s="5">
        <v>44515</v>
      </c>
    </row>
    <row r="728" spans="1:8" x14ac:dyDescent="0.25">
      <c r="A728" s="2">
        <v>360</v>
      </c>
      <c r="B728" s="3">
        <v>3096.2</v>
      </c>
      <c r="C728" s="2" t="s">
        <v>10</v>
      </c>
      <c r="D728" s="2" t="s">
        <v>21</v>
      </c>
      <c r="E728" s="2" t="s">
        <v>12</v>
      </c>
      <c r="G728" s="2" t="s">
        <v>25</v>
      </c>
    </row>
    <row r="729" spans="1:8" x14ac:dyDescent="0.25">
      <c r="A729" s="2">
        <v>360</v>
      </c>
      <c r="B729" s="3">
        <v>3096.2</v>
      </c>
      <c r="C729" s="1" t="s">
        <v>22</v>
      </c>
      <c r="D729" s="2" t="s">
        <v>21</v>
      </c>
      <c r="E729" s="2" t="s">
        <v>12</v>
      </c>
      <c r="G729" s="2" t="s">
        <v>25</v>
      </c>
    </row>
    <row r="730" spans="1:8" x14ac:dyDescent="0.25">
      <c r="A730" s="2">
        <v>373</v>
      </c>
      <c r="B730" s="3">
        <v>4403.7</v>
      </c>
      <c r="C730" s="2" t="s">
        <v>10</v>
      </c>
      <c r="D730" s="2" t="s">
        <v>30</v>
      </c>
      <c r="E730" s="2" t="s">
        <v>12</v>
      </c>
      <c r="G730" s="2" t="s">
        <v>13</v>
      </c>
      <c r="H730" s="4">
        <v>44508</v>
      </c>
    </row>
    <row r="731" spans="1:8" x14ac:dyDescent="0.25">
      <c r="A731" s="2">
        <v>286</v>
      </c>
      <c r="B731" s="3">
        <v>3978.7</v>
      </c>
      <c r="C731" s="2" t="s">
        <v>10</v>
      </c>
      <c r="D731" s="2" t="s">
        <v>18</v>
      </c>
      <c r="E731" s="2" t="s">
        <v>15</v>
      </c>
      <c r="G731" s="2" t="s">
        <v>13</v>
      </c>
      <c r="H731" s="5">
        <v>44515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D21A9-274F-4B36-920B-EF47F33AE72E}">
  <dimension ref="A1:L110"/>
  <sheetViews>
    <sheetView workbookViewId="0">
      <selection activeCell="K2" sqref="K2:K10"/>
    </sheetView>
  </sheetViews>
  <sheetFormatPr defaultRowHeight="13.2" x14ac:dyDescent="0.25"/>
  <cols>
    <col min="4" max="4" width="11.77734375" customWidth="1"/>
  </cols>
  <sheetData>
    <row r="1" spans="1:12" x14ac:dyDescent="0.25">
      <c r="C1" s="2" t="s">
        <v>29</v>
      </c>
    </row>
    <row r="2" spans="1:12" x14ac:dyDescent="0.25">
      <c r="A2" s="2">
        <v>15</v>
      </c>
      <c r="B2" s="3">
        <v>14288.7</v>
      </c>
      <c r="C2" s="2" t="s">
        <v>10</v>
      </c>
      <c r="D2" s="2" t="s">
        <v>14</v>
      </c>
      <c r="E2" s="2" t="s">
        <v>15</v>
      </c>
      <c r="G2" s="2" t="s">
        <v>13</v>
      </c>
      <c r="H2" s="4">
        <v>44477</v>
      </c>
      <c r="K2" t="str">
        <f>D2</f>
        <v>Иванов</v>
      </c>
      <c r="L2">
        <f>SUMIF(D$2:D$110,K2,B$2:B$110)</f>
        <v>94770.599999999977</v>
      </c>
    </row>
    <row r="3" spans="1:12" x14ac:dyDescent="0.25">
      <c r="A3" s="2">
        <v>16</v>
      </c>
      <c r="B3" s="3">
        <v>1494</v>
      </c>
      <c r="C3" s="2" t="s">
        <v>10</v>
      </c>
      <c r="D3" s="2" t="s">
        <v>14</v>
      </c>
      <c r="E3" s="2" t="s">
        <v>15</v>
      </c>
      <c r="G3" s="2" t="s">
        <v>13</v>
      </c>
      <c r="H3" s="4">
        <v>44477</v>
      </c>
      <c r="K3" t="str">
        <f>D4</f>
        <v>Кузнецова</v>
      </c>
      <c r="L3">
        <f t="shared" ref="L3:L10" si="0">SUMIF(D$2:D$110,K3,B$2:B$110)</f>
        <v>72228.399999999994</v>
      </c>
    </row>
    <row r="4" spans="1:12" x14ac:dyDescent="0.25">
      <c r="A4" s="2">
        <v>21</v>
      </c>
      <c r="B4" s="2">
        <v>893.7</v>
      </c>
      <c r="C4" s="2" t="s">
        <v>10</v>
      </c>
      <c r="D4" s="2" t="s">
        <v>16</v>
      </c>
      <c r="E4" s="2" t="s">
        <v>15</v>
      </c>
      <c r="G4" s="2" t="s">
        <v>13</v>
      </c>
      <c r="H4" s="5">
        <v>44489</v>
      </c>
      <c r="K4" t="str">
        <f>D5</f>
        <v>Андреев</v>
      </c>
      <c r="L4">
        <f t="shared" si="0"/>
        <v>133652.5</v>
      </c>
    </row>
    <row r="5" spans="1:12" x14ac:dyDescent="0.25">
      <c r="A5" s="2">
        <v>24</v>
      </c>
      <c r="B5" s="3">
        <v>18142.7</v>
      </c>
      <c r="C5" s="2" t="s">
        <v>10</v>
      </c>
      <c r="D5" s="2" t="s">
        <v>17</v>
      </c>
      <c r="E5" s="2" t="s">
        <v>15</v>
      </c>
      <c r="H5" s="5">
        <v>44484</v>
      </c>
      <c r="K5" t="str">
        <f>D6</f>
        <v>Филимонова</v>
      </c>
      <c r="L5">
        <f t="shared" si="0"/>
        <v>59514.469999999994</v>
      </c>
    </row>
    <row r="6" spans="1:12" x14ac:dyDescent="0.25">
      <c r="A6" s="2">
        <v>30</v>
      </c>
      <c r="B6" s="3">
        <v>3833.7</v>
      </c>
      <c r="C6" s="2" t="s">
        <v>28</v>
      </c>
      <c r="D6" s="2" t="s">
        <v>18</v>
      </c>
      <c r="E6" s="2" t="s">
        <v>15</v>
      </c>
      <c r="K6" t="str">
        <f>D18</f>
        <v>Васильев</v>
      </c>
      <c r="L6">
        <f t="shared" si="0"/>
        <v>49895.45</v>
      </c>
    </row>
    <row r="7" spans="1:12" x14ac:dyDescent="0.25">
      <c r="A7" s="2">
        <v>31</v>
      </c>
      <c r="B7" s="3">
        <v>6073.7</v>
      </c>
      <c r="C7" s="2" t="s">
        <v>28</v>
      </c>
      <c r="D7" s="2" t="s">
        <v>18</v>
      </c>
      <c r="E7" s="2" t="s">
        <v>15</v>
      </c>
      <c r="G7" s="2" t="s">
        <v>25</v>
      </c>
      <c r="K7" t="str">
        <f>D10</f>
        <v>Смирнов</v>
      </c>
      <c r="L7">
        <f t="shared" si="0"/>
        <v>221525.7000000001</v>
      </c>
    </row>
    <row r="8" spans="1:12" x14ac:dyDescent="0.25">
      <c r="A8" s="2">
        <v>32</v>
      </c>
      <c r="B8" s="3">
        <v>6931.23</v>
      </c>
      <c r="C8" s="2" t="s">
        <v>28</v>
      </c>
      <c r="D8" s="2" t="s">
        <v>18</v>
      </c>
      <c r="E8" s="2" t="s">
        <v>15</v>
      </c>
      <c r="G8" s="2" t="s">
        <v>25</v>
      </c>
      <c r="K8" t="str">
        <f>D31</f>
        <v>Соколов</v>
      </c>
      <c r="L8">
        <f t="shared" si="0"/>
        <v>35183.5</v>
      </c>
    </row>
    <row r="9" spans="1:12" x14ac:dyDescent="0.25">
      <c r="A9" s="2">
        <v>34</v>
      </c>
      <c r="B9" s="3">
        <v>3655.04</v>
      </c>
      <c r="C9" s="2" t="s">
        <v>28</v>
      </c>
      <c r="D9" s="2" t="s">
        <v>18</v>
      </c>
      <c r="E9" s="2" t="s">
        <v>15</v>
      </c>
      <c r="G9" s="2" t="s">
        <v>25</v>
      </c>
      <c r="K9" t="str">
        <f>D36</f>
        <v>Михайлов</v>
      </c>
      <c r="L9">
        <f t="shared" si="0"/>
        <v>4268.7</v>
      </c>
    </row>
    <row r="10" spans="1:12" x14ac:dyDescent="0.25">
      <c r="A10" s="2">
        <v>35</v>
      </c>
      <c r="B10" s="3">
        <v>3903.7</v>
      </c>
      <c r="C10" s="2" t="s">
        <v>10</v>
      </c>
      <c r="D10" s="2" t="s">
        <v>20</v>
      </c>
      <c r="E10" s="2" t="s">
        <v>15</v>
      </c>
      <c r="G10" s="2" t="s">
        <v>13</v>
      </c>
      <c r="H10" s="4">
        <v>44475</v>
      </c>
      <c r="K10" t="str">
        <f>D41</f>
        <v>Петрова</v>
      </c>
      <c r="L10">
        <f t="shared" si="0"/>
        <v>149344.46</v>
      </c>
    </row>
    <row r="11" spans="1:12" x14ac:dyDescent="0.25">
      <c r="A11" s="2">
        <v>36</v>
      </c>
      <c r="B11" s="3">
        <v>3399.7</v>
      </c>
      <c r="C11" s="2" t="s">
        <v>10</v>
      </c>
      <c r="D11" s="2" t="s">
        <v>18</v>
      </c>
      <c r="E11" s="2" t="s">
        <v>15</v>
      </c>
      <c r="G11" s="2" t="s">
        <v>13</v>
      </c>
      <c r="H11" s="5">
        <v>44481</v>
      </c>
    </row>
    <row r="12" spans="1:12" x14ac:dyDescent="0.25">
      <c r="A12" s="2">
        <v>289</v>
      </c>
      <c r="B12" s="3">
        <v>8938.7000000000007</v>
      </c>
      <c r="C12" s="2" t="s">
        <v>10</v>
      </c>
      <c r="D12" s="2" t="s">
        <v>16</v>
      </c>
      <c r="E12" s="2" t="s">
        <v>15</v>
      </c>
      <c r="G12" s="2" t="s">
        <v>13</v>
      </c>
      <c r="H12" s="5">
        <v>44483</v>
      </c>
      <c r="K12" t="s">
        <v>36</v>
      </c>
      <c r="L12">
        <f>MAX(L2:L10)</f>
        <v>221525.7000000001</v>
      </c>
    </row>
    <row r="13" spans="1:12" x14ac:dyDescent="0.25">
      <c r="A13" s="2">
        <v>310</v>
      </c>
      <c r="B13" s="3">
        <v>9468.7000000000007</v>
      </c>
      <c r="C13" s="2" t="s">
        <v>10</v>
      </c>
      <c r="D13" s="2" t="s">
        <v>17</v>
      </c>
      <c r="E13" s="2" t="s">
        <v>15</v>
      </c>
      <c r="G13" s="2" t="s">
        <v>13</v>
      </c>
      <c r="H13" s="5">
        <v>44490</v>
      </c>
    </row>
    <row r="14" spans="1:12" x14ac:dyDescent="0.25">
      <c r="A14" s="2">
        <v>348</v>
      </c>
      <c r="B14" s="3">
        <v>3528.7</v>
      </c>
      <c r="C14" s="2" t="s">
        <v>10</v>
      </c>
      <c r="D14" s="2" t="s">
        <v>17</v>
      </c>
      <c r="E14" s="2" t="s">
        <v>12</v>
      </c>
      <c r="G14" s="2" t="s">
        <v>25</v>
      </c>
    </row>
    <row r="15" spans="1:12" x14ac:dyDescent="0.25">
      <c r="A15" s="2">
        <v>39</v>
      </c>
      <c r="B15" s="3">
        <v>10883.7</v>
      </c>
      <c r="C15" s="2" t="s">
        <v>10</v>
      </c>
      <c r="D15" s="2" t="s">
        <v>14</v>
      </c>
      <c r="E15" s="2" t="s">
        <v>15</v>
      </c>
      <c r="G15" s="2" t="s">
        <v>13</v>
      </c>
      <c r="H15" s="4">
        <v>44476</v>
      </c>
    </row>
    <row r="16" spans="1:12" x14ac:dyDescent="0.25">
      <c r="A16" s="2">
        <v>40</v>
      </c>
      <c r="B16" s="3">
        <v>6493.7</v>
      </c>
      <c r="C16" s="2" t="s">
        <v>10</v>
      </c>
      <c r="D16" s="2" t="s">
        <v>14</v>
      </c>
      <c r="E16" s="2" t="s">
        <v>15</v>
      </c>
      <c r="G16" s="2" t="s">
        <v>13</v>
      </c>
      <c r="H16" s="4">
        <v>44473</v>
      </c>
    </row>
    <row r="17" spans="1:8" x14ac:dyDescent="0.25">
      <c r="A17" s="2">
        <v>42</v>
      </c>
      <c r="B17" s="3">
        <v>3238.7</v>
      </c>
      <c r="C17" s="2" t="s">
        <v>10</v>
      </c>
      <c r="D17" s="2" t="s">
        <v>11</v>
      </c>
      <c r="E17" s="2" t="s">
        <v>15</v>
      </c>
      <c r="G17" s="2" t="s">
        <v>13</v>
      </c>
      <c r="H17" s="4">
        <v>44477</v>
      </c>
    </row>
    <row r="18" spans="1:8" x14ac:dyDescent="0.25">
      <c r="A18" s="2">
        <v>328</v>
      </c>
      <c r="B18" s="3">
        <v>9461.9500000000007</v>
      </c>
      <c r="C18" s="2" t="s">
        <v>10</v>
      </c>
      <c r="D18" s="2" t="s">
        <v>21</v>
      </c>
      <c r="E18" s="2" t="s">
        <v>15</v>
      </c>
      <c r="G18" s="2" t="s">
        <v>13</v>
      </c>
      <c r="H18" s="5">
        <v>44480</v>
      </c>
    </row>
    <row r="19" spans="1:8" x14ac:dyDescent="0.25">
      <c r="A19" s="2">
        <v>342</v>
      </c>
      <c r="B19" s="3">
        <v>10868.7</v>
      </c>
      <c r="C19" s="2" t="s">
        <v>10</v>
      </c>
      <c r="D19" s="2" t="s">
        <v>16</v>
      </c>
      <c r="E19" s="2" t="s">
        <v>12</v>
      </c>
      <c r="G19" s="2" t="s">
        <v>13</v>
      </c>
      <c r="H19" s="4">
        <v>44474</v>
      </c>
    </row>
    <row r="20" spans="1:8" x14ac:dyDescent="0.25">
      <c r="A20" s="2">
        <v>45</v>
      </c>
      <c r="B20" s="3">
        <v>3063.7</v>
      </c>
      <c r="C20" s="2" t="s">
        <v>10</v>
      </c>
      <c r="D20" s="2" t="s">
        <v>20</v>
      </c>
      <c r="E20" s="2" t="s">
        <v>15</v>
      </c>
      <c r="G20" s="2" t="s">
        <v>13</v>
      </c>
      <c r="H20" s="4">
        <v>44475</v>
      </c>
    </row>
    <row r="21" spans="1:8" x14ac:dyDescent="0.25">
      <c r="A21" s="2">
        <v>318</v>
      </c>
      <c r="B21" s="2">
        <v>638.70000000000005</v>
      </c>
      <c r="C21" s="2" t="s">
        <v>10</v>
      </c>
      <c r="D21" s="2" t="s">
        <v>20</v>
      </c>
      <c r="E21" s="2" t="s">
        <v>15</v>
      </c>
      <c r="G21" s="2" t="s">
        <v>13</v>
      </c>
      <c r="H21" s="4">
        <v>44475</v>
      </c>
    </row>
    <row r="22" spans="1:8" x14ac:dyDescent="0.25">
      <c r="A22" s="2">
        <v>46</v>
      </c>
      <c r="B22" s="3">
        <v>4945.7</v>
      </c>
      <c r="C22" s="2" t="s">
        <v>10</v>
      </c>
      <c r="D22" s="2" t="s">
        <v>11</v>
      </c>
      <c r="E22" s="2" t="s">
        <v>15</v>
      </c>
      <c r="G22" s="2" t="s">
        <v>25</v>
      </c>
    </row>
    <row r="23" spans="1:8" x14ac:dyDescent="0.25">
      <c r="A23" s="2">
        <v>47</v>
      </c>
      <c r="B23" s="3">
        <v>4449.7</v>
      </c>
      <c r="C23" s="2" t="s">
        <v>10</v>
      </c>
      <c r="D23" s="2" t="s">
        <v>11</v>
      </c>
      <c r="E23" s="2" t="s">
        <v>15</v>
      </c>
      <c r="G23" s="2" t="s">
        <v>25</v>
      </c>
    </row>
    <row r="24" spans="1:8" x14ac:dyDescent="0.25">
      <c r="A24" s="2">
        <v>48</v>
      </c>
      <c r="B24" s="3">
        <v>3935.4</v>
      </c>
      <c r="C24" s="2" t="s">
        <v>10</v>
      </c>
      <c r="D24" s="2" t="s">
        <v>11</v>
      </c>
      <c r="E24" s="2" t="s">
        <v>15</v>
      </c>
      <c r="G24" s="2" t="s">
        <v>25</v>
      </c>
    </row>
    <row r="25" spans="1:8" x14ac:dyDescent="0.25">
      <c r="A25" s="2">
        <v>49</v>
      </c>
      <c r="B25" s="3">
        <v>7203.7</v>
      </c>
      <c r="C25" s="2" t="s">
        <v>10</v>
      </c>
      <c r="D25" s="2" t="s">
        <v>11</v>
      </c>
      <c r="E25" s="2" t="s">
        <v>15</v>
      </c>
      <c r="G25" s="2" t="s">
        <v>25</v>
      </c>
    </row>
    <row r="26" spans="1:8" x14ac:dyDescent="0.25">
      <c r="A26" s="2">
        <v>59</v>
      </c>
      <c r="B26" s="3">
        <v>3938.7</v>
      </c>
      <c r="C26" s="2" t="s">
        <v>10</v>
      </c>
      <c r="D26" s="2" t="s">
        <v>11</v>
      </c>
      <c r="E26" s="2" t="s">
        <v>15</v>
      </c>
      <c r="G26" s="2" t="s">
        <v>25</v>
      </c>
    </row>
    <row r="27" spans="1:8" x14ac:dyDescent="0.25">
      <c r="A27" s="2">
        <v>79</v>
      </c>
      <c r="B27" s="3">
        <v>8000.7</v>
      </c>
      <c r="C27" s="2" t="s">
        <v>10</v>
      </c>
      <c r="D27" s="2" t="s">
        <v>16</v>
      </c>
      <c r="E27" s="2" t="s">
        <v>15</v>
      </c>
      <c r="G27" s="2" t="s">
        <v>25</v>
      </c>
    </row>
    <row r="28" spans="1:8" x14ac:dyDescent="0.25">
      <c r="A28" s="2">
        <v>80</v>
      </c>
      <c r="B28" s="3">
        <v>16483.7</v>
      </c>
      <c r="C28" s="2" t="s">
        <v>10</v>
      </c>
      <c r="D28" s="2" t="s">
        <v>17</v>
      </c>
      <c r="E28" s="2" t="s">
        <v>15</v>
      </c>
      <c r="G28" s="2" t="s">
        <v>13</v>
      </c>
      <c r="H28" s="5">
        <v>44490</v>
      </c>
    </row>
    <row r="29" spans="1:8" x14ac:dyDescent="0.25">
      <c r="A29" s="2">
        <v>329</v>
      </c>
      <c r="B29" s="3">
        <v>13803.7</v>
      </c>
      <c r="C29" s="2" t="s">
        <v>10</v>
      </c>
      <c r="D29" s="2" t="s">
        <v>17</v>
      </c>
      <c r="E29" s="2" t="s">
        <v>15</v>
      </c>
      <c r="G29" s="2" t="s">
        <v>13</v>
      </c>
      <c r="H29" s="5">
        <v>44480</v>
      </c>
    </row>
    <row r="30" spans="1:8" x14ac:dyDescent="0.25">
      <c r="A30" s="2">
        <v>329</v>
      </c>
      <c r="B30" s="3">
        <v>5353.7</v>
      </c>
      <c r="C30" s="2" t="s">
        <v>10</v>
      </c>
      <c r="D30" s="2" t="s">
        <v>17</v>
      </c>
      <c r="E30" s="2" t="s">
        <v>15</v>
      </c>
      <c r="H30" s="5">
        <v>44480</v>
      </c>
    </row>
    <row r="31" spans="1:8" x14ac:dyDescent="0.25">
      <c r="A31" s="2">
        <v>83</v>
      </c>
      <c r="B31" s="3">
        <v>8578.7000000000007</v>
      </c>
      <c r="C31" s="2" t="s">
        <v>10</v>
      </c>
      <c r="D31" s="2" t="s">
        <v>24</v>
      </c>
      <c r="E31" s="2" t="s">
        <v>15</v>
      </c>
      <c r="G31" s="2" t="s">
        <v>13</v>
      </c>
      <c r="H31" s="5">
        <v>44480</v>
      </c>
    </row>
    <row r="32" spans="1:8" x14ac:dyDescent="0.25">
      <c r="A32" s="2">
        <v>85</v>
      </c>
      <c r="B32" s="3">
        <v>8933.7000000000007</v>
      </c>
      <c r="C32" s="2" t="s">
        <v>10</v>
      </c>
      <c r="D32" s="2" t="s">
        <v>24</v>
      </c>
      <c r="E32" s="2" t="s">
        <v>15</v>
      </c>
      <c r="G32" s="2" t="s">
        <v>13</v>
      </c>
      <c r="H32" s="4">
        <v>44502</v>
      </c>
    </row>
    <row r="33" spans="1:8" x14ac:dyDescent="0.25">
      <c r="A33" s="2">
        <v>86</v>
      </c>
      <c r="B33" s="3">
        <v>11393.7</v>
      </c>
      <c r="C33" s="2" t="s">
        <v>10</v>
      </c>
      <c r="D33" s="2" t="s">
        <v>16</v>
      </c>
      <c r="E33" s="2" t="s">
        <v>15</v>
      </c>
      <c r="G33" s="2" t="s">
        <v>13</v>
      </c>
      <c r="H33" s="4">
        <v>44475</v>
      </c>
    </row>
    <row r="34" spans="1:8" x14ac:dyDescent="0.25">
      <c r="A34" s="2">
        <v>87</v>
      </c>
      <c r="B34" s="3">
        <v>9368.7000000000007</v>
      </c>
      <c r="C34" s="2" t="s">
        <v>10</v>
      </c>
      <c r="D34" s="2" t="s">
        <v>20</v>
      </c>
      <c r="E34" s="2" t="s">
        <v>15</v>
      </c>
      <c r="G34" s="2" t="s">
        <v>25</v>
      </c>
    </row>
    <row r="35" spans="1:8" x14ac:dyDescent="0.25">
      <c r="A35" s="2">
        <v>293</v>
      </c>
      <c r="B35" s="3">
        <v>12587.7</v>
      </c>
      <c r="C35" s="2" t="s">
        <v>10</v>
      </c>
      <c r="D35" s="2" t="s">
        <v>20</v>
      </c>
      <c r="E35" s="2" t="s">
        <v>12</v>
      </c>
      <c r="G35" s="2" t="s">
        <v>25</v>
      </c>
    </row>
    <row r="36" spans="1:8" x14ac:dyDescent="0.25">
      <c r="A36" s="2">
        <v>357</v>
      </c>
      <c r="B36" s="3">
        <v>4268.7</v>
      </c>
      <c r="C36" s="2" t="s">
        <v>10</v>
      </c>
      <c r="D36" s="2" t="s">
        <v>30</v>
      </c>
      <c r="E36" s="2" t="s">
        <v>12</v>
      </c>
      <c r="G36" s="2" t="s">
        <v>13</v>
      </c>
      <c r="H36" s="4">
        <v>44470</v>
      </c>
    </row>
    <row r="37" spans="1:8" x14ac:dyDescent="0.25">
      <c r="A37" s="2">
        <v>90</v>
      </c>
      <c r="B37" s="3">
        <v>9337.2000000000007</v>
      </c>
      <c r="C37" s="2" t="s">
        <v>10</v>
      </c>
      <c r="D37" s="2" t="s">
        <v>20</v>
      </c>
      <c r="E37" s="2" t="s">
        <v>15</v>
      </c>
      <c r="G37" s="2" t="s">
        <v>13</v>
      </c>
      <c r="H37" s="5">
        <v>44480</v>
      </c>
    </row>
    <row r="38" spans="1:8" x14ac:dyDescent="0.25">
      <c r="A38" s="2">
        <v>101</v>
      </c>
      <c r="B38" s="3">
        <v>3553.7</v>
      </c>
      <c r="C38" s="2" t="s">
        <v>10</v>
      </c>
      <c r="D38" s="2" t="s">
        <v>14</v>
      </c>
      <c r="E38" s="2" t="s">
        <v>15</v>
      </c>
      <c r="G38" s="2" t="s">
        <v>13</v>
      </c>
      <c r="H38" s="4">
        <v>44473</v>
      </c>
    </row>
    <row r="39" spans="1:8" x14ac:dyDescent="0.25">
      <c r="A39" s="2">
        <v>107</v>
      </c>
      <c r="B39" s="3">
        <v>2853.7</v>
      </c>
      <c r="C39" s="2" t="s">
        <v>10</v>
      </c>
      <c r="D39" s="2" t="s">
        <v>16</v>
      </c>
      <c r="E39" s="2" t="s">
        <v>15</v>
      </c>
      <c r="G39" s="2" t="s">
        <v>13</v>
      </c>
      <c r="H39" s="5">
        <v>44480</v>
      </c>
    </row>
    <row r="40" spans="1:8" x14ac:dyDescent="0.25">
      <c r="A40" s="2">
        <v>107</v>
      </c>
      <c r="B40" s="3">
        <v>3414.8</v>
      </c>
      <c r="C40" s="2" t="s">
        <v>10</v>
      </c>
      <c r="D40" s="2" t="s">
        <v>16</v>
      </c>
      <c r="E40" s="2" t="s">
        <v>15</v>
      </c>
      <c r="G40" s="2" t="s">
        <v>13</v>
      </c>
      <c r="H40" s="5">
        <v>44480</v>
      </c>
    </row>
    <row r="41" spans="1:8" x14ac:dyDescent="0.25">
      <c r="A41" s="2">
        <v>109</v>
      </c>
      <c r="B41" s="3">
        <v>8853.7000000000007</v>
      </c>
      <c r="C41" s="2" t="s">
        <v>28</v>
      </c>
      <c r="D41" s="2" t="s">
        <v>11</v>
      </c>
      <c r="E41" s="2" t="s">
        <v>15</v>
      </c>
      <c r="G41" s="2" t="s">
        <v>13</v>
      </c>
      <c r="H41" s="4">
        <v>44474</v>
      </c>
    </row>
    <row r="42" spans="1:8" x14ac:dyDescent="0.25">
      <c r="A42" s="2">
        <v>111</v>
      </c>
      <c r="B42" s="3">
        <v>13403.7</v>
      </c>
      <c r="C42" s="2" t="s">
        <v>10</v>
      </c>
      <c r="D42" s="2" t="s">
        <v>20</v>
      </c>
      <c r="E42" s="2" t="s">
        <v>15</v>
      </c>
      <c r="G42" s="2" t="s">
        <v>25</v>
      </c>
    </row>
    <row r="43" spans="1:8" x14ac:dyDescent="0.25">
      <c r="A43" s="2">
        <v>112</v>
      </c>
      <c r="B43" s="3">
        <v>27163.3</v>
      </c>
      <c r="C43" s="2" t="s">
        <v>10</v>
      </c>
      <c r="D43" s="2" t="s">
        <v>14</v>
      </c>
      <c r="E43" s="2" t="s">
        <v>15</v>
      </c>
      <c r="G43" s="2" t="s">
        <v>13</v>
      </c>
      <c r="H43" s="4">
        <v>44502</v>
      </c>
    </row>
    <row r="44" spans="1:8" x14ac:dyDescent="0.25">
      <c r="A44" s="2">
        <v>140</v>
      </c>
      <c r="B44" s="3">
        <v>7393.7</v>
      </c>
      <c r="C44" s="2" t="s">
        <v>10</v>
      </c>
      <c r="D44" s="2" t="s">
        <v>24</v>
      </c>
      <c r="E44" s="2" t="s">
        <v>15</v>
      </c>
      <c r="G44" s="2" t="s">
        <v>13</v>
      </c>
      <c r="H44" s="5">
        <v>44489</v>
      </c>
    </row>
    <row r="45" spans="1:8" x14ac:dyDescent="0.25">
      <c r="A45" s="2">
        <v>294</v>
      </c>
      <c r="B45" s="3">
        <v>4403.7</v>
      </c>
      <c r="C45" s="2" t="s">
        <v>10</v>
      </c>
      <c r="D45" s="2" t="s">
        <v>24</v>
      </c>
      <c r="E45" s="2" t="s">
        <v>15</v>
      </c>
      <c r="G45" s="2" t="s">
        <v>13</v>
      </c>
      <c r="H45" s="4">
        <v>44502</v>
      </c>
    </row>
    <row r="46" spans="1:8" x14ac:dyDescent="0.25">
      <c r="A46" s="2">
        <v>142</v>
      </c>
      <c r="B46" s="3">
        <v>8423.7000000000007</v>
      </c>
      <c r="C46" s="2" t="s">
        <v>10</v>
      </c>
      <c r="D46" s="2" t="s">
        <v>20</v>
      </c>
      <c r="E46" s="2" t="s">
        <v>15</v>
      </c>
      <c r="G46" s="2" t="s">
        <v>13</v>
      </c>
      <c r="H46" s="4">
        <v>44473</v>
      </c>
    </row>
    <row r="47" spans="1:8" x14ac:dyDescent="0.25">
      <c r="A47" s="2">
        <v>314</v>
      </c>
      <c r="B47" s="3">
        <v>14213.7</v>
      </c>
      <c r="C47" s="2" t="s">
        <v>28</v>
      </c>
      <c r="D47" s="2" t="s">
        <v>20</v>
      </c>
      <c r="E47" s="2" t="s">
        <v>15</v>
      </c>
      <c r="G47" s="2" t="s">
        <v>13</v>
      </c>
      <c r="H47" s="5">
        <v>44488</v>
      </c>
    </row>
    <row r="48" spans="1:8" x14ac:dyDescent="0.25">
      <c r="A48" s="2">
        <v>353</v>
      </c>
      <c r="B48" s="3">
        <v>2053.6999999999998</v>
      </c>
      <c r="C48" s="2" t="s">
        <v>28</v>
      </c>
      <c r="D48" s="2" t="s">
        <v>20</v>
      </c>
      <c r="E48" s="2" t="s">
        <v>12</v>
      </c>
      <c r="G48" s="2" t="s">
        <v>13</v>
      </c>
      <c r="H48" s="5">
        <v>44488</v>
      </c>
    </row>
    <row r="49" spans="1:8" x14ac:dyDescent="0.25">
      <c r="A49" s="2">
        <v>154</v>
      </c>
      <c r="B49" s="3">
        <v>5187.3</v>
      </c>
      <c r="C49" s="2" t="s">
        <v>10</v>
      </c>
      <c r="D49" s="2" t="s">
        <v>17</v>
      </c>
      <c r="E49" s="2" t="s">
        <v>15</v>
      </c>
      <c r="G49" s="2" t="s">
        <v>13</v>
      </c>
      <c r="H49" s="4">
        <v>44476</v>
      </c>
    </row>
    <row r="50" spans="1:8" x14ac:dyDescent="0.25">
      <c r="A50" s="2">
        <v>165</v>
      </c>
      <c r="B50" s="3">
        <v>9830.7000000000007</v>
      </c>
      <c r="C50" s="2" t="s">
        <v>10</v>
      </c>
      <c r="D50" s="2" t="s">
        <v>11</v>
      </c>
      <c r="E50" s="2" t="s">
        <v>15</v>
      </c>
      <c r="G50" s="2" t="s">
        <v>13</v>
      </c>
      <c r="H50" s="5">
        <v>44494</v>
      </c>
    </row>
    <row r="51" spans="1:8" x14ac:dyDescent="0.25">
      <c r="A51" s="2">
        <v>174</v>
      </c>
      <c r="B51" s="3">
        <v>8833.7000000000007</v>
      </c>
      <c r="C51" s="2" t="s">
        <v>10</v>
      </c>
      <c r="D51" s="2" t="s">
        <v>14</v>
      </c>
      <c r="E51" s="2" t="s">
        <v>15</v>
      </c>
      <c r="G51" s="2" t="s">
        <v>13</v>
      </c>
      <c r="H51" s="4">
        <v>44473</v>
      </c>
    </row>
    <row r="52" spans="1:8" x14ac:dyDescent="0.25">
      <c r="A52" s="2">
        <v>345</v>
      </c>
      <c r="B52" s="3">
        <v>8028.7</v>
      </c>
      <c r="C52" s="2" t="s">
        <v>10</v>
      </c>
      <c r="D52" s="2" t="s">
        <v>14</v>
      </c>
      <c r="E52" s="2" t="s">
        <v>12</v>
      </c>
      <c r="G52" s="2" t="s">
        <v>13</v>
      </c>
      <c r="H52" s="4">
        <v>44476</v>
      </c>
    </row>
    <row r="53" spans="1:8" x14ac:dyDescent="0.25">
      <c r="A53" s="2">
        <v>176</v>
      </c>
      <c r="B53" s="3">
        <v>5136.96</v>
      </c>
      <c r="C53" s="2" t="s">
        <v>10</v>
      </c>
      <c r="D53" s="2" t="s">
        <v>11</v>
      </c>
      <c r="E53" s="2" t="s">
        <v>15</v>
      </c>
      <c r="G53" s="2" t="s">
        <v>13</v>
      </c>
      <c r="H53" s="5">
        <v>44483</v>
      </c>
    </row>
    <row r="54" spans="1:8" x14ac:dyDescent="0.25">
      <c r="A54" s="2">
        <v>179</v>
      </c>
      <c r="B54" s="3">
        <v>17093.2</v>
      </c>
      <c r="C54" s="1" t="s">
        <v>22</v>
      </c>
      <c r="D54" s="2" t="s">
        <v>11</v>
      </c>
      <c r="E54" s="2" t="s">
        <v>15</v>
      </c>
      <c r="G54" s="2" t="s">
        <v>13</v>
      </c>
      <c r="H54" s="5">
        <v>44496</v>
      </c>
    </row>
    <row r="55" spans="1:8" x14ac:dyDescent="0.25">
      <c r="A55" s="2">
        <v>337</v>
      </c>
      <c r="B55" s="3">
        <v>9378.7000000000007</v>
      </c>
      <c r="C55" s="1" t="s">
        <v>22</v>
      </c>
      <c r="D55" s="2" t="s">
        <v>11</v>
      </c>
      <c r="E55" s="2" t="s">
        <v>12</v>
      </c>
      <c r="G55" s="2" t="s">
        <v>13</v>
      </c>
      <c r="H55" s="5">
        <v>44488</v>
      </c>
    </row>
    <row r="56" spans="1:8" x14ac:dyDescent="0.25">
      <c r="A56" s="2">
        <v>184</v>
      </c>
      <c r="B56" s="3">
        <v>3429.7</v>
      </c>
      <c r="C56" s="2" t="s">
        <v>28</v>
      </c>
      <c r="D56" s="2" t="s">
        <v>11</v>
      </c>
      <c r="E56" s="2" t="s">
        <v>15</v>
      </c>
      <c r="G56" s="2" t="s">
        <v>13</v>
      </c>
      <c r="H56" s="5">
        <v>44491</v>
      </c>
    </row>
    <row r="57" spans="1:8" x14ac:dyDescent="0.25">
      <c r="A57" s="2">
        <v>190</v>
      </c>
      <c r="B57" s="3">
        <v>25053.7</v>
      </c>
      <c r="C57" s="2" t="s">
        <v>10</v>
      </c>
      <c r="D57" s="2" t="s">
        <v>18</v>
      </c>
      <c r="E57" s="2" t="s">
        <v>12</v>
      </c>
      <c r="G57" s="2" t="s">
        <v>13</v>
      </c>
      <c r="H57" s="5">
        <v>44483</v>
      </c>
    </row>
    <row r="58" spans="1:8" x14ac:dyDescent="0.25">
      <c r="A58" s="2">
        <v>352</v>
      </c>
      <c r="B58" s="3">
        <v>18753.7</v>
      </c>
      <c r="C58" s="2" t="s">
        <v>10</v>
      </c>
      <c r="D58" s="2" t="s">
        <v>21</v>
      </c>
      <c r="E58" s="2" t="s">
        <v>12</v>
      </c>
      <c r="G58" s="2" t="s">
        <v>25</v>
      </c>
    </row>
    <row r="59" spans="1:8" x14ac:dyDescent="0.25">
      <c r="A59" s="2">
        <v>194</v>
      </c>
      <c r="B59" s="3">
        <v>3902.7</v>
      </c>
      <c r="C59" s="2" t="s">
        <v>10</v>
      </c>
      <c r="D59" s="2" t="s">
        <v>14</v>
      </c>
      <c r="E59" s="2" t="s">
        <v>15</v>
      </c>
      <c r="G59" s="2" t="s">
        <v>13</v>
      </c>
      <c r="H59" s="5">
        <v>44495</v>
      </c>
    </row>
    <row r="60" spans="1:8" x14ac:dyDescent="0.25">
      <c r="A60" s="2">
        <v>194</v>
      </c>
      <c r="B60" s="3">
        <v>9834.7000000000007</v>
      </c>
      <c r="C60" s="2" t="s">
        <v>10</v>
      </c>
      <c r="D60" s="2" t="s">
        <v>14</v>
      </c>
      <c r="E60" s="2" t="s">
        <v>15</v>
      </c>
      <c r="G60" s="2" t="s">
        <v>13</v>
      </c>
      <c r="H60" s="5">
        <v>44495</v>
      </c>
    </row>
    <row r="61" spans="1:8" x14ac:dyDescent="0.25">
      <c r="A61" s="2">
        <v>335</v>
      </c>
      <c r="B61" s="3">
        <v>1653.7</v>
      </c>
      <c r="C61" s="2" t="s">
        <v>10</v>
      </c>
      <c r="D61" s="2" t="s">
        <v>17</v>
      </c>
      <c r="E61" s="2" t="s">
        <v>15</v>
      </c>
      <c r="G61" s="2" t="s">
        <v>13</v>
      </c>
      <c r="H61" s="5">
        <v>44489</v>
      </c>
    </row>
    <row r="62" spans="1:8" x14ac:dyDescent="0.25">
      <c r="A62" s="2">
        <v>196</v>
      </c>
      <c r="B62" s="3">
        <v>3328.7</v>
      </c>
      <c r="C62" s="2" t="s">
        <v>10</v>
      </c>
      <c r="D62" s="2" t="s">
        <v>20</v>
      </c>
      <c r="E62" s="2" t="s">
        <v>15</v>
      </c>
      <c r="G62" s="2" t="s">
        <v>13</v>
      </c>
      <c r="H62" s="5">
        <v>44488</v>
      </c>
    </row>
    <row r="63" spans="1:8" x14ac:dyDescent="0.25">
      <c r="A63" s="2">
        <v>197</v>
      </c>
      <c r="B63" s="3">
        <v>19958.7</v>
      </c>
      <c r="C63" s="2" t="s">
        <v>10</v>
      </c>
      <c r="D63" s="2" t="s">
        <v>20</v>
      </c>
      <c r="E63" s="2" t="s">
        <v>15</v>
      </c>
      <c r="G63" s="2" t="s">
        <v>13</v>
      </c>
      <c r="H63" s="5">
        <v>44498</v>
      </c>
    </row>
    <row r="64" spans="1:8" x14ac:dyDescent="0.25">
      <c r="A64" s="2">
        <v>198</v>
      </c>
      <c r="B64" s="3">
        <v>5233.7</v>
      </c>
      <c r="C64" s="2" t="s">
        <v>10</v>
      </c>
      <c r="D64" s="2" t="s">
        <v>20</v>
      </c>
      <c r="E64" s="2" t="s">
        <v>15</v>
      </c>
      <c r="G64" s="2" t="s">
        <v>13</v>
      </c>
      <c r="H64" s="5">
        <v>44488</v>
      </c>
    </row>
    <row r="65" spans="1:8" x14ac:dyDescent="0.25">
      <c r="A65" s="2">
        <v>199</v>
      </c>
      <c r="B65" s="3">
        <v>4803.7</v>
      </c>
      <c r="C65" s="2" t="s">
        <v>10</v>
      </c>
      <c r="D65" s="2" t="s">
        <v>20</v>
      </c>
      <c r="E65" s="2" t="s">
        <v>15</v>
      </c>
      <c r="G65" s="2" t="s">
        <v>13</v>
      </c>
      <c r="H65" s="5">
        <v>44483</v>
      </c>
    </row>
    <row r="66" spans="1:8" x14ac:dyDescent="0.25">
      <c r="A66" s="2">
        <v>200</v>
      </c>
      <c r="B66" s="3">
        <v>6350.7</v>
      </c>
      <c r="C66" s="2" t="s">
        <v>10</v>
      </c>
      <c r="D66" s="2" t="s">
        <v>17</v>
      </c>
      <c r="E66" s="2" t="s">
        <v>15</v>
      </c>
      <c r="G66" s="2" t="s">
        <v>13</v>
      </c>
      <c r="H66" s="5">
        <v>44482</v>
      </c>
    </row>
    <row r="67" spans="1:8" x14ac:dyDescent="0.25">
      <c r="A67" s="2">
        <v>201</v>
      </c>
      <c r="B67" s="3">
        <v>2683.7</v>
      </c>
      <c r="C67" s="2" t="s">
        <v>10</v>
      </c>
      <c r="D67" s="2" t="s">
        <v>17</v>
      </c>
      <c r="E67" s="2" t="s">
        <v>15</v>
      </c>
      <c r="G67" s="2" t="s">
        <v>13</v>
      </c>
      <c r="H67" s="5">
        <v>44482</v>
      </c>
    </row>
    <row r="68" spans="1:8" x14ac:dyDescent="0.25">
      <c r="A68" s="2">
        <v>204</v>
      </c>
      <c r="B68" s="3">
        <v>1006.2</v>
      </c>
      <c r="C68" s="2" t="s">
        <v>10</v>
      </c>
      <c r="D68" s="2" t="s">
        <v>17</v>
      </c>
      <c r="E68" s="2" t="s">
        <v>15</v>
      </c>
      <c r="G68" s="2" t="s">
        <v>13</v>
      </c>
      <c r="H68" s="5">
        <v>44490</v>
      </c>
    </row>
    <row r="69" spans="1:8" x14ac:dyDescent="0.25">
      <c r="A69" s="2">
        <v>204</v>
      </c>
      <c r="B69" s="3">
        <v>1006.2</v>
      </c>
      <c r="C69" s="2" t="s">
        <v>10</v>
      </c>
      <c r="D69" s="2" t="s">
        <v>17</v>
      </c>
      <c r="E69" s="2" t="s">
        <v>15</v>
      </c>
      <c r="G69" s="2" t="s">
        <v>13</v>
      </c>
      <c r="H69" s="5">
        <v>44490</v>
      </c>
    </row>
    <row r="70" spans="1:8" x14ac:dyDescent="0.25">
      <c r="A70" s="2">
        <v>211</v>
      </c>
      <c r="B70" s="3">
        <v>14453.7</v>
      </c>
      <c r="C70" s="2" t="s">
        <v>10</v>
      </c>
      <c r="D70" s="2" t="s">
        <v>17</v>
      </c>
      <c r="E70" s="2" t="s">
        <v>15</v>
      </c>
      <c r="G70" s="2" t="s">
        <v>13</v>
      </c>
      <c r="H70" s="5">
        <v>44495</v>
      </c>
    </row>
    <row r="71" spans="1:8" x14ac:dyDescent="0.25">
      <c r="A71" s="2">
        <v>211</v>
      </c>
      <c r="B71" s="3">
        <v>9453.7000000000007</v>
      </c>
      <c r="C71" s="2" t="s">
        <v>10</v>
      </c>
      <c r="D71" s="2" t="s">
        <v>17</v>
      </c>
      <c r="E71" s="2" t="s">
        <v>15</v>
      </c>
      <c r="G71" s="2" t="s">
        <v>13</v>
      </c>
      <c r="H71" s="5">
        <v>44495</v>
      </c>
    </row>
    <row r="72" spans="1:8" x14ac:dyDescent="0.25">
      <c r="A72" s="2">
        <v>351</v>
      </c>
      <c r="B72" s="2">
        <v>293.7</v>
      </c>
      <c r="C72" s="2" t="s">
        <v>28</v>
      </c>
      <c r="D72" s="2" t="s">
        <v>14</v>
      </c>
      <c r="E72" s="2" t="s">
        <v>12</v>
      </c>
      <c r="G72" s="2" t="s">
        <v>13</v>
      </c>
      <c r="H72" s="5">
        <v>44490</v>
      </c>
    </row>
    <row r="73" spans="1:8" x14ac:dyDescent="0.25">
      <c r="A73" s="2">
        <v>296</v>
      </c>
      <c r="B73" s="3">
        <v>22223.7</v>
      </c>
      <c r="C73" s="2" t="s">
        <v>10</v>
      </c>
      <c r="D73" s="2" t="s">
        <v>20</v>
      </c>
      <c r="E73" s="2" t="s">
        <v>15</v>
      </c>
      <c r="G73" s="2" t="s">
        <v>13</v>
      </c>
      <c r="H73" s="4">
        <v>44475</v>
      </c>
    </row>
    <row r="74" spans="1:8" x14ac:dyDescent="0.25">
      <c r="A74" s="2">
        <v>355</v>
      </c>
      <c r="B74" s="3">
        <v>2703.7</v>
      </c>
      <c r="C74" s="2" t="s">
        <v>10</v>
      </c>
      <c r="D74" s="2" t="s">
        <v>20</v>
      </c>
      <c r="E74" s="2" t="s">
        <v>12</v>
      </c>
      <c r="G74" s="2" t="s">
        <v>13</v>
      </c>
      <c r="H74" s="4">
        <v>44475</v>
      </c>
    </row>
    <row r="75" spans="1:8" x14ac:dyDescent="0.25">
      <c r="A75" s="2">
        <v>228</v>
      </c>
      <c r="B75" s="3">
        <v>2193.6999999999998</v>
      </c>
      <c r="C75" s="2" t="s">
        <v>10</v>
      </c>
      <c r="D75" s="2" t="s">
        <v>20</v>
      </c>
      <c r="E75" s="2" t="s">
        <v>15</v>
      </c>
      <c r="G75" s="2" t="s">
        <v>13</v>
      </c>
      <c r="H75" s="4">
        <v>44475</v>
      </c>
    </row>
    <row r="76" spans="1:8" x14ac:dyDescent="0.25">
      <c r="A76" s="2">
        <v>228</v>
      </c>
      <c r="B76" s="3">
        <v>6393.7</v>
      </c>
      <c r="C76" s="2" t="s">
        <v>10</v>
      </c>
      <c r="D76" s="2" t="s">
        <v>20</v>
      </c>
      <c r="E76" s="2" t="s">
        <v>15</v>
      </c>
      <c r="G76" s="2" t="s">
        <v>13</v>
      </c>
      <c r="H76" s="4">
        <v>44475</v>
      </c>
    </row>
    <row r="77" spans="1:8" x14ac:dyDescent="0.25">
      <c r="A77" s="2">
        <v>330</v>
      </c>
      <c r="B77" s="3">
        <v>2668.7</v>
      </c>
      <c r="C77" s="1" t="s">
        <v>22</v>
      </c>
      <c r="D77" s="2" t="s">
        <v>17</v>
      </c>
      <c r="E77" s="2" t="s">
        <v>15</v>
      </c>
      <c r="G77" s="2" t="s">
        <v>13</v>
      </c>
      <c r="H77" s="4">
        <v>44508</v>
      </c>
    </row>
    <row r="78" spans="1:8" x14ac:dyDescent="0.25">
      <c r="A78" s="2">
        <v>239</v>
      </c>
      <c r="B78" s="2">
        <v>853.7</v>
      </c>
      <c r="C78" s="2" t="s">
        <v>10</v>
      </c>
      <c r="D78" s="2" t="s">
        <v>11</v>
      </c>
      <c r="E78" s="2" t="s">
        <v>15</v>
      </c>
      <c r="G78" s="2" t="s">
        <v>13</v>
      </c>
      <c r="H78" s="5">
        <v>44482</v>
      </c>
    </row>
    <row r="79" spans="1:8" x14ac:dyDescent="0.25">
      <c r="A79" s="2">
        <v>241</v>
      </c>
      <c r="B79" s="3">
        <v>7623.7</v>
      </c>
      <c r="C79" s="2" t="s">
        <v>28</v>
      </c>
      <c r="D79" s="2" t="s">
        <v>11</v>
      </c>
      <c r="E79" s="2" t="s">
        <v>15</v>
      </c>
      <c r="G79" s="2" t="s">
        <v>13</v>
      </c>
      <c r="H79" s="5">
        <v>44488</v>
      </c>
    </row>
    <row r="80" spans="1:8" x14ac:dyDescent="0.25">
      <c r="A80" s="2">
        <v>242</v>
      </c>
      <c r="B80" s="3">
        <v>8488.7000000000007</v>
      </c>
      <c r="C80" s="2" t="s">
        <v>10</v>
      </c>
      <c r="D80" s="2" t="s">
        <v>11</v>
      </c>
      <c r="E80" s="2" t="s">
        <v>15</v>
      </c>
      <c r="G80" s="2" t="s">
        <v>13</v>
      </c>
      <c r="H80" s="5">
        <v>44488</v>
      </c>
    </row>
    <row r="81" spans="1:8" x14ac:dyDescent="0.25">
      <c r="A81" s="2">
        <v>332</v>
      </c>
      <c r="B81" s="3">
        <v>1533.6</v>
      </c>
      <c r="C81" s="2" t="s">
        <v>28</v>
      </c>
      <c r="D81" s="2" t="s">
        <v>11</v>
      </c>
      <c r="E81" s="2" t="s">
        <v>15</v>
      </c>
      <c r="G81" s="2" t="s">
        <v>13</v>
      </c>
      <c r="H81" s="5">
        <v>44491</v>
      </c>
    </row>
    <row r="82" spans="1:8" x14ac:dyDescent="0.25">
      <c r="A82" s="2">
        <v>244</v>
      </c>
      <c r="B82" s="3">
        <v>32498.5</v>
      </c>
      <c r="C82" s="2" t="s">
        <v>10</v>
      </c>
      <c r="D82" s="2" t="s">
        <v>20</v>
      </c>
      <c r="E82" s="2" t="s">
        <v>15</v>
      </c>
      <c r="G82" s="2" t="s">
        <v>13</v>
      </c>
      <c r="H82" s="5">
        <v>44484</v>
      </c>
    </row>
    <row r="83" spans="1:8" x14ac:dyDescent="0.25">
      <c r="A83" s="2">
        <v>300</v>
      </c>
      <c r="B83" s="3">
        <v>3053.7</v>
      </c>
      <c r="C83" s="2" t="s">
        <v>10</v>
      </c>
      <c r="D83" s="2" t="s">
        <v>20</v>
      </c>
      <c r="E83" s="2" t="s">
        <v>15</v>
      </c>
      <c r="G83" s="2" t="s">
        <v>13</v>
      </c>
      <c r="H83" s="5">
        <v>44484</v>
      </c>
    </row>
    <row r="84" spans="1:8" x14ac:dyDescent="0.25">
      <c r="A84" s="2">
        <v>246</v>
      </c>
      <c r="B84" s="3">
        <v>3953.7</v>
      </c>
      <c r="C84" s="2" t="s">
        <v>10</v>
      </c>
      <c r="D84" s="2" t="s">
        <v>20</v>
      </c>
      <c r="E84" s="2" t="s">
        <v>15</v>
      </c>
      <c r="G84" s="2" t="s">
        <v>13</v>
      </c>
      <c r="H84" s="5">
        <v>44484</v>
      </c>
    </row>
    <row r="85" spans="1:8" x14ac:dyDescent="0.25">
      <c r="A85" s="2">
        <v>246</v>
      </c>
      <c r="B85" s="2">
        <v>853.7</v>
      </c>
      <c r="C85" s="2" t="s">
        <v>10</v>
      </c>
      <c r="D85" s="2" t="s">
        <v>20</v>
      </c>
      <c r="E85" s="2" t="s">
        <v>15</v>
      </c>
      <c r="G85" s="2" t="s">
        <v>13</v>
      </c>
      <c r="H85" s="5">
        <v>44484</v>
      </c>
    </row>
    <row r="86" spans="1:8" x14ac:dyDescent="0.25">
      <c r="A86" s="2">
        <v>246</v>
      </c>
      <c r="B86" s="2">
        <v>853.7</v>
      </c>
      <c r="C86" s="2" t="s">
        <v>10</v>
      </c>
      <c r="D86" s="2" t="s">
        <v>20</v>
      </c>
      <c r="E86" s="2" t="s">
        <v>15</v>
      </c>
      <c r="G86" s="2" t="s">
        <v>13</v>
      </c>
      <c r="H86" s="5">
        <v>44484</v>
      </c>
    </row>
    <row r="87" spans="1:8" x14ac:dyDescent="0.25">
      <c r="A87" s="2">
        <v>317</v>
      </c>
      <c r="B87" s="3">
        <v>2112.1999999999998</v>
      </c>
      <c r="C87" s="2" t="s">
        <v>10</v>
      </c>
      <c r="D87" s="2" t="s">
        <v>20</v>
      </c>
      <c r="E87" s="2" t="s">
        <v>15</v>
      </c>
      <c r="G87" s="2" t="s">
        <v>13</v>
      </c>
      <c r="H87" s="5">
        <v>44484</v>
      </c>
    </row>
    <row r="88" spans="1:8" x14ac:dyDescent="0.25">
      <c r="A88" s="2">
        <v>247</v>
      </c>
      <c r="B88" s="3">
        <v>27703.7</v>
      </c>
      <c r="C88" s="2" t="s">
        <v>10</v>
      </c>
      <c r="D88" s="2" t="s">
        <v>20</v>
      </c>
      <c r="E88" s="2" t="s">
        <v>15</v>
      </c>
      <c r="G88" s="2" t="s">
        <v>13</v>
      </c>
      <c r="H88" s="5">
        <v>44484</v>
      </c>
    </row>
    <row r="89" spans="1:8" x14ac:dyDescent="0.25">
      <c r="A89" s="2">
        <v>369</v>
      </c>
      <c r="B89" s="2">
        <v>353.7</v>
      </c>
      <c r="C89" s="2" t="s">
        <v>10</v>
      </c>
      <c r="D89" s="2" t="s">
        <v>20</v>
      </c>
      <c r="E89" s="2" t="s">
        <v>12</v>
      </c>
      <c r="G89" s="2" t="s">
        <v>13</v>
      </c>
      <c r="H89" s="5">
        <v>44484</v>
      </c>
    </row>
    <row r="90" spans="1:8" x14ac:dyDescent="0.25">
      <c r="A90" s="2">
        <v>248</v>
      </c>
      <c r="B90" s="3">
        <v>21378.3</v>
      </c>
      <c r="C90" s="2" t="s">
        <v>10</v>
      </c>
      <c r="D90" s="2" t="s">
        <v>16</v>
      </c>
      <c r="E90" s="2" t="s">
        <v>15</v>
      </c>
      <c r="G90" s="2" t="s">
        <v>13</v>
      </c>
      <c r="H90" s="5">
        <v>44490</v>
      </c>
    </row>
    <row r="91" spans="1:8" x14ac:dyDescent="0.25">
      <c r="A91" s="2">
        <v>249</v>
      </c>
      <c r="B91" s="3">
        <v>15573.7</v>
      </c>
      <c r="C91" s="2" t="s">
        <v>10</v>
      </c>
      <c r="D91" s="2" t="s">
        <v>11</v>
      </c>
      <c r="E91" s="2" t="s">
        <v>15</v>
      </c>
      <c r="G91" s="2" t="s">
        <v>13</v>
      </c>
      <c r="H91" s="5">
        <v>44482</v>
      </c>
    </row>
    <row r="92" spans="1:8" x14ac:dyDescent="0.25">
      <c r="A92" s="2">
        <v>249</v>
      </c>
      <c r="B92" s="3">
        <v>2753.7</v>
      </c>
      <c r="C92" s="2" t="s">
        <v>10</v>
      </c>
      <c r="D92" s="2" t="s">
        <v>11</v>
      </c>
      <c r="E92" s="2" t="s">
        <v>15</v>
      </c>
      <c r="G92" s="2" t="s">
        <v>13</v>
      </c>
      <c r="H92" s="5">
        <v>44482</v>
      </c>
    </row>
    <row r="93" spans="1:8" x14ac:dyDescent="0.25">
      <c r="A93" s="2">
        <v>319</v>
      </c>
      <c r="B93" s="3">
        <v>9418.7000000000007</v>
      </c>
      <c r="C93" s="2" t="s">
        <v>10</v>
      </c>
      <c r="D93" s="2" t="s">
        <v>21</v>
      </c>
      <c r="E93" s="2" t="s">
        <v>15</v>
      </c>
      <c r="G93" s="2" t="s">
        <v>25</v>
      </c>
    </row>
    <row r="94" spans="1:8" x14ac:dyDescent="0.25">
      <c r="A94" s="2">
        <v>257</v>
      </c>
      <c r="B94" s="3">
        <v>5123.7</v>
      </c>
      <c r="C94" s="2" t="s">
        <v>10</v>
      </c>
      <c r="D94" s="2" t="s">
        <v>11</v>
      </c>
      <c r="E94" s="2" t="s">
        <v>15</v>
      </c>
      <c r="G94" s="2" t="s">
        <v>13</v>
      </c>
      <c r="H94" s="5">
        <v>44483</v>
      </c>
    </row>
    <row r="95" spans="1:8" x14ac:dyDescent="0.25">
      <c r="A95" s="2">
        <v>258</v>
      </c>
      <c r="B95" s="3">
        <v>3923.7</v>
      </c>
      <c r="C95" s="2" t="s">
        <v>10</v>
      </c>
      <c r="D95" s="2" t="s">
        <v>16</v>
      </c>
      <c r="E95" s="2" t="s">
        <v>15</v>
      </c>
      <c r="G95" s="2" t="s">
        <v>13</v>
      </c>
      <c r="H95" s="5">
        <v>44494</v>
      </c>
    </row>
    <row r="96" spans="1:8" x14ac:dyDescent="0.25">
      <c r="A96" s="2">
        <v>258</v>
      </c>
      <c r="B96" s="2">
        <v>458.7</v>
      </c>
      <c r="C96" s="2" t="s">
        <v>10</v>
      </c>
      <c r="D96" s="2" t="s">
        <v>16</v>
      </c>
      <c r="E96" s="2" t="s">
        <v>15</v>
      </c>
      <c r="G96" s="2" t="s">
        <v>13</v>
      </c>
      <c r="H96" s="5">
        <v>44494</v>
      </c>
    </row>
    <row r="97" spans="1:8" x14ac:dyDescent="0.25">
      <c r="A97" s="2">
        <v>259</v>
      </c>
      <c r="B97" s="2">
        <v>103.7</v>
      </c>
      <c r="C97" s="2" t="s">
        <v>10</v>
      </c>
      <c r="D97" s="2" t="s">
        <v>16</v>
      </c>
      <c r="E97" s="2" t="s">
        <v>15</v>
      </c>
      <c r="G97" s="2" t="s">
        <v>13</v>
      </c>
      <c r="H97" s="5">
        <v>44494</v>
      </c>
    </row>
    <row r="98" spans="1:8" x14ac:dyDescent="0.25">
      <c r="A98" s="2">
        <v>264</v>
      </c>
      <c r="B98" s="3">
        <v>6308.7</v>
      </c>
      <c r="C98" s="2" t="s">
        <v>10</v>
      </c>
      <c r="D98" s="2" t="s">
        <v>20</v>
      </c>
      <c r="E98" s="2" t="s">
        <v>15</v>
      </c>
      <c r="G98" s="2" t="s">
        <v>13</v>
      </c>
      <c r="H98" s="5">
        <v>44496</v>
      </c>
    </row>
    <row r="99" spans="1:8" x14ac:dyDescent="0.25">
      <c r="A99" s="2">
        <v>266</v>
      </c>
      <c r="B99" s="3">
        <v>3453.7</v>
      </c>
      <c r="C99" s="2" t="s">
        <v>10</v>
      </c>
      <c r="D99" s="2" t="s">
        <v>11</v>
      </c>
      <c r="E99" s="2" t="s">
        <v>15</v>
      </c>
      <c r="G99" s="2" t="s">
        <v>25</v>
      </c>
    </row>
    <row r="100" spans="1:8" x14ac:dyDescent="0.25">
      <c r="A100" s="2">
        <v>267</v>
      </c>
      <c r="B100" s="3">
        <v>4478.7</v>
      </c>
      <c r="C100" s="1" t="s">
        <v>22</v>
      </c>
      <c r="D100" s="2" t="s">
        <v>21</v>
      </c>
      <c r="E100" s="2" t="s">
        <v>15</v>
      </c>
      <c r="G100" s="2" t="s">
        <v>13</v>
      </c>
      <c r="H100" s="5">
        <v>44497</v>
      </c>
    </row>
    <row r="101" spans="1:8" x14ac:dyDescent="0.25">
      <c r="A101" s="2">
        <v>356</v>
      </c>
      <c r="B101" s="3">
        <v>3147.7</v>
      </c>
      <c r="C101" s="1" t="s">
        <v>22</v>
      </c>
      <c r="D101" s="2" t="s">
        <v>11</v>
      </c>
      <c r="E101" s="2" t="s">
        <v>12</v>
      </c>
      <c r="G101" s="2" t="s">
        <v>13</v>
      </c>
      <c r="H101" s="5">
        <v>44495</v>
      </c>
    </row>
    <row r="102" spans="1:8" x14ac:dyDescent="0.25">
      <c r="A102" s="2">
        <v>273</v>
      </c>
      <c r="B102" s="3">
        <v>10133.700000000001</v>
      </c>
      <c r="C102" s="2" t="s">
        <v>10</v>
      </c>
      <c r="D102" s="2" t="s">
        <v>11</v>
      </c>
      <c r="E102" s="2" t="s">
        <v>15</v>
      </c>
      <c r="G102" s="2" t="s">
        <v>13</v>
      </c>
      <c r="H102" s="5">
        <v>44484</v>
      </c>
    </row>
    <row r="103" spans="1:8" x14ac:dyDescent="0.25">
      <c r="A103" s="2">
        <v>274</v>
      </c>
      <c r="B103" s="3">
        <v>9223.7000000000007</v>
      </c>
      <c r="C103" s="2" t="s">
        <v>10</v>
      </c>
      <c r="D103" s="2" t="s">
        <v>11</v>
      </c>
      <c r="E103" s="2" t="s">
        <v>15</v>
      </c>
      <c r="G103" s="2" t="s">
        <v>13</v>
      </c>
      <c r="H103" s="5">
        <v>44484</v>
      </c>
    </row>
    <row r="104" spans="1:8" x14ac:dyDescent="0.25">
      <c r="A104" s="2">
        <v>281</v>
      </c>
      <c r="B104" s="3">
        <v>5873.7</v>
      </c>
      <c r="C104" s="2" t="s">
        <v>10</v>
      </c>
      <c r="D104" s="2" t="s">
        <v>24</v>
      </c>
      <c r="E104" s="2" t="s">
        <v>15</v>
      </c>
      <c r="G104" s="2" t="s">
        <v>13</v>
      </c>
      <c r="H104" s="5">
        <v>44491</v>
      </c>
    </row>
    <row r="105" spans="1:8" x14ac:dyDescent="0.25">
      <c r="A105" s="2">
        <v>303</v>
      </c>
      <c r="B105" s="3">
        <v>21093.7</v>
      </c>
      <c r="C105" s="2" t="s">
        <v>10</v>
      </c>
      <c r="D105" s="2" t="s">
        <v>17</v>
      </c>
      <c r="E105" s="2" t="s">
        <v>15</v>
      </c>
      <c r="G105" s="2" t="s">
        <v>13</v>
      </c>
      <c r="H105" s="5">
        <v>44482</v>
      </c>
    </row>
    <row r="106" spans="1:8" x14ac:dyDescent="0.25">
      <c r="A106" s="2">
        <v>304</v>
      </c>
      <c r="B106" s="3">
        <v>1313.7</v>
      </c>
      <c r="C106" s="2" t="s">
        <v>10</v>
      </c>
      <c r="D106" s="2" t="s">
        <v>17</v>
      </c>
      <c r="E106" s="2" t="s">
        <v>15</v>
      </c>
      <c r="G106" s="2" t="s">
        <v>13</v>
      </c>
      <c r="H106" s="5">
        <v>44482</v>
      </c>
    </row>
    <row r="107" spans="1:8" x14ac:dyDescent="0.25">
      <c r="A107" s="2">
        <v>285</v>
      </c>
      <c r="B107" s="3">
        <v>3453.7</v>
      </c>
      <c r="C107" s="2" t="s">
        <v>10</v>
      </c>
      <c r="D107" s="2" t="s">
        <v>21</v>
      </c>
      <c r="E107" s="2" t="s">
        <v>15</v>
      </c>
      <c r="G107" s="2" t="s">
        <v>13</v>
      </c>
      <c r="H107" s="4">
        <v>44474</v>
      </c>
    </row>
    <row r="108" spans="1:8" x14ac:dyDescent="0.25">
      <c r="A108" s="2">
        <v>285</v>
      </c>
      <c r="B108" s="3">
        <v>4328.7</v>
      </c>
      <c r="C108" s="2" t="s">
        <v>10</v>
      </c>
      <c r="D108" s="2" t="s">
        <v>21</v>
      </c>
      <c r="E108" s="2" t="s">
        <v>12</v>
      </c>
      <c r="G108" s="2" t="s">
        <v>13</v>
      </c>
      <c r="H108" s="4">
        <v>44474</v>
      </c>
    </row>
    <row r="109" spans="1:8" x14ac:dyDescent="0.25">
      <c r="A109" s="2">
        <v>286</v>
      </c>
      <c r="B109" s="3">
        <v>4078.7</v>
      </c>
      <c r="C109" s="2" t="s">
        <v>10</v>
      </c>
      <c r="D109" s="2" t="s">
        <v>18</v>
      </c>
      <c r="E109" s="2" t="s">
        <v>15</v>
      </c>
      <c r="G109" s="2" t="s">
        <v>13</v>
      </c>
      <c r="H109" s="5">
        <v>44489</v>
      </c>
    </row>
    <row r="110" spans="1:8" x14ac:dyDescent="0.25">
      <c r="A110" s="2">
        <v>287</v>
      </c>
      <c r="B110" s="3">
        <v>6488.7</v>
      </c>
      <c r="C110" s="2" t="s">
        <v>10</v>
      </c>
      <c r="D110" s="2" t="s">
        <v>18</v>
      </c>
      <c r="E110" s="2" t="s">
        <v>15</v>
      </c>
      <c r="G110" s="2" t="s">
        <v>13</v>
      </c>
      <c r="H110" s="5">
        <v>44482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AA3-EADC-49CD-AD31-E4B4C6D3A28A}">
  <dimension ref="A1:K137"/>
  <sheetViews>
    <sheetView topLeftCell="A70" workbookViewId="0">
      <selection activeCell="M136" sqref="M136"/>
    </sheetView>
  </sheetViews>
  <sheetFormatPr defaultRowHeight="13.2" x14ac:dyDescent="0.25"/>
  <sheetData>
    <row r="1" spans="1:11" x14ac:dyDescent="0.25">
      <c r="C1" s="2" t="s">
        <v>31</v>
      </c>
      <c r="J1" t="s">
        <v>37</v>
      </c>
      <c r="K1" t="s">
        <v>38</v>
      </c>
    </row>
    <row r="2" spans="1:11" x14ac:dyDescent="0.25">
      <c r="A2" s="2">
        <v>15</v>
      </c>
      <c r="B2" s="3">
        <v>14591.7</v>
      </c>
      <c r="C2" s="2" t="s">
        <v>28</v>
      </c>
      <c r="D2" s="2" t="s">
        <v>14</v>
      </c>
      <c r="E2" s="2" t="s">
        <v>15</v>
      </c>
      <c r="G2" s="2" t="s">
        <v>13</v>
      </c>
      <c r="H2" s="5">
        <v>44511</v>
      </c>
      <c r="J2">
        <f>IF(E2=$E$2,1,0)</f>
        <v>1</v>
      </c>
      <c r="K2">
        <f>IF(E2=$E$2,0,1)</f>
        <v>0</v>
      </c>
    </row>
    <row r="3" spans="1:11" x14ac:dyDescent="0.25">
      <c r="A3" s="2">
        <v>16</v>
      </c>
      <c r="B3" s="3">
        <v>1291.7</v>
      </c>
      <c r="C3" s="2" t="s">
        <v>28</v>
      </c>
      <c r="D3" s="2" t="s">
        <v>14</v>
      </c>
      <c r="E3" s="2" t="s">
        <v>15</v>
      </c>
      <c r="G3" s="2" t="s">
        <v>13</v>
      </c>
      <c r="H3" s="5">
        <v>44511</v>
      </c>
      <c r="J3">
        <f t="shared" ref="J3:J66" si="0">IF(E3=$E$2,1,0)</f>
        <v>1</v>
      </c>
      <c r="K3">
        <f t="shared" ref="K3:K66" si="1">IF(E3=$E$2,0,1)</f>
        <v>0</v>
      </c>
    </row>
    <row r="4" spans="1:11" x14ac:dyDescent="0.25">
      <c r="A4" s="2">
        <v>379</v>
      </c>
      <c r="B4" s="3">
        <v>6063.7</v>
      </c>
      <c r="C4" s="2" t="s">
        <v>28</v>
      </c>
      <c r="D4" s="2" t="s">
        <v>14</v>
      </c>
      <c r="E4" s="2" t="s">
        <v>12</v>
      </c>
      <c r="G4" s="2" t="s">
        <v>13</v>
      </c>
      <c r="H4" s="5">
        <v>44511</v>
      </c>
      <c r="J4">
        <f t="shared" si="0"/>
        <v>0</v>
      </c>
      <c r="K4">
        <f t="shared" si="1"/>
        <v>1</v>
      </c>
    </row>
    <row r="5" spans="1:11" x14ac:dyDescent="0.25">
      <c r="A5" s="2">
        <v>24</v>
      </c>
      <c r="B5" s="3">
        <v>18592.7</v>
      </c>
      <c r="C5" s="2" t="s">
        <v>10</v>
      </c>
      <c r="D5" s="2" t="s">
        <v>17</v>
      </c>
      <c r="E5" s="2" t="s">
        <v>15</v>
      </c>
      <c r="G5" s="2" t="s">
        <v>13</v>
      </c>
      <c r="H5" s="5">
        <v>44512</v>
      </c>
      <c r="J5">
        <f t="shared" si="0"/>
        <v>1</v>
      </c>
      <c r="K5">
        <f t="shared" si="1"/>
        <v>0</v>
      </c>
    </row>
    <row r="6" spans="1:11" x14ac:dyDescent="0.25">
      <c r="A6" s="2">
        <v>24</v>
      </c>
      <c r="B6" s="3">
        <v>1453.7</v>
      </c>
      <c r="C6" s="2" t="s">
        <v>10</v>
      </c>
      <c r="D6" s="2" t="s">
        <v>17</v>
      </c>
      <c r="E6" s="2" t="s">
        <v>15</v>
      </c>
      <c r="G6" s="2" t="s">
        <v>13</v>
      </c>
      <c r="H6" s="5">
        <v>44512</v>
      </c>
      <c r="J6">
        <f t="shared" si="0"/>
        <v>1</v>
      </c>
      <c r="K6">
        <f t="shared" si="1"/>
        <v>0</v>
      </c>
    </row>
    <row r="7" spans="1:11" x14ac:dyDescent="0.25">
      <c r="A7" s="2">
        <v>30</v>
      </c>
      <c r="B7" s="3">
        <v>3833.7</v>
      </c>
      <c r="C7" s="2" t="s">
        <v>28</v>
      </c>
      <c r="D7" s="2" t="s">
        <v>18</v>
      </c>
      <c r="E7" s="2" t="s">
        <v>15</v>
      </c>
      <c r="G7" s="2" t="s">
        <v>25</v>
      </c>
      <c r="J7">
        <f t="shared" si="0"/>
        <v>1</v>
      </c>
      <c r="K7">
        <f t="shared" si="1"/>
        <v>0</v>
      </c>
    </row>
    <row r="8" spans="1:11" x14ac:dyDescent="0.25">
      <c r="A8" s="2">
        <v>31</v>
      </c>
      <c r="B8" s="3">
        <v>5573.7</v>
      </c>
      <c r="C8" s="2" t="s">
        <v>28</v>
      </c>
      <c r="D8" s="2" t="s">
        <v>18</v>
      </c>
      <c r="E8" s="2" t="s">
        <v>15</v>
      </c>
      <c r="G8" s="2" t="s">
        <v>25</v>
      </c>
      <c r="J8">
        <f t="shared" si="0"/>
        <v>1</v>
      </c>
      <c r="K8">
        <f t="shared" si="1"/>
        <v>0</v>
      </c>
    </row>
    <row r="9" spans="1:11" x14ac:dyDescent="0.25">
      <c r="A9" s="2">
        <v>32</v>
      </c>
      <c r="B9" s="3">
        <v>6703.43</v>
      </c>
      <c r="C9" s="2" t="s">
        <v>28</v>
      </c>
      <c r="D9" s="2" t="s">
        <v>18</v>
      </c>
      <c r="E9" s="2" t="s">
        <v>15</v>
      </c>
      <c r="G9" s="2" t="s">
        <v>25</v>
      </c>
      <c r="J9">
        <f t="shared" si="0"/>
        <v>1</v>
      </c>
      <c r="K9">
        <f t="shared" si="1"/>
        <v>0</v>
      </c>
    </row>
    <row r="10" spans="1:11" x14ac:dyDescent="0.25">
      <c r="A10" s="2">
        <v>34</v>
      </c>
      <c r="B10" s="3">
        <v>3527.05</v>
      </c>
      <c r="C10" s="2" t="s">
        <v>28</v>
      </c>
      <c r="D10" s="2" t="s">
        <v>18</v>
      </c>
      <c r="E10" s="2" t="s">
        <v>15</v>
      </c>
      <c r="G10" s="2" t="s">
        <v>25</v>
      </c>
      <c r="J10">
        <f t="shared" si="0"/>
        <v>1</v>
      </c>
      <c r="K10">
        <f t="shared" si="1"/>
        <v>0</v>
      </c>
    </row>
    <row r="11" spans="1:11" x14ac:dyDescent="0.25">
      <c r="A11" s="2">
        <v>365</v>
      </c>
      <c r="B11" s="3">
        <v>2569.6999999999998</v>
      </c>
      <c r="C11" s="2" t="s">
        <v>28</v>
      </c>
      <c r="D11" s="2" t="s">
        <v>18</v>
      </c>
      <c r="E11" s="2" t="s">
        <v>12</v>
      </c>
      <c r="G11" s="2" t="s">
        <v>25</v>
      </c>
      <c r="J11">
        <f t="shared" si="0"/>
        <v>0</v>
      </c>
      <c r="K11">
        <f t="shared" si="1"/>
        <v>1</v>
      </c>
    </row>
    <row r="12" spans="1:11" x14ac:dyDescent="0.25">
      <c r="A12" s="2">
        <v>35</v>
      </c>
      <c r="B12" s="3">
        <v>3982.7</v>
      </c>
      <c r="C12" s="2" t="s">
        <v>10</v>
      </c>
      <c r="D12" s="2" t="s">
        <v>20</v>
      </c>
      <c r="E12" s="2" t="s">
        <v>15</v>
      </c>
      <c r="G12" s="2" t="s">
        <v>13</v>
      </c>
      <c r="H12" s="4">
        <v>44509</v>
      </c>
      <c r="J12">
        <f t="shared" si="0"/>
        <v>1</v>
      </c>
      <c r="K12">
        <f t="shared" si="1"/>
        <v>0</v>
      </c>
    </row>
    <row r="13" spans="1:11" x14ac:dyDescent="0.25">
      <c r="A13" s="2">
        <v>36</v>
      </c>
      <c r="B13" s="3">
        <v>3403.7</v>
      </c>
      <c r="C13" s="2" t="s">
        <v>10</v>
      </c>
      <c r="D13" s="2" t="s">
        <v>18</v>
      </c>
      <c r="E13" s="2" t="s">
        <v>15</v>
      </c>
      <c r="G13" s="2" t="s">
        <v>13</v>
      </c>
      <c r="H13" s="4">
        <v>44503</v>
      </c>
      <c r="J13">
        <f t="shared" si="0"/>
        <v>1</v>
      </c>
      <c r="K13">
        <f t="shared" si="1"/>
        <v>0</v>
      </c>
    </row>
    <row r="14" spans="1:11" x14ac:dyDescent="0.25">
      <c r="A14" s="2">
        <v>289</v>
      </c>
      <c r="B14" s="3">
        <v>9981.7000000000007</v>
      </c>
      <c r="C14" s="1" t="s">
        <v>22</v>
      </c>
      <c r="D14" s="2" t="s">
        <v>16</v>
      </c>
      <c r="E14" s="2" t="s">
        <v>15</v>
      </c>
      <c r="G14" s="2" t="s">
        <v>13</v>
      </c>
      <c r="H14" s="5">
        <v>44515</v>
      </c>
      <c r="J14">
        <f t="shared" si="0"/>
        <v>1</v>
      </c>
      <c r="K14">
        <f t="shared" si="1"/>
        <v>0</v>
      </c>
    </row>
    <row r="15" spans="1:11" x14ac:dyDescent="0.25">
      <c r="A15" s="2">
        <v>310</v>
      </c>
      <c r="B15" s="3">
        <v>9678.7000000000007</v>
      </c>
      <c r="C15" s="2" t="s">
        <v>10</v>
      </c>
      <c r="D15" s="2" t="s">
        <v>17</v>
      </c>
      <c r="E15" s="2" t="s">
        <v>15</v>
      </c>
      <c r="G15" s="2" t="s">
        <v>25</v>
      </c>
      <c r="J15">
        <f t="shared" si="0"/>
        <v>1</v>
      </c>
      <c r="K15">
        <f t="shared" si="1"/>
        <v>0</v>
      </c>
    </row>
    <row r="16" spans="1:11" x14ac:dyDescent="0.25">
      <c r="A16" s="2">
        <v>348</v>
      </c>
      <c r="B16" s="3">
        <v>3408.7</v>
      </c>
      <c r="C16" s="2" t="s">
        <v>10</v>
      </c>
      <c r="D16" s="2" t="s">
        <v>17</v>
      </c>
      <c r="E16" s="2" t="s">
        <v>15</v>
      </c>
      <c r="G16" s="2" t="s">
        <v>25</v>
      </c>
      <c r="J16">
        <f t="shared" si="0"/>
        <v>1</v>
      </c>
      <c r="K16">
        <f t="shared" si="1"/>
        <v>0</v>
      </c>
    </row>
    <row r="17" spans="1:11" x14ac:dyDescent="0.25">
      <c r="A17" s="2">
        <v>39</v>
      </c>
      <c r="B17" s="3">
        <v>10883.7</v>
      </c>
      <c r="C17" s="2" t="s">
        <v>10</v>
      </c>
      <c r="D17" s="2" t="s">
        <v>14</v>
      </c>
      <c r="E17" s="2" t="s">
        <v>15</v>
      </c>
      <c r="G17" s="2" t="s">
        <v>25</v>
      </c>
      <c r="J17">
        <f t="shared" si="0"/>
        <v>1</v>
      </c>
      <c r="K17">
        <f t="shared" si="1"/>
        <v>0</v>
      </c>
    </row>
    <row r="18" spans="1:11" x14ac:dyDescent="0.25">
      <c r="A18" s="2">
        <v>40</v>
      </c>
      <c r="B18" s="3">
        <v>6493.7</v>
      </c>
      <c r="C18" s="1" t="s">
        <v>22</v>
      </c>
      <c r="D18" s="2" t="s">
        <v>14</v>
      </c>
      <c r="E18" s="2" t="s">
        <v>15</v>
      </c>
      <c r="G18" s="2" t="s">
        <v>25</v>
      </c>
      <c r="J18">
        <f t="shared" si="0"/>
        <v>1</v>
      </c>
      <c r="K18">
        <f t="shared" si="1"/>
        <v>0</v>
      </c>
    </row>
    <row r="19" spans="1:11" x14ac:dyDescent="0.25">
      <c r="A19" s="2">
        <v>42</v>
      </c>
      <c r="B19" s="3">
        <v>6308.7</v>
      </c>
      <c r="C19" s="2" t="s">
        <v>10</v>
      </c>
      <c r="D19" s="2" t="s">
        <v>11</v>
      </c>
      <c r="E19" s="2" t="s">
        <v>15</v>
      </c>
      <c r="G19" s="2" t="s">
        <v>13</v>
      </c>
      <c r="H19" s="4">
        <v>44508</v>
      </c>
      <c r="J19">
        <f t="shared" si="0"/>
        <v>1</v>
      </c>
      <c r="K19">
        <f t="shared" si="1"/>
        <v>0</v>
      </c>
    </row>
    <row r="20" spans="1:11" x14ac:dyDescent="0.25">
      <c r="A20" s="2">
        <v>328</v>
      </c>
      <c r="B20" s="3">
        <v>9893.25</v>
      </c>
      <c r="C20" s="1" t="s">
        <v>22</v>
      </c>
      <c r="D20" s="2" t="s">
        <v>21</v>
      </c>
      <c r="E20" s="2" t="s">
        <v>15</v>
      </c>
      <c r="G20" s="2" t="s">
        <v>25</v>
      </c>
      <c r="J20">
        <f t="shared" si="0"/>
        <v>1</v>
      </c>
      <c r="K20">
        <f t="shared" si="1"/>
        <v>0</v>
      </c>
    </row>
    <row r="21" spans="1:11" x14ac:dyDescent="0.25">
      <c r="A21" s="2">
        <v>342</v>
      </c>
      <c r="B21" s="3">
        <v>13222.7</v>
      </c>
      <c r="C21" s="2" t="s">
        <v>10</v>
      </c>
      <c r="D21" s="2" t="s">
        <v>16</v>
      </c>
      <c r="E21" s="2" t="s">
        <v>15</v>
      </c>
      <c r="G21" s="2" t="s">
        <v>13</v>
      </c>
      <c r="H21" s="5">
        <v>44510</v>
      </c>
      <c r="J21">
        <f t="shared" si="0"/>
        <v>1</v>
      </c>
      <c r="K21">
        <f t="shared" si="1"/>
        <v>0</v>
      </c>
    </row>
    <row r="22" spans="1:11" x14ac:dyDescent="0.25">
      <c r="A22" s="2">
        <v>45</v>
      </c>
      <c r="B22" s="3">
        <v>3463.7</v>
      </c>
      <c r="C22" s="2" t="s">
        <v>10</v>
      </c>
      <c r="D22" s="2" t="s">
        <v>20</v>
      </c>
      <c r="E22" s="2" t="s">
        <v>15</v>
      </c>
      <c r="G22" s="2" t="s">
        <v>13</v>
      </c>
      <c r="H22" s="4">
        <v>44508</v>
      </c>
      <c r="J22">
        <f t="shared" si="0"/>
        <v>1</v>
      </c>
      <c r="K22">
        <f t="shared" si="1"/>
        <v>0</v>
      </c>
    </row>
    <row r="23" spans="1:11" x14ac:dyDescent="0.25">
      <c r="A23" s="2">
        <v>318</v>
      </c>
      <c r="B23" s="2">
        <v>638.70000000000005</v>
      </c>
      <c r="C23" s="2" t="s">
        <v>10</v>
      </c>
      <c r="D23" s="2" t="s">
        <v>20</v>
      </c>
      <c r="E23" s="2" t="s">
        <v>15</v>
      </c>
      <c r="G23" s="2" t="s">
        <v>13</v>
      </c>
      <c r="H23" s="4">
        <v>44508</v>
      </c>
      <c r="J23">
        <f t="shared" si="0"/>
        <v>1</v>
      </c>
      <c r="K23">
        <f t="shared" si="1"/>
        <v>0</v>
      </c>
    </row>
    <row r="24" spans="1:11" x14ac:dyDescent="0.25">
      <c r="A24" s="2">
        <v>46</v>
      </c>
      <c r="B24" s="3">
        <v>4945.7</v>
      </c>
      <c r="C24" s="1" t="s">
        <v>22</v>
      </c>
      <c r="D24" s="2" t="s">
        <v>11</v>
      </c>
      <c r="E24" s="2" t="s">
        <v>15</v>
      </c>
      <c r="G24" s="2" t="s">
        <v>25</v>
      </c>
      <c r="J24">
        <f t="shared" si="0"/>
        <v>1</v>
      </c>
      <c r="K24">
        <f t="shared" si="1"/>
        <v>0</v>
      </c>
    </row>
    <row r="25" spans="1:11" x14ac:dyDescent="0.25">
      <c r="A25" s="2">
        <v>47</v>
      </c>
      <c r="B25" s="3">
        <v>4627.7</v>
      </c>
      <c r="C25" s="1" t="s">
        <v>22</v>
      </c>
      <c r="D25" s="2" t="s">
        <v>11</v>
      </c>
      <c r="E25" s="2" t="s">
        <v>15</v>
      </c>
      <c r="G25" s="2" t="s">
        <v>25</v>
      </c>
      <c r="J25">
        <f t="shared" si="0"/>
        <v>1</v>
      </c>
      <c r="K25">
        <f t="shared" si="1"/>
        <v>0</v>
      </c>
    </row>
    <row r="26" spans="1:11" x14ac:dyDescent="0.25">
      <c r="A26" s="2">
        <v>49</v>
      </c>
      <c r="B26" s="3">
        <v>7203.7</v>
      </c>
      <c r="C26" s="1" t="s">
        <v>22</v>
      </c>
      <c r="D26" s="2" t="s">
        <v>11</v>
      </c>
      <c r="E26" s="2" t="s">
        <v>15</v>
      </c>
      <c r="G26" s="2" t="s">
        <v>25</v>
      </c>
      <c r="J26">
        <f t="shared" si="0"/>
        <v>1</v>
      </c>
      <c r="K26">
        <f t="shared" si="1"/>
        <v>0</v>
      </c>
    </row>
    <row r="27" spans="1:11" x14ac:dyDescent="0.25">
      <c r="A27" s="2">
        <v>59</v>
      </c>
      <c r="B27" s="3">
        <v>3938.7</v>
      </c>
      <c r="C27" s="1" t="s">
        <v>22</v>
      </c>
      <c r="D27" s="2" t="s">
        <v>11</v>
      </c>
      <c r="E27" s="2" t="s">
        <v>15</v>
      </c>
      <c r="G27" s="2" t="s">
        <v>25</v>
      </c>
      <c r="J27">
        <f t="shared" si="0"/>
        <v>1</v>
      </c>
      <c r="K27">
        <f t="shared" si="1"/>
        <v>0</v>
      </c>
    </row>
    <row r="28" spans="1:11" x14ac:dyDescent="0.25">
      <c r="A28" s="2">
        <v>362</v>
      </c>
      <c r="B28" s="3">
        <v>4303.7</v>
      </c>
      <c r="C28" s="2" t="s">
        <v>28</v>
      </c>
      <c r="D28" s="2" t="s">
        <v>11</v>
      </c>
      <c r="E28" s="2" t="s">
        <v>12</v>
      </c>
      <c r="G28" s="2" t="s">
        <v>25</v>
      </c>
      <c r="J28">
        <f t="shared" si="0"/>
        <v>0</v>
      </c>
      <c r="K28">
        <f t="shared" si="1"/>
        <v>1</v>
      </c>
    </row>
    <row r="29" spans="1:11" x14ac:dyDescent="0.25">
      <c r="A29" s="2">
        <v>80</v>
      </c>
      <c r="B29" s="3">
        <v>17503.7</v>
      </c>
      <c r="C29" s="1" t="s">
        <v>22</v>
      </c>
      <c r="D29" s="2" t="s">
        <v>17</v>
      </c>
      <c r="E29" s="2" t="s">
        <v>15</v>
      </c>
      <c r="G29" s="2" t="s">
        <v>13</v>
      </c>
      <c r="H29" s="5">
        <v>44512</v>
      </c>
      <c r="J29">
        <f t="shared" si="0"/>
        <v>1</v>
      </c>
      <c r="K29">
        <f t="shared" si="1"/>
        <v>0</v>
      </c>
    </row>
    <row r="30" spans="1:11" x14ac:dyDescent="0.25">
      <c r="A30" s="2">
        <v>329</v>
      </c>
      <c r="B30" s="3">
        <v>7483.7</v>
      </c>
      <c r="C30" s="2" t="s">
        <v>10</v>
      </c>
      <c r="D30" s="2" t="s">
        <v>17</v>
      </c>
      <c r="E30" s="2" t="s">
        <v>15</v>
      </c>
      <c r="G30" s="2" t="s">
        <v>13</v>
      </c>
      <c r="H30" s="5">
        <v>44512</v>
      </c>
      <c r="J30">
        <f t="shared" si="0"/>
        <v>1</v>
      </c>
      <c r="K30">
        <f t="shared" si="1"/>
        <v>0</v>
      </c>
    </row>
    <row r="31" spans="1:11" x14ac:dyDescent="0.25">
      <c r="A31" s="2">
        <v>329</v>
      </c>
      <c r="B31" s="3">
        <v>5353.7</v>
      </c>
      <c r="C31" s="2" t="s">
        <v>10</v>
      </c>
      <c r="D31" s="2" t="s">
        <v>17</v>
      </c>
      <c r="E31" s="2" t="s">
        <v>15</v>
      </c>
      <c r="G31" s="2" t="s">
        <v>13</v>
      </c>
      <c r="H31" s="5">
        <v>44512</v>
      </c>
      <c r="J31">
        <f t="shared" si="0"/>
        <v>1</v>
      </c>
      <c r="K31">
        <f t="shared" si="1"/>
        <v>0</v>
      </c>
    </row>
    <row r="32" spans="1:11" x14ac:dyDescent="0.25">
      <c r="A32" s="2">
        <v>292</v>
      </c>
      <c r="B32" s="3">
        <v>3453.7</v>
      </c>
      <c r="C32" s="2" t="s">
        <v>32</v>
      </c>
      <c r="D32" s="2" t="s">
        <v>17</v>
      </c>
      <c r="E32" s="2" t="s">
        <v>12</v>
      </c>
      <c r="G32" s="2" t="s">
        <v>25</v>
      </c>
      <c r="J32">
        <f t="shared" si="0"/>
        <v>0</v>
      </c>
      <c r="K32">
        <f t="shared" si="1"/>
        <v>1</v>
      </c>
    </row>
    <row r="33" spans="1:11" x14ac:dyDescent="0.25">
      <c r="A33" s="2">
        <v>370</v>
      </c>
      <c r="B33" s="3">
        <v>11453.7</v>
      </c>
      <c r="C33" s="2" t="s">
        <v>32</v>
      </c>
      <c r="D33" s="2" t="s">
        <v>17</v>
      </c>
      <c r="E33" s="2" t="s">
        <v>12</v>
      </c>
      <c r="G33" s="2" t="s">
        <v>25</v>
      </c>
      <c r="J33">
        <f t="shared" si="0"/>
        <v>0</v>
      </c>
      <c r="K33">
        <f t="shared" si="1"/>
        <v>1</v>
      </c>
    </row>
    <row r="34" spans="1:11" x14ac:dyDescent="0.25">
      <c r="A34" s="2">
        <v>370</v>
      </c>
      <c r="B34" s="3">
        <v>3453.7</v>
      </c>
      <c r="C34" s="2" t="s">
        <v>10</v>
      </c>
      <c r="D34" s="2" t="s">
        <v>17</v>
      </c>
      <c r="E34" s="2" t="s">
        <v>12</v>
      </c>
      <c r="G34" s="2" t="s">
        <v>25</v>
      </c>
      <c r="J34">
        <f t="shared" si="0"/>
        <v>0</v>
      </c>
      <c r="K34">
        <f t="shared" si="1"/>
        <v>1</v>
      </c>
    </row>
    <row r="35" spans="1:11" x14ac:dyDescent="0.25">
      <c r="A35" s="2">
        <v>83</v>
      </c>
      <c r="B35" s="3">
        <v>8578.7000000000007</v>
      </c>
      <c r="C35" s="2" t="s">
        <v>28</v>
      </c>
      <c r="D35" s="2" t="s">
        <v>24</v>
      </c>
      <c r="E35" s="2" t="s">
        <v>15</v>
      </c>
      <c r="G35" s="2" t="s">
        <v>13</v>
      </c>
      <c r="H35" s="5">
        <v>44511</v>
      </c>
      <c r="J35">
        <f t="shared" si="0"/>
        <v>1</v>
      </c>
      <c r="K35">
        <f t="shared" si="1"/>
        <v>0</v>
      </c>
    </row>
    <row r="36" spans="1:11" x14ac:dyDescent="0.25">
      <c r="A36" s="2">
        <v>85</v>
      </c>
      <c r="B36" s="3">
        <v>9023.7000000000007</v>
      </c>
      <c r="C36" s="2" t="s">
        <v>28</v>
      </c>
      <c r="D36" s="2" t="s">
        <v>24</v>
      </c>
      <c r="E36" s="2" t="s">
        <v>15</v>
      </c>
      <c r="G36" s="2" t="s">
        <v>25</v>
      </c>
      <c r="J36">
        <f t="shared" si="0"/>
        <v>1</v>
      </c>
      <c r="K36">
        <f t="shared" si="1"/>
        <v>0</v>
      </c>
    </row>
    <row r="37" spans="1:11" x14ac:dyDescent="0.25">
      <c r="A37" s="2">
        <v>86</v>
      </c>
      <c r="B37" s="3">
        <v>3226.7</v>
      </c>
      <c r="C37" s="2" t="s">
        <v>10</v>
      </c>
      <c r="D37" s="2" t="s">
        <v>16</v>
      </c>
      <c r="E37" s="2" t="s">
        <v>15</v>
      </c>
      <c r="G37" s="2" t="s">
        <v>13</v>
      </c>
      <c r="H37" s="5">
        <v>44511</v>
      </c>
      <c r="J37">
        <f t="shared" si="0"/>
        <v>1</v>
      </c>
      <c r="K37">
        <f t="shared" si="1"/>
        <v>0</v>
      </c>
    </row>
    <row r="38" spans="1:11" x14ac:dyDescent="0.25">
      <c r="A38" s="2">
        <v>381</v>
      </c>
      <c r="B38" s="3">
        <v>1268.7</v>
      </c>
      <c r="C38" s="2" t="s">
        <v>10</v>
      </c>
      <c r="D38" s="2" t="s">
        <v>16</v>
      </c>
      <c r="E38" s="2" t="s">
        <v>12</v>
      </c>
      <c r="G38" s="2" t="s">
        <v>13</v>
      </c>
      <c r="H38" s="5">
        <v>44511</v>
      </c>
      <c r="J38">
        <f t="shared" si="0"/>
        <v>0</v>
      </c>
      <c r="K38">
        <f t="shared" si="1"/>
        <v>1</v>
      </c>
    </row>
    <row r="39" spans="1:11" x14ac:dyDescent="0.25">
      <c r="A39" s="2">
        <v>87</v>
      </c>
      <c r="B39" s="3">
        <v>9368.7000000000007</v>
      </c>
      <c r="C39" s="2" t="s">
        <v>10</v>
      </c>
      <c r="D39" s="2" t="s">
        <v>20</v>
      </c>
      <c r="E39" s="2" t="s">
        <v>15</v>
      </c>
      <c r="G39" s="2" t="s">
        <v>25</v>
      </c>
      <c r="J39">
        <f t="shared" si="0"/>
        <v>1</v>
      </c>
      <c r="K39">
        <f t="shared" si="1"/>
        <v>0</v>
      </c>
    </row>
    <row r="40" spans="1:11" x14ac:dyDescent="0.25">
      <c r="A40" s="2">
        <v>293</v>
      </c>
      <c r="B40" s="3">
        <v>13977.7</v>
      </c>
      <c r="C40" s="1" t="s">
        <v>22</v>
      </c>
      <c r="D40" s="2" t="s">
        <v>20</v>
      </c>
      <c r="E40" s="2" t="s">
        <v>15</v>
      </c>
      <c r="G40" s="2" t="s">
        <v>25</v>
      </c>
      <c r="J40">
        <f t="shared" si="0"/>
        <v>1</v>
      </c>
      <c r="K40">
        <f t="shared" si="1"/>
        <v>0</v>
      </c>
    </row>
    <row r="41" spans="1:11" x14ac:dyDescent="0.25">
      <c r="A41" s="2">
        <v>347</v>
      </c>
      <c r="B41" s="3">
        <v>6753.7</v>
      </c>
      <c r="C41" s="2" t="s">
        <v>10</v>
      </c>
      <c r="D41" s="2" t="s">
        <v>18</v>
      </c>
      <c r="E41" s="2" t="s">
        <v>12</v>
      </c>
      <c r="G41" s="2" t="s">
        <v>25</v>
      </c>
      <c r="J41">
        <f t="shared" si="0"/>
        <v>0</v>
      </c>
      <c r="K41">
        <f t="shared" si="1"/>
        <v>1</v>
      </c>
    </row>
    <row r="42" spans="1:11" x14ac:dyDescent="0.25">
      <c r="A42" s="2">
        <v>349</v>
      </c>
      <c r="B42" s="3">
        <v>7509.9</v>
      </c>
      <c r="C42" s="2" t="s">
        <v>10</v>
      </c>
      <c r="D42" s="2" t="s">
        <v>16</v>
      </c>
      <c r="E42" s="2" t="s">
        <v>12</v>
      </c>
      <c r="G42" s="2" t="s">
        <v>13</v>
      </c>
      <c r="H42" s="5">
        <v>44510</v>
      </c>
      <c r="J42">
        <f t="shared" si="0"/>
        <v>0</v>
      </c>
      <c r="K42">
        <f t="shared" si="1"/>
        <v>1</v>
      </c>
    </row>
    <row r="43" spans="1:11" x14ac:dyDescent="0.25">
      <c r="A43" s="2">
        <v>357</v>
      </c>
      <c r="B43" s="3">
        <v>3753.7</v>
      </c>
      <c r="C43" s="2" t="s">
        <v>10</v>
      </c>
      <c r="D43" s="2" t="s">
        <v>30</v>
      </c>
      <c r="E43" s="2" t="s">
        <v>15</v>
      </c>
      <c r="G43" s="2" t="s">
        <v>25</v>
      </c>
      <c r="J43">
        <f t="shared" si="0"/>
        <v>1</v>
      </c>
      <c r="K43">
        <f t="shared" si="1"/>
        <v>0</v>
      </c>
    </row>
    <row r="44" spans="1:11" x14ac:dyDescent="0.25">
      <c r="A44" s="2">
        <v>90</v>
      </c>
      <c r="B44" s="3">
        <v>10115.200000000001</v>
      </c>
      <c r="C44" s="2" t="s">
        <v>28</v>
      </c>
      <c r="D44" s="2" t="s">
        <v>20</v>
      </c>
      <c r="E44" s="2" t="s">
        <v>15</v>
      </c>
      <c r="G44" s="2" t="s">
        <v>13</v>
      </c>
      <c r="H44" s="4">
        <v>44503</v>
      </c>
      <c r="J44">
        <f t="shared" si="0"/>
        <v>1</v>
      </c>
      <c r="K44">
        <f t="shared" si="1"/>
        <v>0</v>
      </c>
    </row>
    <row r="45" spans="1:11" x14ac:dyDescent="0.25">
      <c r="A45" s="2">
        <v>101</v>
      </c>
      <c r="B45" s="3">
        <v>3553.7</v>
      </c>
      <c r="C45" s="2" t="s">
        <v>10</v>
      </c>
      <c r="D45" s="2" t="s">
        <v>14</v>
      </c>
      <c r="E45" s="2" t="s">
        <v>15</v>
      </c>
      <c r="G45" s="2" t="s">
        <v>13</v>
      </c>
      <c r="H45" s="4">
        <v>44508</v>
      </c>
      <c r="J45">
        <f t="shared" si="0"/>
        <v>1</v>
      </c>
      <c r="K45">
        <f t="shared" si="1"/>
        <v>0</v>
      </c>
    </row>
    <row r="46" spans="1:11" x14ac:dyDescent="0.25">
      <c r="A46" s="2">
        <v>107</v>
      </c>
      <c r="B46" s="3">
        <v>3143.7</v>
      </c>
      <c r="C46" s="2" t="s">
        <v>10</v>
      </c>
      <c r="D46" s="2" t="s">
        <v>16</v>
      </c>
      <c r="E46" s="2" t="s">
        <v>15</v>
      </c>
      <c r="G46" s="2" t="s">
        <v>25</v>
      </c>
      <c r="J46">
        <f t="shared" si="0"/>
        <v>1</v>
      </c>
      <c r="K46">
        <f t="shared" si="1"/>
        <v>0</v>
      </c>
    </row>
    <row r="47" spans="1:11" x14ac:dyDescent="0.25">
      <c r="A47" s="2">
        <v>107</v>
      </c>
      <c r="B47" s="3">
        <v>3162.1</v>
      </c>
      <c r="C47" s="2" t="s">
        <v>10</v>
      </c>
      <c r="D47" s="2" t="s">
        <v>16</v>
      </c>
      <c r="E47" s="2" t="s">
        <v>15</v>
      </c>
      <c r="G47" s="2" t="s">
        <v>25</v>
      </c>
      <c r="J47">
        <f t="shared" si="0"/>
        <v>1</v>
      </c>
      <c r="K47">
        <f t="shared" si="1"/>
        <v>0</v>
      </c>
    </row>
    <row r="48" spans="1:11" x14ac:dyDescent="0.25">
      <c r="A48" s="2">
        <v>109</v>
      </c>
      <c r="B48" s="3">
        <v>8853.7000000000007</v>
      </c>
      <c r="C48" s="2" t="s">
        <v>28</v>
      </c>
      <c r="D48" s="2" t="s">
        <v>11</v>
      </c>
      <c r="E48" s="2" t="s">
        <v>15</v>
      </c>
      <c r="G48" s="2" t="s">
        <v>13</v>
      </c>
      <c r="H48" s="4">
        <v>44503</v>
      </c>
      <c r="J48">
        <f t="shared" si="0"/>
        <v>1</v>
      </c>
      <c r="K48">
        <f t="shared" si="1"/>
        <v>0</v>
      </c>
    </row>
    <row r="49" spans="1:11" x14ac:dyDescent="0.25">
      <c r="A49" s="2">
        <v>363</v>
      </c>
      <c r="B49" s="3">
        <v>7923.7</v>
      </c>
      <c r="C49" s="1" t="s">
        <v>22</v>
      </c>
      <c r="D49" s="2" t="s">
        <v>18</v>
      </c>
      <c r="E49" s="2" t="s">
        <v>12</v>
      </c>
      <c r="G49" s="2" t="s">
        <v>25</v>
      </c>
      <c r="J49">
        <f t="shared" si="0"/>
        <v>0</v>
      </c>
      <c r="K49">
        <f t="shared" si="1"/>
        <v>1</v>
      </c>
    </row>
    <row r="50" spans="1:11" x14ac:dyDescent="0.25">
      <c r="A50" s="2">
        <v>385</v>
      </c>
      <c r="B50" s="3">
        <v>6548.7</v>
      </c>
      <c r="C50" s="2" t="s">
        <v>10</v>
      </c>
      <c r="D50" s="2" t="s">
        <v>18</v>
      </c>
      <c r="E50" s="2" t="s">
        <v>12</v>
      </c>
      <c r="G50" s="2" t="s">
        <v>25</v>
      </c>
      <c r="J50">
        <f t="shared" si="0"/>
        <v>0</v>
      </c>
      <c r="K50">
        <f t="shared" si="1"/>
        <v>1</v>
      </c>
    </row>
    <row r="51" spans="1:11" x14ac:dyDescent="0.25">
      <c r="A51" s="2">
        <v>111</v>
      </c>
      <c r="B51" s="3">
        <v>13403.7</v>
      </c>
      <c r="C51" s="2" t="s">
        <v>10</v>
      </c>
      <c r="D51" s="2" t="s">
        <v>20</v>
      </c>
      <c r="E51" s="2" t="s">
        <v>15</v>
      </c>
      <c r="G51" s="2" t="s">
        <v>25</v>
      </c>
      <c r="J51">
        <f t="shared" si="0"/>
        <v>1</v>
      </c>
      <c r="K51">
        <f t="shared" si="1"/>
        <v>0</v>
      </c>
    </row>
    <row r="52" spans="1:11" x14ac:dyDescent="0.25">
      <c r="A52" s="2">
        <v>112</v>
      </c>
      <c r="B52" s="3">
        <v>23651.5</v>
      </c>
      <c r="C52" s="1" t="s">
        <v>22</v>
      </c>
      <c r="D52" s="2" t="s">
        <v>14</v>
      </c>
      <c r="E52" s="2" t="s">
        <v>15</v>
      </c>
      <c r="G52" s="2" t="s">
        <v>25</v>
      </c>
      <c r="J52">
        <f t="shared" si="0"/>
        <v>1</v>
      </c>
      <c r="K52">
        <f t="shared" si="1"/>
        <v>0</v>
      </c>
    </row>
    <row r="53" spans="1:11" x14ac:dyDescent="0.25">
      <c r="A53" s="2">
        <v>294</v>
      </c>
      <c r="B53" s="3">
        <v>5133.7</v>
      </c>
      <c r="C53" s="2" t="s">
        <v>10</v>
      </c>
      <c r="D53" s="2" t="s">
        <v>24</v>
      </c>
      <c r="E53" s="2" t="s">
        <v>15</v>
      </c>
      <c r="G53" s="2" t="s">
        <v>25</v>
      </c>
      <c r="J53">
        <f t="shared" si="0"/>
        <v>1</v>
      </c>
      <c r="K53">
        <f t="shared" si="1"/>
        <v>0</v>
      </c>
    </row>
    <row r="54" spans="1:11" x14ac:dyDescent="0.25">
      <c r="A54" s="2">
        <v>364</v>
      </c>
      <c r="B54" s="3">
        <v>31078.7</v>
      </c>
      <c r="C54" s="2" t="s">
        <v>10</v>
      </c>
      <c r="D54" s="2" t="s">
        <v>30</v>
      </c>
      <c r="E54" s="2" t="s">
        <v>12</v>
      </c>
      <c r="G54" s="2" t="s">
        <v>25</v>
      </c>
      <c r="J54">
        <f t="shared" si="0"/>
        <v>0</v>
      </c>
      <c r="K54">
        <f t="shared" si="1"/>
        <v>1</v>
      </c>
    </row>
    <row r="55" spans="1:11" x14ac:dyDescent="0.25">
      <c r="A55" s="2">
        <v>364</v>
      </c>
      <c r="B55" s="3">
        <v>31078.7</v>
      </c>
      <c r="C55" s="2" t="s">
        <v>10</v>
      </c>
      <c r="D55" s="2" t="s">
        <v>30</v>
      </c>
      <c r="E55" s="2" t="s">
        <v>12</v>
      </c>
      <c r="G55" s="2" t="s">
        <v>25</v>
      </c>
      <c r="J55">
        <f t="shared" si="0"/>
        <v>0</v>
      </c>
      <c r="K55">
        <f t="shared" si="1"/>
        <v>1</v>
      </c>
    </row>
    <row r="56" spans="1:11" x14ac:dyDescent="0.25">
      <c r="A56" s="2">
        <v>142</v>
      </c>
      <c r="B56" s="3">
        <v>8423.7000000000007</v>
      </c>
      <c r="C56" s="2" t="s">
        <v>10</v>
      </c>
      <c r="D56" s="2" t="s">
        <v>20</v>
      </c>
      <c r="E56" s="2" t="s">
        <v>15</v>
      </c>
      <c r="G56" s="2" t="s">
        <v>13</v>
      </c>
      <c r="H56" s="4">
        <v>44509</v>
      </c>
      <c r="J56">
        <f t="shared" si="0"/>
        <v>1</v>
      </c>
      <c r="K56">
        <f t="shared" si="1"/>
        <v>0</v>
      </c>
    </row>
    <row r="57" spans="1:11" x14ac:dyDescent="0.25">
      <c r="A57" s="2">
        <v>343</v>
      </c>
      <c r="B57" s="3">
        <v>3103.7</v>
      </c>
      <c r="C57" s="2" t="s">
        <v>28</v>
      </c>
      <c r="D57" s="2" t="s">
        <v>11</v>
      </c>
      <c r="E57" s="2" t="s">
        <v>12</v>
      </c>
      <c r="G57" s="2" t="s">
        <v>25</v>
      </c>
      <c r="J57">
        <f t="shared" si="0"/>
        <v>0</v>
      </c>
      <c r="K57">
        <f t="shared" si="1"/>
        <v>1</v>
      </c>
    </row>
    <row r="58" spans="1:11" x14ac:dyDescent="0.25">
      <c r="A58" s="2">
        <v>314</v>
      </c>
      <c r="B58" s="3">
        <v>14623.7</v>
      </c>
      <c r="C58" s="2" t="s">
        <v>28</v>
      </c>
      <c r="D58" s="2" t="s">
        <v>20</v>
      </c>
      <c r="E58" s="2" t="s">
        <v>15</v>
      </c>
      <c r="G58" s="2" t="s">
        <v>25</v>
      </c>
      <c r="J58">
        <f t="shared" si="0"/>
        <v>1</v>
      </c>
      <c r="K58">
        <f t="shared" si="1"/>
        <v>0</v>
      </c>
    </row>
    <row r="59" spans="1:11" x14ac:dyDescent="0.25">
      <c r="A59" s="2">
        <v>154</v>
      </c>
      <c r="B59" s="3">
        <v>5187.3</v>
      </c>
      <c r="C59" s="1" t="s">
        <v>22</v>
      </c>
      <c r="D59" s="2" t="s">
        <v>17</v>
      </c>
      <c r="E59" s="2" t="s">
        <v>15</v>
      </c>
      <c r="G59" s="2" t="s">
        <v>13</v>
      </c>
      <c r="H59" s="4">
        <v>44509</v>
      </c>
      <c r="J59">
        <f t="shared" si="0"/>
        <v>1</v>
      </c>
      <c r="K59">
        <f t="shared" si="1"/>
        <v>0</v>
      </c>
    </row>
    <row r="60" spans="1:11" x14ac:dyDescent="0.25">
      <c r="A60" s="2">
        <v>162</v>
      </c>
      <c r="B60" s="3">
        <v>5433.7</v>
      </c>
      <c r="C60" s="2" t="s">
        <v>28</v>
      </c>
      <c r="D60" s="2" t="s">
        <v>11</v>
      </c>
      <c r="E60" s="2" t="s">
        <v>15</v>
      </c>
      <c r="G60" s="2" t="s">
        <v>25</v>
      </c>
      <c r="J60">
        <f t="shared" si="0"/>
        <v>1</v>
      </c>
      <c r="K60">
        <f t="shared" si="1"/>
        <v>0</v>
      </c>
    </row>
    <row r="61" spans="1:11" x14ac:dyDescent="0.25">
      <c r="A61" s="2">
        <v>165</v>
      </c>
      <c r="B61" s="3">
        <v>9830.7000000000007</v>
      </c>
      <c r="C61" s="2" t="s">
        <v>28</v>
      </c>
      <c r="D61" s="2" t="s">
        <v>11</v>
      </c>
      <c r="E61" s="2" t="s">
        <v>15</v>
      </c>
      <c r="G61" s="2" t="s">
        <v>25</v>
      </c>
      <c r="J61">
        <f t="shared" si="0"/>
        <v>1</v>
      </c>
      <c r="K61">
        <f t="shared" si="1"/>
        <v>0</v>
      </c>
    </row>
    <row r="62" spans="1:11" x14ac:dyDescent="0.25">
      <c r="A62" s="2">
        <v>166</v>
      </c>
      <c r="B62" s="3">
        <v>3493.7</v>
      </c>
      <c r="C62" s="2" t="s">
        <v>28</v>
      </c>
      <c r="D62" s="2" t="s">
        <v>11</v>
      </c>
      <c r="E62" s="2" t="s">
        <v>15</v>
      </c>
      <c r="G62" s="2" t="s">
        <v>25</v>
      </c>
      <c r="J62">
        <f t="shared" si="0"/>
        <v>1</v>
      </c>
      <c r="K62">
        <f t="shared" si="1"/>
        <v>0</v>
      </c>
    </row>
    <row r="63" spans="1:11" x14ac:dyDescent="0.25">
      <c r="A63" s="2">
        <v>394</v>
      </c>
      <c r="B63" s="2">
        <v>471.3</v>
      </c>
      <c r="C63" s="2" t="s">
        <v>32</v>
      </c>
      <c r="D63" s="2" t="s">
        <v>11</v>
      </c>
      <c r="E63" s="2" t="s">
        <v>12</v>
      </c>
      <c r="G63" s="2" t="s">
        <v>25</v>
      </c>
      <c r="J63">
        <f t="shared" si="0"/>
        <v>0</v>
      </c>
      <c r="K63">
        <f t="shared" si="1"/>
        <v>1</v>
      </c>
    </row>
    <row r="64" spans="1:11" x14ac:dyDescent="0.25">
      <c r="A64" s="2">
        <v>174</v>
      </c>
      <c r="B64" s="3">
        <v>9233.7000000000007</v>
      </c>
      <c r="C64" s="2" t="s">
        <v>10</v>
      </c>
      <c r="D64" s="2" t="s">
        <v>14</v>
      </c>
      <c r="E64" s="2" t="s">
        <v>15</v>
      </c>
      <c r="G64" s="2" t="s">
        <v>13</v>
      </c>
      <c r="H64" s="4">
        <v>44503</v>
      </c>
      <c r="J64">
        <f t="shared" si="0"/>
        <v>1</v>
      </c>
      <c r="K64">
        <f t="shared" si="1"/>
        <v>0</v>
      </c>
    </row>
    <row r="65" spans="1:11" x14ac:dyDescent="0.25">
      <c r="A65" s="2">
        <v>345</v>
      </c>
      <c r="B65" s="3">
        <v>7658.7</v>
      </c>
      <c r="C65" s="2" t="s">
        <v>10</v>
      </c>
      <c r="D65" s="2" t="s">
        <v>14</v>
      </c>
      <c r="E65" s="2" t="s">
        <v>15</v>
      </c>
      <c r="G65" s="2" t="s">
        <v>13</v>
      </c>
      <c r="H65" s="4">
        <v>44503</v>
      </c>
      <c r="J65">
        <f t="shared" si="0"/>
        <v>1</v>
      </c>
      <c r="K65">
        <f t="shared" si="1"/>
        <v>0</v>
      </c>
    </row>
    <row r="66" spans="1:11" x14ac:dyDescent="0.25">
      <c r="A66" s="2">
        <v>176</v>
      </c>
      <c r="B66" s="3">
        <v>2475.1799999999998</v>
      </c>
      <c r="C66" s="2" t="s">
        <v>28</v>
      </c>
      <c r="D66" s="2" t="s">
        <v>11</v>
      </c>
      <c r="E66" s="2" t="s">
        <v>15</v>
      </c>
      <c r="G66" s="2" t="s">
        <v>25</v>
      </c>
      <c r="J66">
        <f t="shared" si="0"/>
        <v>1</v>
      </c>
      <c r="K66">
        <f t="shared" si="1"/>
        <v>0</v>
      </c>
    </row>
    <row r="67" spans="1:11" x14ac:dyDescent="0.25">
      <c r="A67" s="2">
        <v>179</v>
      </c>
      <c r="B67" s="3">
        <v>4775.7</v>
      </c>
      <c r="C67" s="2" t="s">
        <v>28</v>
      </c>
      <c r="D67" s="2" t="s">
        <v>11</v>
      </c>
      <c r="E67" s="2" t="s">
        <v>15</v>
      </c>
      <c r="G67" s="2" t="s">
        <v>25</v>
      </c>
      <c r="J67">
        <f t="shared" ref="J67:J130" si="2">IF(E67=$E$2,1,0)</f>
        <v>1</v>
      </c>
      <c r="K67">
        <f t="shared" ref="K67:K130" si="3">IF(E67=$E$2,0,1)</f>
        <v>0</v>
      </c>
    </row>
    <row r="68" spans="1:11" x14ac:dyDescent="0.25">
      <c r="A68" s="2">
        <v>337</v>
      </c>
      <c r="B68" s="3">
        <v>9868.7000000000007</v>
      </c>
      <c r="C68" s="2" t="s">
        <v>28</v>
      </c>
      <c r="D68" s="2" t="s">
        <v>11</v>
      </c>
      <c r="E68" s="2" t="s">
        <v>15</v>
      </c>
      <c r="G68" s="2" t="s">
        <v>25</v>
      </c>
      <c r="J68">
        <f t="shared" si="2"/>
        <v>1</v>
      </c>
      <c r="K68">
        <f t="shared" si="3"/>
        <v>0</v>
      </c>
    </row>
    <row r="69" spans="1:11" x14ac:dyDescent="0.25">
      <c r="A69" s="2">
        <v>180</v>
      </c>
      <c r="B69" s="3">
        <v>8423.7000000000007</v>
      </c>
      <c r="C69" s="2" t="s">
        <v>28</v>
      </c>
      <c r="D69" s="2" t="s">
        <v>16</v>
      </c>
      <c r="E69" s="2" t="s">
        <v>15</v>
      </c>
      <c r="G69" s="2" t="s">
        <v>25</v>
      </c>
      <c r="J69">
        <f t="shared" si="2"/>
        <v>1</v>
      </c>
      <c r="K69">
        <f t="shared" si="3"/>
        <v>0</v>
      </c>
    </row>
    <row r="70" spans="1:11" x14ac:dyDescent="0.25">
      <c r="A70" s="2">
        <v>184</v>
      </c>
      <c r="B70" s="3">
        <v>3898.7</v>
      </c>
      <c r="C70" s="2" t="s">
        <v>28</v>
      </c>
      <c r="D70" s="2" t="s">
        <v>11</v>
      </c>
      <c r="E70" s="2" t="s">
        <v>15</v>
      </c>
      <c r="G70" s="2" t="s">
        <v>25</v>
      </c>
      <c r="J70">
        <f t="shared" si="2"/>
        <v>1</v>
      </c>
      <c r="K70">
        <f t="shared" si="3"/>
        <v>0</v>
      </c>
    </row>
    <row r="71" spans="1:11" x14ac:dyDescent="0.25">
      <c r="A71" s="2">
        <v>190</v>
      </c>
      <c r="B71" s="3">
        <v>24928.7</v>
      </c>
      <c r="C71" s="1" t="s">
        <v>22</v>
      </c>
      <c r="D71" s="2" t="s">
        <v>18</v>
      </c>
      <c r="E71" s="2" t="s">
        <v>15</v>
      </c>
      <c r="G71" s="2" t="s">
        <v>25</v>
      </c>
      <c r="J71">
        <f t="shared" si="2"/>
        <v>1</v>
      </c>
      <c r="K71">
        <f t="shared" si="3"/>
        <v>0</v>
      </c>
    </row>
    <row r="72" spans="1:11" x14ac:dyDescent="0.25">
      <c r="A72" s="2">
        <v>194</v>
      </c>
      <c r="B72" s="3">
        <v>3902.7</v>
      </c>
      <c r="C72" s="1" t="s">
        <v>22</v>
      </c>
      <c r="D72" s="2" t="s">
        <v>14</v>
      </c>
      <c r="E72" s="2" t="s">
        <v>15</v>
      </c>
      <c r="G72" s="2" t="s">
        <v>25</v>
      </c>
      <c r="J72">
        <f t="shared" si="2"/>
        <v>1</v>
      </c>
      <c r="K72">
        <f t="shared" si="3"/>
        <v>0</v>
      </c>
    </row>
    <row r="73" spans="1:11" x14ac:dyDescent="0.25">
      <c r="A73" s="2">
        <v>194</v>
      </c>
      <c r="B73" s="3">
        <v>9834.7000000000007</v>
      </c>
      <c r="C73" s="1" t="s">
        <v>22</v>
      </c>
      <c r="D73" s="2" t="s">
        <v>14</v>
      </c>
      <c r="E73" s="2" t="s">
        <v>15</v>
      </c>
      <c r="G73" s="2" t="s">
        <v>25</v>
      </c>
      <c r="J73">
        <f t="shared" si="2"/>
        <v>1</v>
      </c>
      <c r="K73">
        <f t="shared" si="3"/>
        <v>0</v>
      </c>
    </row>
    <row r="74" spans="1:11" x14ac:dyDescent="0.25">
      <c r="A74" s="2">
        <v>390</v>
      </c>
      <c r="B74" s="3">
        <v>3276.7</v>
      </c>
      <c r="C74" s="1" t="s">
        <v>22</v>
      </c>
      <c r="D74" s="2" t="s">
        <v>14</v>
      </c>
      <c r="E74" s="2" t="s">
        <v>12</v>
      </c>
      <c r="G74" s="2" t="s">
        <v>25</v>
      </c>
      <c r="J74">
        <f t="shared" si="2"/>
        <v>0</v>
      </c>
      <c r="K74">
        <f t="shared" si="3"/>
        <v>1</v>
      </c>
    </row>
    <row r="75" spans="1:11" x14ac:dyDescent="0.25">
      <c r="A75" s="2">
        <v>390</v>
      </c>
      <c r="B75" s="3">
        <v>11668.7</v>
      </c>
      <c r="C75" s="1" t="s">
        <v>22</v>
      </c>
      <c r="D75" s="2" t="s">
        <v>14</v>
      </c>
      <c r="E75" s="2" t="s">
        <v>12</v>
      </c>
      <c r="G75" s="2" t="s">
        <v>25</v>
      </c>
      <c r="J75">
        <f t="shared" si="2"/>
        <v>0</v>
      </c>
      <c r="K75">
        <f t="shared" si="3"/>
        <v>1</v>
      </c>
    </row>
    <row r="76" spans="1:11" x14ac:dyDescent="0.25">
      <c r="A76" s="2">
        <v>193</v>
      </c>
      <c r="B76" s="3">
        <v>4999.95</v>
      </c>
      <c r="C76" s="1" t="s">
        <v>22</v>
      </c>
      <c r="D76" s="2" t="s">
        <v>17</v>
      </c>
      <c r="E76" s="2" t="s">
        <v>12</v>
      </c>
      <c r="G76" s="2" t="s">
        <v>25</v>
      </c>
      <c r="J76">
        <f t="shared" si="2"/>
        <v>0</v>
      </c>
      <c r="K76">
        <f t="shared" si="3"/>
        <v>1</v>
      </c>
    </row>
    <row r="77" spans="1:11" x14ac:dyDescent="0.25">
      <c r="A77" s="2">
        <v>193</v>
      </c>
      <c r="B77" s="3">
        <v>12394.95</v>
      </c>
      <c r="C77" s="1" t="s">
        <v>22</v>
      </c>
      <c r="D77" s="2" t="s">
        <v>17</v>
      </c>
      <c r="E77" s="2" t="s">
        <v>12</v>
      </c>
      <c r="G77" s="2" t="s">
        <v>25</v>
      </c>
      <c r="J77">
        <f t="shared" si="2"/>
        <v>0</v>
      </c>
      <c r="K77">
        <f t="shared" si="3"/>
        <v>1</v>
      </c>
    </row>
    <row r="78" spans="1:11" x14ac:dyDescent="0.25">
      <c r="A78" s="2">
        <v>371</v>
      </c>
      <c r="B78" s="3">
        <v>7547.7</v>
      </c>
      <c r="C78" s="1" t="s">
        <v>22</v>
      </c>
      <c r="D78" s="2" t="s">
        <v>17</v>
      </c>
      <c r="E78" s="2" t="s">
        <v>12</v>
      </c>
      <c r="G78" s="2" t="s">
        <v>25</v>
      </c>
      <c r="J78">
        <f t="shared" si="2"/>
        <v>0</v>
      </c>
      <c r="K78">
        <f t="shared" si="3"/>
        <v>1</v>
      </c>
    </row>
    <row r="79" spans="1:11" x14ac:dyDescent="0.25">
      <c r="A79" s="2">
        <v>371</v>
      </c>
      <c r="B79" s="3">
        <v>18339.7</v>
      </c>
      <c r="C79" s="1" t="s">
        <v>22</v>
      </c>
      <c r="D79" s="2" t="s">
        <v>17</v>
      </c>
      <c r="E79" s="2" t="s">
        <v>12</v>
      </c>
      <c r="G79" s="2" t="s">
        <v>25</v>
      </c>
      <c r="J79">
        <f t="shared" si="2"/>
        <v>0</v>
      </c>
      <c r="K79">
        <f t="shared" si="3"/>
        <v>1</v>
      </c>
    </row>
    <row r="80" spans="1:11" x14ac:dyDescent="0.25">
      <c r="A80" s="2">
        <v>196</v>
      </c>
      <c r="B80" s="3">
        <v>3328.7</v>
      </c>
      <c r="C80" s="2" t="s">
        <v>10</v>
      </c>
      <c r="D80" s="2" t="s">
        <v>20</v>
      </c>
      <c r="E80" s="2" t="s">
        <v>15</v>
      </c>
      <c r="G80" s="2" t="s">
        <v>25</v>
      </c>
      <c r="J80">
        <f t="shared" si="2"/>
        <v>1</v>
      </c>
      <c r="K80">
        <f t="shared" si="3"/>
        <v>0</v>
      </c>
    </row>
    <row r="81" spans="1:11" x14ac:dyDescent="0.25">
      <c r="A81" s="2">
        <v>197</v>
      </c>
      <c r="B81" s="3">
        <v>19158.7</v>
      </c>
      <c r="C81" s="2" t="s">
        <v>10</v>
      </c>
      <c r="D81" s="2" t="s">
        <v>20</v>
      </c>
      <c r="E81" s="2" t="s">
        <v>15</v>
      </c>
      <c r="G81" s="2" t="s">
        <v>25</v>
      </c>
      <c r="J81">
        <f t="shared" si="2"/>
        <v>1</v>
      </c>
      <c r="K81">
        <f t="shared" si="3"/>
        <v>0</v>
      </c>
    </row>
    <row r="82" spans="1:11" x14ac:dyDescent="0.25">
      <c r="A82" s="2">
        <v>197</v>
      </c>
      <c r="B82" s="2">
        <v>869.5</v>
      </c>
      <c r="C82" s="2" t="s">
        <v>32</v>
      </c>
      <c r="D82" s="2" t="s">
        <v>20</v>
      </c>
      <c r="E82" s="2" t="s">
        <v>15</v>
      </c>
      <c r="G82" s="2" t="s">
        <v>25</v>
      </c>
      <c r="J82">
        <f t="shared" si="2"/>
        <v>1</v>
      </c>
      <c r="K82">
        <f t="shared" si="3"/>
        <v>0</v>
      </c>
    </row>
    <row r="83" spans="1:11" x14ac:dyDescent="0.25">
      <c r="A83" s="2">
        <v>198</v>
      </c>
      <c r="B83" s="3">
        <v>5488.7</v>
      </c>
      <c r="C83" s="2" t="s">
        <v>10</v>
      </c>
      <c r="D83" s="2" t="s">
        <v>20</v>
      </c>
      <c r="E83" s="2" t="s">
        <v>15</v>
      </c>
      <c r="G83" s="2" t="s">
        <v>25</v>
      </c>
      <c r="J83">
        <f t="shared" si="2"/>
        <v>1</v>
      </c>
      <c r="K83">
        <f t="shared" si="3"/>
        <v>0</v>
      </c>
    </row>
    <row r="84" spans="1:11" x14ac:dyDescent="0.25">
      <c r="A84" s="2">
        <v>199</v>
      </c>
      <c r="B84" s="3">
        <v>4463.7</v>
      </c>
      <c r="C84" s="2" t="s">
        <v>10</v>
      </c>
      <c r="D84" s="2" t="s">
        <v>20</v>
      </c>
      <c r="E84" s="2" t="s">
        <v>15</v>
      </c>
      <c r="G84" s="2" t="s">
        <v>25</v>
      </c>
      <c r="J84">
        <f t="shared" si="2"/>
        <v>1</v>
      </c>
      <c r="K84">
        <f t="shared" si="3"/>
        <v>0</v>
      </c>
    </row>
    <row r="85" spans="1:11" x14ac:dyDescent="0.25">
      <c r="A85" s="2">
        <v>201</v>
      </c>
      <c r="B85" s="3">
        <v>1723.7</v>
      </c>
      <c r="C85" s="1" t="s">
        <v>22</v>
      </c>
      <c r="D85" s="2" t="s">
        <v>17</v>
      </c>
      <c r="E85" s="2" t="s">
        <v>15</v>
      </c>
      <c r="G85" s="2" t="s">
        <v>13</v>
      </c>
      <c r="H85" s="4">
        <v>44508</v>
      </c>
      <c r="J85">
        <f t="shared" si="2"/>
        <v>1</v>
      </c>
      <c r="K85">
        <f t="shared" si="3"/>
        <v>0</v>
      </c>
    </row>
    <row r="86" spans="1:11" x14ac:dyDescent="0.25">
      <c r="A86" s="2">
        <v>204</v>
      </c>
      <c r="B86" s="3">
        <v>1006.2</v>
      </c>
      <c r="C86" s="2" t="s">
        <v>10</v>
      </c>
      <c r="D86" s="2" t="s">
        <v>17</v>
      </c>
      <c r="E86" s="2" t="s">
        <v>15</v>
      </c>
      <c r="G86" s="2" t="s">
        <v>25</v>
      </c>
      <c r="J86">
        <f t="shared" si="2"/>
        <v>1</v>
      </c>
      <c r="K86">
        <f t="shared" si="3"/>
        <v>0</v>
      </c>
    </row>
    <row r="87" spans="1:11" x14ac:dyDescent="0.25">
      <c r="A87" s="2">
        <v>204</v>
      </c>
      <c r="B87" s="3">
        <v>1006.2</v>
      </c>
      <c r="C87" s="2" t="s">
        <v>10</v>
      </c>
      <c r="D87" s="2" t="s">
        <v>17</v>
      </c>
      <c r="E87" s="2" t="s">
        <v>15</v>
      </c>
      <c r="G87" s="2" t="s">
        <v>25</v>
      </c>
      <c r="J87">
        <f t="shared" si="2"/>
        <v>1</v>
      </c>
      <c r="K87">
        <f t="shared" si="3"/>
        <v>0</v>
      </c>
    </row>
    <row r="88" spans="1:11" x14ac:dyDescent="0.25">
      <c r="A88" s="2">
        <v>358</v>
      </c>
      <c r="B88" s="3">
        <v>3913.7</v>
      </c>
      <c r="C88" s="2" t="s">
        <v>10</v>
      </c>
      <c r="D88" s="2" t="s">
        <v>21</v>
      </c>
      <c r="E88" s="2" t="s">
        <v>12</v>
      </c>
      <c r="G88" s="2" t="s">
        <v>13</v>
      </c>
      <c r="H88" s="5">
        <v>44510</v>
      </c>
      <c r="J88">
        <f t="shared" si="2"/>
        <v>0</v>
      </c>
      <c r="K88">
        <f t="shared" si="3"/>
        <v>1</v>
      </c>
    </row>
    <row r="89" spans="1:11" x14ac:dyDescent="0.25">
      <c r="A89" s="2">
        <v>361</v>
      </c>
      <c r="B89" s="3">
        <v>17908.7</v>
      </c>
      <c r="C89" s="2" t="s">
        <v>10</v>
      </c>
      <c r="D89" s="2" t="s">
        <v>17</v>
      </c>
      <c r="E89" s="2" t="s">
        <v>12</v>
      </c>
      <c r="G89" s="2" t="s">
        <v>25</v>
      </c>
      <c r="J89">
        <f t="shared" si="2"/>
        <v>0</v>
      </c>
      <c r="K89">
        <f t="shared" si="3"/>
        <v>1</v>
      </c>
    </row>
    <row r="90" spans="1:11" x14ac:dyDescent="0.25">
      <c r="A90" s="2">
        <v>378</v>
      </c>
      <c r="B90" s="3">
        <v>2083.6999999999998</v>
      </c>
      <c r="C90" s="1" t="s">
        <v>22</v>
      </c>
      <c r="D90" s="2" t="s">
        <v>18</v>
      </c>
      <c r="E90" s="2" t="s">
        <v>12</v>
      </c>
      <c r="G90" s="2" t="s">
        <v>25</v>
      </c>
      <c r="J90">
        <f t="shared" si="2"/>
        <v>0</v>
      </c>
      <c r="K90">
        <f t="shared" si="3"/>
        <v>1</v>
      </c>
    </row>
    <row r="91" spans="1:11" x14ac:dyDescent="0.25">
      <c r="A91" s="2">
        <v>211</v>
      </c>
      <c r="B91" s="3">
        <v>14453.7</v>
      </c>
      <c r="C91" s="2" t="s">
        <v>28</v>
      </c>
      <c r="D91" s="2" t="s">
        <v>17</v>
      </c>
      <c r="E91" s="2" t="s">
        <v>15</v>
      </c>
      <c r="G91" s="2" t="s">
        <v>13</v>
      </c>
      <c r="H91" s="5">
        <v>44512</v>
      </c>
      <c r="J91">
        <f t="shared" si="2"/>
        <v>1</v>
      </c>
      <c r="K91">
        <f t="shared" si="3"/>
        <v>0</v>
      </c>
    </row>
    <row r="92" spans="1:11" x14ac:dyDescent="0.25">
      <c r="A92" s="2">
        <v>211</v>
      </c>
      <c r="B92" s="3">
        <v>1953.7</v>
      </c>
      <c r="C92" s="2" t="s">
        <v>28</v>
      </c>
      <c r="D92" s="2" t="s">
        <v>17</v>
      </c>
      <c r="E92" s="2" t="s">
        <v>15</v>
      </c>
      <c r="G92" s="2" t="s">
        <v>13</v>
      </c>
      <c r="H92" s="5">
        <v>44512</v>
      </c>
      <c r="J92">
        <f t="shared" si="2"/>
        <v>1</v>
      </c>
      <c r="K92">
        <f t="shared" si="3"/>
        <v>0</v>
      </c>
    </row>
    <row r="93" spans="1:11" x14ac:dyDescent="0.25">
      <c r="A93" s="2">
        <v>296</v>
      </c>
      <c r="B93" s="3">
        <v>22228.7</v>
      </c>
      <c r="C93" s="1" t="s">
        <v>22</v>
      </c>
      <c r="D93" s="2" t="s">
        <v>20</v>
      </c>
      <c r="E93" s="2" t="s">
        <v>15</v>
      </c>
      <c r="G93" s="2" t="s">
        <v>25</v>
      </c>
      <c r="J93">
        <f t="shared" si="2"/>
        <v>1</v>
      </c>
      <c r="K93">
        <f t="shared" si="3"/>
        <v>0</v>
      </c>
    </row>
    <row r="94" spans="1:11" x14ac:dyDescent="0.25">
      <c r="A94" s="2">
        <v>355</v>
      </c>
      <c r="B94" s="3">
        <v>10358</v>
      </c>
      <c r="C94" s="1" t="s">
        <v>22</v>
      </c>
      <c r="D94" s="2" t="s">
        <v>20</v>
      </c>
      <c r="E94" s="2" t="s">
        <v>12</v>
      </c>
      <c r="G94" s="2" t="s">
        <v>25</v>
      </c>
      <c r="J94">
        <f t="shared" si="2"/>
        <v>0</v>
      </c>
      <c r="K94">
        <f t="shared" si="3"/>
        <v>1</v>
      </c>
    </row>
    <row r="95" spans="1:11" x14ac:dyDescent="0.25">
      <c r="A95" s="2">
        <v>355</v>
      </c>
      <c r="B95" s="3">
        <v>12453.7</v>
      </c>
      <c r="C95" s="1" t="s">
        <v>22</v>
      </c>
      <c r="D95" s="2" t="s">
        <v>20</v>
      </c>
      <c r="E95" s="2" t="s">
        <v>12</v>
      </c>
      <c r="G95" s="2" t="s">
        <v>25</v>
      </c>
      <c r="J95">
        <f t="shared" si="2"/>
        <v>0</v>
      </c>
      <c r="K95">
        <f t="shared" si="3"/>
        <v>1</v>
      </c>
    </row>
    <row r="96" spans="1:11" x14ac:dyDescent="0.25">
      <c r="A96" s="2">
        <v>228</v>
      </c>
      <c r="B96" s="3">
        <v>6393.7</v>
      </c>
      <c r="C96" s="2" t="s">
        <v>10</v>
      </c>
      <c r="D96" s="2" t="s">
        <v>20</v>
      </c>
      <c r="E96" s="2" t="s">
        <v>15</v>
      </c>
      <c r="J96">
        <f t="shared" si="2"/>
        <v>1</v>
      </c>
      <c r="K96">
        <f t="shared" si="3"/>
        <v>0</v>
      </c>
    </row>
    <row r="97" spans="1:11" x14ac:dyDescent="0.25">
      <c r="A97" s="2">
        <v>228</v>
      </c>
      <c r="B97" s="3">
        <v>1603.7</v>
      </c>
      <c r="C97" s="2" t="s">
        <v>10</v>
      </c>
      <c r="D97" s="2" t="s">
        <v>20</v>
      </c>
      <c r="E97" s="2" t="s">
        <v>15</v>
      </c>
      <c r="J97">
        <f t="shared" si="2"/>
        <v>1</v>
      </c>
      <c r="K97">
        <f t="shared" si="3"/>
        <v>0</v>
      </c>
    </row>
    <row r="98" spans="1:11" x14ac:dyDescent="0.25">
      <c r="A98" s="2">
        <v>330</v>
      </c>
      <c r="B98" s="3">
        <v>2453.6999999999998</v>
      </c>
      <c r="C98" s="1" t="s">
        <v>22</v>
      </c>
      <c r="D98" s="2" t="s">
        <v>17</v>
      </c>
      <c r="E98" s="2" t="s">
        <v>15</v>
      </c>
      <c r="G98" s="2" t="s">
        <v>25</v>
      </c>
      <c r="J98">
        <f t="shared" si="2"/>
        <v>1</v>
      </c>
      <c r="K98">
        <f t="shared" si="3"/>
        <v>0</v>
      </c>
    </row>
    <row r="99" spans="1:11" x14ac:dyDescent="0.25">
      <c r="A99" s="2">
        <v>241</v>
      </c>
      <c r="B99" s="3">
        <v>7623.7</v>
      </c>
      <c r="C99" s="2" t="s">
        <v>28</v>
      </c>
      <c r="D99" s="2" t="s">
        <v>11</v>
      </c>
      <c r="E99" s="2" t="s">
        <v>15</v>
      </c>
      <c r="G99" s="2" t="s">
        <v>25</v>
      </c>
      <c r="J99">
        <f t="shared" si="2"/>
        <v>1</v>
      </c>
      <c r="K99">
        <f t="shared" si="3"/>
        <v>0</v>
      </c>
    </row>
    <row r="100" spans="1:11" x14ac:dyDescent="0.25">
      <c r="A100" s="2">
        <v>242</v>
      </c>
      <c r="B100" s="3">
        <v>8623.7000000000007</v>
      </c>
      <c r="C100" s="2" t="s">
        <v>28</v>
      </c>
      <c r="D100" s="2" t="s">
        <v>11</v>
      </c>
      <c r="E100" s="2" t="s">
        <v>15</v>
      </c>
      <c r="G100" s="2" t="s">
        <v>25</v>
      </c>
      <c r="J100">
        <f t="shared" si="2"/>
        <v>1</v>
      </c>
      <c r="K100">
        <f t="shared" si="3"/>
        <v>0</v>
      </c>
    </row>
    <row r="101" spans="1:11" x14ac:dyDescent="0.25">
      <c r="A101" s="2">
        <v>244</v>
      </c>
      <c r="B101" s="3">
        <v>32498.5</v>
      </c>
      <c r="C101" s="2" t="s">
        <v>10</v>
      </c>
      <c r="D101" s="2" t="s">
        <v>20</v>
      </c>
      <c r="E101" s="2" t="s">
        <v>15</v>
      </c>
      <c r="G101" s="2" t="s">
        <v>25</v>
      </c>
      <c r="J101">
        <f t="shared" si="2"/>
        <v>1</v>
      </c>
      <c r="K101">
        <f t="shared" si="3"/>
        <v>0</v>
      </c>
    </row>
    <row r="102" spans="1:11" x14ac:dyDescent="0.25">
      <c r="A102" s="2">
        <v>247</v>
      </c>
      <c r="B102" s="3">
        <v>17853.7</v>
      </c>
      <c r="C102" s="2" t="s">
        <v>10</v>
      </c>
      <c r="D102" s="2" t="s">
        <v>20</v>
      </c>
      <c r="E102" s="2" t="s">
        <v>15</v>
      </c>
      <c r="G102" s="2" t="s">
        <v>25</v>
      </c>
      <c r="J102">
        <f t="shared" si="2"/>
        <v>1</v>
      </c>
      <c r="K102">
        <f t="shared" si="3"/>
        <v>0</v>
      </c>
    </row>
    <row r="103" spans="1:11" x14ac:dyDescent="0.25">
      <c r="A103" s="2">
        <v>317</v>
      </c>
      <c r="B103" s="3">
        <v>2509.6999999999998</v>
      </c>
      <c r="C103" s="2" t="s">
        <v>10</v>
      </c>
      <c r="D103" s="2" t="s">
        <v>20</v>
      </c>
      <c r="E103" s="2" t="s">
        <v>15</v>
      </c>
      <c r="G103" s="2" t="s">
        <v>25</v>
      </c>
      <c r="J103">
        <f t="shared" si="2"/>
        <v>1</v>
      </c>
      <c r="K103">
        <f t="shared" si="3"/>
        <v>0</v>
      </c>
    </row>
    <row r="104" spans="1:11" x14ac:dyDescent="0.25">
      <c r="A104" s="2">
        <v>246</v>
      </c>
      <c r="B104" s="2">
        <v>853.7</v>
      </c>
      <c r="C104" s="2" t="s">
        <v>10</v>
      </c>
      <c r="D104" s="2" t="s">
        <v>20</v>
      </c>
      <c r="E104" s="2" t="s">
        <v>15</v>
      </c>
      <c r="G104" s="2" t="s">
        <v>25</v>
      </c>
      <c r="J104">
        <f t="shared" si="2"/>
        <v>1</v>
      </c>
      <c r="K104">
        <f t="shared" si="3"/>
        <v>0</v>
      </c>
    </row>
    <row r="105" spans="1:11" x14ac:dyDescent="0.25">
      <c r="A105" s="2">
        <v>300</v>
      </c>
      <c r="B105" s="3">
        <v>3053.7</v>
      </c>
      <c r="C105" s="2" t="s">
        <v>10</v>
      </c>
      <c r="D105" s="2" t="s">
        <v>20</v>
      </c>
      <c r="E105" s="2" t="s">
        <v>15</v>
      </c>
      <c r="G105" s="2" t="s">
        <v>25</v>
      </c>
      <c r="J105">
        <f t="shared" si="2"/>
        <v>1</v>
      </c>
      <c r="K105">
        <f t="shared" si="3"/>
        <v>0</v>
      </c>
    </row>
    <row r="106" spans="1:11" x14ac:dyDescent="0.25">
      <c r="A106" s="2">
        <v>248</v>
      </c>
      <c r="B106" s="3">
        <v>8400.8799999999992</v>
      </c>
      <c r="C106" s="2" t="s">
        <v>10</v>
      </c>
      <c r="D106" s="2" t="s">
        <v>16</v>
      </c>
      <c r="E106" s="2" t="s">
        <v>15</v>
      </c>
      <c r="G106" s="2" t="s">
        <v>25</v>
      </c>
      <c r="J106">
        <f t="shared" si="2"/>
        <v>1</v>
      </c>
      <c r="K106">
        <f t="shared" si="3"/>
        <v>0</v>
      </c>
    </row>
    <row r="107" spans="1:11" x14ac:dyDescent="0.25">
      <c r="A107" s="2">
        <v>249</v>
      </c>
      <c r="B107" s="3">
        <v>15293.7</v>
      </c>
      <c r="C107" s="1" t="s">
        <v>22</v>
      </c>
      <c r="D107" s="2" t="s">
        <v>11</v>
      </c>
      <c r="E107" s="2" t="s">
        <v>15</v>
      </c>
      <c r="G107" s="2" t="s">
        <v>13</v>
      </c>
      <c r="H107" s="5">
        <v>44511</v>
      </c>
      <c r="J107">
        <f t="shared" si="2"/>
        <v>1</v>
      </c>
      <c r="K107">
        <f t="shared" si="3"/>
        <v>0</v>
      </c>
    </row>
    <row r="108" spans="1:11" x14ac:dyDescent="0.25">
      <c r="A108" s="2">
        <v>249</v>
      </c>
      <c r="B108" s="3">
        <v>8633.7000000000007</v>
      </c>
      <c r="C108" s="1" t="s">
        <v>22</v>
      </c>
      <c r="D108" s="2" t="s">
        <v>11</v>
      </c>
      <c r="E108" s="2" t="s">
        <v>15</v>
      </c>
      <c r="G108" s="2" t="s">
        <v>13</v>
      </c>
      <c r="H108" s="5">
        <v>44511</v>
      </c>
      <c r="J108">
        <f t="shared" si="2"/>
        <v>1</v>
      </c>
      <c r="K108">
        <f t="shared" si="3"/>
        <v>0</v>
      </c>
    </row>
    <row r="109" spans="1:11" x14ac:dyDescent="0.25">
      <c r="A109" s="2">
        <v>257</v>
      </c>
      <c r="B109" s="3">
        <v>6038.7</v>
      </c>
      <c r="C109" s="2" t="s">
        <v>10</v>
      </c>
      <c r="D109" s="2" t="s">
        <v>11</v>
      </c>
      <c r="E109" s="2" t="s">
        <v>15</v>
      </c>
      <c r="G109" s="2" t="s">
        <v>13</v>
      </c>
      <c r="H109" s="4">
        <v>44503</v>
      </c>
      <c r="J109">
        <f t="shared" si="2"/>
        <v>1</v>
      </c>
      <c r="K109">
        <f t="shared" si="3"/>
        <v>0</v>
      </c>
    </row>
    <row r="110" spans="1:11" x14ac:dyDescent="0.25">
      <c r="A110" s="2">
        <v>380</v>
      </c>
      <c r="B110" s="3">
        <v>7323.7</v>
      </c>
      <c r="C110" s="2" t="s">
        <v>10</v>
      </c>
      <c r="D110" s="2" t="s">
        <v>16</v>
      </c>
      <c r="E110" s="2" t="s">
        <v>15</v>
      </c>
      <c r="G110" s="2" t="s">
        <v>13</v>
      </c>
      <c r="H110" s="5">
        <v>44512</v>
      </c>
      <c r="J110">
        <f t="shared" si="2"/>
        <v>1</v>
      </c>
      <c r="K110">
        <f t="shared" si="3"/>
        <v>0</v>
      </c>
    </row>
    <row r="111" spans="1:11" x14ac:dyDescent="0.25">
      <c r="A111" s="2">
        <v>264</v>
      </c>
      <c r="B111" s="3">
        <v>8048.7</v>
      </c>
      <c r="C111" s="2" t="s">
        <v>28</v>
      </c>
      <c r="D111" s="2" t="s">
        <v>20</v>
      </c>
      <c r="E111" s="2" t="s">
        <v>15</v>
      </c>
      <c r="G111" s="2" t="s">
        <v>13</v>
      </c>
      <c r="H111" s="5">
        <v>44511</v>
      </c>
      <c r="J111">
        <f t="shared" si="2"/>
        <v>1</v>
      </c>
      <c r="K111">
        <f t="shared" si="3"/>
        <v>0</v>
      </c>
    </row>
    <row r="112" spans="1:11" x14ac:dyDescent="0.25">
      <c r="A112" s="2">
        <v>350</v>
      </c>
      <c r="B112" s="3">
        <v>3348.7</v>
      </c>
      <c r="C112" s="2" t="s">
        <v>28</v>
      </c>
      <c r="D112" s="2" t="s">
        <v>20</v>
      </c>
      <c r="E112" s="2" t="s">
        <v>15</v>
      </c>
      <c r="G112" s="2" t="s">
        <v>13</v>
      </c>
      <c r="H112" s="5">
        <v>44511</v>
      </c>
      <c r="J112">
        <f t="shared" si="2"/>
        <v>1</v>
      </c>
      <c r="K112">
        <f t="shared" si="3"/>
        <v>0</v>
      </c>
    </row>
    <row r="113" spans="1:11" x14ac:dyDescent="0.25">
      <c r="A113" s="2">
        <v>266</v>
      </c>
      <c r="B113" s="3">
        <v>3453.7</v>
      </c>
      <c r="C113" s="2" t="s">
        <v>10</v>
      </c>
      <c r="D113" s="2" t="s">
        <v>11</v>
      </c>
      <c r="E113" s="2" t="s">
        <v>15</v>
      </c>
      <c r="G113" s="2" t="s">
        <v>25</v>
      </c>
      <c r="J113">
        <f t="shared" si="2"/>
        <v>1</v>
      </c>
      <c r="K113">
        <f t="shared" si="3"/>
        <v>0</v>
      </c>
    </row>
    <row r="114" spans="1:11" x14ac:dyDescent="0.25">
      <c r="A114" s="2">
        <v>267</v>
      </c>
      <c r="B114" s="3">
        <v>4723.7</v>
      </c>
      <c r="C114" s="1" t="s">
        <v>22</v>
      </c>
      <c r="D114" s="2" t="s">
        <v>21</v>
      </c>
      <c r="E114" s="2" t="s">
        <v>15</v>
      </c>
      <c r="G114" s="2" t="s">
        <v>25</v>
      </c>
      <c r="J114">
        <f t="shared" si="2"/>
        <v>1</v>
      </c>
      <c r="K114">
        <f t="shared" si="3"/>
        <v>0</v>
      </c>
    </row>
    <row r="115" spans="1:11" x14ac:dyDescent="0.25">
      <c r="A115" s="2">
        <v>331</v>
      </c>
      <c r="B115" s="3">
        <v>5323.7</v>
      </c>
      <c r="C115" s="2" t="s">
        <v>28</v>
      </c>
      <c r="D115" s="2" t="s">
        <v>11</v>
      </c>
      <c r="E115" s="2" t="s">
        <v>15</v>
      </c>
      <c r="G115" s="2" t="s">
        <v>13</v>
      </c>
      <c r="H115" s="4">
        <v>44508</v>
      </c>
      <c r="J115">
        <f t="shared" si="2"/>
        <v>1</v>
      </c>
      <c r="K115">
        <f t="shared" si="3"/>
        <v>0</v>
      </c>
    </row>
    <row r="116" spans="1:11" x14ac:dyDescent="0.25">
      <c r="A116" s="2">
        <v>301</v>
      </c>
      <c r="B116" s="3">
        <v>9833.7000000000007</v>
      </c>
      <c r="C116" s="1" t="s">
        <v>22</v>
      </c>
      <c r="D116" s="2" t="s">
        <v>21</v>
      </c>
      <c r="E116" s="2" t="s">
        <v>15</v>
      </c>
      <c r="G116" s="2" t="s">
        <v>13</v>
      </c>
      <c r="H116" s="5">
        <v>44511</v>
      </c>
      <c r="J116">
        <f t="shared" si="2"/>
        <v>1</v>
      </c>
      <c r="K116">
        <f t="shared" si="3"/>
        <v>0</v>
      </c>
    </row>
    <row r="117" spans="1:11" x14ac:dyDescent="0.25">
      <c r="A117" s="2">
        <v>271</v>
      </c>
      <c r="B117" s="3">
        <v>3671.7</v>
      </c>
      <c r="C117" s="2" t="s">
        <v>10</v>
      </c>
      <c r="D117" s="2" t="s">
        <v>11</v>
      </c>
      <c r="E117" s="2" t="s">
        <v>15</v>
      </c>
      <c r="G117" s="2" t="s">
        <v>25</v>
      </c>
      <c r="J117">
        <f t="shared" si="2"/>
        <v>1</v>
      </c>
      <c r="K117">
        <f t="shared" si="3"/>
        <v>0</v>
      </c>
    </row>
    <row r="118" spans="1:11" x14ac:dyDescent="0.25">
      <c r="A118" s="2">
        <v>273</v>
      </c>
      <c r="B118" s="3">
        <v>10133.700000000001</v>
      </c>
      <c r="C118" s="2" t="s">
        <v>10</v>
      </c>
      <c r="D118" s="2" t="s">
        <v>11</v>
      </c>
      <c r="E118" s="2" t="s">
        <v>15</v>
      </c>
      <c r="G118" s="2" t="s">
        <v>13</v>
      </c>
      <c r="H118" s="4">
        <v>44509</v>
      </c>
      <c r="J118">
        <f t="shared" si="2"/>
        <v>1</v>
      </c>
      <c r="K118">
        <f t="shared" si="3"/>
        <v>0</v>
      </c>
    </row>
    <row r="119" spans="1:11" x14ac:dyDescent="0.25">
      <c r="A119" s="2">
        <v>274</v>
      </c>
      <c r="B119" s="3">
        <v>23477.1</v>
      </c>
      <c r="C119" s="2" t="s">
        <v>28</v>
      </c>
      <c r="D119" s="2" t="s">
        <v>11</v>
      </c>
      <c r="E119" s="2" t="s">
        <v>15</v>
      </c>
      <c r="G119" s="2" t="s">
        <v>25</v>
      </c>
      <c r="J119">
        <f t="shared" si="2"/>
        <v>1</v>
      </c>
      <c r="K119">
        <f t="shared" si="3"/>
        <v>0</v>
      </c>
    </row>
    <row r="120" spans="1:11" x14ac:dyDescent="0.25">
      <c r="A120" s="2">
        <v>281</v>
      </c>
      <c r="B120" s="3">
        <v>6243.7</v>
      </c>
      <c r="C120" s="1" t="s">
        <v>22</v>
      </c>
      <c r="D120" s="2" t="s">
        <v>24</v>
      </c>
      <c r="E120" s="2" t="s">
        <v>15</v>
      </c>
      <c r="G120" s="2" t="s">
        <v>25</v>
      </c>
      <c r="J120">
        <f t="shared" si="2"/>
        <v>1</v>
      </c>
      <c r="K120">
        <f t="shared" si="3"/>
        <v>0</v>
      </c>
    </row>
    <row r="121" spans="1:11" x14ac:dyDescent="0.25">
      <c r="A121" s="2">
        <v>282</v>
      </c>
      <c r="B121" s="2">
        <v>953.7</v>
      </c>
      <c r="C121" s="1" t="s">
        <v>22</v>
      </c>
      <c r="D121" s="2" t="s">
        <v>24</v>
      </c>
      <c r="E121" s="2" t="s">
        <v>15</v>
      </c>
      <c r="G121" s="2" t="s">
        <v>25</v>
      </c>
      <c r="J121">
        <f t="shared" si="2"/>
        <v>1</v>
      </c>
      <c r="K121">
        <f t="shared" si="3"/>
        <v>0</v>
      </c>
    </row>
    <row r="122" spans="1:11" x14ac:dyDescent="0.25">
      <c r="A122" s="2">
        <v>302</v>
      </c>
      <c r="B122" s="3">
        <v>9628.7000000000007</v>
      </c>
      <c r="C122" s="1" t="s">
        <v>22</v>
      </c>
      <c r="D122" s="2" t="s">
        <v>11</v>
      </c>
      <c r="E122" s="2" t="s">
        <v>12</v>
      </c>
      <c r="G122" s="2" t="s">
        <v>25</v>
      </c>
      <c r="J122">
        <f t="shared" si="2"/>
        <v>0</v>
      </c>
      <c r="K122">
        <f t="shared" si="3"/>
        <v>1</v>
      </c>
    </row>
    <row r="123" spans="1:11" x14ac:dyDescent="0.25">
      <c r="A123" s="2">
        <v>341</v>
      </c>
      <c r="B123" s="3">
        <v>2073.6999999999998</v>
      </c>
      <c r="C123" s="1" t="s">
        <v>22</v>
      </c>
      <c r="D123" s="2" t="s">
        <v>11</v>
      </c>
      <c r="E123" s="2" t="s">
        <v>12</v>
      </c>
      <c r="G123" s="2" t="s">
        <v>25</v>
      </c>
      <c r="J123">
        <f t="shared" si="2"/>
        <v>0</v>
      </c>
      <c r="K123">
        <f t="shared" si="3"/>
        <v>1</v>
      </c>
    </row>
    <row r="124" spans="1:11" x14ac:dyDescent="0.25">
      <c r="A124" s="2">
        <v>303</v>
      </c>
      <c r="B124" s="3">
        <v>22113.7</v>
      </c>
      <c r="C124" s="2" t="s">
        <v>10</v>
      </c>
      <c r="D124" s="2" t="s">
        <v>17</v>
      </c>
      <c r="E124" s="2" t="s">
        <v>15</v>
      </c>
      <c r="G124" s="2" t="s">
        <v>13</v>
      </c>
      <c r="H124" s="4">
        <v>44509</v>
      </c>
      <c r="J124">
        <f t="shared" si="2"/>
        <v>1</v>
      </c>
      <c r="K124">
        <f t="shared" si="3"/>
        <v>0</v>
      </c>
    </row>
    <row r="125" spans="1:11" x14ac:dyDescent="0.25">
      <c r="A125" s="2">
        <v>304</v>
      </c>
      <c r="B125" s="3">
        <v>2803.7</v>
      </c>
      <c r="C125" s="2" t="s">
        <v>10</v>
      </c>
      <c r="D125" s="2" t="s">
        <v>17</v>
      </c>
      <c r="E125" s="2" t="s">
        <v>15</v>
      </c>
      <c r="G125" s="2" t="s">
        <v>13</v>
      </c>
      <c r="H125" s="4">
        <v>44509</v>
      </c>
      <c r="J125">
        <f t="shared" si="2"/>
        <v>1</v>
      </c>
      <c r="K125">
        <f t="shared" si="3"/>
        <v>0</v>
      </c>
    </row>
    <row r="126" spans="1:11" x14ac:dyDescent="0.25">
      <c r="A126" s="2">
        <v>398</v>
      </c>
      <c r="B126" s="2">
        <v>453.7</v>
      </c>
      <c r="C126" s="1" t="s">
        <v>22</v>
      </c>
      <c r="D126" s="2" t="s">
        <v>33</v>
      </c>
      <c r="E126" s="2" t="s">
        <v>12</v>
      </c>
      <c r="G126" s="2" t="s">
        <v>25</v>
      </c>
      <c r="J126">
        <f t="shared" si="2"/>
        <v>0</v>
      </c>
      <c r="K126">
        <f t="shared" si="3"/>
        <v>1</v>
      </c>
    </row>
    <row r="127" spans="1:11" x14ac:dyDescent="0.25">
      <c r="A127" s="2">
        <v>382</v>
      </c>
      <c r="B127" s="3">
        <v>3118.41</v>
      </c>
      <c r="C127" s="2" t="s">
        <v>32</v>
      </c>
      <c r="D127" s="2" t="s">
        <v>16</v>
      </c>
      <c r="E127" s="2" t="s">
        <v>12</v>
      </c>
      <c r="G127" s="2" t="s">
        <v>25</v>
      </c>
      <c r="J127">
        <f t="shared" si="2"/>
        <v>0</v>
      </c>
      <c r="K127">
        <f t="shared" si="3"/>
        <v>1</v>
      </c>
    </row>
    <row r="128" spans="1:11" x14ac:dyDescent="0.25">
      <c r="A128" s="2">
        <v>382</v>
      </c>
      <c r="B128" s="3">
        <v>8004.69</v>
      </c>
      <c r="C128" s="2" t="s">
        <v>10</v>
      </c>
      <c r="D128" s="2" t="s">
        <v>16</v>
      </c>
      <c r="E128" s="2" t="s">
        <v>12</v>
      </c>
      <c r="G128" s="2" t="s">
        <v>25</v>
      </c>
      <c r="J128">
        <f t="shared" si="2"/>
        <v>0</v>
      </c>
      <c r="K128">
        <f t="shared" si="3"/>
        <v>1</v>
      </c>
    </row>
    <row r="129" spans="1:11" x14ac:dyDescent="0.25">
      <c r="A129" s="2">
        <v>383</v>
      </c>
      <c r="B129" s="3">
        <v>2072.6999999999998</v>
      </c>
      <c r="C129" s="2" t="s">
        <v>10</v>
      </c>
      <c r="D129" s="2" t="s">
        <v>16</v>
      </c>
      <c r="E129" s="2" t="s">
        <v>12</v>
      </c>
      <c r="G129" s="2" t="s">
        <v>25</v>
      </c>
      <c r="J129">
        <f t="shared" si="2"/>
        <v>0</v>
      </c>
      <c r="K129">
        <f t="shared" si="3"/>
        <v>1</v>
      </c>
    </row>
    <row r="130" spans="1:11" x14ac:dyDescent="0.25">
      <c r="A130" s="2">
        <v>383</v>
      </c>
      <c r="B130" s="3">
        <v>5564.7</v>
      </c>
      <c r="C130" s="2" t="s">
        <v>10</v>
      </c>
      <c r="D130" s="2" t="s">
        <v>16</v>
      </c>
      <c r="E130" s="2" t="s">
        <v>12</v>
      </c>
      <c r="G130" s="2" t="s">
        <v>25</v>
      </c>
      <c r="J130">
        <f t="shared" si="2"/>
        <v>0</v>
      </c>
      <c r="K130">
        <f t="shared" si="3"/>
        <v>1</v>
      </c>
    </row>
    <row r="131" spans="1:11" x14ac:dyDescent="0.25">
      <c r="A131" s="2">
        <v>285</v>
      </c>
      <c r="B131" s="3">
        <v>3453.7</v>
      </c>
      <c r="C131" s="2" t="s">
        <v>10</v>
      </c>
      <c r="D131" s="2" t="s">
        <v>21</v>
      </c>
      <c r="E131" s="2" t="s">
        <v>15</v>
      </c>
      <c r="G131" s="2" t="s">
        <v>13</v>
      </c>
      <c r="H131" s="5">
        <v>44515</v>
      </c>
      <c r="J131">
        <f t="shared" ref="J131:J136" si="4">IF(E131=$E$2,1,0)</f>
        <v>1</v>
      </c>
      <c r="K131">
        <f t="shared" ref="K131:K136" si="5">IF(E131=$E$2,0,1)</f>
        <v>0</v>
      </c>
    </row>
    <row r="132" spans="1:11" x14ac:dyDescent="0.25">
      <c r="A132" s="2">
        <v>285</v>
      </c>
      <c r="B132" s="3">
        <v>4328.7</v>
      </c>
      <c r="C132" s="2" t="s">
        <v>10</v>
      </c>
      <c r="D132" s="2" t="s">
        <v>21</v>
      </c>
      <c r="E132" s="2" t="s">
        <v>15</v>
      </c>
      <c r="G132" s="2" t="s">
        <v>13</v>
      </c>
      <c r="H132" s="5">
        <v>44515</v>
      </c>
      <c r="J132">
        <f t="shared" si="4"/>
        <v>1</v>
      </c>
      <c r="K132">
        <f t="shared" si="5"/>
        <v>0</v>
      </c>
    </row>
    <row r="133" spans="1:11" x14ac:dyDescent="0.25">
      <c r="A133" s="2">
        <v>360</v>
      </c>
      <c r="B133" s="3">
        <v>3096.2</v>
      </c>
      <c r="C133" s="2" t="s">
        <v>10</v>
      </c>
      <c r="D133" s="2" t="s">
        <v>21</v>
      </c>
      <c r="E133" s="2" t="s">
        <v>12</v>
      </c>
      <c r="G133" s="2" t="s">
        <v>25</v>
      </c>
      <c r="J133">
        <f t="shared" si="4"/>
        <v>0</v>
      </c>
      <c r="K133">
        <f t="shared" si="5"/>
        <v>1</v>
      </c>
    </row>
    <row r="134" spans="1:11" x14ac:dyDescent="0.25">
      <c r="A134" s="2">
        <v>360</v>
      </c>
      <c r="B134" s="3">
        <v>3096.2</v>
      </c>
      <c r="C134" s="1" t="s">
        <v>22</v>
      </c>
      <c r="D134" s="2" t="s">
        <v>21</v>
      </c>
      <c r="E134" s="2" t="s">
        <v>12</v>
      </c>
      <c r="G134" s="2" t="s">
        <v>25</v>
      </c>
      <c r="J134">
        <f t="shared" si="4"/>
        <v>0</v>
      </c>
      <c r="K134">
        <f t="shared" si="5"/>
        <v>1</v>
      </c>
    </row>
    <row r="135" spans="1:11" x14ac:dyDescent="0.25">
      <c r="A135" s="2">
        <v>373</v>
      </c>
      <c r="B135" s="3">
        <v>4403.7</v>
      </c>
      <c r="C135" s="2" t="s">
        <v>10</v>
      </c>
      <c r="D135" s="2" t="s">
        <v>30</v>
      </c>
      <c r="E135" s="2" t="s">
        <v>12</v>
      </c>
      <c r="G135" s="2" t="s">
        <v>13</v>
      </c>
      <c r="H135" s="4">
        <v>44508</v>
      </c>
      <c r="J135">
        <f t="shared" si="4"/>
        <v>0</v>
      </c>
      <c r="K135">
        <f t="shared" si="5"/>
        <v>1</v>
      </c>
    </row>
    <row r="136" spans="1:11" x14ac:dyDescent="0.25">
      <c r="A136" s="2">
        <v>286</v>
      </c>
      <c r="B136" s="3">
        <v>3978.7</v>
      </c>
      <c r="C136" s="2" t="s">
        <v>10</v>
      </c>
      <c r="D136" s="2" t="s">
        <v>18</v>
      </c>
      <c r="E136" s="2" t="s">
        <v>15</v>
      </c>
      <c r="G136" s="2" t="s">
        <v>13</v>
      </c>
      <c r="H136" s="5">
        <v>44515</v>
      </c>
      <c r="J136">
        <f t="shared" si="4"/>
        <v>1</v>
      </c>
      <c r="K136">
        <f t="shared" si="5"/>
        <v>0</v>
      </c>
    </row>
    <row r="137" spans="1:11" x14ac:dyDescent="0.25">
      <c r="I137" t="s">
        <v>39</v>
      </c>
      <c r="J137">
        <f>SUM(J2:J136)</f>
        <v>99</v>
      </c>
      <c r="K137">
        <f>SUM(K2:K136)</f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3046-231A-43E4-9FBE-1ECC6FBE29C6}">
  <dimension ref="A1:J130"/>
  <sheetViews>
    <sheetView topLeftCell="A102" workbookViewId="0">
      <selection activeCell="J130" sqref="J130"/>
    </sheetView>
  </sheetViews>
  <sheetFormatPr defaultRowHeight="13.2" x14ac:dyDescent="0.25"/>
  <sheetData>
    <row r="1" spans="1:10" x14ac:dyDescent="0.25">
      <c r="C1" s="2" t="s">
        <v>7</v>
      </c>
    </row>
    <row r="2" spans="1:10" x14ac:dyDescent="0.25">
      <c r="A2" s="2">
        <v>6</v>
      </c>
      <c r="B2" s="3">
        <v>11693.7</v>
      </c>
      <c r="C2" s="2" t="s">
        <v>8</v>
      </c>
      <c r="D2" s="2" t="s">
        <v>9</v>
      </c>
      <c r="E2" s="2" t="s">
        <v>9</v>
      </c>
      <c r="G2" s="2" t="s">
        <v>9</v>
      </c>
      <c r="H2" s="2" t="s">
        <v>9</v>
      </c>
    </row>
    <row r="3" spans="1:10" x14ac:dyDescent="0.25">
      <c r="A3" s="2">
        <v>14</v>
      </c>
      <c r="B3" s="3">
        <v>5452.7</v>
      </c>
      <c r="C3" s="2" t="s">
        <v>10</v>
      </c>
      <c r="D3" s="2" t="s">
        <v>11</v>
      </c>
      <c r="E3" s="2" t="s">
        <v>12</v>
      </c>
      <c r="G3" s="2" t="s">
        <v>13</v>
      </c>
      <c r="H3" s="4">
        <v>44403</v>
      </c>
      <c r="J3">
        <f>IF(MONTH(H3)=6,1,0)</f>
        <v>0</v>
      </c>
    </row>
    <row r="4" spans="1:10" x14ac:dyDescent="0.25">
      <c r="A4" s="2">
        <v>15</v>
      </c>
      <c r="B4" s="3">
        <v>13991.7</v>
      </c>
      <c r="C4" s="2" t="s">
        <v>10</v>
      </c>
      <c r="D4" s="2" t="s">
        <v>14</v>
      </c>
      <c r="E4" s="2" t="s">
        <v>15</v>
      </c>
      <c r="G4" s="2" t="s">
        <v>13</v>
      </c>
      <c r="H4" s="4">
        <v>44355</v>
      </c>
      <c r="J4">
        <f t="shared" ref="J4:J67" si="0">IF(MONTH(H4)=6,1,0)</f>
        <v>1</v>
      </c>
    </row>
    <row r="5" spans="1:10" x14ac:dyDescent="0.25">
      <c r="A5" s="2">
        <v>16</v>
      </c>
      <c r="B5" s="2">
        <v>719.7</v>
      </c>
      <c r="C5" s="2" t="s">
        <v>10</v>
      </c>
      <c r="D5" s="2" t="s">
        <v>14</v>
      </c>
      <c r="E5" s="2" t="s">
        <v>15</v>
      </c>
      <c r="G5" s="2" t="s">
        <v>13</v>
      </c>
      <c r="H5" s="4">
        <v>44355</v>
      </c>
      <c r="J5">
        <f t="shared" si="0"/>
        <v>1</v>
      </c>
    </row>
    <row r="6" spans="1:10" x14ac:dyDescent="0.25">
      <c r="A6" s="2">
        <v>18</v>
      </c>
      <c r="B6" s="3">
        <v>4253.7</v>
      </c>
      <c r="C6" s="2" t="s">
        <v>10</v>
      </c>
      <c r="D6" s="2" t="s">
        <v>14</v>
      </c>
      <c r="E6" s="2" t="s">
        <v>15</v>
      </c>
      <c r="G6" s="2" t="s">
        <v>13</v>
      </c>
      <c r="H6" s="4">
        <v>44384</v>
      </c>
      <c r="J6">
        <f t="shared" si="0"/>
        <v>0</v>
      </c>
    </row>
    <row r="7" spans="1:10" x14ac:dyDescent="0.25">
      <c r="A7" s="2">
        <v>20</v>
      </c>
      <c r="B7" s="3">
        <v>5796.7</v>
      </c>
      <c r="C7" s="2" t="s">
        <v>10</v>
      </c>
      <c r="D7" s="2" t="s">
        <v>16</v>
      </c>
      <c r="E7" s="2" t="s">
        <v>15</v>
      </c>
      <c r="G7" s="2" t="s">
        <v>13</v>
      </c>
      <c r="H7" s="4">
        <v>44392</v>
      </c>
      <c r="J7">
        <f t="shared" si="0"/>
        <v>0</v>
      </c>
    </row>
    <row r="8" spans="1:10" x14ac:dyDescent="0.25">
      <c r="A8" s="2">
        <v>21</v>
      </c>
      <c r="B8" s="3">
        <v>3613.7</v>
      </c>
      <c r="C8" s="2" t="s">
        <v>10</v>
      </c>
      <c r="D8" s="2" t="s">
        <v>16</v>
      </c>
      <c r="E8" s="2" t="s">
        <v>15</v>
      </c>
      <c r="G8" s="2" t="s">
        <v>13</v>
      </c>
      <c r="H8" s="5">
        <v>44482</v>
      </c>
      <c r="J8">
        <f t="shared" si="0"/>
        <v>0</v>
      </c>
    </row>
    <row r="9" spans="1:10" x14ac:dyDescent="0.25">
      <c r="A9" s="2">
        <v>23</v>
      </c>
      <c r="B9" s="3">
        <v>8511.7000000000007</v>
      </c>
      <c r="C9" s="2" t="s">
        <v>10</v>
      </c>
      <c r="D9" s="2" t="s">
        <v>17</v>
      </c>
      <c r="E9" s="2" t="s">
        <v>15</v>
      </c>
      <c r="G9" s="2" t="s">
        <v>13</v>
      </c>
      <c r="H9" s="4">
        <v>44355</v>
      </c>
      <c r="J9">
        <f t="shared" si="0"/>
        <v>1</v>
      </c>
    </row>
    <row r="10" spans="1:10" x14ac:dyDescent="0.25">
      <c r="A10" s="2">
        <v>24</v>
      </c>
      <c r="B10" s="3">
        <v>16347.7</v>
      </c>
      <c r="C10" s="2" t="s">
        <v>10</v>
      </c>
      <c r="D10" s="2" t="s">
        <v>17</v>
      </c>
      <c r="E10" s="2" t="s">
        <v>12</v>
      </c>
      <c r="G10" s="2" t="s">
        <v>13</v>
      </c>
      <c r="H10" s="4">
        <v>44370</v>
      </c>
      <c r="J10">
        <f t="shared" si="0"/>
        <v>1</v>
      </c>
    </row>
    <row r="11" spans="1:10" x14ac:dyDescent="0.25">
      <c r="A11" s="2">
        <v>28</v>
      </c>
      <c r="B11" s="3">
        <v>10537.7</v>
      </c>
      <c r="C11" s="2" t="s">
        <v>10</v>
      </c>
      <c r="D11" s="2" t="s">
        <v>17</v>
      </c>
      <c r="E11" s="2" t="s">
        <v>15</v>
      </c>
      <c r="G11" s="2" t="s">
        <v>13</v>
      </c>
      <c r="H11" s="4">
        <v>44363</v>
      </c>
      <c r="J11">
        <f t="shared" si="0"/>
        <v>1</v>
      </c>
    </row>
    <row r="12" spans="1:10" x14ac:dyDescent="0.25">
      <c r="A12" s="2">
        <v>30</v>
      </c>
      <c r="B12" s="3">
        <v>3833.7</v>
      </c>
      <c r="C12" s="2" t="s">
        <v>10</v>
      </c>
      <c r="D12" s="2" t="s">
        <v>18</v>
      </c>
      <c r="E12" s="2" t="s">
        <v>15</v>
      </c>
      <c r="G12" s="2" t="s">
        <v>13</v>
      </c>
      <c r="H12" s="4">
        <v>44368</v>
      </c>
      <c r="J12">
        <f t="shared" si="0"/>
        <v>1</v>
      </c>
    </row>
    <row r="13" spans="1:10" x14ac:dyDescent="0.25">
      <c r="A13" s="2">
        <v>32</v>
      </c>
      <c r="B13" s="3">
        <v>7353.9</v>
      </c>
      <c r="C13" s="2" t="s">
        <v>10</v>
      </c>
      <c r="D13" s="2" t="s">
        <v>18</v>
      </c>
      <c r="E13" s="2" t="s">
        <v>15</v>
      </c>
      <c r="G13" s="2" t="s">
        <v>13</v>
      </c>
      <c r="H13" s="4">
        <v>44386</v>
      </c>
      <c r="J13">
        <f t="shared" si="0"/>
        <v>0</v>
      </c>
    </row>
    <row r="14" spans="1:10" x14ac:dyDescent="0.25">
      <c r="A14" s="2">
        <v>34</v>
      </c>
      <c r="B14" s="3">
        <v>3892.52</v>
      </c>
      <c r="C14" s="2" t="s">
        <v>10</v>
      </c>
      <c r="D14" s="2" t="s">
        <v>18</v>
      </c>
      <c r="E14" s="2" t="s">
        <v>15</v>
      </c>
      <c r="G14" s="2" t="s">
        <v>13</v>
      </c>
      <c r="H14" s="4">
        <v>44386</v>
      </c>
      <c r="J14">
        <f t="shared" si="0"/>
        <v>0</v>
      </c>
    </row>
    <row r="15" spans="1:10" x14ac:dyDescent="0.25">
      <c r="A15" s="2">
        <v>34</v>
      </c>
      <c r="B15" s="3">
        <v>3752.63</v>
      </c>
      <c r="C15" s="2" t="s">
        <v>10</v>
      </c>
      <c r="D15" s="2" t="s">
        <v>18</v>
      </c>
      <c r="E15" s="2" t="s">
        <v>15</v>
      </c>
      <c r="G15" s="2" t="s">
        <v>13</v>
      </c>
      <c r="H15" s="4">
        <v>44386</v>
      </c>
      <c r="J15">
        <f t="shared" si="0"/>
        <v>0</v>
      </c>
    </row>
    <row r="16" spans="1:10" x14ac:dyDescent="0.25">
      <c r="A16" s="2">
        <v>39</v>
      </c>
      <c r="B16" s="3">
        <v>10883.7</v>
      </c>
      <c r="C16" s="2" t="s">
        <v>10</v>
      </c>
      <c r="D16" s="2" t="s">
        <v>14</v>
      </c>
      <c r="E16" s="2" t="s">
        <v>15</v>
      </c>
      <c r="G16" s="2" t="s">
        <v>13</v>
      </c>
      <c r="H16" s="4">
        <v>44351</v>
      </c>
      <c r="J16">
        <f t="shared" si="0"/>
        <v>1</v>
      </c>
    </row>
    <row r="17" spans="1:10" x14ac:dyDescent="0.25">
      <c r="A17" s="2">
        <v>40</v>
      </c>
      <c r="B17" s="3">
        <v>6493.7</v>
      </c>
      <c r="C17" s="2" t="s">
        <v>10</v>
      </c>
      <c r="D17" s="2" t="s">
        <v>14</v>
      </c>
      <c r="E17" s="2" t="s">
        <v>15</v>
      </c>
      <c r="G17" s="2" t="s">
        <v>13</v>
      </c>
      <c r="H17" s="4">
        <v>44362</v>
      </c>
      <c r="J17">
        <f t="shared" si="0"/>
        <v>1</v>
      </c>
    </row>
    <row r="18" spans="1:10" x14ac:dyDescent="0.25">
      <c r="A18" s="2">
        <v>42</v>
      </c>
      <c r="B18" s="3">
        <v>2721.7</v>
      </c>
      <c r="C18" s="2" t="s">
        <v>10</v>
      </c>
      <c r="D18" s="2" t="s">
        <v>11</v>
      </c>
      <c r="E18" s="2" t="s">
        <v>15</v>
      </c>
      <c r="G18" s="2" t="s">
        <v>13</v>
      </c>
      <c r="H18" s="4">
        <v>44370</v>
      </c>
      <c r="J18">
        <f t="shared" si="0"/>
        <v>1</v>
      </c>
    </row>
    <row r="19" spans="1:10" x14ac:dyDescent="0.25">
      <c r="A19" s="2">
        <v>43</v>
      </c>
      <c r="B19" s="3">
        <v>1961.2</v>
      </c>
      <c r="C19" s="2" t="s">
        <v>10</v>
      </c>
      <c r="D19" s="2" t="s">
        <v>19</v>
      </c>
      <c r="E19" s="2" t="s">
        <v>15</v>
      </c>
      <c r="G19" s="2" t="s">
        <v>13</v>
      </c>
      <c r="H19" s="4">
        <v>44404</v>
      </c>
      <c r="J19">
        <f t="shared" si="0"/>
        <v>0</v>
      </c>
    </row>
    <row r="20" spans="1:10" x14ac:dyDescent="0.25">
      <c r="A20" s="2">
        <v>43</v>
      </c>
      <c r="B20" s="3">
        <v>1961.2</v>
      </c>
      <c r="C20" s="2" t="s">
        <v>10</v>
      </c>
      <c r="D20" s="2" t="s">
        <v>19</v>
      </c>
      <c r="E20" s="2" t="s">
        <v>15</v>
      </c>
      <c r="G20" s="2" t="s">
        <v>13</v>
      </c>
      <c r="H20" s="4">
        <v>44404</v>
      </c>
      <c r="J20">
        <f t="shared" si="0"/>
        <v>0</v>
      </c>
    </row>
    <row r="21" spans="1:10" x14ac:dyDescent="0.25">
      <c r="A21" s="2">
        <v>45</v>
      </c>
      <c r="B21" s="3">
        <v>2753.7</v>
      </c>
      <c r="C21" s="2" t="s">
        <v>10</v>
      </c>
      <c r="D21" s="2" t="s">
        <v>20</v>
      </c>
      <c r="E21" s="2" t="s">
        <v>15</v>
      </c>
      <c r="G21" s="2" t="s">
        <v>13</v>
      </c>
      <c r="H21" s="4">
        <v>44351</v>
      </c>
      <c r="J21">
        <f t="shared" si="0"/>
        <v>1</v>
      </c>
    </row>
    <row r="22" spans="1:10" x14ac:dyDescent="0.25">
      <c r="A22" s="2">
        <v>46</v>
      </c>
      <c r="B22" s="3">
        <v>4945.7</v>
      </c>
      <c r="C22" s="2" t="s">
        <v>10</v>
      </c>
      <c r="D22" s="2" t="s">
        <v>11</v>
      </c>
      <c r="E22" s="2" t="s">
        <v>15</v>
      </c>
      <c r="G22" s="2" t="s">
        <v>13</v>
      </c>
      <c r="H22" s="4">
        <v>44462</v>
      </c>
      <c r="J22">
        <f t="shared" si="0"/>
        <v>0</v>
      </c>
    </row>
    <row r="23" spans="1:10" x14ac:dyDescent="0.25">
      <c r="A23" s="2">
        <v>47</v>
      </c>
      <c r="B23" s="3">
        <v>4449.7</v>
      </c>
      <c r="C23" s="2" t="s">
        <v>10</v>
      </c>
      <c r="D23" s="2" t="s">
        <v>11</v>
      </c>
      <c r="E23" s="2" t="s">
        <v>15</v>
      </c>
      <c r="G23" s="2" t="s">
        <v>13</v>
      </c>
      <c r="H23" s="4">
        <v>44462</v>
      </c>
      <c r="J23">
        <f t="shared" si="0"/>
        <v>0</v>
      </c>
    </row>
    <row r="24" spans="1:10" x14ac:dyDescent="0.25">
      <c r="A24" s="2">
        <v>49</v>
      </c>
      <c r="B24" s="3">
        <v>7203.7</v>
      </c>
      <c r="C24" s="2" t="s">
        <v>10</v>
      </c>
      <c r="D24" s="2" t="s">
        <v>11</v>
      </c>
      <c r="E24" s="2" t="s">
        <v>15</v>
      </c>
      <c r="G24" s="2" t="s">
        <v>13</v>
      </c>
      <c r="H24" s="4">
        <v>44462</v>
      </c>
      <c r="J24">
        <f t="shared" si="0"/>
        <v>0</v>
      </c>
    </row>
    <row r="25" spans="1:10" x14ac:dyDescent="0.25">
      <c r="A25" s="2">
        <v>48</v>
      </c>
      <c r="B25" s="3">
        <v>4452.7</v>
      </c>
      <c r="C25" s="2" t="s">
        <v>10</v>
      </c>
      <c r="D25" s="2" t="s">
        <v>11</v>
      </c>
      <c r="E25" s="2" t="s">
        <v>15</v>
      </c>
      <c r="G25" s="2" t="s">
        <v>13</v>
      </c>
      <c r="H25" s="4">
        <v>44477</v>
      </c>
      <c r="J25">
        <f t="shared" si="0"/>
        <v>0</v>
      </c>
    </row>
    <row r="26" spans="1:10" x14ac:dyDescent="0.25">
      <c r="A26" s="2">
        <v>50</v>
      </c>
      <c r="B26" s="3">
        <v>3954.7</v>
      </c>
      <c r="C26" s="2" t="s">
        <v>10</v>
      </c>
      <c r="D26" s="2" t="s">
        <v>11</v>
      </c>
      <c r="E26" s="2" t="s">
        <v>15</v>
      </c>
      <c r="G26" s="2" t="s">
        <v>13</v>
      </c>
      <c r="H26" s="4">
        <v>44369</v>
      </c>
      <c r="J26">
        <f t="shared" si="0"/>
        <v>1</v>
      </c>
    </row>
    <row r="27" spans="1:10" x14ac:dyDescent="0.25">
      <c r="A27" s="2">
        <v>52</v>
      </c>
      <c r="B27" s="3">
        <v>2843.7</v>
      </c>
      <c r="C27" s="2" t="s">
        <v>10</v>
      </c>
      <c r="D27" s="2" t="s">
        <v>11</v>
      </c>
      <c r="E27" s="2" t="s">
        <v>15</v>
      </c>
      <c r="G27" s="2" t="s">
        <v>13</v>
      </c>
      <c r="H27" s="4">
        <v>44396</v>
      </c>
      <c r="J27">
        <f t="shared" si="0"/>
        <v>0</v>
      </c>
    </row>
    <row r="28" spans="1:10" x14ac:dyDescent="0.25">
      <c r="A28" s="2">
        <v>57</v>
      </c>
      <c r="B28" s="3">
        <v>2417.6999999999998</v>
      </c>
      <c r="C28" s="2" t="s">
        <v>10</v>
      </c>
      <c r="D28" s="2" t="s">
        <v>11</v>
      </c>
      <c r="E28" s="2" t="s">
        <v>15</v>
      </c>
      <c r="G28" s="2" t="s">
        <v>13</v>
      </c>
      <c r="H28" s="4">
        <v>44368</v>
      </c>
      <c r="J28">
        <f t="shared" si="0"/>
        <v>1</v>
      </c>
    </row>
    <row r="29" spans="1:10" x14ac:dyDescent="0.25">
      <c r="A29" s="2">
        <v>58</v>
      </c>
      <c r="B29" s="3">
        <v>4044.7</v>
      </c>
      <c r="C29" s="2" t="s">
        <v>10</v>
      </c>
      <c r="D29" s="2" t="s">
        <v>11</v>
      </c>
      <c r="E29" s="2" t="s">
        <v>15</v>
      </c>
      <c r="G29" s="2" t="s">
        <v>13</v>
      </c>
      <c r="H29" s="4">
        <v>44369</v>
      </c>
      <c r="J29">
        <f t="shared" si="0"/>
        <v>1</v>
      </c>
    </row>
    <row r="30" spans="1:10" x14ac:dyDescent="0.25">
      <c r="A30" s="2">
        <v>59</v>
      </c>
      <c r="B30" s="3">
        <v>3938.7</v>
      </c>
      <c r="C30" s="2" t="s">
        <v>10</v>
      </c>
      <c r="D30" s="2" t="s">
        <v>11</v>
      </c>
      <c r="E30" s="2" t="s">
        <v>15</v>
      </c>
      <c r="G30" s="2" t="s">
        <v>13</v>
      </c>
      <c r="H30" s="4">
        <v>44462</v>
      </c>
      <c r="J30">
        <f t="shared" si="0"/>
        <v>0</v>
      </c>
    </row>
    <row r="31" spans="1:10" x14ac:dyDescent="0.25">
      <c r="A31" s="2">
        <v>60</v>
      </c>
      <c r="B31" s="3">
        <v>2672.7</v>
      </c>
      <c r="C31" s="2" t="s">
        <v>10</v>
      </c>
      <c r="D31" s="2" t="s">
        <v>11</v>
      </c>
      <c r="E31" s="2" t="s">
        <v>15</v>
      </c>
      <c r="G31" s="2" t="s">
        <v>13</v>
      </c>
      <c r="H31" s="4">
        <v>44368</v>
      </c>
      <c r="J31">
        <f t="shared" si="0"/>
        <v>1</v>
      </c>
    </row>
    <row r="32" spans="1:10" x14ac:dyDescent="0.25">
      <c r="A32" s="2">
        <v>61</v>
      </c>
      <c r="B32" s="3">
        <v>2842.7</v>
      </c>
      <c r="C32" s="2" t="s">
        <v>10</v>
      </c>
      <c r="D32" s="2" t="s">
        <v>11</v>
      </c>
      <c r="E32" s="2" t="s">
        <v>15</v>
      </c>
      <c r="G32" s="2" t="s">
        <v>13</v>
      </c>
      <c r="H32" s="4">
        <v>44368</v>
      </c>
      <c r="J32">
        <f t="shared" si="0"/>
        <v>1</v>
      </c>
    </row>
    <row r="33" spans="1:10" x14ac:dyDescent="0.25">
      <c r="A33" s="2">
        <v>62</v>
      </c>
      <c r="B33" s="3">
        <v>2759.7</v>
      </c>
      <c r="C33" s="2" t="s">
        <v>10</v>
      </c>
      <c r="D33" s="2" t="s">
        <v>11</v>
      </c>
      <c r="E33" s="2" t="s">
        <v>15</v>
      </c>
      <c r="G33" s="2" t="s">
        <v>13</v>
      </c>
      <c r="H33" s="4">
        <v>44368</v>
      </c>
      <c r="J33">
        <f t="shared" si="0"/>
        <v>1</v>
      </c>
    </row>
    <row r="34" spans="1:10" x14ac:dyDescent="0.25">
      <c r="A34" s="2">
        <v>63</v>
      </c>
      <c r="B34" s="3">
        <v>2732.7</v>
      </c>
      <c r="C34" s="2" t="s">
        <v>10</v>
      </c>
      <c r="D34" s="2" t="s">
        <v>11</v>
      </c>
      <c r="E34" s="2" t="s">
        <v>15</v>
      </c>
      <c r="G34" s="2" t="s">
        <v>13</v>
      </c>
      <c r="H34" s="4">
        <v>44368</v>
      </c>
      <c r="J34">
        <f t="shared" si="0"/>
        <v>1</v>
      </c>
    </row>
    <row r="35" spans="1:10" x14ac:dyDescent="0.25">
      <c r="A35" s="2">
        <v>64</v>
      </c>
      <c r="B35" s="3">
        <v>2654.7</v>
      </c>
      <c r="C35" s="2" t="s">
        <v>10</v>
      </c>
      <c r="D35" s="2" t="s">
        <v>11</v>
      </c>
      <c r="E35" s="2" t="s">
        <v>15</v>
      </c>
      <c r="G35" s="2" t="s">
        <v>13</v>
      </c>
      <c r="H35" s="4">
        <v>44368</v>
      </c>
      <c r="J35">
        <f t="shared" si="0"/>
        <v>1</v>
      </c>
    </row>
    <row r="36" spans="1:10" x14ac:dyDescent="0.25">
      <c r="A36" s="2">
        <v>65</v>
      </c>
      <c r="B36" s="3">
        <v>2678.7</v>
      </c>
      <c r="C36" s="2" t="s">
        <v>10</v>
      </c>
      <c r="D36" s="2" t="s">
        <v>11</v>
      </c>
      <c r="E36" s="2" t="s">
        <v>15</v>
      </c>
      <c r="G36" s="2" t="s">
        <v>13</v>
      </c>
      <c r="H36" s="4">
        <v>44368</v>
      </c>
      <c r="J36">
        <f t="shared" si="0"/>
        <v>1</v>
      </c>
    </row>
    <row r="37" spans="1:10" x14ac:dyDescent="0.25">
      <c r="A37" s="2">
        <v>66</v>
      </c>
      <c r="B37" s="3">
        <v>2687.7</v>
      </c>
      <c r="C37" s="2" t="s">
        <v>10</v>
      </c>
      <c r="D37" s="2" t="s">
        <v>11</v>
      </c>
      <c r="E37" s="2" t="s">
        <v>15</v>
      </c>
      <c r="G37" s="2" t="s">
        <v>13</v>
      </c>
      <c r="H37" s="4">
        <v>44368</v>
      </c>
      <c r="J37">
        <f t="shared" si="0"/>
        <v>1</v>
      </c>
    </row>
    <row r="38" spans="1:10" x14ac:dyDescent="0.25">
      <c r="A38" s="2">
        <v>67</v>
      </c>
      <c r="B38" s="3">
        <v>2693.7</v>
      </c>
      <c r="C38" s="2" t="s">
        <v>10</v>
      </c>
      <c r="D38" s="2" t="s">
        <v>11</v>
      </c>
      <c r="E38" s="2" t="s">
        <v>15</v>
      </c>
      <c r="G38" s="2" t="s">
        <v>13</v>
      </c>
      <c r="H38" s="4">
        <v>44368</v>
      </c>
      <c r="J38">
        <f t="shared" si="0"/>
        <v>1</v>
      </c>
    </row>
    <row r="39" spans="1:10" x14ac:dyDescent="0.25">
      <c r="A39" s="2">
        <v>68</v>
      </c>
      <c r="B39" s="3">
        <v>2672.7</v>
      </c>
      <c r="C39" s="2" t="s">
        <v>10</v>
      </c>
      <c r="D39" s="2" t="s">
        <v>11</v>
      </c>
      <c r="E39" s="2" t="s">
        <v>15</v>
      </c>
      <c r="G39" s="2" t="s">
        <v>13</v>
      </c>
      <c r="H39" s="4">
        <v>44368</v>
      </c>
      <c r="J39">
        <f t="shared" si="0"/>
        <v>1</v>
      </c>
    </row>
    <row r="40" spans="1:10" x14ac:dyDescent="0.25">
      <c r="A40" s="2">
        <v>69</v>
      </c>
      <c r="B40" s="3">
        <v>2702.7</v>
      </c>
      <c r="C40" s="2" t="s">
        <v>10</v>
      </c>
      <c r="D40" s="2" t="s">
        <v>11</v>
      </c>
      <c r="E40" s="2" t="s">
        <v>15</v>
      </c>
      <c r="G40" s="2" t="s">
        <v>13</v>
      </c>
      <c r="H40" s="4">
        <v>44368</v>
      </c>
      <c r="J40">
        <f t="shared" si="0"/>
        <v>1</v>
      </c>
    </row>
    <row r="41" spans="1:10" x14ac:dyDescent="0.25">
      <c r="A41" s="2">
        <v>70</v>
      </c>
      <c r="B41" s="3">
        <v>2936.7</v>
      </c>
      <c r="C41" s="2" t="s">
        <v>10</v>
      </c>
      <c r="D41" s="2" t="s">
        <v>11</v>
      </c>
      <c r="E41" s="2" t="s">
        <v>15</v>
      </c>
      <c r="G41" s="2" t="s">
        <v>13</v>
      </c>
      <c r="H41" s="4">
        <v>44368</v>
      </c>
      <c r="J41">
        <f t="shared" si="0"/>
        <v>1</v>
      </c>
    </row>
    <row r="42" spans="1:10" x14ac:dyDescent="0.25">
      <c r="A42" s="2">
        <v>71</v>
      </c>
      <c r="B42" s="3">
        <v>2789.7</v>
      </c>
      <c r="C42" s="2" t="s">
        <v>10</v>
      </c>
      <c r="D42" s="2" t="s">
        <v>11</v>
      </c>
      <c r="E42" s="2" t="s">
        <v>15</v>
      </c>
      <c r="G42" s="2" t="s">
        <v>13</v>
      </c>
      <c r="H42" s="4">
        <v>44368</v>
      </c>
      <c r="J42">
        <f t="shared" si="0"/>
        <v>1</v>
      </c>
    </row>
    <row r="43" spans="1:10" x14ac:dyDescent="0.25">
      <c r="A43" s="2">
        <v>73</v>
      </c>
      <c r="B43" s="3">
        <v>8453.7000000000007</v>
      </c>
      <c r="C43" s="2" t="s">
        <v>10</v>
      </c>
      <c r="D43" s="2" t="s">
        <v>19</v>
      </c>
      <c r="E43" s="2" t="s">
        <v>15</v>
      </c>
      <c r="G43" s="2" t="s">
        <v>13</v>
      </c>
      <c r="H43" s="4">
        <v>44350</v>
      </c>
      <c r="J43">
        <f t="shared" si="0"/>
        <v>1</v>
      </c>
    </row>
    <row r="44" spans="1:10" x14ac:dyDescent="0.25">
      <c r="A44" s="2">
        <v>83</v>
      </c>
      <c r="B44" s="3">
        <v>8763.7000000000007</v>
      </c>
      <c r="C44" s="2" t="s">
        <v>10</v>
      </c>
      <c r="D44" s="2" t="s">
        <v>19</v>
      </c>
      <c r="E44" s="2" t="s">
        <v>12</v>
      </c>
      <c r="G44" s="2" t="s">
        <v>13</v>
      </c>
      <c r="H44" s="4">
        <v>44390</v>
      </c>
      <c r="J44">
        <f t="shared" si="0"/>
        <v>0</v>
      </c>
    </row>
    <row r="45" spans="1:10" x14ac:dyDescent="0.25">
      <c r="A45" s="2">
        <v>84</v>
      </c>
      <c r="B45" s="3">
        <v>3558.7</v>
      </c>
      <c r="C45" s="2" t="s">
        <v>10</v>
      </c>
      <c r="D45" s="2" t="s">
        <v>19</v>
      </c>
      <c r="E45" s="2" t="s">
        <v>12</v>
      </c>
      <c r="G45" s="2" t="s">
        <v>13</v>
      </c>
      <c r="H45" s="4">
        <v>44390</v>
      </c>
      <c r="J45">
        <f t="shared" si="0"/>
        <v>0</v>
      </c>
    </row>
    <row r="46" spans="1:10" x14ac:dyDescent="0.25">
      <c r="A46" s="2">
        <v>85</v>
      </c>
      <c r="B46" s="3">
        <v>9083.7000000000007</v>
      </c>
      <c r="C46" s="2" t="s">
        <v>10</v>
      </c>
      <c r="D46" s="2" t="s">
        <v>19</v>
      </c>
      <c r="E46" s="2" t="s">
        <v>12</v>
      </c>
      <c r="G46" s="2" t="s">
        <v>13</v>
      </c>
      <c r="H46" s="4">
        <v>44390</v>
      </c>
      <c r="J46">
        <f t="shared" si="0"/>
        <v>0</v>
      </c>
    </row>
    <row r="47" spans="1:10" x14ac:dyDescent="0.25">
      <c r="A47" s="2">
        <v>86</v>
      </c>
      <c r="B47" s="3">
        <v>3928.7</v>
      </c>
      <c r="C47" s="2" t="s">
        <v>10</v>
      </c>
      <c r="D47" s="2" t="s">
        <v>16</v>
      </c>
      <c r="E47" s="2" t="s">
        <v>15</v>
      </c>
      <c r="G47" s="2" t="s">
        <v>13</v>
      </c>
      <c r="H47" s="4">
        <v>44356</v>
      </c>
      <c r="J47">
        <f t="shared" si="0"/>
        <v>1</v>
      </c>
    </row>
    <row r="48" spans="1:10" x14ac:dyDescent="0.25">
      <c r="A48" s="2">
        <v>87</v>
      </c>
      <c r="B48" s="3">
        <v>9948.7000000000007</v>
      </c>
      <c r="C48" s="2" t="s">
        <v>10</v>
      </c>
      <c r="D48" s="2" t="s">
        <v>20</v>
      </c>
      <c r="E48" s="2" t="s">
        <v>12</v>
      </c>
      <c r="H48" s="4">
        <v>44364</v>
      </c>
      <c r="J48">
        <f t="shared" si="0"/>
        <v>1</v>
      </c>
    </row>
    <row r="49" spans="1:10" x14ac:dyDescent="0.25">
      <c r="A49" s="2">
        <v>90</v>
      </c>
      <c r="B49" s="3">
        <v>16123.7</v>
      </c>
      <c r="C49" s="2" t="s">
        <v>10</v>
      </c>
      <c r="D49" s="2" t="s">
        <v>20</v>
      </c>
      <c r="E49" s="2" t="s">
        <v>15</v>
      </c>
      <c r="H49" s="4">
        <v>44405</v>
      </c>
      <c r="J49">
        <f t="shared" si="0"/>
        <v>0</v>
      </c>
    </row>
    <row r="50" spans="1:10" x14ac:dyDescent="0.25">
      <c r="A50" s="2">
        <v>91</v>
      </c>
      <c r="B50" s="3">
        <v>1053.7</v>
      </c>
      <c r="C50" s="2" t="s">
        <v>10</v>
      </c>
      <c r="D50" s="2" t="s">
        <v>20</v>
      </c>
      <c r="E50" s="2" t="s">
        <v>15</v>
      </c>
      <c r="H50" s="4">
        <v>44405</v>
      </c>
      <c r="J50">
        <f t="shared" si="0"/>
        <v>0</v>
      </c>
    </row>
    <row r="51" spans="1:10" x14ac:dyDescent="0.25">
      <c r="A51" s="2">
        <v>94</v>
      </c>
      <c r="B51" s="3">
        <v>31094.2</v>
      </c>
      <c r="C51" s="2" t="s">
        <v>10</v>
      </c>
      <c r="D51" s="2" t="s">
        <v>17</v>
      </c>
      <c r="E51" s="2" t="s">
        <v>15</v>
      </c>
      <c r="G51" s="2" t="s">
        <v>13</v>
      </c>
      <c r="H51" s="4">
        <v>44334</v>
      </c>
      <c r="J51">
        <f t="shared" si="0"/>
        <v>0</v>
      </c>
    </row>
    <row r="52" spans="1:10" x14ac:dyDescent="0.25">
      <c r="A52" s="2">
        <v>95</v>
      </c>
      <c r="B52" s="3">
        <v>4688.7</v>
      </c>
      <c r="C52" s="2" t="s">
        <v>10</v>
      </c>
      <c r="D52" s="2" t="s">
        <v>17</v>
      </c>
      <c r="E52" s="2" t="s">
        <v>15</v>
      </c>
      <c r="G52" s="2" t="s">
        <v>13</v>
      </c>
      <c r="H52" s="4">
        <v>44334</v>
      </c>
      <c r="J52">
        <f t="shared" si="0"/>
        <v>0</v>
      </c>
    </row>
    <row r="53" spans="1:10" x14ac:dyDescent="0.25">
      <c r="A53" s="2">
        <v>96</v>
      </c>
      <c r="B53" s="3">
        <v>1266.2</v>
      </c>
      <c r="C53" s="2" t="s">
        <v>10</v>
      </c>
      <c r="D53" s="2" t="s">
        <v>21</v>
      </c>
      <c r="E53" s="2" t="s">
        <v>15</v>
      </c>
      <c r="G53" s="2" t="s">
        <v>13</v>
      </c>
      <c r="H53" s="4">
        <v>44393</v>
      </c>
      <c r="J53">
        <f t="shared" si="0"/>
        <v>0</v>
      </c>
    </row>
    <row r="54" spans="1:10" x14ac:dyDescent="0.25">
      <c r="A54" s="2">
        <v>96</v>
      </c>
      <c r="B54" s="3">
        <v>1266.2</v>
      </c>
      <c r="C54" s="2" t="s">
        <v>10</v>
      </c>
      <c r="D54" s="2" t="s">
        <v>21</v>
      </c>
      <c r="E54" s="2" t="s">
        <v>15</v>
      </c>
      <c r="G54" s="2" t="s">
        <v>13</v>
      </c>
      <c r="H54" s="4">
        <v>44393</v>
      </c>
      <c r="J54">
        <f t="shared" si="0"/>
        <v>0</v>
      </c>
    </row>
    <row r="55" spans="1:10" x14ac:dyDescent="0.25">
      <c r="A55" s="2">
        <v>98</v>
      </c>
      <c r="B55" s="2">
        <v>946.7</v>
      </c>
      <c r="C55" s="2" t="s">
        <v>10</v>
      </c>
      <c r="D55" s="2" t="s">
        <v>21</v>
      </c>
      <c r="E55" s="2" t="s">
        <v>15</v>
      </c>
      <c r="G55" s="2" t="s">
        <v>13</v>
      </c>
      <c r="H55" s="4">
        <v>44393</v>
      </c>
      <c r="J55">
        <f t="shared" si="0"/>
        <v>0</v>
      </c>
    </row>
    <row r="56" spans="1:10" x14ac:dyDescent="0.25">
      <c r="A56" s="2">
        <v>99</v>
      </c>
      <c r="B56" s="3">
        <v>4843.7</v>
      </c>
      <c r="C56" s="2" t="s">
        <v>10</v>
      </c>
      <c r="D56" s="2" t="s">
        <v>21</v>
      </c>
      <c r="E56" s="2" t="s">
        <v>15</v>
      </c>
      <c r="G56" s="2" t="s">
        <v>13</v>
      </c>
      <c r="H56" s="4">
        <v>44356</v>
      </c>
      <c r="J56">
        <f t="shared" si="0"/>
        <v>1</v>
      </c>
    </row>
    <row r="57" spans="1:10" x14ac:dyDescent="0.25">
      <c r="A57" s="2">
        <v>100</v>
      </c>
      <c r="B57" s="2">
        <v>503.7</v>
      </c>
      <c r="C57" s="2" t="s">
        <v>10</v>
      </c>
      <c r="D57" s="2" t="s">
        <v>21</v>
      </c>
      <c r="E57" s="2" t="s">
        <v>12</v>
      </c>
      <c r="G57" s="2" t="s">
        <v>13</v>
      </c>
      <c r="H57" s="4">
        <v>44368</v>
      </c>
      <c r="J57">
        <f t="shared" si="0"/>
        <v>1</v>
      </c>
    </row>
    <row r="58" spans="1:10" x14ac:dyDescent="0.25">
      <c r="A58" s="2">
        <v>101</v>
      </c>
      <c r="B58" s="3">
        <v>3553.7</v>
      </c>
      <c r="C58" s="2" t="s">
        <v>10</v>
      </c>
      <c r="D58" s="2" t="s">
        <v>14</v>
      </c>
      <c r="E58" s="2" t="s">
        <v>15</v>
      </c>
      <c r="G58" s="2" t="s">
        <v>13</v>
      </c>
      <c r="H58" s="4">
        <v>44356</v>
      </c>
      <c r="J58">
        <f t="shared" si="0"/>
        <v>1</v>
      </c>
    </row>
    <row r="59" spans="1:10" x14ac:dyDescent="0.25">
      <c r="A59" s="2">
        <v>108</v>
      </c>
      <c r="B59" s="3">
        <v>6059.03</v>
      </c>
      <c r="C59" s="2" t="s">
        <v>10</v>
      </c>
      <c r="D59" s="2" t="s">
        <v>16</v>
      </c>
      <c r="E59" s="2" t="s">
        <v>12</v>
      </c>
      <c r="G59" s="2" t="s">
        <v>13</v>
      </c>
      <c r="H59" s="4">
        <v>44351</v>
      </c>
      <c r="J59">
        <f t="shared" si="0"/>
        <v>1</v>
      </c>
    </row>
    <row r="60" spans="1:10" x14ac:dyDescent="0.25">
      <c r="A60" s="2">
        <v>109</v>
      </c>
      <c r="B60" s="3">
        <v>8853.7000000000007</v>
      </c>
      <c r="C60" s="2" t="s">
        <v>10</v>
      </c>
      <c r="D60" s="2" t="s">
        <v>11</v>
      </c>
      <c r="E60" s="2" t="s">
        <v>15</v>
      </c>
      <c r="G60" s="2" t="s">
        <v>13</v>
      </c>
      <c r="H60" s="4">
        <v>44354</v>
      </c>
      <c r="J60">
        <f t="shared" si="0"/>
        <v>1</v>
      </c>
    </row>
    <row r="61" spans="1:10" x14ac:dyDescent="0.25">
      <c r="A61" s="2">
        <v>111</v>
      </c>
      <c r="B61" s="3">
        <v>13403.7</v>
      </c>
      <c r="C61" s="2" t="s">
        <v>10</v>
      </c>
      <c r="D61" s="2" t="s">
        <v>20</v>
      </c>
      <c r="E61" s="2" t="s">
        <v>15</v>
      </c>
      <c r="G61" s="2" t="s">
        <v>13</v>
      </c>
      <c r="H61" s="4">
        <v>44365</v>
      </c>
      <c r="J61">
        <f t="shared" si="0"/>
        <v>1</v>
      </c>
    </row>
    <row r="62" spans="1:10" x14ac:dyDescent="0.25">
      <c r="A62" s="2">
        <v>112</v>
      </c>
      <c r="B62" s="3">
        <v>18773.7</v>
      </c>
      <c r="C62" s="2" t="s">
        <v>10</v>
      </c>
      <c r="D62" s="2" t="s">
        <v>14</v>
      </c>
      <c r="E62" s="2" t="s">
        <v>15</v>
      </c>
      <c r="G62" s="2" t="s">
        <v>13</v>
      </c>
      <c r="H62" s="4">
        <v>44389</v>
      </c>
      <c r="J62">
        <f t="shared" si="0"/>
        <v>0</v>
      </c>
    </row>
    <row r="63" spans="1:10" x14ac:dyDescent="0.25">
      <c r="A63" s="2">
        <v>114</v>
      </c>
      <c r="B63" s="3">
        <v>2126.9</v>
      </c>
      <c r="C63" s="2" t="s">
        <v>10</v>
      </c>
      <c r="D63" s="2" t="s">
        <v>17</v>
      </c>
      <c r="E63" s="2" t="s">
        <v>15</v>
      </c>
      <c r="G63" s="2" t="s">
        <v>13</v>
      </c>
      <c r="H63" s="4">
        <v>44365</v>
      </c>
      <c r="J63">
        <f t="shared" si="0"/>
        <v>1</v>
      </c>
    </row>
    <row r="64" spans="1:10" x14ac:dyDescent="0.25">
      <c r="A64" s="2">
        <v>115</v>
      </c>
      <c r="B64" s="3">
        <v>1141.8</v>
      </c>
      <c r="C64" s="2" t="s">
        <v>10</v>
      </c>
      <c r="D64" s="2" t="s">
        <v>17</v>
      </c>
      <c r="E64" s="2" t="s">
        <v>15</v>
      </c>
      <c r="G64" s="2" t="s">
        <v>13</v>
      </c>
      <c r="H64" s="4">
        <v>44365</v>
      </c>
      <c r="J64">
        <f t="shared" si="0"/>
        <v>1</v>
      </c>
    </row>
    <row r="65" spans="1:10" x14ac:dyDescent="0.25">
      <c r="A65" s="2">
        <v>119</v>
      </c>
      <c r="B65" s="3">
        <v>5440.05</v>
      </c>
      <c r="C65" s="2" t="s">
        <v>10</v>
      </c>
      <c r="D65" s="2" t="s">
        <v>16</v>
      </c>
      <c r="E65" s="2" t="s">
        <v>15</v>
      </c>
      <c r="G65" s="2" t="s">
        <v>13</v>
      </c>
      <c r="H65" s="4">
        <v>44357</v>
      </c>
      <c r="J65">
        <f t="shared" si="0"/>
        <v>1</v>
      </c>
    </row>
    <row r="66" spans="1:10" x14ac:dyDescent="0.25">
      <c r="A66" s="2">
        <v>120</v>
      </c>
      <c r="B66" s="3">
        <v>5219.55</v>
      </c>
      <c r="C66" s="2" t="s">
        <v>10</v>
      </c>
      <c r="D66" s="2" t="s">
        <v>16</v>
      </c>
      <c r="E66" s="2" t="s">
        <v>15</v>
      </c>
      <c r="G66" s="2" t="s">
        <v>13</v>
      </c>
      <c r="H66" s="4">
        <v>44357</v>
      </c>
      <c r="J66">
        <f t="shared" si="0"/>
        <v>1</v>
      </c>
    </row>
    <row r="67" spans="1:10" x14ac:dyDescent="0.25">
      <c r="A67" s="2">
        <v>121</v>
      </c>
      <c r="B67" s="3">
        <v>4433.8500000000004</v>
      </c>
      <c r="C67" s="2" t="s">
        <v>10</v>
      </c>
      <c r="D67" s="2" t="s">
        <v>16</v>
      </c>
      <c r="E67" s="2" t="s">
        <v>15</v>
      </c>
      <c r="G67" s="2" t="s">
        <v>13</v>
      </c>
      <c r="H67" s="4">
        <v>44357</v>
      </c>
      <c r="J67">
        <f t="shared" si="0"/>
        <v>1</v>
      </c>
    </row>
    <row r="68" spans="1:10" x14ac:dyDescent="0.25">
      <c r="A68" s="2">
        <v>122</v>
      </c>
      <c r="B68" s="3">
        <v>6691.95</v>
      </c>
      <c r="C68" s="2" t="s">
        <v>10</v>
      </c>
      <c r="D68" s="2" t="s">
        <v>16</v>
      </c>
      <c r="E68" s="2" t="s">
        <v>15</v>
      </c>
      <c r="G68" s="2" t="s">
        <v>13</v>
      </c>
      <c r="H68" s="4">
        <v>44357</v>
      </c>
      <c r="J68">
        <f t="shared" ref="J68:J128" si="1">IF(MONTH(H68)=6,1,0)</f>
        <v>1</v>
      </c>
    </row>
    <row r="69" spans="1:10" x14ac:dyDescent="0.25">
      <c r="A69" s="2">
        <v>123</v>
      </c>
      <c r="B69" s="3">
        <v>7874.1</v>
      </c>
      <c r="C69" s="2" t="s">
        <v>10</v>
      </c>
      <c r="D69" s="2" t="s">
        <v>16</v>
      </c>
      <c r="E69" s="2" t="s">
        <v>15</v>
      </c>
      <c r="G69" s="2" t="s">
        <v>13</v>
      </c>
      <c r="H69" s="4">
        <v>44357</v>
      </c>
      <c r="J69">
        <f t="shared" si="1"/>
        <v>1</v>
      </c>
    </row>
    <row r="70" spans="1:10" x14ac:dyDescent="0.25">
      <c r="A70" s="2">
        <v>124</v>
      </c>
      <c r="B70" s="3">
        <v>7873.2</v>
      </c>
      <c r="C70" s="2" t="s">
        <v>10</v>
      </c>
      <c r="D70" s="2" t="s">
        <v>16</v>
      </c>
      <c r="E70" s="2" t="s">
        <v>15</v>
      </c>
      <c r="G70" s="2" t="s">
        <v>13</v>
      </c>
      <c r="H70" s="4">
        <v>44357</v>
      </c>
      <c r="J70">
        <f t="shared" si="1"/>
        <v>1</v>
      </c>
    </row>
    <row r="71" spans="1:10" x14ac:dyDescent="0.25">
      <c r="A71" s="2">
        <v>125</v>
      </c>
      <c r="B71" s="3">
        <v>7918.2</v>
      </c>
      <c r="C71" s="2" t="s">
        <v>10</v>
      </c>
      <c r="D71" s="2" t="s">
        <v>16</v>
      </c>
      <c r="E71" s="2" t="s">
        <v>15</v>
      </c>
      <c r="G71" s="2" t="s">
        <v>13</v>
      </c>
      <c r="H71" s="4">
        <v>44357</v>
      </c>
      <c r="J71">
        <f t="shared" si="1"/>
        <v>1</v>
      </c>
    </row>
    <row r="72" spans="1:10" x14ac:dyDescent="0.25">
      <c r="A72" s="2">
        <v>126</v>
      </c>
      <c r="B72" s="3">
        <v>2925.45</v>
      </c>
      <c r="C72" s="2" t="s">
        <v>10</v>
      </c>
      <c r="D72" s="2" t="s">
        <v>16</v>
      </c>
      <c r="E72" s="2" t="s">
        <v>15</v>
      </c>
      <c r="G72" s="2" t="s">
        <v>13</v>
      </c>
      <c r="H72" s="4">
        <v>44357</v>
      </c>
      <c r="J72">
        <f t="shared" si="1"/>
        <v>1</v>
      </c>
    </row>
    <row r="73" spans="1:10" x14ac:dyDescent="0.25">
      <c r="A73" s="2">
        <v>127</v>
      </c>
      <c r="B73" s="3">
        <v>3458.7</v>
      </c>
      <c r="C73" s="2" t="s">
        <v>10</v>
      </c>
      <c r="D73" s="2" t="s">
        <v>16</v>
      </c>
      <c r="E73" s="2" t="s">
        <v>15</v>
      </c>
      <c r="G73" s="2" t="s">
        <v>13</v>
      </c>
      <c r="H73" s="4">
        <v>44357</v>
      </c>
      <c r="J73">
        <f t="shared" si="1"/>
        <v>1</v>
      </c>
    </row>
    <row r="74" spans="1:10" x14ac:dyDescent="0.25">
      <c r="A74" s="2">
        <v>128</v>
      </c>
      <c r="B74" s="3">
        <v>3155.85</v>
      </c>
      <c r="C74" s="2" t="s">
        <v>10</v>
      </c>
      <c r="D74" s="2" t="s">
        <v>16</v>
      </c>
      <c r="E74" s="2" t="s">
        <v>15</v>
      </c>
      <c r="G74" s="2" t="s">
        <v>13</v>
      </c>
      <c r="H74" s="4">
        <v>44357</v>
      </c>
      <c r="J74">
        <f t="shared" si="1"/>
        <v>1</v>
      </c>
    </row>
    <row r="75" spans="1:10" x14ac:dyDescent="0.25">
      <c r="A75" s="2">
        <v>129</v>
      </c>
      <c r="B75" s="3">
        <v>3091.05</v>
      </c>
      <c r="C75" s="2" t="s">
        <v>10</v>
      </c>
      <c r="D75" s="2" t="s">
        <v>16</v>
      </c>
      <c r="E75" s="2" t="s">
        <v>15</v>
      </c>
      <c r="G75" s="2" t="s">
        <v>13</v>
      </c>
      <c r="H75" s="4">
        <v>44357</v>
      </c>
      <c r="J75">
        <f t="shared" si="1"/>
        <v>1</v>
      </c>
    </row>
    <row r="76" spans="1:10" x14ac:dyDescent="0.25">
      <c r="A76" s="2">
        <v>130</v>
      </c>
      <c r="B76" s="3">
        <v>2884.95</v>
      </c>
      <c r="C76" s="2" t="s">
        <v>10</v>
      </c>
      <c r="D76" s="2" t="s">
        <v>16</v>
      </c>
      <c r="E76" s="2" t="s">
        <v>15</v>
      </c>
      <c r="G76" s="2" t="s">
        <v>13</v>
      </c>
      <c r="H76" s="4">
        <v>44357</v>
      </c>
      <c r="J76">
        <f t="shared" si="1"/>
        <v>1</v>
      </c>
    </row>
    <row r="77" spans="1:10" x14ac:dyDescent="0.25">
      <c r="A77" s="2">
        <v>131</v>
      </c>
      <c r="B77" s="3">
        <v>3060.45</v>
      </c>
      <c r="C77" s="2" t="s">
        <v>10</v>
      </c>
      <c r="D77" s="2" t="s">
        <v>16</v>
      </c>
      <c r="E77" s="2" t="s">
        <v>15</v>
      </c>
      <c r="G77" s="2" t="s">
        <v>13</v>
      </c>
      <c r="H77" s="4">
        <v>44357</v>
      </c>
      <c r="J77">
        <f t="shared" si="1"/>
        <v>1</v>
      </c>
    </row>
    <row r="78" spans="1:10" x14ac:dyDescent="0.25">
      <c r="A78" s="2">
        <v>140</v>
      </c>
      <c r="B78" s="3">
        <v>3323.7</v>
      </c>
      <c r="C78" s="2" t="s">
        <v>10</v>
      </c>
      <c r="D78" s="2" t="s">
        <v>19</v>
      </c>
      <c r="E78" s="2" t="s">
        <v>15</v>
      </c>
      <c r="G78" s="2" t="s">
        <v>13</v>
      </c>
      <c r="H78" s="4">
        <v>44358</v>
      </c>
      <c r="J78">
        <f t="shared" si="1"/>
        <v>1</v>
      </c>
    </row>
    <row r="79" spans="1:10" x14ac:dyDescent="0.25">
      <c r="A79" s="2">
        <v>142</v>
      </c>
      <c r="B79" s="3">
        <v>7608.7</v>
      </c>
      <c r="C79" s="2" t="s">
        <v>10</v>
      </c>
      <c r="D79" s="2" t="s">
        <v>20</v>
      </c>
      <c r="E79" s="2" t="s">
        <v>15</v>
      </c>
      <c r="G79" s="2" t="s">
        <v>13</v>
      </c>
      <c r="H79" s="4">
        <v>44375</v>
      </c>
      <c r="J79">
        <f t="shared" si="1"/>
        <v>1</v>
      </c>
    </row>
    <row r="80" spans="1:10" x14ac:dyDescent="0.25">
      <c r="A80" s="2">
        <v>154</v>
      </c>
      <c r="B80" s="3">
        <v>5207.99</v>
      </c>
      <c r="C80" s="2" t="s">
        <v>10</v>
      </c>
      <c r="D80" s="2" t="s">
        <v>17</v>
      </c>
      <c r="E80" s="2" t="s">
        <v>15</v>
      </c>
      <c r="G80" s="2" t="s">
        <v>13</v>
      </c>
      <c r="H80" s="4">
        <v>44376</v>
      </c>
      <c r="J80">
        <f t="shared" si="1"/>
        <v>1</v>
      </c>
    </row>
    <row r="81" spans="1:10" x14ac:dyDescent="0.25">
      <c r="A81" s="2">
        <v>165</v>
      </c>
      <c r="B81" s="3">
        <v>9690.7000000000007</v>
      </c>
      <c r="C81" s="2" t="s">
        <v>10</v>
      </c>
      <c r="D81" s="2" t="s">
        <v>11</v>
      </c>
      <c r="E81" s="2" t="s">
        <v>15</v>
      </c>
      <c r="G81" s="2" t="s">
        <v>13</v>
      </c>
      <c r="H81" s="4">
        <v>44350</v>
      </c>
      <c r="J81">
        <f t="shared" si="1"/>
        <v>1</v>
      </c>
    </row>
    <row r="82" spans="1:10" x14ac:dyDescent="0.25">
      <c r="A82" s="2">
        <v>171</v>
      </c>
      <c r="B82" s="3">
        <v>7933.7</v>
      </c>
      <c r="C82" s="2" t="s">
        <v>10</v>
      </c>
      <c r="D82" s="2" t="s">
        <v>20</v>
      </c>
      <c r="E82" s="2" t="s">
        <v>15</v>
      </c>
      <c r="G82" s="2" t="s">
        <v>13</v>
      </c>
      <c r="H82" s="4">
        <v>44356</v>
      </c>
      <c r="J82">
        <f t="shared" si="1"/>
        <v>1</v>
      </c>
    </row>
    <row r="83" spans="1:10" x14ac:dyDescent="0.25">
      <c r="A83" s="2">
        <v>172</v>
      </c>
      <c r="B83" s="3">
        <v>10103.700000000001</v>
      </c>
      <c r="C83" s="2" t="s">
        <v>10</v>
      </c>
      <c r="D83" s="2" t="s">
        <v>20</v>
      </c>
      <c r="E83" s="2" t="s">
        <v>15</v>
      </c>
      <c r="G83" s="2" t="s">
        <v>13</v>
      </c>
      <c r="H83" s="4">
        <v>44356</v>
      </c>
      <c r="J83">
        <f t="shared" si="1"/>
        <v>1</v>
      </c>
    </row>
    <row r="84" spans="1:10" x14ac:dyDescent="0.25">
      <c r="A84" s="2">
        <v>174</v>
      </c>
      <c r="B84" s="3">
        <v>7650.7</v>
      </c>
      <c r="C84" s="2" t="s">
        <v>10</v>
      </c>
      <c r="D84" s="2" t="s">
        <v>14</v>
      </c>
      <c r="E84" s="2" t="s">
        <v>15</v>
      </c>
      <c r="G84" s="2" t="s">
        <v>13</v>
      </c>
      <c r="H84" s="4">
        <v>44351</v>
      </c>
      <c r="J84">
        <f t="shared" si="1"/>
        <v>1</v>
      </c>
    </row>
    <row r="85" spans="1:10" x14ac:dyDescent="0.25">
      <c r="A85" s="2">
        <v>175</v>
      </c>
      <c r="B85" s="3">
        <v>3361.7</v>
      </c>
      <c r="C85" s="2" t="s">
        <v>10</v>
      </c>
      <c r="D85" s="2" t="s">
        <v>17</v>
      </c>
      <c r="E85" s="2" t="s">
        <v>15</v>
      </c>
      <c r="G85" s="2" t="s">
        <v>13</v>
      </c>
      <c r="H85" s="4">
        <v>44400</v>
      </c>
      <c r="J85">
        <f t="shared" si="1"/>
        <v>0</v>
      </c>
    </row>
    <row r="86" spans="1:10" x14ac:dyDescent="0.25">
      <c r="A86" s="2">
        <v>176</v>
      </c>
      <c r="B86" s="3">
        <v>1851.7</v>
      </c>
      <c r="C86" s="2" t="s">
        <v>10</v>
      </c>
      <c r="D86" s="2" t="s">
        <v>11</v>
      </c>
      <c r="E86" s="2" t="s">
        <v>15</v>
      </c>
      <c r="G86" s="2" t="s">
        <v>13</v>
      </c>
      <c r="H86" s="4">
        <v>44357</v>
      </c>
      <c r="J86">
        <f t="shared" si="1"/>
        <v>1</v>
      </c>
    </row>
    <row r="87" spans="1:10" x14ac:dyDescent="0.25">
      <c r="A87" s="2">
        <v>179</v>
      </c>
      <c r="B87" s="3">
        <v>25408.9</v>
      </c>
      <c r="C87" s="2" t="s">
        <v>10</v>
      </c>
      <c r="D87" s="2" t="s">
        <v>11</v>
      </c>
      <c r="E87" s="2" t="s">
        <v>15</v>
      </c>
      <c r="G87" s="2" t="s">
        <v>13</v>
      </c>
      <c r="H87" s="4">
        <v>44370</v>
      </c>
      <c r="J87">
        <f t="shared" si="1"/>
        <v>1</v>
      </c>
    </row>
    <row r="88" spans="1:10" x14ac:dyDescent="0.25">
      <c r="A88" s="2">
        <v>180</v>
      </c>
      <c r="B88" s="3">
        <v>7884.95</v>
      </c>
      <c r="C88" s="2" t="s">
        <v>10</v>
      </c>
      <c r="D88" s="2" t="s">
        <v>16</v>
      </c>
      <c r="E88" s="2" t="s">
        <v>15</v>
      </c>
      <c r="G88" s="2" t="s">
        <v>13</v>
      </c>
      <c r="H88" s="4">
        <v>44398</v>
      </c>
      <c r="J88">
        <f t="shared" si="1"/>
        <v>0</v>
      </c>
    </row>
    <row r="89" spans="1:10" x14ac:dyDescent="0.25">
      <c r="A89" s="2">
        <v>184</v>
      </c>
      <c r="B89" s="3">
        <v>6782.7</v>
      </c>
      <c r="C89" s="2" t="s">
        <v>10</v>
      </c>
      <c r="D89" s="2" t="s">
        <v>11</v>
      </c>
      <c r="E89" s="2" t="s">
        <v>15</v>
      </c>
      <c r="G89" s="2" t="s">
        <v>13</v>
      </c>
      <c r="H89" s="4">
        <v>44375</v>
      </c>
      <c r="J89">
        <f t="shared" si="1"/>
        <v>1</v>
      </c>
    </row>
    <row r="90" spans="1:10" x14ac:dyDescent="0.25">
      <c r="A90" s="2">
        <v>189</v>
      </c>
      <c r="B90" s="3">
        <v>11003.7</v>
      </c>
      <c r="C90" s="2" t="s">
        <v>10</v>
      </c>
      <c r="D90" s="2" t="s">
        <v>11</v>
      </c>
      <c r="E90" s="2" t="s">
        <v>12</v>
      </c>
      <c r="G90" s="2" t="s">
        <v>13</v>
      </c>
      <c r="H90" s="4">
        <v>44370</v>
      </c>
      <c r="J90">
        <f t="shared" si="1"/>
        <v>1</v>
      </c>
    </row>
    <row r="91" spans="1:10" x14ac:dyDescent="0.25">
      <c r="A91" s="2">
        <v>194</v>
      </c>
      <c r="B91" s="3">
        <v>3902.7</v>
      </c>
      <c r="C91" s="2" t="s">
        <v>10</v>
      </c>
      <c r="D91" s="2" t="s">
        <v>14</v>
      </c>
      <c r="E91" s="2" t="s">
        <v>15</v>
      </c>
      <c r="G91" s="2" t="s">
        <v>13</v>
      </c>
      <c r="H91" s="4">
        <v>44393</v>
      </c>
      <c r="J91">
        <f t="shared" si="1"/>
        <v>0</v>
      </c>
    </row>
    <row r="92" spans="1:10" x14ac:dyDescent="0.25">
      <c r="A92" s="2">
        <v>194</v>
      </c>
      <c r="B92" s="3">
        <v>9834.7000000000007</v>
      </c>
      <c r="C92" s="2" t="s">
        <v>10</v>
      </c>
      <c r="D92" s="2" t="s">
        <v>14</v>
      </c>
      <c r="E92" s="2" t="s">
        <v>15</v>
      </c>
      <c r="G92" s="2" t="s">
        <v>13</v>
      </c>
      <c r="H92" s="4">
        <v>44393</v>
      </c>
      <c r="J92">
        <f t="shared" si="1"/>
        <v>0</v>
      </c>
    </row>
    <row r="93" spans="1:10" x14ac:dyDescent="0.25">
      <c r="A93" s="2">
        <v>196</v>
      </c>
      <c r="B93" s="3">
        <v>4678.7</v>
      </c>
      <c r="C93" s="2" t="s">
        <v>10</v>
      </c>
      <c r="D93" s="2" t="s">
        <v>20</v>
      </c>
      <c r="E93" s="2" t="s">
        <v>15</v>
      </c>
      <c r="G93" s="2" t="s">
        <v>13</v>
      </c>
      <c r="H93" s="4">
        <v>44356</v>
      </c>
      <c r="J93">
        <f t="shared" si="1"/>
        <v>1</v>
      </c>
    </row>
    <row r="94" spans="1:10" x14ac:dyDescent="0.25">
      <c r="A94" s="2">
        <v>198</v>
      </c>
      <c r="B94" s="3">
        <v>4458.7</v>
      </c>
      <c r="C94" s="2" t="s">
        <v>10</v>
      </c>
      <c r="D94" s="2" t="s">
        <v>20</v>
      </c>
      <c r="E94" s="2" t="s">
        <v>15</v>
      </c>
      <c r="H94" s="4">
        <v>44378</v>
      </c>
      <c r="J94">
        <f t="shared" si="1"/>
        <v>0</v>
      </c>
    </row>
    <row r="95" spans="1:10" x14ac:dyDescent="0.25">
      <c r="A95" s="2">
        <v>197</v>
      </c>
      <c r="B95" s="3">
        <v>11783.7</v>
      </c>
      <c r="C95" s="2" t="s">
        <v>10</v>
      </c>
      <c r="D95" s="2" t="s">
        <v>20</v>
      </c>
      <c r="E95" s="2" t="s">
        <v>15</v>
      </c>
      <c r="G95" s="2" t="s">
        <v>13</v>
      </c>
      <c r="H95" s="4">
        <v>44356</v>
      </c>
      <c r="J95">
        <f t="shared" si="1"/>
        <v>1</v>
      </c>
    </row>
    <row r="96" spans="1:10" x14ac:dyDescent="0.25">
      <c r="A96" s="2">
        <v>197</v>
      </c>
      <c r="B96" s="3">
        <v>4693.1000000000004</v>
      </c>
      <c r="C96" s="2" t="s">
        <v>10</v>
      </c>
      <c r="D96" s="2" t="s">
        <v>20</v>
      </c>
      <c r="E96" s="2" t="s">
        <v>15</v>
      </c>
      <c r="G96" s="2" t="s">
        <v>13</v>
      </c>
      <c r="H96" s="4">
        <v>44378</v>
      </c>
      <c r="J96">
        <f t="shared" si="1"/>
        <v>0</v>
      </c>
    </row>
    <row r="97" spans="1:10" x14ac:dyDescent="0.25">
      <c r="A97" s="2">
        <v>200</v>
      </c>
      <c r="B97" s="3">
        <v>5971.7</v>
      </c>
      <c r="C97" s="2" t="s">
        <v>10</v>
      </c>
      <c r="D97" s="2" t="s">
        <v>17</v>
      </c>
      <c r="E97" s="2" t="s">
        <v>15</v>
      </c>
      <c r="G97" s="2" t="s">
        <v>13</v>
      </c>
      <c r="H97" s="4">
        <v>44403</v>
      </c>
      <c r="J97">
        <f t="shared" si="1"/>
        <v>0</v>
      </c>
    </row>
    <row r="98" spans="1:10" x14ac:dyDescent="0.25">
      <c r="A98" s="2">
        <v>204</v>
      </c>
      <c r="B98" s="3">
        <v>1473.7</v>
      </c>
      <c r="C98" s="2" t="s">
        <v>10</v>
      </c>
      <c r="D98" s="2" t="s">
        <v>17</v>
      </c>
      <c r="E98" s="2" t="s">
        <v>15</v>
      </c>
      <c r="G98" s="2" t="s">
        <v>13</v>
      </c>
      <c r="H98" s="4">
        <v>44378</v>
      </c>
      <c r="J98">
        <f t="shared" si="1"/>
        <v>0</v>
      </c>
    </row>
    <row r="99" spans="1:10" x14ac:dyDescent="0.25">
      <c r="A99" s="2">
        <v>204</v>
      </c>
      <c r="B99" s="3">
        <v>1473.7</v>
      </c>
      <c r="C99" s="2" t="s">
        <v>10</v>
      </c>
      <c r="D99" s="2" t="s">
        <v>17</v>
      </c>
      <c r="E99" s="2" t="s">
        <v>15</v>
      </c>
      <c r="G99" s="2" t="s">
        <v>13</v>
      </c>
      <c r="H99" s="4">
        <v>44378</v>
      </c>
      <c r="J99">
        <f t="shared" si="1"/>
        <v>0</v>
      </c>
    </row>
    <row r="100" spans="1:10" x14ac:dyDescent="0.25">
      <c r="A100" s="2">
        <v>330</v>
      </c>
      <c r="B100" s="3">
        <v>7270.9</v>
      </c>
      <c r="C100" s="2" t="s">
        <v>10</v>
      </c>
      <c r="D100" s="2" t="s">
        <v>17</v>
      </c>
      <c r="E100" s="2" t="s">
        <v>15</v>
      </c>
      <c r="G100" s="2" t="s">
        <v>13</v>
      </c>
      <c r="H100" s="4">
        <v>44382</v>
      </c>
      <c r="J100">
        <f t="shared" si="1"/>
        <v>0</v>
      </c>
    </row>
    <row r="101" spans="1:10" x14ac:dyDescent="0.25">
      <c r="A101" s="2">
        <v>211</v>
      </c>
      <c r="B101" s="3">
        <v>14453.7</v>
      </c>
      <c r="C101" s="2" t="s">
        <v>10</v>
      </c>
      <c r="D101" s="2" t="s">
        <v>17</v>
      </c>
      <c r="E101" s="2" t="s">
        <v>15</v>
      </c>
      <c r="G101" s="2" t="s">
        <v>13</v>
      </c>
      <c r="H101" s="4">
        <v>44358</v>
      </c>
      <c r="J101">
        <f t="shared" si="1"/>
        <v>1</v>
      </c>
    </row>
    <row r="102" spans="1:10" x14ac:dyDescent="0.25">
      <c r="A102" s="2">
        <v>211</v>
      </c>
      <c r="B102" s="3">
        <v>1953.7</v>
      </c>
      <c r="C102" s="2" t="s">
        <v>10</v>
      </c>
      <c r="D102" s="2" t="s">
        <v>17</v>
      </c>
      <c r="E102" s="2" t="s">
        <v>15</v>
      </c>
      <c r="G102" s="2" t="s">
        <v>13</v>
      </c>
      <c r="H102" s="4">
        <v>44358</v>
      </c>
      <c r="J102">
        <f t="shared" si="1"/>
        <v>1</v>
      </c>
    </row>
    <row r="103" spans="1:10" x14ac:dyDescent="0.25">
      <c r="A103" s="2">
        <v>220</v>
      </c>
      <c r="B103" s="3">
        <v>7088.7</v>
      </c>
      <c r="C103" s="2" t="s">
        <v>10</v>
      </c>
      <c r="D103" s="2" t="s">
        <v>14</v>
      </c>
      <c r="E103" s="2" t="s">
        <v>15</v>
      </c>
      <c r="G103" s="2" t="s">
        <v>13</v>
      </c>
      <c r="H103" s="4">
        <v>44378</v>
      </c>
      <c r="J103">
        <f t="shared" si="1"/>
        <v>0</v>
      </c>
    </row>
    <row r="104" spans="1:10" x14ac:dyDescent="0.25">
      <c r="A104" s="2">
        <v>228</v>
      </c>
      <c r="B104" s="3">
        <v>1933.7</v>
      </c>
      <c r="C104" s="2" t="s">
        <v>10</v>
      </c>
      <c r="D104" s="2" t="s">
        <v>20</v>
      </c>
      <c r="E104" s="2" t="s">
        <v>15</v>
      </c>
      <c r="G104" s="2" t="s">
        <v>13</v>
      </c>
      <c r="H104" s="4">
        <v>44390</v>
      </c>
      <c r="J104">
        <f t="shared" si="1"/>
        <v>0</v>
      </c>
    </row>
    <row r="105" spans="1:10" x14ac:dyDescent="0.25">
      <c r="A105" s="2">
        <v>228</v>
      </c>
      <c r="B105" s="3">
        <v>6393.7</v>
      </c>
      <c r="C105" s="2" t="s">
        <v>10</v>
      </c>
      <c r="D105" s="2" t="s">
        <v>20</v>
      </c>
      <c r="E105" s="2" t="s">
        <v>15</v>
      </c>
      <c r="G105" s="2" t="s">
        <v>13</v>
      </c>
      <c r="H105" s="4">
        <v>44390</v>
      </c>
      <c r="J105">
        <f t="shared" si="1"/>
        <v>0</v>
      </c>
    </row>
    <row r="106" spans="1:10" x14ac:dyDescent="0.25">
      <c r="A106" s="2">
        <v>242</v>
      </c>
      <c r="B106" s="3">
        <v>7269.7</v>
      </c>
      <c r="C106" s="2" t="s">
        <v>10</v>
      </c>
      <c r="D106" s="2" t="s">
        <v>11</v>
      </c>
      <c r="E106" s="2" t="s">
        <v>15</v>
      </c>
      <c r="G106" s="2" t="s">
        <v>13</v>
      </c>
      <c r="H106" s="4">
        <v>44392</v>
      </c>
      <c r="J106">
        <f t="shared" si="1"/>
        <v>0</v>
      </c>
    </row>
    <row r="107" spans="1:10" x14ac:dyDescent="0.25">
      <c r="A107" s="2">
        <v>239</v>
      </c>
      <c r="B107" s="3">
        <v>7243.7</v>
      </c>
      <c r="C107" s="2" t="s">
        <v>10</v>
      </c>
      <c r="D107" s="2" t="s">
        <v>11</v>
      </c>
      <c r="E107" s="2" t="s">
        <v>15</v>
      </c>
      <c r="G107" s="2" t="s">
        <v>13</v>
      </c>
      <c r="H107" s="4">
        <v>44392</v>
      </c>
      <c r="J107">
        <f t="shared" si="1"/>
        <v>0</v>
      </c>
    </row>
    <row r="108" spans="1:10" x14ac:dyDescent="0.25">
      <c r="A108" s="2">
        <v>241</v>
      </c>
      <c r="B108" s="3">
        <v>7138.7</v>
      </c>
      <c r="C108" s="2" t="s">
        <v>10</v>
      </c>
      <c r="D108" s="2" t="s">
        <v>11</v>
      </c>
      <c r="E108" s="2" t="s">
        <v>15</v>
      </c>
      <c r="G108" s="2" t="s">
        <v>13</v>
      </c>
      <c r="H108" s="4">
        <v>44392</v>
      </c>
      <c r="J108">
        <f t="shared" si="1"/>
        <v>0</v>
      </c>
    </row>
    <row r="109" spans="1:10" x14ac:dyDescent="0.25">
      <c r="A109" s="2">
        <v>244</v>
      </c>
      <c r="B109" s="3">
        <v>32498.5</v>
      </c>
      <c r="C109" s="2" t="s">
        <v>10</v>
      </c>
      <c r="D109" s="2" t="s">
        <v>20</v>
      </c>
      <c r="E109" s="2" t="s">
        <v>15</v>
      </c>
      <c r="G109" s="2" t="s">
        <v>13</v>
      </c>
      <c r="H109" s="4">
        <v>44357</v>
      </c>
      <c r="J109">
        <f t="shared" si="1"/>
        <v>1</v>
      </c>
    </row>
    <row r="110" spans="1:10" x14ac:dyDescent="0.25">
      <c r="A110" s="2">
        <v>248</v>
      </c>
      <c r="B110" s="3">
        <v>9239.82</v>
      </c>
      <c r="C110" s="2" t="s">
        <v>10</v>
      </c>
      <c r="D110" s="2" t="s">
        <v>16</v>
      </c>
      <c r="E110" s="2" t="s">
        <v>15</v>
      </c>
      <c r="G110" s="2" t="s">
        <v>13</v>
      </c>
      <c r="H110" s="4">
        <v>44383</v>
      </c>
      <c r="J110">
        <f t="shared" si="1"/>
        <v>0</v>
      </c>
    </row>
    <row r="111" spans="1:10" x14ac:dyDescent="0.25">
      <c r="A111" s="2">
        <v>249</v>
      </c>
      <c r="B111" s="3">
        <v>13303.7</v>
      </c>
      <c r="C111" s="2" t="s">
        <v>10</v>
      </c>
      <c r="D111" s="2" t="s">
        <v>11</v>
      </c>
      <c r="E111" s="2" t="s">
        <v>15</v>
      </c>
      <c r="G111" s="2" t="s">
        <v>13</v>
      </c>
      <c r="H111" s="4">
        <v>44350</v>
      </c>
      <c r="J111">
        <f t="shared" si="1"/>
        <v>1</v>
      </c>
    </row>
    <row r="112" spans="1:10" x14ac:dyDescent="0.25">
      <c r="A112" s="2">
        <v>249</v>
      </c>
      <c r="B112" s="3">
        <v>2263.6999999999998</v>
      </c>
      <c r="C112" s="2" t="s">
        <v>10</v>
      </c>
      <c r="D112" s="2" t="s">
        <v>11</v>
      </c>
      <c r="E112" s="2" t="s">
        <v>15</v>
      </c>
      <c r="G112" s="2" t="s">
        <v>13</v>
      </c>
      <c r="H112" s="4">
        <v>44354</v>
      </c>
      <c r="J112">
        <f t="shared" si="1"/>
        <v>1</v>
      </c>
    </row>
    <row r="113" spans="1:10" x14ac:dyDescent="0.25">
      <c r="A113" s="2">
        <v>254</v>
      </c>
      <c r="B113" s="3">
        <v>14150.7</v>
      </c>
      <c r="C113" s="2" t="s">
        <v>10</v>
      </c>
      <c r="D113" s="2" t="s">
        <v>14</v>
      </c>
      <c r="E113" s="2" t="s">
        <v>15</v>
      </c>
      <c r="G113" s="2" t="s">
        <v>13</v>
      </c>
      <c r="H113" s="4">
        <v>44362</v>
      </c>
      <c r="J113">
        <f t="shared" si="1"/>
        <v>1</v>
      </c>
    </row>
    <row r="114" spans="1:10" x14ac:dyDescent="0.25">
      <c r="A114" s="2">
        <v>255</v>
      </c>
      <c r="B114" s="3">
        <v>9113.7000000000007</v>
      </c>
      <c r="C114" s="2" t="s">
        <v>10</v>
      </c>
      <c r="D114" s="2" t="s">
        <v>16</v>
      </c>
      <c r="E114" s="2" t="s">
        <v>15</v>
      </c>
      <c r="G114" s="2" t="s">
        <v>13</v>
      </c>
      <c r="H114" s="4">
        <v>44404</v>
      </c>
      <c r="J114">
        <f t="shared" si="1"/>
        <v>0</v>
      </c>
    </row>
    <row r="115" spans="1:10" x14ac:dyDescent="0.25">
      <c r="A115" s="2">
        <v>256</v>
      </c>
      <c r="B115" s="3">
        <v>2506.1999999999998</v>
      </c>
      <c r="C115" s="2" t="s">
        <v>10</v>
      </c>
      <c r="D115" s="2" t="s">
        <v>18</v>
      </c>
      <c r="E115" s="2" t="s">
        <v>15</v>
      </c>
      <c r="G115" s="2" t="s">
        <v>13</v>
      </c>
      <c r="H115" s="4">
        <v>44434</v>
      </c>
      <c r="J115">
        <f t="shared" si="1"/>
        <v>0</v>
      </c>
    </row>
    <row r="116" spans="1:10" x14ac:dyDescent="0.25">
      <c r="A116" s="2">
        <v>257</v>
      </c>
      <c r="B116" s="3">
        <v>5048.7</v>
      </c>
      <c r="C116" s="2" t="s">
        <v>10</v>
      </c>
      <c r="D116" s="2" t="s">
        <v>11</v>
      </c>
      <c r="E116" s="2" t="s">
        <v>15</v>
      </c>
      <c r="G116" s="2" t="s">
        <v>13</v>
      </c>
      <c r="H116" s="4">
        <v>44349</v>
      </c>
      <c r="J116">
        <f t="shared" si="1"/>
        <v>1</v>
      </c>
    </row>
    <row r="117" spans="1:10" x14ac:dyDescent="0.25">
      <c r="A117" s="2">
        <v>258</v>
      </c>
      <c r="B117" s="3">
        <v>3923.7</v>
      </c>
      <c r="C117" s="2" t="s">
        <v>10</v>
      </c>
      <c r="D117" s="2" t="s">
        <v>16</v>
      </c>
      <c r="E117" s="2" t="s">
        <v>15</v>
      </c>
      <c r="G117" s="2" t="s">
        <v>13</v>
      </c>
      <c r="H117" s="4">
        <v>44368</v>
      </c>
      <c r="J117">
        <f t="shared" si="1"/>
        <v>1</v>
      </c>
    </row>
    <row r="118" spans="1:10" x14ac:dyDescent="0.25">
      <c r="A118" s="2">
        <v>258</v>
      </c>
      <c r="B118" s="2">
        <v>701.2</v>
      </c>
      <c r="C118" s="2" t="s">
        <v>10</v>
      </c>
      <c r="D118" s="2" t="s">
        <v>16</v>
      </c>
      <c r="E118" s="2" t="s">
        <v>15</v>
      </c>
      <c r="G118" s="2" t="s">
        <v>13</v>
      </c>
      <c r="H118" s="4">
        <v>44368</v>
      </c>
      <c r="J118">
        <f t="shared" si="1"/>
        <v>1</v>
      </c>
    </row>
    <row r="119" spans="1:10" x14ac:dyDescent="0.25">
      <c r="A119" s="2">
        <v>259</v>
      </c>
      <c r="B119" s="2">
        <v>103.7</v>
      </c>
      <c r="C119" s="2" t="s">
        <v>10</v>
      </c>
      <c r="D119" s="2" t="s">
        <v>16</v>
      </c>
      <c r="E119" s="2" t="s">
        <v>15</v>
      </c>
      <c r="G119" s="2" t="s">
        <v>13</v>
      </c>
      <c r="H119" s="4">
        <v>44368</v>
      </c>
      <c r="J119">
        <f t="shared" si="1"/>
        <v>1</v>
      </c>
    </row>
    <row r="120" spans="1:10" x14ac:dyDescent="0.25">
      <c r="A120" s="2">
        <v>264</v>
      </c>
      <c r="B120" s="3">
        <v>6163.7</v>
      </c>
      <c r="C120" s="2" t="s">
        <v>10</v>
      </c>
      <c r="D120" s="2" t="s">
        <v>20</v>
      </c>
      <c r="E120" s="2" t="s">
        <v>15</v>
      </c>
      <c r="G120" s="2" t="s">
        <v>13</v>
      </c>
      <c r="H120" s="4">
        <v>44404</v>
      </c>
      <c r="J120">
        <f t="shared" si="1"/>
        <v>0</v>
      </c>
    </row>
    <row r="121" spans="1:10" x14ac:dyDescent="0.25">
      <c r="A121" s="2">
        <v>266</v>
      </c>
      <c r="B121" s="3">
        <v>3363.7</v>
      </c>
      <c r="C121" s="2" t="s">
        <v>10</v>
      </c>
      <c r="D121" s="2" t="s">
        <v>11</v>
      </c>
      <c r="E121" s="2" t="s">
        <v>15</v>
      </c>
      <c r="G121" s="2" t="s">
        <v>13</v>
      </c>
      <c r="H121" s="4">
        <v>44370</v>
      </c>
      <c r="J121">
        <f t="shared" si="1"/>
        <v>1</v>
      </c>
    </row>
    <row r="122" spans="1:10" x14ac:dyDescent="0.25">
      <c r="A122" s="2">
        <v>270</v>
      </c>
      <c r="B122" s="3">
        <v>5288.7</v>
      </c>
      <c r="C122" s="2" t="s">
        <v>10</v>
      </c>
      <c r="D122" s="2" t="s">
        <v>21</v>
      </c>
      <c r="E122" s="2" t="s">
        <v>15</v>
      </c>
      <c r="G122" s="2" t="s">
        <v>13</v>
      </c>
      <c r="H122" s="4">
        <v>44354</v>
      </c>
      <c r="J122">
        <f t="shared" si="1"/>
        <v>1</v>
      </c>
    </row>
    <row r="123" spans="1:10" x14ac:dyDescent="0.25">
      <c r="A123" s="2">
        <v>273</v>
      </c>
      <c r="B123" s="3">
        <v>10133.700000000001</v>
      </c>
      <c r="C123" s="2" t="s">
        <v>10</v>
      </c>
      <c r="D123" s="2" t="s">
        <v>11</v>
      </c>
      <c r="E123" s="2" t="s">
        <v>15</v>
      </c>
      <c r="G123" s="2" t="s">
        <v>13</v>
      </c>
      <c r="H123" s="4">
        <v>44348</v>
      </c>
      <c r="J123">
        <f t="shared" si="1"/>
        <v>1</v>
      </c>
    </row>
    <row r="124" spans="1:10" x14ac:dyDescent="0.25">
      <c r="A124" s="2">
        <v>274</v>
      </c>
      <c r="B124" s="3">
        <v>26033.7</v>
      </c>
      <c r="C124" s="2" t="s">
        <v>10</v>
      </c>
      <c r="D124" s="2" t="s">
        <v>11</v>
      </c>
      <c r="E124" s="2" t="s">
        <v>15</v>
      </c>
      <c r="G124" s="2" t="s">
        <v>13</v>
      </c>
      <c r="H124" s="4">
        <v>44369</v>
      </c>
      <c r="J124">
        <f t="shared" si="1"/>
        <v>1</v>
      </c>
    </row>
    <row r="125" spans="1:10" x14ac:dyDescent="0.25">
      <c r="A125" s="2">
        <v>277</v>
      </c>
      <c r="B125" s="3">
        <v>4623.7</v>
      </c>
      <c r="C125" s="2" t="s">
        <v>10</v>
      </c>
      <c r="D125" s="2" t="s">
        <v>18</v>
      </c>
      <c r="E125" s="2" t="s">
        <v>15</v>
      </c>
      <c r="G125" s="2" t="s">
        <v>13</v>
      </c>
      <c r="H125" s="4">
        <v>44391</v>
      </c>
      <c r="J125">
        <f t="shared" si="1"/>
        <v>0</v>
      </c>
    </row>
    <row r="126" spans="1:10" x14ac:dyDescent="0.25">
      <c r="A126" s="2">
        <v>281</v>
      </c>
      <c r="B126" s="3">
        <v>4488.7</v>
      </c>
      <c r="C126" s="2" t="s">
        <v>10</v>
      </c>
      <c r="D126" s="2" t="s">
        <v>19</v>
      </c>
      <c r="E126" s="2" t="s">
        <v>12</v>
      </c>
      <c r="G126" s="2" t="s">
        <v>13</v>
      </c>
      <c r="H126" s="4">
        <v>44393</v>
      </c>
      <c r="J126">
        <f t="shared" si="1"/>
        <v>0</v>
      </c>
    </row>
    <row r="127" spans="1:10" x14ac:dyDescent="0.25">
      <c r="A127" s="2">
        <v>284</v>
      </c>
      <c r="B127" s="3">
        <v>8903.7000000000007</v>
      </c>
      <c r="C127" s="1" t="s">
        <v>22</v>
      </c>
      <c r="D127" s="2" t="s">
        <v>18</v>
      </c>
      <c r="E127" s="2" t="s">
        <v>15</v>
      </c>
      <c r="G127" s="2" t="s">
        <v>13</v>
      </c>
      <c r="H127" s="4">
        <v>44404</v>
      </c>
      <c r="J127">
        <f t="shared" si="1"/>
        <v>0</v>
      </c>
    </row>
    <row r="128" spans="1:10" x14ac:dyDescent="0.25">
      <c r="A128" s="2">
        <v>286</v>
      </c>
      <c r="B128" s="3">
        <v>3453.7</v>
      </c>
      <c r="C128" s="2" t="s">
        <v>10</v>
      </c>
      <c r="D128" s="2" t="s">
        <v>18</v>
      </c>
      <c r="E128" s="2" t="s">
        <v>15</v>
      </c>
      <c r="G128" s="2" t="s">
        <v>13</v>
      </c>
      <c r="H128" s="4">
        <v>44347</v>
      </c>
      <c r="J128">
        <f t="shared" si="1"/>
        <v>0</v>
      </c>
    </row>
    <row r="129" spans="1:10" x14ac:dyDescent="0.25">
      <c r="A129" s="2">
        <v>287</v>
      </c>
      <c r="B129" s="3">
        <v>6368.7</v>
      </c>
      <c r="C129" s="2" t="s">
        <v>10</v>
      </c>
      <c r="D129" s="2" t="s">
        <v>18</v>
      </c>
      <c r="E129" s="2" t="s">
        <v>15</v>
      </c>
      <c r="G129" s="2" t="s">
        <v>13</v>
      </c>
      <c r="H129" s="4">
        <v>44376</v>
      </c>
      <c r="J129">
        <f>IF(MONTH(H129)=6,1,0)</f>
        <v>1</v>
      </c>
    </row>
    <row r="130" spans="1:10" x14ac:dyDescent="0.25">
      <c r="J130">
        <f>SUM(J3:J129)</f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DE73-7D36-488E-B304-B11C4B000A94}">
  <dimension ref="A1:S258"/>
  <sheetViews>
    <sheetView tabSelected="1" workbookViewId="0">
      <selection activeCell="S11" sqref="S11"/>
    </sheetView>
  </sheetViews>
  <sheetFormatPr defaultRowHeight="13.2" x14ac:dyDescent="0.25"/>
  <cols>
    <col min="13" max="13" width="10.109375" bestFit="1" customWidth="1"/>
  </cols>
  <sheetData>
    <row r="1" spans="1:19" x14ac:dyDescent="0.25">
      <c r="C1" s="2" t="s">
        <v>7</v>
      </c>
      <c r="J1" t="s">
        <v>40</v>
      </c>
      <c r="K1" t="s">
        <v>41</v>
      </c>
      <c r="M1" s="7">
        <v>44378</v>
      </c>
    </row>
    <row r="2" spans="1:19" x14ac:dyDescent="0.25">
      <c r="A2" s="2">
        <v>6</v>
      </c>
      <c r="B2" s="3">
        <v>11693.7</v>
      </c>
      <c r="C2" s="2" t="s">
        <v>8</v>
      </c>
      <c r="D2" s="2" t="s">
        <v>9</v>
      </c>
      <c r="E2" s="2" t="s">
        <v>9</v>
      </c>
      <c r="G2" s="2" t="s">
        <v>9</v>
      </c>
      <c r="H2" s="2" t="s">
        <v>9</v>
      </c>
      <c r="R2" t="s">
        <v>17</v>
      </c>
      <c r="S2">
        <f>SUMIF(D:D,R2,K:K)</f>
        <v>3866.380000000001</v>
      </c>
    </row>
    <row r="3" spans="1:19" x14ac:dyDescent="0.25">
      <c r="A3" s="2">
        <v>14</v>
      </c>
      <c r="B3" s="3">
        <v>5452.7</v>
      </c>
      <c r="C3" s="2" t="s">
        <v>10</v>
      </c>
      <c r="D3" s="2" t="s">
        <v>11</v>
      </c>
      <c r="E3" s="2" t="s">
        <v>12</v>
      </c>
      <c r="G3" s="2" t="s">
        <v>13</v>
      </c>
      <c r="H3" s="4">
        <v>44403</v>
      </c>
      <c r="J3">
        <f>ROUND(IF(E3="новая",IF(C3="ОПЛАЧЕНО",0.07*B3,0),IF(C3="ПРОСРОЧЕНО",0,IF(B3&gt;10000,0.05*B3,0.03*B3))),2)</f>
        <v>381.69</v>
      </c>
      <c r="K3">
        <f>IF(H3&gt;M$1,J3,0)</f>
        <v>381.69</v>
      </c>
      <c r="R3" t="s">
        <v>21</v>
      </c>
      <c r="S3">
        <f t="shared" ref="S3:S10" si="0">SUMIF(D:D,R3,K:K)</f>
        <v>1037.06</v>
      </c>
    </row>
    <row r="4" spans="1:19" x14ac:dyDescent="0.25">
      <c r="A4" s="2">
        <v>15</v>
      </c>
      <c r="B4" s="3">
        <v>13991.7</v>
      </c>
      <c r="C4" s="2" t="s">
        <v>10</v>
      </c>
      <c r="D4" s="2" t="s">
        <v>14</v>
      </c>
      <c r="E4" s="2" t="s">
        <v>15</v>
      </c>
      <c r="G4" s="2" t="s">
        <v>13</v>
      </c>
      <c r="H4" s="4">
        <v>44355</v>
      </c>
      <c r="J4">
        <f t="shared" ref="J4:J67" si="1">ROUND(IF(E4="новая",IF(C4="ОПЛАЧЕНО",0.07*B4,0),IF(C4="ПРОСРОЧЕНО",0,IF(B4&gt;10000,0.05*B4,0.03*B4))),2)</f>
        <v>699.59</v>
      </c>
      <c r="K4">
        <f t="shared" ref="K4:K67" si="2">IF(H4&gt;M$1,J4,0)</f>
        <v>0</v>
      </c>
      <c r="R4" t="s">
        <v>14</v>
      </c>
      <c r="S4">
        <f t="shared" si="0"/>
        <v>5778.7999999999984</v>
      </c>
    </row>
    <row r="5" spans="1:19" x14ac:dyDescent="0.25">
      <c r="A5" s="2">
        <v>16</v>
      </c>
      <c r="B5" s="2">
        <v>719.7</v>
      </c>
      <c r="C5" s="2" t="s">
        <v>10</v>
      </c>
      <c r="D5" s="2" t="s">
        <v>14</v>
      </c>
      <c r="E5" s="2" t="s">
        <v>15</v>
      </c>
      <c r="G5" s="2" t="s">
        <v>13</v>
      </c>
      <c r="H5" s="4">
        <v>44355</v>
      </c>
      <c r="J5">
        <f t="shared" si="1"/>
        <v>21.59</v>
      </c>
      <c r="K5">
        <f t="shared" si="2"/>
        <v>0</v>
      </c>
      <c r="R5" t="s">
        <v>16</v>
      </c>
      <c r="S5">
        <f t="shared" si="0"/>
        <v>4496.9400000000005</v>
      </c>
    </row>
    <row r="6" spans="1:19" x14ac:dyDescent="0.25">
      <c r="A6" s="2">
        <v>18</v>
      </c>
      <c r="B6" s="3">
        <v>4253.7</v>
      </c>
      <c r="C6" s="2" t="s">
        <v>10</v>
      </c>
      <c r="D6" s="2" t="s">
        <v>14</v>
      </c>
      <c r="E6" s="2" t="s">
        <v>15</v>
      </c>
      <c r="G6" s="2" t="s">
        <v>13</v>
      </c>
      <c r="H6" s="4">
        <v>44384</v>
      </c>
      <c r="J6">
        <f t="shared" si="1"/>
        <v>127.61</v>
      </c>
      <c r="K6">
        <f t="shared" si="2"/>
        <v>127.61</v>
      </c>
      <c r="R6" t="s">
        <v>11</v>
      </c>
      <c r="S6">
        <f t="shared" si="0"/>
        <v>10770.730000000001</v>
      </c>
    </row>
    <row r="7" spans="1:19" x14ac:dyDescent="0.25">
      <c r="A7" s="2">
        <v>20</v>
      </c>
      <c r="B7" s="3">
        <v>5796.7</v>
      </c>
      <c r="C7" s="2" t="s">
        <v>10</v>
      </c>
      <c r="D7" s="2" t="s">
        <v>16</v>
      </c>
      <c r="E7" s="2" t="s">
        <v>15</v>
      </c>
      <c r="G7" s="2" t="s">
        <v>13</v>
      </c>
      <c r="H7" s="4">
        <v>44392</v>
      </c>
      <c r="J7">
        <f t="shared" si="1"/>
        <v>173.9</v>
      </c>
      <c r="K7">
        <f t="shared" si="2"/>
        <v>173.9</v>
      </c>
      <c r="R7" t="s">
        <v>19</v>
      </c>
      <c r="S7">
        <f t="shared" si="0"/>
        <v>5297.7000000000016</v>
      </c>
    </row>
    <row r="8" spans="1:19" x14ac:dyDescent="0.25">
      <c r="A8" s="2">
        <v>21</v>
      </c>
      <c r="B8" s="3">
        <v>3613.7</v>
      </c>
      <c r="C8" s="2" t="s">
        <v>10</v>
      </c>
      <c r="D8" s="2" t="s">
        <v>16</v>
      </c>
      <c r="E8" s="2" t="s">
        <v>15</v>
      </c>
      <c r="G8" s="2" t="s">
        <v>13</v>
      </c>
      <c r="H8" s="5">
        <v>44482</v>
      </c>
      <c r="J8">
        <f t="shared" si="1"/>
        <v>108.41</v>
      </c>
      <c r="K8">
        <f t="shared" si="2"/>
        <v>108.41</v>
      </c>
      <c r="R8" t="s">
        <v>20</v>
      </c>
      <c r="S8">
        <f t="shared" si="0"/>
        <v>7127.2900000000009</v>
      </c>
    </row>
    <row r="9" spans="1:19" x14ac:dyDescent="0.25">
      <c r="A9" s="2">
        <v>23</v>
      </c>
      <c r="B9" s="3">
        <v>8511.7000000000007</v>
      </c>
      <c r="C9" s="2" t="s">
        <v>10</v>
      </c>
      <c r="D9" s="2" t="s">
        <v>17</v>
      </c>
      <c r="E9" s="2" t="s">
        <v>15</v>
      </c>
      <c r="G9" s="2" t="s">
        <v>13</v>
      </c>
      <c r="H9" s="4">
        <v>44355</v>
      </c>
      <c r="J9">
        <f t="shared" si="1"/>
        <v>255.35</v>
      </c>
      <c r="K9">
        <f t="shared" si="2"/>
        <v>0</v>
      </c>
      <c r="R9" t="s">
        <v>24</v>
      </c>
      <c r="S9">
        <f t="shared" si="0"/>
        <v>269.20999999999998</v>
      </c>
    </row>
    <row r="10" spans="1:19" x14ac:dyDescent="0.25">
      <c r="A10" s="2">
        <v>24</v>
      </c>
      <c r="B10" s="3">
        <v>16347.7</v>
      </c>
      <c r="C10" s="2" t="s">
        <v>10</v>
      </c>
      <c r="D10" s="2" t="s">
        <v>17</v>
      </c>
      <c r="E10" s="2" t="s">
        <v>12</v>
      </c>
      <c r="G10" s="2" t="s">
        <v>13</v>
      </c>
      <c r="H10" s="4">
        <v>44370</v>
      </c>
      <c r="J10">
        <f t="shared" si="1"/>
        <v>1144.3399999999999</v>
      </c>
      <c r="K10">
        <f t="shared" si="2"/>
        <v>0</v>
      </c>
      <c r="R10" t="s">
        <v>18</v>
      </c>
      <c r="S10">
        <f t="shared" si="0"/>
        <v>2317.96</v>
      </c>
    </row>
    <row r="11" spans="1:19" x14ac:dyDescent="0.25">
      <c r="A11" s="2">
        <v>28</v>
      </c>
      <c r="B11" s="3">
        <v>10537.7</v>
      </c>
      <c r="C11" s="2" t="s">
        <v>10</v>
      </c>
      <c r="D11" s="2" t="s">
        <v>17</v>
      </c>
      <c r="E11" s="2" t="s">
        <v>15</v>
      </c>
      <c r="G11" s="2" t="s">
        <v>13</v>
      </c>
      <c r="H11" s="4">
        <v>44363</v>
      </c>
      <c r="J11">
        <f t="shared" si="1"/>
        <v>526.89</v>
      </c>
      <c r="K11">
        <f t="shared" si="2"/>
        <v>0</v>
      </c>
    </row>
    <row r="12" spans="1:19" x14ac:dyDescent="0.25">
      <c r="A12" s="2">
        <v>30</v>
      </c>
      <c r="B12" s="3">
        <v>3833.7</v>
      </c>
      <c r="C12" s="2" t="s">
        <v>10</v>
      </c>
      <c r="D12" s="2" t="s">
        <v>18</v>
      </c>
      <c r="E12" s="2" t="s">
        <v>15</v>
      </c>
      <c r="G12" s="2" t="s">
        <v>13</v>
      </c>
      <c r="H12" s="4">
        <v>44368</v>
      </c>
      <c r="J12">
        <f t="shared" si="1"/>
        <v>115.01</v>
      </c>
      <c r="K12">
        <f t="shared" si="2"/>
        <v>0</v>
      </c>
    </row>
    <row r="13" spans="1:19" x14ac:dyDescent="0.25">
      <c r="A13" s="2">
        <v>32</v>
      </c>
      <c r="B13" s="3">
        <v>7353.9</v>
      </c>
      <c r="C13" s="2" t="s">
        <v>10</v>
      </c>
      <c r="D13" s="2" t="s">
        <v>18</v>
      </c>
      <c r="E13" s="2" t="s">
        <v>15</v>
      </c>
      <c r="G13" s="2" t="s">
        <v>13</v>
      </c>
      <c r="H13" s="4">
        <v>44386</v>
      </c>
      <c r="J13">
        <f t="shared" si="1"/>
        <v>220.62</v>
      </c>
      <c r="K13">
        <f t="shared" si="2"/>
        <v>220.62</v>
      </c>
    </row>
    <row r="14" spans="1:19" x14ac:dyDescent="0.25">
      <c r="A14" s="2">
        <v>34</v>
      </c>
      <c r="B14" s="3">
        <v>3892.52</v>
      </c>
      <c r="C14" s="2" t="s">
        <v>10</v>
      </c>
      <c r="D14" s="2" t="s">
        <v>18</v>
      </c>
      <c r="E14" s="2" t="s">
        <v>15</v>
      </c>
      <c r="G14" s="2" t="s">
        <v>13</v>
      </c>
      <c r="H14" s="4">
        <v>44386</v>
      </c>
      <c r="J14">
        <f t="shared" si="1"/>
        <v>116.78</v>
      </c>
      <c r="K14">
        <f t="shared" si="2"/>
        <v>116.78</v>
      </c>
    </row>
    <row r="15" spans="1:19" x14ac:dyDescent="0.25">
      <c r="A15" s="2">
        <v>34</v>
      </c>
      <c r="B15" s="3">
        <v>3752.63</v>
      </c>
      <c r="C15" s="2" t="s">
        <v>10</v>
      </c>
      <c r="D15" s="2" t="s">
        <v>18</v>
      </c>
      <c r="E15" s="2" t="s">
        <v>15</v>
      </c>
      <c r="G15" s="2" t="s">
        <v>13</v>
      </c>
      <c r="H15" s="4">
        <v>44386</v>
      </c>
      <c r="J15">
        <f t="shared" si="1"/>
        <v>112.58</v>
      </c>
      <c r="K15">
        <f t="shared" si="2"/>
        <v>112.58</v>
      </c>
    </row>
    <row r="16" spans="1:19" x14ac:dyDescent="0.25">
      <c r="A16" s="2">
        <v>39</v>
      </c>
      <c r="B16" s="3">
        <v>10883.7</v>
      </c>
      <c r="C16" s="2" t="s">
        <v>10</v>
      </c>
      <c r="D16" s="2" t="s">
        <v>14</v>
      </c>
      <c r="E16" s="2" t="s">
        <v>15</v>
      </c>
      <c r="G16" s="2" t="s">
        <v>13</v>
      </c>
      <c r="H16" s="4">
        <v>44351</v>
      </c>
      <c r="J16">
        <f t="shared" si="1"/>
        <v>544.19000000000005</v>
      </c>
      <c r="K16">
        <f t="shared" si="2"/>
        <v>0</v>
      </c>
    </row>
    <row r="17" spans="1:11" x14ac:dyDescent="0.25">
      <c r="A17" s="2">
        <v>40</v>
      </c>
      <c r="B17" s="3">
        <v>6493.7</v>
      </c>
      <c r="C17" s="2" t="s">
        <v>10</v>
      </c>
      <c r="D17" s="2" t="s">
        <v>14</v>
      </c>
      <c r="E17" s="2" t="s">
        <v>15</v>
      </c>
      <c r="G17" s="2" t="s">
        <v>13</v>
      </c>
      <c r="H17" s="4">
        <v>44362</v>
      </c>
      <c r="J17">
        <f t="shared" si="1"/>
        <v>194.81</v>
      </c>
      <c r="K17">
        <f t="shared" si="2"/>
        <v>0</v>
      </c>
    </row>
    <row r="18" spans="1:11" x14ac:dyDescent="0.25">
      <c r="A18" s="2">
        <v>42</v>
      </c>
      <c r="B18" s="3">
        <v>2721.7</v>
      </c>
      <c r="C18" s="2" t="s">
        <v>10</v>
      </c>
      <c r="D18" s="2" t="s">
        <v>11</v>
      </c>
      <c r="E18" s="2" t="s">
        <v>15</v>
      </c>
      <c r="G18" s="2" t="s">
        <v>13</v>
      </c>
      <c r="H18" s="4">
        <v>44370</v>
      </c>
      <c r="J18">
        <f t="shared" si="1"/>
        <v>81.650000000000006</v>
      </c>
      <c r="K18">
        <f t="shared" si="2"/>
        <v>0</v>
      </c>
    </row>
    <row r="19" spans="1:11" x14ac:dyDescent="0.25">
      <c r="A19" s="2">
        <v>43</v>
      </c>
      <c r="B19" s="3">
        <v>1961.2</v>
      </c>
      <c r="C19" s="2" t="s">
        <v>10</v>
      </c>
      <c r="D19" s="2" t="s">
        <v>19</v>
      </c>
      <c r="E19" s="2" t="s">
        <v>15</v>
      </c>
      <c r="G19" s="2" t="s">
        <v>13</v>
      </c>
      <c r="H19" s="4">
        <v>44404</v>
      </c>
      <c r="J19">
        <f t="shared" si="1"/>
        <v>58.84</v>
      </c>
      <c r="K19">
        <f t="shared" si="2"/>
        <v>58.84</v>
      </c>
    </row>
    <row r="20" spans="1:11" x14ac:dyDescent="0.25">
      <c r="A20" s="2">
        <v>43</v>
      </c>
      <c r="B20" s="3">
        <v>1961.2</v>
      </c>
      <c r="C20" s="2" t="s">
        <v>10</v>
      </c>
      <c r="D20" s="2" t="s">
        <v>19</v>
      </c>
      <c r="E20" s="2" t="s">
        <v>15</v>
      </c>
      <c r="G20" s="2" t="s">
        <v>13</v>
      </c>
      <c r="H20" s="4">
        <v>44404</v>
      </c>
      <c r="J20">
        <f t="shared" si="1"/>
        <v>58.84</v>
      </c>
      <c r="K20">
        <f t="shared" si="2"/>
        <v>58.84</v>
      </c>
    </row>
    <row r="21" spans="1:11" x14ac:dyDescent="0.25">
      <c r="A21" s="2">
        <v>45</v>
      </c>
      <c r="B21" s="3">
        <v>2753.7</v>
      </c>
      <c r="C21" s="2" t="s">
        <v>10</v>
      </c>
      <c r="D21" s="2" t="s">
        <v>20</v>
      </c>
      <c r="E21" s="2" t="s">
        <v>15</v>
      </c>
      <c r="G21" s="2" t="s">
        <v>13</v>
      </c>
      <c r="H21" s="4">
        <v>44351</v>
      </c>
      <c r="J21">
        <f t="shared" si="1"/>
        <v>82.61</v>
      </c>
      <c r="K21">
        <f t="shared" si="2"/>
        <v>0</v>
      </c>
    </row>
    <row r="22" spans="1:11" x14ac:dyDescent="0.25">
      <c r="A22" s="2">
        <v>46</v>
      </c>
      <c r="B22" s="3">
        <v>4945.7</v>
      </c>
      <c r="C22" s="2" t="s">
        <v>10</v>
      </c>
      <c r="D22" s="2" t="s">
        <v>11</v>
      </c>
      <c r="E22" s="2" t="s">
        <v>15</v>
      </c>
      <c r="G22" s="2" t="s">
        <v>13</v>
      </c>
      <c r="H22" s="4">
        <v>44462</v>
      </c>
      <c r="J22">
        <f t="shared" si="1"/>
        <v>148.37</v>
      </c>
      <c r="K22">
        <f t="shared" si="2"/>
        <v>148.37</v>
      </c>
    </row>
    <row r="23" spans="1:11" x14ac:dyDescent="0.25">
      <c r="A23" s="2">
        <v>47</v>
      </c>
      <c r="B23" s="3">
        <v>4449.7</v>
      </c>
      <c r="C23" s="2" t="s">
        <v>10</v>
      </c>
      <c r="D23" s="2" t="s">
        <v>11</v>
      </c>
      <c r="E23" s="2" t="s">
        <v>15</v>
      </c>
      <c r="G23" s="2" t="s">
        <v>13</v>
      </c>
      <c r="H23" s="4">
        <v>44462</v>
      </c>
      <c r="J23">
        <f t="shared" si="1"/>
        <v>133.49</v>
      </c>
      <c r="K23">
        <f t="shared" si="2"/>
        <v>133.49</v>
      </c>
    </row>
    <row r="24" spans="1:11" x14ac:dyDescent="0.25">
      <c r="A24" s="2">
        <v>49</v>
      </c>
      <c r="B24" s="3">
        <v>7203.7</v>
      </c>
      <c r="C24" s="2" t="s">
        <v>10</v>
      </c>
      <c r="D24" s="2" t="s">
        <v>11</v>
      </c>
      <c r="E24" s="2" t="s">
        <v>15</v>
      </c>
      <c r="G24" s="2" t="s">
        <v>13</v>
      </c>
      <c r="H24" s="4">
        <v>44462</v>
      </c>
      <c r="J24">
        <f t="shared" si="1"/>
        <v>216.11</v>
      </c>
      <c r="K24">
        <f t="shared" si="2"/>
        <v>216.11</v>
      </c>
    </row>
    <row r="25" spans="1:11" x14ac:dyDescent="0.25">
      <c r="A25" s="2">
        <v>48</v>
      </c>
      <c r="B25" s="3">
        <v>4452.7</v>
      </c>
      <c r="C25" s="2" t="s">
        <v>10</v>
      </c>
      <c r="D25" s="2" t="s">
        <v>11</v>
      </c>
      <c r="E25" s="2" t="s">
        <v>15</v>
      </c>
      <c r="G25" s="2" t="s">
        <v>13</v>
      </c>
      <c r="H25" s="4">
        <v>44477</v>
      </c>
      <c r="J25">
        <f t="shared" si="1"/>
        <v>133.58000000000001</v>
      </c>
      <c r="K25">
        <f t="shared" si="2"/>
        <v>133.58000000000001</v>
      </c>
    </row>
    <row r="26" spans="1:11" x14ac:dyDescent="0.25">
      <c r="A26" s="2">
        <v>50</v>
      </c>
      <c r="B26" s="3">
        <v>3954.7</v>
      </c>
      <c r="C26" s="2" t="s">
        <v>10</v>
      </c>
      <c r="D26" s="2" t="s">
        <v>11</v>
      </c>
      <c r="E26" s="2" t="s">
        <v>15</v>
      </c>
      <c r="G26" s="2" t="s">
        <v>13</v>
      </c>
      <c r="H26" s="4">
        <v>44369</v>
      </c>
      <c r="J26">
        <f t="shared" si="1"/>
        <v>118.64</v>
      </c>
      <c r="K26">
        <f t="shared" si="2"/>
        <v>0</v>
      </c>
    </row>
    <row r="27" spans="1:11" x14ac:dyDescent="0.25">
      <c r="A27" s="2">
        <v>52</v>
      </c>
      <c r="B27" s="3">
        <v>2843.7</v>
      </c>
      <c r="C27" s="2" t="s">
        <v>10</v>
      </c>
      <c r="D27" s="2" t="s">
        <v>11</v>
      </c>
      <c r="E27" s="2" t="s">
        <v>15</v>
      </c>
      <c r="G27" s="2" t="s">
        <v>13</v>
      </c>
      <c r="H27" s="4">
        <v>44396</v>
      </c>
      <c r="J27">
        <f t="shared" si="1"/>
        <v>85.31</v>
      </c>
      <c r="K27">
        <f t="shared" si="2"/>
        <v>85.31</v>
      </c>
    </row>
    <row r="28" spans="1:11" x14ac:dyDescent="0.25">
      <c r="A28" s="2">
        <v>57</v>
      </c>
      <c r="B28" s="3">
        <v>2417.6999999999998</v>
      </c>
      <c r="C28" s="2" t="s">
        <v>10</v>
      </c>
      <c r="D28" s="2" t="s">
        <v>11</v>
      </c>
      <c r="E28" s="2" t="s">
        <v>15</v>
      </c>
      <c r="G28" s="2" t="s">
        <v>13</v>
      </c>
      <c r="H28" s="4">
        <v>44368</v>
      </c>
      <c r="J28">
        <f t="shared" si="1"/>
        <v>72.53</v>
      </c>
      <c r="K28">
        <f t="shared" si="2"/>
        <v>0</v>
      </c>
    </row>
    <row r="29" spans="1:11" x14ac:dyDescent="0.25">
      <c r="A29" s="2">
        <v>58</v>
      </c>
      <c r="B29" s="3">
        <v>4044.7</v>
      </c>
      <c r="C29" s="2" t="s">
        <v>10</v>
      </c>
      <c r="D29" s="2" t="s">
        <v>11</v>
      </c>
      <c r="E29" s="2" t="s">
        <v>15</v>
      </c>
      <c r="G29" s="2" t="s">
        <v>13</v>
      </c>
      <c r="H29" s="4">
        <v>44369</v>
      </c>
      <c r="J29">
        <f t="shared" si="1"/>
        <v>121.34</v>
      </c>
      <c r="K29">
        <f t="shared" si="2"/>
        <v>0</v>
      </c>
    </row>
    <row r="30" spans="1:11" x14ac:dyDescent="0.25">
      <c r="A30" s="2">
        <v>59</v>
      </c>
      <c r="B30" s="3">
        <v>3938.7</v>
      </c>
      <c r="C30" s="2" t="s">
        <v>10</v>
      </c>
      <c r="D30" s="2" t="s">
        <v>11</v>
      </c>
      <c r="E30" s="2" t="s">
        <v>15</v>
      </c>
      <c r="G30" s="2" t="s">
        <v>13</v>
      </c>
      <c r="H30" s="4">
        <v>44462</v>
      </c>
      <c r="J30">
        <f t="shared" si="1"/>
        <v>118.16</v>
      </c>
      <c r="K30">
        <f t="shared" si="2"/>
        <v>118.16</v>
      </c>
    </row>
    <row r="31" spans="1:11" x14ac:dyDescent="0.25">
      <c r="A31" s="2">
        <v>60</v>
      </c>
      <c r="B31" s="3">
        <v>2672.7</v>
      </c>
      <c r="C31" s="2" t="s">
        <v>10</v>
      </c>
      <c r="D31" s="2" t="s">
        <v>11</v>
      </c>
      <c r="E31" s="2" t="s">
        <v>15</v>
      </c>
      <c r="G31" s="2" t="s">
        <v>13</v>
      </c>
      <c r="H31" s="4">
        <v>44368</v>
      </c>
      <c r="J31">
        <f t="shared" si="1"/>
        <v>80.180000000000007</v>
      </c>
      <c r="K31">
        <f t="shared" si="2"/>
        <v>0</v>
      </c>
    </row>
    <row r="32" spans="1:11" x14ac:dyDescent="0.25">
      <c r="A32" s="2">
        <v>61</v>
      </c>
      <c r="B32" s="3">
        <v>2842.7</v>
      </c>
      <c r="C32" s="2" t="s">
        <v>10</v>
      </c>
      <c r="D32" s="2" t="s">
        <v>11</v>
      </c>
      <c r="E32" s="2" t="s">
        <v>15</v>
      </c>
      <c r="G32" s="2" t="s">
        <v>13</v>
      </c>
      <c r="H32" s="4">
        <v>44368</v>
      </c>
      <c r="J32">
        <f t="shared" si="1"/>
        <v>85.28</v>
      </c>
      <c r="K32">
        <f t="shared" si="2"/>
        <v>0</v>
      </c>
    </row>
    <row r="33" spans="1:11" x14ac:dyDescent="0.25">
      <c r="A33" s="2">
        <v>62</v>
      </c>
      <c r="B33" s="3">
        <v>2759.7</v>
      </c>
      <c r="C33" s="2" t="s">
        <v>10</v>
      </c>
      <c r="D33" s="2" t="s">
        <v>11</v>
      </c>
      <c r="E33" s="2" t="s">
        <v>15</v>
      </c>
      <c r="G33" s="2" t="s">
        <v>13</v>
      </c>
      <c r="H33" s="4">
        <v>44368</v>
      </c>
      <c r="J33">
        <f t="shared" si="1"/>
        <v>82.79</v>
      </c>
      <c r="K33">
        <f t="shared" si="2"/>
        <v>0</v>
      </c>
    </row>
    <row r="34" spans="1:11" x14ac:dyDescent="0.25">
      <c r="A34" s="2">
        <v>63</v>
      </c>
      <c r="B34" s="3">
        <v>2732.7</v>
      </c>
      <c r="C34" s="2" t="s">
        <v>10</v>
      </c>
      <c r="D34" s="2" t="s">
        <v>11</v>
      </c>
      <c r="E34" s="2" t="s">
        <v>15</v>
      </c>
      <c r="G34" s="2" t="s">
        <v>13</v>
      </c>
      <c r="H34" s="4">
        <v>44368</v>
      </c>
      <c r="J34">
        <f t="shared" si="1"/>
        <v>81.98</v>
      </c>
      <c r="K34">
        <f t="shared" si="2"/>
        <v>0</v>
      </c>
    </row>
    <row r="35" spans="1:11" x14ac:dyDescent="0.25">
      <c r="A35" s="2">
        <v>64</v>
      </c>
      <c r="B35" s="3">
        <v>2654.7</v>
      </c>
      <c r="C35" s="2" t="s">
        <v>10</v>
      </c>
      <c r="D35" s="2" t="s">
        <v>11</v>
      </c>
      <c r="E35" s="2" t="s">
        <v>15</v>
      </c>
      <c r="G35" s="2" t="s">
        <v>13</v>
      </c>
      <c r="H35" s="4">
        <v>44368</v>
      </c>
      <c r="J35">
        <f t="shared" si="1"/>
        <v>79.64</v>
      </c>
      <c r="K35">
        <f t="shared" si="2"/>
        <v>0</v>
      </c>
    </row>
    <row r="36" spans="1:11" x14ac:dyDescent="0.25">
      <c r="A36" s="2">
        <v>65</v>
      </c>
      <c r="B36" s="3">
        <v>2678.7</v>
      </c>
      <c r="C36" s="2" t="s">
        <v>10</v>
      </c>
      <c r="D36" s="2" t="s">
        <v>11</v>
      </c>
      <c r="E36" s="2" t="s">
        <v>15</v>
      </c>
      <c r="G36" s="2" t="s">
        <v>13</v>
      </c>
      <c r="H36" s="4">
        <v>44368</v>
      </c>
      <c r="J36">
        <f t="shared" si="1"/>
        <v>80.36</v>
      </c>
      <c r="K36">
        <f t="shared" si="2"/>
        <v>0</v>
      </c>
    </row>
    <row r="37" spans="1:11" x14ac:dyDescent="0.25">
      <c r="A37" s="2">
        <v>66</v>
      </c>
      <c r="B37" s="3">
        <v>2687.7</v>
      </c>
      <c r="C37" s="2" t="s">
        <v>10</v>
      </c>
      <c r="D37" s="2" t="s">
        <v>11</v>
      </c>
      <c r="E37" s="2" t="s">
        <v>15</v>
      </c>
      <c r="G37" s="2" t="s">
        <v>13</v>
      </c>
      <c r="H37" s="4">
        <v>44368</v>
      </c>
      <c r="J37">
        <f t="shared" si="1"/>
        <v>80.63</v>
      </c>
      <c r="K37">
        <f t="shared" si="2"/>
        <v>0</v>
      </c>
    </row>
    <row r="38" spans="1:11" x14ac:dyDescent="0.25">
      <c r="A38" s="2">
        <v>67</v>
      </c>
      <c r="B38" s="3">
        <v>2693.7</v>
      </c>
      <c r="C38" s="2" t="s">
        <v>10</v>
      </c>
      <c r="D38" s="2" t="s">
        <v>11</v>
      </c>
      <c r="E38" s="2" t="s">
        <v>15</v>
      </c>
      <c r="G38" s="2" t="s">
        <v>13</v>
      </c>
      <c r="H38" s="4">
        <v>44368</v>
      </c>
      <c r="J38">
        <f t="shared" si="1"/>
        <v>80.81</v>
      </c>
      <c r="K38">
        <f t="shared" si="2"/>
        <v>0</v>
      </c>
    </row>
    <row r="39" spans="1:11" x14ac:dyDescent="0.25">
      <c r="A39" s="2">
        <v>68</v>
      </c>
      <c r="B39" s="3">
        <v>2672.7</v>
      </c>
      <c r="C39" s="2" t="s">
        <v>10</v>
      </c>
      <c r="D39" s="2" t="s">
        <v>11</v>
      </c>
      <c r="E39" s="2" t="s">
        <v>15</v>
      </c>
      <c r="G39" s="2" t="s">
        <v>13</v>
      </c>
      <c r="H39" s="4">
        <v>44368</v>
      </c>
      <c r="J39">
        <f t="shared" si="1"/>
        <v>80.180000000000007</v>
      </c>
      <c r="K39">
        <f t="shared" si="2"/>
        <v>0</v>
      </c>
    </row>
    <row r="40" spans="1:11" x14ac:dyDescent="0.25">
      <c r="A40" s="2">
        <v>69</v>
      </c>
      <c r="B40" s="3">
        <v>2702.7</v>
      </c>
      <c r="C40" s="2" t="s">
        <v>10</v>
      </c>
      <c r="D40" s="2" t="s">
        <v>11</v>
      </c>
      <c r="E40" s="2" t="s">
        <v>15</v>
      </c>
      <c r="G40" s="2" t="s">
        <v>13</v>
      </c>
      <c r="H40" s="4">
        <v>44368</v>
      </c>
      <c r="J40">
        <f t="shared" si="1"/>
        <v>81.08</v>
      </c>
      <c r="K40">
        <f t="shared" si="2"/>
        <v>0</v>
      </c>
    </row>
    <row r="41" spans="1:11" x14ac:dyDescent="0.25">
      <c r="A41" s="2">
        <v>70</v>
      </c>
      <c r="B41" s="3">
        <v>2936.7</v>
      </c>
      <c r="C41" s="2" t="s">
        <v>10</v>
      </c>
      <c r="D41" s="2" t="s">
        <v>11</v>
      </c>
      <c r="E41" s="2" t="s">
        <v>15</v>
      </c>
      <c r="G41" s="2" t="s">
        <v>13</v>
      </c>
      <c r="H41" s="4">
        <v>44368</v>
      </c>
      <c r="J41">
        <f t="shared" si="1"/>
        <v>88.1</v>
      </c>
      <c r="K41">
        <f t="shared" si="2"/>
        <v>0</v>
      </c>
    </row>
    <row r="42" spans="1:11" x14ac:dyDescent="0.25">
      <c r="A42" s="2">
        <v>71</v>
      </c>
      <c r="B42" s="3">
        <v>2789.7</v>
      </c>
      <c r="C42" s="2" t="s">
        <v>10</v>
      </c>
      <c r="D42" s="2" t="s">
        <v>11</v>
      </c>
      <c r="E42" s="2" t="s">
        <v>15</v>
      </c>
      <c r="G42" s="2" t="s">
        <v>13</v>
      </c>
      <c r="H42" s="4">
        <v>44368</v>
      </c>
      <c r="J42">
        <f t="shared" si="1"/>
        <v>83.69</v>
      </c>
      <c r="K42">
        <f t="shared" si="2"/>
        <v>0</v>
      </c>
    </row>
    <row r="43" spans="1:11" x14ac:dyDescent="0.25">
      <c r="A43" s="2">
        <v>73</v>
      </c>
      <c r="B43" s="3">
        <v>8453.7000000000007</v>
      </c>
      <c r="C43" s="2" t="s">
        <v>10</v>
      </c>
      <c r="D43" s="2" t="s">
        <v>19</v>
      </c>
      <c r="E43" s="2" t="s">
        <v>15</v>
      </c>
      <c r="G43" s="2" t="s">
        <v>13</v>
      </c>
      <c r="H43" s="4">
        <v>44350</v>
      </c>
      <c r="J43">
        <f t="shared" si="1"/>
        <v>253.61</v>
      </c>
      <c r="K43">
        <f t="shared" si="2"/>
        <v>0</v>
      </c>
    </row>
    <row r="44" spans="1:11" x14ac:dyDescent="0.25">
      <c r="A44" s="2">
        <v>83</v>
      </c>
      <c r="B44" s="3">
        <v>8763.7000000000007</v>
      </c>
      <c r="C44" s="2" t="s">
        <v>10</v>
      </c>
      <c r="D44" s="2" t="s">
        <v>19</v>
      </c>
      <c r="E44" s="2" t="s">
        <v>12</v>
      </c>
      <c r="G44" s="2" t="s">
        <v>13</v>
      </c>
      <c r="H44" s="4">
        <v>44390</v>
      </c>
      <c r="J44">
        <f t="shared" si="1"/>
        <v>613.46</v>
      </c>
      <c r="K44">
        <f t="shared" si="2"/>
        <v>613.46</v>
      </c>
    </row>
    <row r="45" spans="1:11" x14ac:dyDescent="0.25">
      <c r="A45" s="2">
        <v>84</v>
      </c>
      <c r="B45" s="3">
        <v>3558.7</v>
      </c>
      <c r="C45" s="2" t="s">
        <v>10</v>
      </c>
      <c r="D45" s="2" t="s">
        <v>19</v>
      </c>
      <c r="E45" s="2" t="s">
        <v>12</v>
      </c>
      <c r="G45" s="2" t="s">
        <v>13</v>
      </c>
      <c r="H45" s="4">
        <v>44390</v>
      </c>
      <c r="J45">
        <f t="shared" si="1"/>
        <v>249.11</v>
      </c>
      <c r="K45">
        <f t="shared" si="2"/>
        <v>249.11</v>
      </c>
    </row>
    <row r="46" spans="1:11" x14ac:dyDescent="0.25">
      <c r="A46" s="2">
        <v>85</v>
      </c>
      <c r="B46" s="3">
        <v>9083.7000000000007</v>
      </c>
      <c r="C46" s="2" t="s">
        <v>10</v>
      </c>
      <c r="D46" s="2" t="s">
        <v>19</v>
      </c>
      <c r="E46" s="2" t="s">
        <v>12</v>
      </c>
      <c r="G46" s="2" t="s">
        <v>13</v>
      </c>
      <c r="H46" s="4">
        <v>44390</v>
      </c>
      <c r="J46">
        <f t="shared" si="1"/>
        <v>635.86</v>
      </c>
      <c r="K46">
        <f t="shared" si="2"/>
        <v>635.86</v>
      </c>
    </row>
    <row r="47" spans="1:11" x14ac:dyDescent="0.25">
      <c r="A47" s="2">
        <v>86</v>
      </c>
      <c r="B47" s="3">
        <v>3928.7</v>
      </c>
      <c r="C47" s="2" t="s">
        <v>10</v>
      </c>
      <c r="D47" s="2" t="s">
        <v>16</v>
      </c>
      <c r="E47" s="2" t="s">
        <v>15</v>
      </c>
      <c r="G47" s="2" t="s">
        <v>13</v>
      </c>
      <c r="H47" s="4">
        <v>44356</v>
      </c>
      <c r="J47">
        <f t="shared" si="1"/>
        <v>117.86</v>
      </c>
      <c r="K47">
        <f t="shared" si="2"/>
        <v>0</v>
      </c>
    </row>
    <row r="48" spans="1:11" x14ac:dyDescent="0.25">
      <c r="A48" s="2">
        <v>87</v>
      </c>
      <c r="B48" s="3">
        <v>9948.7000000000007</v>
      </c>
      <c r="C48" s="2" t="s">
        <v>10</v>
      </c>
      <c r="D48" s="2" t="s">
        <v>20</v>
      </c>
      <c r="E48" s="2" t="s">
        <v>12</v>
      </c>
      <c r="H48" s="4">
        <v>44364</v>
      </c>
      <c r="J48">
        <f t="shared" si="1"/>
        <v>696.41</v>
      </c>
      <c r="K48">
        <f t="shared" si="2"/>
        <v>0</v>
      </c>
    </row>
    <row r="49" spans="1:11" x14ac:dyDescent="0.25">
      <c r="A49" s="2">
        <v>90</v>
      </c>
      <c r="B49" s="3">
        <v>16123.7</v>
      </c>
      <c r="C49" s="2" t="s">
        <v>10</v>
      </c>
      <c r="D49" s="2" t="s">
        <v>20</v>
      </c>
      <c r="E49" s="2" t="s">
        <v>15</v>
      </c>
      <c r="H49" s="4">
        <v>44405</v>
      </c>
      <c r="J49">
        <f t="shared" si="1"/>
        <v>806.19</v>
      </c>
      <c r="K49">
        <f t="shared" si="2"/>
        <v>806.19</v>
      </c>
    </row>
    <row r="50" spans="1:11" x14ac:dyDescent="0.25">
      <c r="A50" s="2">
        <v>91</v>
      </c>
      <c r="B50" s="3">
        <v>1053.7</v>
      </c>
      <c r="C50" s="2" t="s">
        <v>10</v>
      </c>
      <c r="D50" s="2" t="s">
        <v>20</v>
      </c>
      <c r="E50" s="2" t="s">
        <v>15</v>
      </c>
      <c r="H50" s="4">
        <v>44405</v>
      </c>
      <c r="J50">
        <f t="shared" si="1"/>
        <v>31.61</v>
      </c>
      <c r="K50">
        <f t="shared" si="2"/>
        <v>31.61</v>
      </c>
    </row>
    <row r="51" spans="1:11" x14ac:dyDescent="0.25">
      <c r="A51" s="2">
        <v>94</v>
      </c>
      <c r="B51" s="3">
        <v>31094.2</v>
      </c>
      <c r="C51" s="2" t="s">
        <v>10</v>
      </c>
      <c r="D51" s="2" t="s">
        <v>17</v>
      </c>
      <c r="E51" s="2" t="s">
        <v>15</v>
      </c>
      <c r="G51" s="2" t="s">
        <v>13</v>
      </c>
      <c r="H51" s="4">
        <v>44334</v>
      </c>
      <c r="J51">
        <f t="shared" si="1"/>
        <v>1554.71</v>
      </c>
      <c r="K51">
        <f t="shared" si="2"/>
        <v>0</v>
      </c>
    </row>
    <row r="52" spans="1:11" x14ac:dyDescent="0.25">
      <c r="A52" s="2">
        <v>95</v>
      </c>
      <c r="B52" s="3">
        <v>4688.7</v>
      </c>
      <c r="C52" s="2" t="s">
        <v>10</v>
      </c>
      <c r="D52" s="2" t="s">
        <v>17</v>
      </c>
      <c r="E52" s="2" t="s">
        <v>15</v>
      </c>
      <c r="G52" s="2" t="s">
        <v>13</v>
      </c>
      <c r="H52" s="4">
        <v>44334</v>
      </c>
      <c r="J52">
        <f t="shared" si="1"/>
        <v>140.66</v>
      </c>
      <c r="K52">
        <f t="shared" si="2"/>
        <v>0</v>
      </c>
    </row>
    <row r="53" spans="1:11" x14ac:dyDescent="0.25">
      <c r="A53" s="2">
        <v>96</v>
      </c>
      <c r="B53" s="3">
        <v>1266.2</v>
      </c>
      <c r="C53" s="2" t="s">
        <v>10</v>
      </c>
      <c r="D53" s="2" t="s">
        <v>21</v>
      </c>
      <c r="E53" s="2" t="s">
        <v>15</v>
      </c>
      <c r="G53" s="2" t="s">
        <v>13</v>
      </c>
      <c r="H53" s="4">
        <v>44393</v>
      </c>
      <c r="J53">
        <f t="shared" si="1"/>
        <v>37.99</v>
      </c>
      <c r="K53">
        <f t="shared" si="2"/>
        <v>37.99</v>
      </c>
    </row>
    <row r="54" spans="1:11" x14ac:dyDescent="0.25">
      <c r="A54" s="2">
        <v>96</v>
      </c>
      <c r="B54" s="3">
        <v>1266.2</v>
      </c>
      <c r="C54" s="2" t="s">
        <v>10</v>
      </c>
      <c r="D54" s="2" t="s">
        <v>21</v>
      </c>
      <c r="E54" s="2" t="s">
        <v>15</v>
      </c>
      <c r="G54" s="2" t="s">
        <v>13</v>
      </c>
      <c r="H54" s="4">
        <v>44393</v>
      </c>
      <c r="J54">
        <f t="shared" si="1"/>
        <v>37.99</v>
      </c>
      <c r="K54">
        <f t="shared" si="2"/>
        <v>37.99</v>
      </c>
    </row>
    <row r="55" spans="1:11" x14ac:dyDescent="0.25">
      <c r="A55" s="2">
        <v>98</v>
      </c>
      <c r="B55" s="2">
        <v>946.7</v>
      </c>
      <c r="C55" s="2" t="s">
        <v>10</v>
      </c>
      <c r="D55" s="2" t="s">
        <v>21</v>
      </c>
      <c r="E55" s="2" t="s">
        <v>15</v>
      </c>
      <c r="G55" s="2" t="s">
        <v>13</v>
      </c>
      <c r="H55" s="4">
        <v>44393</v>
      </c>
      <c r="J55">
        <f t="shared" si="1"/>
        <v>28.4</v>
      </c>
      <c r="K55">
        <f t="shared" si="2"/>
        <v>28.4</v>
      </c>
    </row>
    <row r="56" spans="1:11" x14ac:dyDescent="0.25">
      <c r="A56" s="2">
        <v>99</v>
      </c>
      <c r="B56" s="3">
        <v>4843.7</v>
      </c>
      <c r="C56" s="2" t="s">
        <v>10</v>
      </c>
      <c r="D56" s="2" t="s">
        <v>21</v>
      </c>
      <c r="E56" s="2" t="s">
        <v>15</v>
      </c>
      <c r="G56" s="2" t="s">
        <v>13</v>
      </c>
      <c r="H56" s="4">
        <v>44356</v>
      </c>
      <c r="J56">
        <f t="shared" si="1"/>
        <v>145.31</v>
      </c>
      <c r="K56">
        <f t="shared" si="2"/>
        <v>0</v>
      </c>
    </row>
    <row r="57" spans="1:11" x14ac:dyDescent="0.25">
      <c r="A57" s="2">
        <v>100</v>
      </c>
      <c r="B57" s="2">
        <v>503.7</v>
      </c>
      <c r="C57" s="2" t="s">
        <v>10</v>
      </c>
      <c r="D57" s="2" t="s">
        <v>21</v>
      </c>
      <c r="E57" s="2" t="s">
        <v>12</v>
      </c>
      <c r="G57" s="2" t="s">
        <v>13</v>
      </c>
      <c r="H57" s="4">
        <v>44368</v>
      </c>
      <c r="J57">
        <f t="shared" si="1"/>
        <v>35.26</v>
      </c>
      <c r="K57">
        <f t="shared" si="2"/>
        <v>0</v>
      </c>
    </row>
    <row r="58" spans="1:11" x14ac:dyDescent="0.25">
      <c r="A58" s="2">
        <v>101</v>
      </c>
      <c r="B58" s="3">
        <v>3553.7</v>
      </c>
      <c r="C58" s="2" t="s">
        <v>10</v>
      </c>
      <c r="D58" s="2" t="s">
        <v>14</v>
      </c>
      <c r="E58" s="2" t="s">
        <v>15</v>
      </c>
      <c r="G58" s="2" t="s">
        <v>13</v>
      </c>
      <c r="H58" s="4">
        <v>44356</v>
      </c>
      <c r="J58">
        <f t="shared" si="1"/>
        <v>106.61</v>
      </c>
      <c r="K58">
        <f t="shared" si="2"/>
        <v>0</v>
      </c>
    </row>
    <row r="59" spans="1:11" x14ac:dyDescent="0.25">
      <c r="A59" s="2">
        <v>108</v>
      </c>
      <c r="B59" s="3">
        <v>6059.03</v>
      </c>
      <c r="C59" s="2" t="s">
        <v>10</v>
      </c>
      <c r="D59" s="2" t="s">
        <v>16</v>
      </c>
      <c r="E59" s="2" t="s">
        <v>12</v>
      </c>
      <c r="G59" s="2" t="s">
        <v>13</v>
      </c>
      <c r="H59" s="4">
        <v>44351</v>
      </c>
      <c r="J59">
        <f t="shared" si="1"/>
        <v>424.13</v>
      </c>
      <c r="K59">
        <f t="shared" si="2"/>
        <v>0</v>
      </c>
    </row>
    <row r="60" spans="1:11" x14ac:dyDescent="0.25">
      <c r="A60" s="2">
        <v>109</v>
      </c>
      <c r="B60" s="3">
        <v>8853.7000000000007</v>
      </c>
      <c r="C60" s="2" t="s">
        <v>10</v>
      </c>
      <c r="D60" s="2" t="s">
        <v>11</v>
      </c>
      <c r="E60" s="2" t="s">
        <v>15</v>
      </c>
      <c r="G60" s="2" t="s">
        <v>13</v>
      </c>
      <c r="H60" s="4">
        <v>44354</v>
      </c>
      <c r="J60">
        <f t="shared" si="1"/>
        <v>265.61</v>
      </c>
      <c r="K60">
        <f t="shared" si="2"/>
        <v>0</v>
      </c>
    </row>
    <row r="61" spans="1:11" x14ac:dyDescent="0.25">
      <c r="A61" s="2">
        <v>111</v>
      </c>
      <c r="B61" s="3">
        <v>13403.7</v>
      </c>
      <c r="C61" s="2" t="s">
        <v>10</v>
      </c>
      <c r="D61" s="2" t="s">
        <v>20</v>
      </c>
      <c r="E61" s="2" t="s">
        <v>15</v>
      </c>
      <c r="G61" s="2" t="s">
        <v>13</v>
      </c>
      <c r="H61" s="4">
        <v>44365</v>
      </c>
      <c r="J61">
        <f t="shared" si="1"/>
        <v>670.19</v>
      </c>
      <c r="K61">
        <f t="shared" si="2"/>
        <v>0</v>
      </c>
    </row>
    <row r="62" spans="1:11" x14ac:dyDescent="0.25">
      <c r="A62" s="2">
        <v>112</v>
      </c>
      <c r="B62" s="3">
        <v>18773.7</v>
      </c>
      <c r="C62" s="2" t="s">
        <v>10</v>
      </c>
      <c r="D62" s="2" t="s">
        <v>14</v>
      </c>
      <c r="E62" s="2" t="s">
        <v>15</v>
      </c>
      <c r="G62" s="2" t="s">
        <v>13</v>
      </c>
      <c r="H62" s="4">
        <v>44389</v>
      </c>
      <c r="J62">
        <f t="shared" si="1"/>
        <v>938.69</v>
      </c>
      <c r="K62">
        <f t="shared" si="2"/>
        <v>938.69</v>
      </c>
    </row>
    <row r="63" spans="1:11" x14ac:dyDescent="0.25">
      <c r="A63" s="2">
        <v>114</v>
      </c>
      <c r="B63" s="3">
        <v>2126.9</v>
      </c>
      <c r="C63" s="2" t="s">
        <v>10</v>
      </c>
      <c r="D63" s="2" t="s">
        <v>17</v>
      </c>
      <c r="E63" s="2" t="s">
        <v>15</v>
      </c>
      <c r="G63" s="2" t="s">
        <v>13</v>
      </c>
      <c r="H63" s="4">
        <v>44365</v>
      </c>
      <c r="J63">
        <f t="shared" si="1"/>
        <v>63.81</v>
      </c>
      <c r="K63">
        <f t="shared" si="2"/>
        <v>0</v>
      </c>
    </row>
    <row r="64" spans="1:11" x14ac:dyDescent="0.25">
      <c r="A64" s="2">
        <v>115</v>
      </c>
      <c r="B64" s="3">
        <v>1141.8</v>
      </c>
      <c r="C64" s="2" t="s">
        <v>10</v>
      </c>
      <c r="D64" s="2" t="s">
        <v>17</v>
      </c>
      <c r="E64" s="2" t="s">
        <v>15</v>
      </c>
      <c r="G64" s="2" t="s">
        <v>13</v>
      </c>
      <c r="H64" s="4">
        <v>44365</v>
      </c>
      <c r="J64">
        <f t="shared" si="1"/>
        <v>34.25</v>
      </c>
      <c r="K64">
        <f t="shared" si="2"/>
        <v>0</v>
      </c>
    </row>
    <row r="65" spans="1:11" x14ac:dyDescent="0.25">
      <c r="A65" s="2">
        <v>119</v>
      </c>
      <c r="B65" s="3">
        <v>5440.05</v>
      </c>
      <c r="C65" s="2" t="s">
        <v>10</v>
      </c>
      <c r="D65" s="2" t="s">
        <v>16</v>
      </c>
      <c r="E65" s="2" t="s">
        <v>15</v>
      </c>
      <c r="G65" s="2" t="s">
        <v>13</v>
      </c>
      <c r="H65" s="4">
        <v>44357</v>
      </c>
      <c r="J65">
        <f t="shared" si="1"/>
        <v>163.19999999999999</v>
      </c>
      <c r="K65">
        <f t="shared" si="2"/>
        <v>0</v>
      </c>
    </row>
    <row r="66" spans="1:11" x14ac:dyDescent="0.25">
      <c r="A66" s="2">
        <v>120</v>
      </c>
      <c r="B66" s="3">
        <v>5219.55</v>
      </c>
      <c r="C66" s="2" t="s">
        <v>10</v>
      </c>
      <c r="D66" s="2" t="s">
        <v>16</v>
      </c>
      <c r="E66" s="2" t="s">
        <v>15</v>
      </c>
      <c r="G66" s="2" t="s">
        <v>13</v>
      </c>
      <c r="H66" s="4">
        <v>44357</v>
      </c>
      <c r="J66">
        <f t="shared" si="1"/>
        <v>156.59</v>
      </c>
      <c r="K66">
        <f t="shared" si="2"/>
        <v>0</v>
      </c>
    </row>
    <row r="67" spans="1:11" x14ac:dyDescent="0.25">
      <c r="A67" s="2">
        <v>121</v>
      </c>
      <c r="B67" s="3">
        <v>4433.8500000000004</v>
      </c>
      <c r="C67" s="2" t="s">
        <v>10</v>
      </c>
      <c r="D67" s="2" t="s">
        <v>16</v>
      </c>
      <c r="E67" s="2" t="s">
        <v>15</v>
      </c>
      <c r="G67" s="2" t="s">
        <v>13</v>
      </c>
      <c r="H67" s="4">
        <v>44357</v>
      </c>
      <c r="J67">
        <f t="shared" si="1"/>
        <v>133.02000000000001</v>
      </c>
      <c r="K67">
        <f t="shared" si="2"/>
        <v>0</v>
      </c>
    </row>
    <row r="68" spans="1:11" x14ac:dyDescent="0.25">
      <c r="A68" s="2">
        <v>122</v>
      </c>
      <c r="B68" s="3">
        <v>6691.95</v>
      </c>
      <c r="C68" s="2" t="s">
        <v>10</v>
      </c>
      <c r="D68" s="2" t="s">
        <v>16</v>
      </c>
      <c r="E68" s="2" t="s">
        <v>15</v>
      </c>
      <c r="G68" s="2" t="s">
        <v>13</v>
      </c>
      <c r="H68" s="4">
        <v>44357</v>
      </c>
      <c r="J68">
        <f t="shared" ref="J68:J131" si="3">ROUND(IF(E68="новая",IF(C68="ОПЛАЧЕНО",0.07*B68,0),IF(C68="ПРОСРОЧЕНО",0,IF(B68&gt;10000,0.05*B68,0.03*B68))),2)</f>
        <v>200.76</v>
      </c>
      <c r="K68">
        <f t="shared" ref="K68:K131" si="4">IF(H68&gt;M$1,J68,0)</f>
        <v>0</v>
      </c>
    </row>
    <row r="69" spans="1:11" x14ac:dyDescent="0.25">
      <c r="A69" s="2">
        <v>123</v>
      </c>
      <c r="B69" s="3">
        <v>7874.1</v>
      </c>
      <c r="C69" s="2" t="s">
        <v>10</v>
      </c>
      <c r="D69" s="2" t="s">
        <v>16</v>
      </c>
      <c r="E69" s="2" t="s">
        <v>15</v>
      </c>
      <c r="G69" s="2" t="s">
        <v>13</v>
      </c>
      <c r="H69" s="4">
        <v>44357</v>
      </c>
      <c r="J69">
        <f t="shared" si="3"/>
        <v>236.22</v>
      </c>
      <c r="K69">
        <f t="shared" si="4"/>
        <v>0</v>
      </c>
    </row>
    <row r="70" spans="1:11" x14ac:dyDescent="0.25">
      <c r="A70" s="2">
        <v>124</v>
      </c>
      <c r="B70" s="3">
        <v>7873.2</v>
      </c>
      <c r="C70" s="2" t="s">
        <v>10</v>
      </c>
      <c r="D70" s="2" t="s">
        <v>16</v>
      </c>
      <c r="E70" s="2" t="s">
        <v>15</v>
      </c>
      <c r="G70" s="2" t="s">
        <v>13</v>
      </c>
      <c r="H70" s="4">
        <v>44357</v>
      </c>
      <c r="J70">
        <f t="shared" si="3"/>
        <v>236.2</v>
      </c>
      <c r="K70">
        <f t="shared" si="4"/>
        <v>0</v>
      </c>
    </row>
    <row r="71" spans="1:11" x14ac:dyDescent="0.25">
      <c r="A71" s="2">
        <v>125</v>
      </c>
      <c r="B71" s="3">
        <v>7918.2</v>
      </c>
      <c r="C71" s="2" t="s">
        <v>10</v>
      </c>
      <c r="D71" s="2" t="s">
        <v>16</v>
      </c>
      <c r="E71" s="2" t="s">
        <v>15</v>
      </c>
      <c r="G71" s="2" t="s">
        <v>13</v>
      </c>
      <c r="H71" s="4">
        <v>44357</v>
      </c>
      <c r="J71">
        <f t="shared" si="3"/>
        <v>237.55</v>
      </c>
      <c r="K71">
        <f t="shared" si="4"/>
        <v>0</v>
      </c>
    </row>
    <row r="72" spans="1:11" x14ac:dyDescent="0.25">
      <c r="A72" s="2">
        <v>126</v>
      </c>
      <c r="B72" s="3">
        <v>2925.45</v>
      </c>
      <c r="C72" s="2" t="s">
        <v>10</v>
      </c>
      <c r="D72" s="2" t="s">
        <v>16</v>
      </c>
      <c r="E72" s="2" t="s">
        <v>15</v>
      </c>
      <c r="G72" s="2" t="s">
        <v>13</v>
      </c>
      <c r="H72" s="4">
        <v>44357</v>
      </c>
      <c r="J72">
        <f t="shared" si="3"/>
        <v>87.76</v>
      </c>
      <c r="K72">
        <f t="shared" si="4"/>
        <v>0</v>
      </c>
    </row>
    <row r="73" spans="1:11" x14ac:dyDescent="0.25">
      <c r="A73" s="2">
        <v>127</v>
      </c>
      <c r="B73" s="3">
        <v>3458.7</v>
      </c>
      <c r="C73" s="2" t="s">
        <v>10</v>
      </c>
      <c r="D73" s="2" t="s">
        <v>16</v>
      </c>
      <c r="E73" s="2" t="s">
        <v>15</v>
      </c>
      <c r="G73" s="2" t="s">
        <v>13</v>
      </c>
      <c r="H73" s="4">
        <v>44357</v>
      </c>
      <c r="J73">
        <f t="shared" si="3"/>
        <v>103.76</v>
      </c>
      <c r="K73">
        <f t="shared" si="4"/>
        <v>0</v>
      </c>
    </row>
    <row r="74" spans="1:11" x14ac:dyDescent="0.25">
      <c r="A74" s="2">
        <v>128</v>
      </c>
      <c r="B74" s="3">
        <v>3155.85</v>
      </c>
      <c r="C74" s="2" t="s">
        <v>10</v>
      </c>
      <c r="D74" s="2" t="s">
        <v>16</v>
      </c>
      <c r="E74" s="2" t="s">
        <v>15</v>
      </c>
      <c r="G74" s="2" t="s">
        <v>13</v>
      </c>
      <c r="H74" s="4">
        <v>44357</v>
      </c>
      <c r="J74">
        <f t="shared" si="3"/>
        <v>94.68</v>
      </c>
      <c r="K74">
        <f t="shared" si="4"/>
        <v>0</v>
      </c>
    </row>
    <row r="75" spans="1:11" x14ac:dyDescent="0.25">
      <c r="A75" s="2">
        <v>129</v>
      </c>
      <c r="B75" s="3">
        <v>3091.05</v>
      </c>
      <c r="C75" s="2" t="s">
        <v>10</v>
      </c>
      <c r="D75" s="2" t="s">
        <v>16</v>
      </c>
      <c r="E75" s="2" t="s">
        <v>15</v>
      </c>
      <c r="G75" s="2" t="s">
        <v>13</v>
      </c>
      <c r="H75" s="4">
        <v>44357</v>
      </c>
      <c r="J75">
        <f t="shared" si="3"/>
        <v>92.73</v>
      </c>
      <c r="K75">
        <f t="shared" si="4"/>
        <v>0</v>
      </c>
    </row>
    <row r="76" spans="1:11" x14ac:dyDescent="0.25">
      <c r="A76" s="2">
        <v>130</v>
      </c>
      <c r="B76" s="3">
        <v>2884.95</v>
      </c>
      <c r="C76" s="2" t="s">
        <v>10</v>
      </c>
      <c r="D76" s="2" t="s">
        <v>16</v>
      </c>
      <c r="E76" s="2" t="s">
        <v>15</v>
      </c>
      <c r="G76" s="2" t="s">
        <v>13</v>
      </c>
      <c r="H76" s="4">
        <v>44357</v>
      </c>
      <c r="J76">
        <f t="shared" si="3"/>
        <v>86.55</v>
      </c>
      <c r="K76">
        <f t="shared" si="4"/>
        <v>0</v>
      </c>
    </row>
    <row r="77" spans="1:11" x14ac:dyDescent="0.25">
      <c r="A77" s="2">
        <v>131</v>
      </c>
      <c r="B77" s="3">
        <v>3060.45</v>
      </c>
      <c r="C77" s="2" t="s">
        <v>10</v>
      </c>
      <c r="D77" s="2" t="s">
        <v>16</v>
      </c>
      <c r="E77" s="2" t="s">
        <v>15</v>
      </c>
      <c r="G77" s="2" t="s">
        <v>13</v>
      </c>
      <c r="H77" s="4">
        <v>44357</v>
      </c>
      <c r="J77">
        <f t="shared" si="3"/>
        <v>91.81</v>
      </c>
      <c r="K77">
        <f t="shared" si="4"/>
        <v>0</v>
      </c>
    </row>
    <row r="78" spans="1:11" x14ac:dyDescent="0.25">
      <c r="A78" s="2">
        <v>140</v>
      </c>
      <c r="B78" s="3">
        <v>3323.7</v>
      </c>
      <c r="C78" s="2" t="s">
        <v>10</v>
      </c>
      <c r="D78" s="2" t="s">
        <v>19</v>
      </c>
      <c r="E78" s="2" t="s">
        <v>15</v>
      </c>
      <c r="G78" s="2" t="s">
        <v>13</v>
      </c>
      <c r="H78" s="4">
        <v>44358</v>
      </c>
      <c r="J78">
        <f t="shared" si="3"/>
        <v>99.71</v>
      </c>
      <c r="K78">
        <f t="shared" si="4"/>
        <v>0</v>
      </c>
    </row>
    <row r="79" spans="1:11" x14ac:dyDescent="0.25">
      <c r="A79" s="2">
        <v>142</v>
      </c>
      <c r="B79" s="3">
        <v>7608.7</v>
      </c>
      <c r="C79" s="2" t="s">
        <v>10</v>
      </c>
      <c r="D79" s="2" t="s">
        <v>20</v>
      </c>
      <c r="E79" s="2" t="s">
        <v>15</v>
      </c>
      <c r="G79" s="2" t="s">
        <v>13</v>
      </c>
      <c r="H79" s="4">
        <v>44375</v>
      </c>
      <c r="J79">
        <f t="shared" si="3"/>
        <v>228.26</v>
      </c>
      <c r="K79">
        <f t="shared" si="4"/>
        <v>0</v>
      </c>
    </row>
    <row r="80" spans="1:11" x14ac:dyDescent="0.25">
      <c r="A80" s="2">
        <v>154</v>
      </c>
      <c r="B80" s="3">
        <v>5207.99</v>
      </c>
      <c r="C80" s="2" t="s">
        <v>10</v>
      </c>
      <c r="D80" s="2" t="s">
        <v>17</v>
      </c>
      <c r="E80" s="2" t="s">
        <v>15</v>
      </c>
      <c r="G80" s="2" t="s">
        <v>13</v>
      </c>
      <c r="H80" s="4">
        <v>44376</v>
      </c>
      <c r="J80">
        <f t="shared" si="3"/>
        <v>156.24</v>
      </c>
      <c r="K80">
        <f t="shared" si="4"/>
        <v>0</v>
      </c>
    </row>
    <row r="81" spans="1:11" x14ac:dyDescent="0.25">
      <c r="A81" s="2">
        <v>165</v>
      </c>
      <c r="B81" s="3">
        <v>9690.7000000000007</v>
      </c>
      <c r="C81" s="2" t="s">
        <v>10</v>
      </c>
      <c r="D81" s="2" t="s">
        <v>11</v>
      </c>
      <c r="E81" s="2" t="s">
        <v>15</v>
      </c>
      <c r="G81" s="2" t="s">
        <v>13</v>
      </c>
      <c r="H81" s="4">
        <v>44350</v>
      </c>
      <c r="J81">
        <f t="shared" si="3"/>
        <v>290.72000000000003</v>
      </c>
      <c r="K81">
        <f t="shared" si="4"/>
        <v>0</v>
      </c>
    </row>
    <row r="82" spans="1:11" x14ac:dyDescent="0.25">
      <c r="A82" s="2">
        <v>171</v>
      </c>
      <c r="B82" s="3">
        <v>7933.7</v>
      </c>
      <c r="C82" s="2" t="s">
        <v>10</v>
      </c>
      <c r="D82" s="2" t="s">
        <v>20</v>
      </c>
      <c r="E82" s="2" t="s">
        <v>15</v>
      </c>
      <c r="G82" s="2" t="s">
        <v>13</v>
      </c>
      <c r="H82" s="4">
        <v>44356</v>
      </c>
      <c r="J82">
        <f t="shared" si="3"/>
        <v>238.01</v>
      </c>
      <c r="K82">
        <f t="shared" si="4"/>
        <v>0</v>
      </c>
    </row>
    <row r="83" spans="1:11" x14ac:dyDescent="0.25">
      <c r="A83" s="2">
        <v>172</v>
      </c>
      <c r="B83" s="3">
        <v>10103.700000000001</v>
      </c>
      <c r="C83" s="2" t="s">
        <v>10</v>
      </c>
      <c r="D83" s="2" t="s">
        <v>20</v>
      </c>
      <c r="E83" s="2" t="s">
        <v>15</v>
      </c>
      <c r="G83" s="2" t="s">
        <v>13</v>
      </c>
      <c r="H83" s="4">
        <v>44356</v>
      </c>
      <c r="J83">
        <f t="shared" si="3"/>
        <v>505.19</v>
      </c>
      <c r="K83">
        <f t="shared" si="4"/>
        <v>0</v>
      </c>
    </row>
    <row r="84" spans="1:11" x14ac:dyDescent="0.25">
      <c r="A84" s="2">
        <v>174</v>
      </c>
      <c r="B84" s="3">
        <v>7650.7</v>
      </c>
      <c r="C84" s="2" t="s">
        <v>10</v>
      </c>
      <c r="D84" s="2" t="s">
        <v>14</v>
      </c>
      <c r="E84" s="2" t="s">
        <v>15</v>
      </c>
      <c r="G84" s="2" t="s">
        <v>13</v>
      </c>
      <c r="H84" s="4">
        <v>44351</v>
      </c>
      <c r="J84">
        <f t="shared" si="3"/>
        <v>229.52</v>
      </c>
      <c r="K84">
        <f t="shared" si="4"/>
        <v>0</v>
      </c>
    </row>
    <row r="85" spans="1:11" x14ac:dyDescent="0.25">
      <c r="A85" s="2">
        <v>175</v>
      </c>
      <c r="B85" s="3">
        <v>3361.7</v>
      </c>
      <c r="C85" s="2" t="s">
        <v>10</v>
      </c>
      <c r="D85" s="2" t="s">
        <v>17</v>
      </c>
      <c r="E85" s="2" t="s">
        <v>15</v>
      </c>
      <c r="G85" s="2" t="s">
        <v>13</v>
      </c>
      <c r="H85" s="4">
        <v>44400</v>
      </c>
      <c r="J85">
        <f t="shared" si="3"/>
        <v>100.85</v>
      </c>
      <c r="K85">
        <f t="shared" si="4"/>
        <v>100.85</v>
      </c>
    </row>
    <row r="86" spans="1:11" x14ac:dyDescent="0.25">
      <c r="A86" s="2">
        <v>176</v>
      </c>
      <c r="B86" s="3">
        <v>1851.7</v>
      </c>
      <c r="C86" s="2" t="s">
        <v>10</v>
      </c>
      <c r="D86" s="2" t="s">
        <v>11</v>
      </c>
      <c r="E86" s="2" t="s">
        <v>15</v>
      </c>
      <c r="G86" s="2" t="s">
        <v>13</v>
      </c>
      <c r="H86" s="4">
        <v>44357</v>
      </c>
      <c r="J86">
        <f t="shared" si="3"/>
        <v>55.55</v>
      </c>
      <c r="K86">
        <f t="shared" si="4"/>
        <v>0</v>
      </c>
    </row>
    <row r="87" spans="1:11" x14ac:dyDescent="0.25">
      <c r="A87" s="2">
        <v>179</v>
      </c>
      <c r="B87" s="3">
        <v>25408.9</v>
      </c>
      <c r="C87" s="2" t="s">
        <v>10</v>
      </c>
      <c r="D87" s="2" t="s">
        <v>11</v>
      </c>
      <c r="E87" s="2" t="s">
        <v>15</v>
      </c>
      <c r="G87" s="2" t="s">
        <v>13</v>
      </c>
      <c r="H87" s="4">
        <v>44370</v>
      </c>
      <c r="J87">
        <f t="shared" si="3"/>
        <v>1270.45</v>
      </c>
      <c r="K87">
        <f t="shared" si="4"/>
        <v>0</v>
      </c>
    </row>
    <row r="88" spans="1:11" x14ac:dyDescent="0.25">
      <c r="A88" s="2">
        <v>180</v>
      </c>
      <c r="B88" s="3">
        <v>7884.95</v>
      </c>
      <c r="C88" s="2" t="s">
        <v>10</v>
      </c>
      <c r="D88" s="2" t="s">
        <v>16</v>
      </c>
      <c r="E88" s="2" t="s">
        <v>15</v>
      </c>
      <c r="G88" s="2" t="s">
        <v>13</v>
      </c>
      <c r="H88" s="4">
        <v>44398</v>
      </c>
      <c r="J88">
        <f t="shared" si="3"/>
        <v>236.55</v>
      </c>
      <c r="K88">
        <f t="shared" si="4"/>
        <v>236.55</v>
      </c>
    </row>
    <row r="89" spans="1:11" x14ac:dyDescent="0.25">
      <c r="A89" s="2">
        <v>184</v>
      </c>
      <c r="B89" s="3">
        <v>6782.7</v>
      </c>
      <c r="C89" s="2" t="s">
        <v>10</v>
      </c>
      <c r="D89" s="2" t="s">
        <v>11</v>
      </c>
      <c r="E89" s="2" t="s">
        <v>15</v>
      </c>
      <c r="G89" s="2" t="s">
        <v>13</v>
      </c>
      <c r="H89" s="4">
        <v>44375</v>
      </c>
      <c r="J89">
        <f t="shared" si="3"/>
        <v>203.48</v>
      </c>
      <c r="K89">
        <f t="shared" si="4"/>
        <v>0</v>
      </c>
    </row>
    <row r="90" spans="1:11" x14ac:dyDescent="0.25">
      <c r="A90" s="2">
        <v>189</v>
      </c>
      <c r="B90" s="3">
        <v>11003.7</v>
      </c>
      <c r="C90" s="2" t="s">
        <v>10</v>
      </c>
      <c r="D90" s="2" t="s">
        <v>11</v>
      </c>
      <c r="E90" s="2" t="s">
        <v>12</v>
      </c>
      <c r="G90" s="2" t="s">
        <v>13</v>
      </c>
      <c r="H90" s="4">
        <v>44370</v>
      </c>
      <c r="J90">
        <f t="shared" si="3"/>
        <v>770.26</v>
      </c>
      <c r="K90">
        <f t="shared" si="4"/>
        <v>0</v>
      </c>
    </row>
    <row r="91" spans="1:11" x14ac:dyDescent="0.25">
      <c r="A91" s="2">
        <v>194</v>
      </c>
      <c r="B91" s="3">
        <v>3902.7</v>
      </c>
      <c r="C91" s="2" t="s">
        <v>10</v>
      </c>
      <c r="D91" s="2" t="s">
        <v>14</v>
      </c>
      <c r="E91" s="2" t="s">
        <v>15</v>
      </c>
      <c r="G91" s="2" t="s">
        <v>13</v>
      </c>
      <c r="H91" s="4">
        <v>44393</v>
      </c>
      <c r="J91">
        <f t="shared" si="3"/>
        <v>117.08</v>
      </c>
      <c r="K91">
        <f t="shared" si="4"/>
        <v>117.08</v>
      </c>
    </row>
    <row r="92" spans="1:11" x14ac:dyDescent="0.25">
      <c r="A92" s="2">
        <v>194</v>
      </c>
      <c r="B92" s="3">
        <v>9834.7000000000007</v>
      </c>
      <c r="C92" s="2" t="s">
        <v>10</v>
      </c>
      <c r="D92" s="2" t="s">
        <v>14</v>
      </c>
      <c r="E92" s="2" t="s">
        <v>15</v>
      </c>
      <c r="G92" s="2" t="s">
        <v>13</v>
      </c>
      <c r="H92" s="4">
        <v>44393</v>
      </c>
      <c r="J92">
        <f t="shared" si="3"/>
        <v>295.04000000000002</v>
      </c>
      <c r="K92">
        <f t="shared" si="4"/>
        <v>295.04000000000002</v>
      </c>
    </row>
    <row r="93" spans="1:11" x14ac:dyDescent="0.25">
      <c r="A93" s="2">
        <v>196</v>
      </c>
      <c r="B93" s="3">
        <v>4678.7</v>
      </c>
      <c r="C93" s="2" t="s">
        <v>10</v>
      </c>
      <c r="D93" s="2" t="s">
        <v>20</v>
      </c>
      <c r="E93" s="2" t="s">
        <v>15</v>
      </c>
      <c r="G93" s="2" t="s">
        <v>13</v>
      </c>
      <c r="H93" s="4">
        <v>44356</v>
      </c>
      <c r="J93">
        <f t="shared" si="3"/>
        <v>140.36000000000001</v>
      </c>
      <c r="K93">
        <f t="shared" si="4"/>
        <v>0</v>
      </c>
    </row>
    <row r="94" spans="1:11" x14ac:dyDescent="0.25">
      <c r="A94" s="2">
        <v>198</v>
      </c>
      <c r="B94" s="3">
        <v>4458.7</v>
      </c>
      <c r="C94" s="2" t="s">
        <v>10</v>
      </c>
      <c r="D94" s="2" t="s">
        <v>20</v>
      </c>
      <c r="E94" s="2" t="s">
        <v>15</v>
      </c>
      <c r="H94" s="4">
        <v>44378</v>
      </c>
      <c r="J94">
        <f t="shared" si="3"/>
        <v>133.76</v>
      </c>
      <c r="K94">
        <f t="shared" si="4"/>
        <v>0</v>
      </c>
    </row>
    <row r="95" spans="1:11" x14ac:dyDescent="0.25">
      <c r="A95" s="2">
        <v>197</v>
      </c>
      <c r="B95" s="3">
        <v>11783.7</v>
      </c>
      <c r="C95" s="2" t="s">
        <v>10</v>
      </c>
      <c r="D95" s="2" t="s">
        <v>20</v>
      </c>
      <c r="E95" s="2" t="s">
        <v>15</v>
      </c>
      <c r="G95" s="2" t="s">
        <v>13</v>
      </c>
      <c r="H95" s="4">
        <v>44356</v>
      </c>
      <c r="J95">
        <f t="shared" si="3"/>
        <v>589.19000000000005</v>
      </c>
      <c r="K95">
        <f t="shared" si="4"/>
        <v>0</v>
      </c>
    </row>
    <row r="96" spans="1:11" x14ac:dyDescent="0.25">
      <c r="A96" s="2">
        <v>197</v>
      </c>
      <c r="B96" s="3">
        <v>4693.1000000000004</v>
      </c>
      <c r="C96" s="2" t="s">
        <v>10</v>
      </c>
      <c r="D96" s="2" t="s">
        <v>20</v>
      </c>
      <c r="E96" s="2" t="s">
        <v>15</v>
      </c>
      <c r="G96" s="2" t="s">
        <v>13</v>
      </c>
      <c r="H96" s="4">
        <v>44378</v>
      </c>
      <c r="J96">
        <f t="shared" si="3"/>
        <v>140.79</v>
      </c>
      <c r="K96">
        <f t="shared" si="4"/>
        <v>0</v>
      </c>
    </row>
    <row r="97" spans="1:11" x14ac:dyDescent="0.25">
      <c r="A97" s="2">
        <v>200</v>
      </c>
      <c r="B97" s="3">
        <v>5971.7</v>
      </c>
      <c r="C97" s="2" t="s">
        <v>10</v>
      </c>
      <c r="D97" s="2" t="s">
        <v>17</v>
      </c>
      <c r="E97" s="2" t="s">
        <v>15</v>
      </c>
      <c r="G97" s="2" t="s">
        <v>13</v>
      </c>
      <c r="H97" s="4">
        <v>44403</v>
      </c>
      <c r="J97">
        <f t="shared" si="3"/>
        <v>179.15</v>
      </c>
      <c r="K97">
        <f t="shared" si="4"/>
        <v>179.15</v>
      </c>
    </row>
    <row r="98" spans="1:11" x14ac:dyDescent="0.25">
      <c r="A98" s="2">
        <v>204</v>
      </c>
      <c r="B98" s="3">
        <v>1473.7</v>
      </c>
      <c r="C98" s="2" t="s">
        <v>10</v>
      </c>
      <c r="D98" s="2" t="s">
        <v>17</v>
      </c>
      <c r="E98" s="2" t="s">
        <v>15</v>
      </c>
      <c r="G98" s="2" t="s">
        <v>13</v>
      </c>
      <c r="H98" s="4">
        <v>44378</v>
      </c>
      <c r="J98">
        <f t="shared" si="3"/>
        <v>44.21</v>
      </c>
      <c r="K98">
        <f t="shared" si="4"/>
        <v>0</v>
      </c>
    </row>
    <row r="99" spans="1:11" x14ac:dyDescent="0.25">
      <c r="A99" s="2">
        <v>204</v>
      </c>
      <c r="B99" s="3">
        <v>1473.7</v>
      </c>
      <c r="C99" s="2" t="s">
        <v>10</v>
      </c>
      <c r="D99" s="2" t="s">
        <v>17</v>
      </c>
      <c r="E99" s="2" t="s">
        <v>15</v>
      </c>
      <c r="G99" s="2" t="s">
        <v>13</v>
      </c>
      <c r="H99" s="4">
        <v>44378</v>
      </c>
      <c r="J99">
        <f t="shared" si="3"/>
        <v>44.21</v>
      </c>
      <c r="K99">
        <f t="shared" si="4"/>
        <v>0</v>
      </c>
    </row>
    <row r="100" spans="1:11" x14ac:dyDescent="0.25">
      <c r="A100" s="2">
        <v>330</v>
      </c>
      <c r="B100" s="3">
        <v>7270.9</v>
      </c>
      <c r="C100" s="2" t="s">
        <v>10</v>
      </c>
      <c r="D100" s="2" t="s">
        <v>17</v>
      </c>
      <c r="E100" s="2" t="s">
        <v>15</v>
      </c>
      <c r="G100" s="2" t="s">
        <v>13</v>
      </c>
      <c r="H100" s="4">
        <v>44382</v>
      </c>
      <c r="J100">
        <f t="shared" si="3"/>
        <v>218.13</v>
      </c>
      <c r="K100">
        <f t="shared" si="4"/>
        <v>218.13</v>
      </c>
    </row>
    <row r="101" spans="1:11" x14ac:dyDescent="0.25">
      <c r="A101" s="2">
        <v>211</v>
      </c>
      <c r="B101" s="3">
        <v>14453.7</v>
      </c>
      <c r="C101" s="2" t="s">
        <v>10</v>
      </c>
      <c r="D101" s="2" t="s">
        <v>17</v>
      </c>
      <c r="E101" s="2" t="s">
        <v>15</v>
      </c>
      <c r="G101" s="2" t="s">
        <v>13</v>
      </c>
      <c r="H101" s="4">
        <v>44358</v>
      </c>
      <c r="J101">
        <f t="shared" si="3"/>
        <v>722.69</v>
      </c>
      <c r="K101">
        <f t="shared" si="4"/>
        <v>0</v>
      </c>
    </row>
    <row r="102" spans="1:11" x14ac:dyDescent="0.25">
      <c r="A102" s="2">
        <v>211</v>
      </c>
      <c r="B102" s="3">
        <v>1953.7</v>
      </c>
      <c r="C102" s="2" t="s">
        <v>10</v>
      </c>
      <c r="D102" s="2" t="s">
        <v>17</v>
      </c>
      <c r="E102" s="2" t="s">
        <v>15</v>
      </c>
      <c r="G102" s="2" t="s">
        <v>13</v>
      </c>
      <c r="H102" s="4">
        <v>44358</v>
      </c>
      <c r="J102">
        <f t="shared" si="3"/>
        <v>58.61</v>
      </c>
      <c r="K102">
        <f t="shared" si="4"/>
        <v>0</v>
      </c>
    </row>
    <row r="103" spans="1:11" x14ac:dyDescent="0.25">
      <c r="A103" s="2">
        <v>220</v>
      </c>
      <c r="B103" s="3">
        <v>7088.7</v>
      </c>
      <c r="C103" s="2" t="s">
        <v>10</v>
      </c>
      <c r="D103" s="2" t="s">
        <v>14</v>
      </c>
      <c r="E103" s="2" t="s">
        <v>15</v>
      </c>
      <c r="G103" s="2" t="s">
        <v>13</v>
      </c>
      <c r="H103" s="4">
        <v>44378</v>
      </c>
      <c r="J103">
        <f t="shared" si="3"/>
        <v>212.66</v>
      </c>
      <c r="K103">
        <f t="shared" si="4"/>
        <v>0</v>
      </c>
    </row>
    <row r="104" spans="1:11" x14ac:dyDescent="0.25">
      <c r="A104" s="2">
        <v>228</v>
      </c>
      <c r="B104" s="3">
        <v>1933.7</v>
      </c>
      <c r="C104" s="2" t="s">
        <v>10</v>
      </c>
      <c r="D104" s="2" t="s">
        <v>20</v>
      </c>
      <c r="E104" s="2" t="s">
        <v>15</v>
      </c>
      <c r="G104" s="2" t="s">
        <v>13</v>
      </c>
      <c r="H104" s="4">
        <v>44390</v>
      </c>
      <c r="J104">
        <f t="shared" si="3"/>
        <v>58.01</v>
      </c>
      <c r="K104">
        <f t="shared" si="4"/>
        <v>58.01</v>
      </c>
    </row>
    <row r="105" spans="1:11" x14ac:dyDescent="0.25">
      <c r="A105" s="2">
        <v>228</v>
      </c>
      <c r="B105" s="3">
        <v>6393.7</v>
      </c>
      <c r="C105" s="2" t="s">
        <v>10</v>
      </c>
      <c r="D105" s="2" t="s">
        <v>20</v>
      </c>
      <c r="E105" s="2" t="s">
        <v>15</v>
      </c>
      <c r="G105" s="2" t="s">
        <v>13</v>
      </c>
      <c r="H105" s="4">
        <v>44390</v>
      </c>
      <c r="J105">
        <f t="shared" si="3"/>
        <v>191.81</v>
      </c>
      <c r="K105">
        <f t="shared" si="4"/>
        <v>191.81</v>
      </c>
    </row>
    <row r="106" spans="1:11" x14ac:dyDescent="0.25">
      <c r="A106" s="2">
        <v>242</v>
      </c>
      <c r="B106" s="3">
        <v>7269.7</v>
      </c>
      <c r="C106" s="2" t="s">
        <v>10</v>
      </c>
      <c r="D106" s="2" t="s">
        <v>11</v>
      </c>
      <c r="E106" s="2" t="s">
        <v>15</v>
      </c>
      <c r="G106" s="2" t="s">
        <v>13</v>
      </c>
      <c r="H106" s="4">
        <v>44392</v>
      </c>
      <c r="J106">
        <f t="shared" si="3"/>
        <v>218.09</v>
      </c>
      <c r="K106">
        <f t="shared" si="4"/>
        <v>218.09</v>
      </c>
    </row>
    <row r="107" spans="1:11" x14ac:dyDescent="0.25">
      <c r="A107" s="2">
        <v>239</v>
      </c>
      <c r="B107" s="3">
        <v>7243.7</v>
      </c>
      <c r="C107" s="2" t="s">
        <v>10</v>
      </c>
      <c r="D107" s="2" t="s">
        <v>11</v>
      </c>
      <c r="E107" s="2" t="s">
        <v>15</v>
      </c>
      <c r="G107" s="2" t="s">
        <v>13</v>
      </c>
      <c r="H107" s="4">
        <v>44392</v>
      </c>
      <c r="J107">
        <f t="shared" si="3"/>
        <v>217.31</v>
      </c>
      <c r="K107">
        <f t="shared" si="4"/>
        <v>217.31</v>
      </c>
    </row>
    <row r="108" spans="1:11" x14ac:dyDescent="0.25">
      <c r="A108" s="2">
        <v>241</v>
      </c>
      <c r="B108" s="3">
        <v>7138.7</v>
      </c>
      <c r="C108" s="2" t="s">
        <v>10</v>
      </c>
      <c r="D108" s="2" t="s">
        <v>11</v>
      </c>
      <c r="E108" s="2" t="s">
        <v>15</v>
      </c>
      <c r="G108" s="2" t="s">
        <v>13</v>
      </c>
      <c r="H108" s="4">
        <v>44392</v>
      </c>
      <c r="J108">
        <f t="shared" si="3"/>
        <v>214.16</v>
      </c>
      <c r="K108">
        <f t="shared" si="4"/>
        <v>214.16</v>
      </c>
    </row>
    <row r="109" spans="1:11" x14ac:dyDescent="0.25">
      <c r="A109" s="2">
        <v>244</v>
      </c>
      <c r="B109" s="3">
        <v>32498.5</v>
      </c>
      <c r="C109" s="2" t="s">
        <v>10</v>
      </c>
      <c r="D109" s="2" t="s">
        <v>20</v>
      </c>
      <c r="E109" s="2" t="s">
        <v>15</v>
      </c>
      <c r="G109" s="2" t="s">
        <v>13</v>
      </c>
      <c r="H109" s="4">
        <v>44357</v>
      </c>
      <c r="J109">
        <f t="shared" si="3"/>
        <v>1624.93</v>
      </c>
      <c r="K109">
        <f t="shared" si="4"/>
        <v>0</v>
      </c>
    </row>
    <row r="110" spans="1:11" x14ac:dyDescent="0.25">
      <c r="A110" s="2">
        <v>248</v>
      </c>
      <c r="B110" s="3">
        <v>9239.82</v>
      </c>
      <c r="C110" s="2" t="s">
        <v>10</v>
      </c>
      <c r="D110" s="2" t="s">
        <v>16</v>
      </c>
      <c r="E110" s="2" t="s">
        <v>15</v>
      </c>
      <c r="G110" s="2" t="s">
        <v>13</v>
      </c>
      <c r="H110" s="4">
        <v>44383</v>
      </c>
      <c r="J110">
        <f t="shared" si="3"/>
        <v>277.19</v>
      </c>
      <c r="K110">
        <f t="shared" si="4"/>
        <v>277.19</v>
      </c>
    </row>
    <row r="111" spans="1:11" x14ac:dyDescent="0.25">
      <c r="A111" s="2">
        <v>249</v>
      </c>
      <c r="B111" s="3">
        <v>13303.7</v>
      </c>
      <c r="C111" s="2" t="s">
        <v>10</v>
      </c>
      <c r="D111" s="2" t="s">
        <v>11</v>
      </c>
      <c r="E111" s="2" t="s">
        <v>15</v>
      </c>
      <c r="G111" s="2" t="s">
        <v>13</v>
      </c>
      <c r="H111" s="4">
        <v>44350</v>
      </c>
      <c r="J111">
        <f t="shared" si="3"/>
        <v>665.19</v>
      </c>
      <c r="K111">
        <f t="shared" si="4"/>
        <v>0</v>
      </c>
    </row>
    <row r="112" spans="1:11" x14ac:dyDescent="0.25">
      <c r="A112" s="2">
        <v>249</v>
      </c>
      <c r="B112" s="3">
        <v>2263.6999999999998</v>
      </c>
      <c r="C112" s="2" t="s">
        <v>10</v>
      </c>
      <c r="D112" s="2" t="s">
        <v>11</v>
      </c>
      <c r="E112" s="2" t="s">
        <v>15</v>
      </c>
      <c r="G112" s="2" t="s">
        <v>13</v>
      </c>
      <c r="H112" s="4">
        <v>44354</v>
      </c>
      <c r="J112">
        <f t="shared" si="3"/>
        <v>67.91</v>
      </c>
      <c r="K112">
        <f t="shared" si="4"/>
        <v>0</v>
      </c>
    </row>
    <row r="113" spans="1:11" x14ac:dyDescent="0.25">
      <c r="A113" s="2">
        <v>254</v>
      </c>
      <c r="B113" s="3">
        <v>14150.7</v>
      </c>
      <c r="C113" s="2" t="s">
        <v>10</v>
      </c>
      <c r="D113" s="2" t="s">
        <v>14</v>
      </c>
      <c r="E113" s="2" t="s">
        <v>15</v>
      </c>
      <c r="G113" s="2" t="s">
        <v>13</v>
      </c>
      <c r="H113" s="4">
        <v>44362</v>
      </c>
      <c r="J113">
        <f t="shared" si="3"/>
        <v>707.54</v>
      </c>
      <c r="K113">
        <f t="shared" si="4"/>
        <v>0</v>
      </c>
    </row>
    <row r="114" spans="1:11" x14ac:dyDescent="0.25">
      <c r="A114" s="2">
        <v>255</v>
      </c>
      <c r="B114" s="3">
        <v>9113.7000000000007</v>
      </c>
      <c r="C114" s="2" t="s">
        <v>10</v>
      </c>
      <c r="D114" s="2" t="s">
        <v>16</v>
      </c>
      <c r="E114" s="2" t="s">
        <v>15</v>
      </c>
      <c r="G114" s="2" t="s">
        <v>13</v>
      </c>
      <c r="H114" s="4">
        <v>44404</v>
      </c>
      <c r="J114">
        <f t="shared" si="3"/>
        <v>273.41000000000003</v>
      </c>
      <c r="K114">
        <f t="shared" si="4"/>
        <v>273.41000000000003</v>
      </c>
    </row>
    <row r="115" spans="1:11" x14ac:dyDescent="0.25">
      <c r="A115" s="2">
        <v>256</v>
      </c>
      <c r="B115" s="3">
        <v>2506.1999999999998</v>
      </c>
      <c r="C115" s="2" t="s">
        <v>10</v>
      </c>
      <c r="D115" s="2" t="s">
        <v>18</v>
      </c>
      <c r="E115" s="2" t="s">
        <v>15</v>
      </c>
      <c r="G115" s="2" t="s">
        <v>13</v>
      </c>
      <c r="H115" s="4">
        <v>44434</v>
      </c>
      <c r="J115">
        <f t="shared" si="3"/>
        <v>75.19</v>
      </c>
      <c r="K115">
        <f t="shared" si="4"/>
        <v>75.19</v>
      </c>
    </row>
    <row r="116" spans="1:11" x14ac:dyDescent="0.25">
      <c r="A116" s="2">
        <v>257</v>
      </c>
      <c r="B116" s="3">
        <v>5048.7</v>
      </c>
      <c r="C116" s="2" t="s">
        <v>10</v>
      </c>
      <c r="D116" s="2" t="s">
        <v>11</v>
      </c>
      <c r="E116" s="2" t="s">
        <v>15</v>
      </c>
      <c r="G116" s="2" t="s">
        <v>13</v>
      </c>
      <c r="H116" s="4">
        <v>44349</v>
      </c>
      <c r="J116">
        <f t="shared" si="3"/>
        <v>151.46</v>
      </c>
      <c r="K116">
        <f t="shared" si="4"/>
        <v>0</v>
      </c>
    </row>
    <row r="117" spans="1:11" x14ac:dyDescent="0.25">
      <c r="A117" s="2">
        <v>258</v>
      </c>
      <c r="B117" s="3">
        <v>3923.7</v>
      </c>
      <c r="C117" s="2" t="s">
        <v>10</v>
      </c>
      <c r="D117" s="2" t="s">
        <v>16</v>
      </c>
      <c r="E117" s="2" t="s">
        <v>15</v>
      </c>
      <c r="G117" s="2" t="s">
        <v>13</v>
      </c>
      <c r="H117" s="4">
        <v>44368</v>
      </c>
      <c r="J117">
        <f t="shared" si="3"/>
        <v>117.71</v>
      </c>
      <c r="K117">
        <f t="shared" si="4"/>
        <v>0</v>
      </c>
    </row>
    <row r="118" spans="1:11" x14ac:dyDescent="0.25">
      <c r="A118" s="2">
        <v>258</v>
      </c>
      <c r="B118" s="2">
        <v>701.2</v>
      </c>
      <c r="C118" s="2" t="s">
        <v>10</v>
      </c>
      <c r="D118" s="2" t="s">
        <v>16</v>
      </c>
      <c r="E118" s="2" t="s">
        <v>15</v>
      </c>
      <c r="G118" s="2" t="s">
        <v>13</v>
      </c>
      <c r="H118" s="4">
        <v>44368</v>
      </c>
      <c r="J118">
        <f t="shared" si="3"/>
        <v>21.04</v>
      </c>
      <c r="K118">
        <f t="shared" si="4"/>
        <v>0</v>
      </c>
    </row>
    <row r="119" spans="1:11" x14ac:dyDescent="0.25">
      <c r="A119" s="2">
        <v>259</v>
      </c>
      <c r="B119" s="2">
        <v>103.7</v>
      </c>
      <c r="C119" s="2" t="s">
        <v>10</v>
      </c>
      <c r="D119" s="2" t="s">
        <v>16</v>
      </c>
      <c r="E119" s="2" t="s">
        <v>15</v>
      </c>
      <c r="G119" s="2" t="s">
        <v>13</v>
      </c>
      <c r="H119" s="4">
        <v>44368</v>
      </c>
      <c r="J119">
        <f t="shared" si="3"/>
        <v>3.11</v>
      </c>
      <c r="K119">
        <f t="shared" si="4"/>
        <v>0</v>
      </c>
    </row>
    <row r="120" spans="1:11" x14ac:dyDescent="0.25">
      <c r="A120" s="2">
        <v>264</v>
      </c>
      <c r="B120" s="3">
        <v>6163.7</v>
      </c>
      <c r="C120" s="2" t="s">
        <v>10</v>
      </c>
      <c r="D120" s="2" t="s">
        <v>20</v>
      </c>
      <c r="E120" s="2" t="s">
        <v>15</v>
      </c>
      <c r="G120" s="2" t="s">
        <v>13</v>
      </c>
      <c r="H120" s="4">
        <v>44404</v>
      </c>
      <c r="J120">
        <f t="shared" si="3"/>
        <v>184.91</v>
      </c>
      <c r="K120">
        <f t="shared" si="4"/>
        <v>184.91</v>
      </c>
    </row>
    <row r="121" spans="1:11" x14ac:dyDescent="0.25">
      <c r="A121" s="2">
        <v>266</v>
      </c>
      <c r="B121" s="3">
        <v>3363.7</v>
      </c>
      <c r="C121" s="2" t="s">
        <v>10</v>
      </c>
      <c r="D121" s="2" t="s">
        <v>11</v>
      </c>
      <c r="E121" s="2" t="s">
        <v>15</v>
      </c>
      <c r="G121" s="2" t="s">
        <v>13</v>
      </c>
      <c r="H121" s="4">
        <v>44370</v>
      </c>
      <c r="J121">
        <f t="shared" si="3"/>
        <v>100.91</v>
      </c>
      <c r="K121">
        <f t="shared" si="4"/>
        <v>0</v>
      </c>
    </row>
    <row r="122" spans="1:11" x14ac:dyDescent="0.25">
      <c r="A122" s="2">
        <v>270</v>
      </c>
      <c r="B122" s="3">
        <v>5288.7</v>
      </c>
      <c r="C122" s="2" t="s">
        <v>10</v>
      </c>
      <c r="D122" s="2" t="s">
        <v>21</v>
      </c>
      <c r="E122" s="2" t="s">
        <v>15</v>
      </c>
      <c r="G122" s="2" t="s">
        <v>13</v>
      </c>
      <c r="H122" s="4">
        <v>44354</v>
      </c>
      <c r="J122">
        <f t="shared" si="3"/>
        <v>158.66</v>
      </c>
      <c r="K122">
        <f t="shared" si="4"/>
        <v>0</v>
      </c>
    </row>
    <row r="123" spans="1:11" x14ac:dyDescent="0.25">
      <c r="A123" s="2">
        <v>273</v>
      </c>
      <c r="B123" s="3">
        <v>10133.700000000001</v>
      </c>
      <c r="C123" s="2" t="s">
        <v>10</v>
      </c>
      <c r="D123" s="2" t="s">
        <v>11</v>
      </c>
      <c r="E123" s="2" t="s">
        <v>15</v>
      </c>
      <c r="G123" s="2" t="s">
        <v>13</v>
      </c>
      <c r="H123" s="4">
        <v>44348</v>
      </c>
      <c r="J123">
        <f t="shared" si="3"/>
        <v>506.69</v>
      </c>
      <c r="K123">
        <f t="shared" si="4"/>
        <v>0</v>
      </c>
    </row>
    <row r="124" spans="1:11" x14ac:dyDescent="0.25">
      <c r="A124" s="2">
        <v>274</v>
      </c>
      <c r="B124" s="3">
        <v>26033.7</v>
      </c>
      <c r="C124" s="2" t="s">
        <v>10</v>
      </c>
      <c r="D124" s="2" t="s">
        <v>11</v>
      </c>
      <c r="E124" s="2" t="s">
        <v>15</v>
      </c>
      <c r="G124" s="2" t="s">
        <v>13</v>
      </c>
      <c r="H124" s="4">
        <v>44369</v>
      </c>
      <c r="J124">
        <f t="shared" si="3"/>
        <v>1301.69</v>
      </c>
      <c r="K124">
        <f t="shared" si="4"/>
        <v>0</v>
      </c>
    </row>
    <row r="125" spans="1:11" x14ac:dyDescent="0.25">
      <c r="A125" s="2">
        <v>277</v>
      </c>
      <c r="B125" s="3">
        <v>4623.7</v>
      </c>
      <c r="C125" s="2" t="s">
        <v>10</v>
      </c>
      <c r="D125" s="2" t="s">
        <v>18</v>
      </c>
      <c r="E125" s="2" t="s">
        <v>15</v>
      </c>
      <c r="G125" s="2" t="s">
        <v>13</v>
      </c>
      <c r="H125" s="4">
        <v>44391</v>
      </c>
      <c r="J125">
        <f t="shared" si="3"/>
        <v>138.71</v>
      </c>
      <c r="K125">
        <f t="shared" si="4"/>
        <v>138.71</v>
      </c>
    </row>
    <row r="126" spans="1:11" x14ac:dyDescent="0.25">
      <c r="A126" s="2">
        <v>281</v>
      </c>
      <c r="B126" s="3">
        <v>4488.7</v>
      </c>
      <c r="C126" s="2" t="s">
        <v>10</v>
      </c>
      <c r="D126" s="2" t="s">
        <v>19</v>
      </c>
      <c r="E126" s="2" t="s">
        <v>12</v>
      </c>
      <c r="G126" s="2" t="s">
        <v>13</v>
      </c>
      <c r="H126" s="4">
        <v>44393</v>
      </c>
      <c r="J126">
        <f t="shared" si="3"/>
        <v>314.20999999999998</v>
      </c>
      <c r="K126">
        <f t="shared" si="4"/>
        <v>314.20999999999998</v>
      </c>
    </row>
    <row r="127" spans="1:11" x14ac:dyDescent="0.25">
      <c r="A127" s="2">
        <v>284</v>
      </c>
      <c r="B127" s="3">
        <v>8903.7000000000007</v>
      </c>
      <c r="C127" s="1" t="s">
        <v>22</v>
      </c>
      <c r="D127" s="2" t="s">
        <v>18</v>
      </c>
      <c r="E127" s="2" t="s">
        <v>15</v>
      </c>
      <c r="G127" s="2" t="s">
        <v>13</v>
      </c>
      <c r="H127" s="4">
        <v>44404</v>
      </c>
      <c r="J127">
        <f t="shared" si="3"/>
        <v>0</v>
      </c>
      <c r="K127">
        <f t="shared" si="4"/>
        <v>0</v>
      </c>
    </row>
    <row r="128" spans="1:11" x14ac:dyDescent="0.25">
      <c r="A128" s="2">
        <v>286</v>
      </c>
      <c r="B128" s="3">
        <v>3453.7</v>
      </c>
      <c r="C128" s="2" t="s">
        <v>10</v>
      </c>
      <c r="D128" s="2" t="s">
        <v>18</v>
      </c>
      <c r="E128" s="2" t="s">
        <v>15</v>
      </c>
      <c r="G128" s="2" t="s">
        <v>13</v>
      </c>
      <c r="H128" s="4">
        <v>44347</v>
      </c>
      <c r="J128">
        <f t="shared" si="3"/>
        <v>103.61</v>
      </c>
      <c r="K128">
        <f t="shared" si="4"/>
        <v>0</v>
      </c>
    </row>
    <row r="129" spans="1:11" x14ac:dyDescent="0.25">
      <c r="A129" s="2">
        <v>287</v>
      </c>
      <c r="B129" s="3">
        <v>6368.7</v>
      </c>
      <c r="C129" s="2" t="s">
        <v>10</v>
      </c>
      <c r="D129" s="2" t="s">
        <v>18</v>
      </c>
      <c r="E129" s="2" t="s">
        <v>15</v>
      </c>
      <c r="G129" s="2" t="s">
        <v>13</v>
      </c>
      <c r="H129" s="4">
        <v>44376</v>
      </c>
      <c r="J129">
        <f t="shared" si="3"/>
        <v>191.06</v>
      </c>
      <c r="K129">
        <f t="shared" si="4"/>
        <v>0</v>
      </c>
    </row>
    <row r="130" spans="1:11" x14ac:dyDescent="0.25">
      <c r="C130" s="2" t="s">
        <v>23</v>
      </c>
      <c r="J130">
        <f t="shared" si="3"/>
        <v>0</v>
      </c>
      <c r="K130">
        <f t="shared" si="4"/>
        <v>0</v>
      </c>
    </row>
    <row r="131" spans="1:11" x14ac:dyDescent="0.25">
      <c r="A131" s="2">
        <v>316</v>
      </c>
      <c r="B131" s="3">
        <v>35653.699999999997</v>
      </c>
      <c r="C131" s="2" t="s">
        <v>10</v>
      </c>
      <c r="D131" s="2" t="s">
        <v>11</v>
      </c>
      <c r="E131" s="2" t="s">
        <v>12</v>
      </c>
      <c r="G131" s="2" t="s">
        <v>13</v>
      </c>
      <c r="H131" s="4">
        <v>44417</v>
      </c>
      <c r="J131">
        <f t="shared" si="3"/>
        <v>2495.7600000000002</v>
      </c>
      <c r="K131">
        <f t="shared" si="4"/>
        <v>2495.7600000000002</v>
      </c>
    </row>
    <row r="132" spans="1:11" x14ac:dyDescent="0.25">
      <c r="A132" s="2">
        <v>15</v>
      </c>
      <c r="B132" s="3">
        <v>13518.7</v>
      </c>
      <c r="C132" s="2" t="s">
        <v>10</v>
      </c>
      <c r="D132" s="2" t="s">
        <v>14</v>
      </c>
      <c r="E132" s="2" t="s">
        <v>15</v>
      </c>
      <c r="G132" s="2" t="s">
        <v>13</v>
      </c>
      <c r="H132" s="4">
        <v>44386</v>
      </c>
      <c r="J132">
        <f t="shared" ref="J132:J195" si="5">ROUND(IF(E132="новая",IF(C132="ОПЛАЧЕНО",0.07*B132,0),IF(C132="ПРОСРОЧЕНО",0,IF(B132&gt;10000,0.05*B132,0.03*B132))),2)</f>
        <v>675.94</v>
      </c>
      <c r="K132">
        <f t="shared" ref="K132:K195" si="6">IF(H132&gt;M$1,J132,0)</f>
        <v>675.94</v>
      </c>
    </row>
    <row r="133" spans="1:11" x14ac:dyDescent="0.25">
      <c r="A133" s="2">
        <v>16</v>
      </c>
      <c r="B133" s="2">
        <v>985.3</v>
      </c>
      <c r="C133" s="2" t="s">
        <v>10</v>
      </c>
      <c r="D133" s="2" t="s">
        <v>14</v>
      </c>
      <c r="E133" s="2" t="s">
        <v>15</v>
      </c>
      <c r="G133" s="2" t="s">
        <v>13</v>
      </c>
      <c r="H133" s="4">
        <v>44386</v>
      </c>
      <c r="J133">
        <f t="shared" si="5"/>
        <v>29.56</v>
      </c>
      <c r="K133">
        <f t="shared" si="6"/>
        <v>29.56</v>
      </c>
    </row>
    <row r="134" spans="1:11" x14ac:dyDescent="0.25">
      <c r="A134" s="2">
        <v>18</v>
      </c>
      <c r="B134" s="3">
        <v>2996.7</v>
      </c>
      <c r="C134" s="2" t="s">
        <v>10</v>
      </c>
      <c r="D134" s="2" t="s">
        <v>14</v>
      </c>
      <c r="E134" s="2" t="s">
        <v>15</v>
      </c>
      <c r="G134" s="2" t="s">
        <v>13</v>
      </c>
      <c r="H134" s="4">
        <v>44448</v>
      </c>
      <c r="J134">
        <f t="shared" si="5"/>
        <v>89.9</v>
      </c>
      <c r="K134">
        <f t="shared" si="6"/>
        <v>89.9</v>
      </c>
    </row>
    <row r="135" spans="1:11" x14ac:dyDescent="0.25">
      <c r="A135" s="2">
        <v>21</v>
      </c>
      <c r="B135" s="3">
        <v>4233.7</v>
      </c>
      <c r="C135" s="2" t="s">
        <v>10</v>
      </c>
      <c r="D135" s="2" t="s">
        <v>16</v>
      </c>
      <c r="E135" s="2" t="s">
        <v>15</v>
      </c>
      <c r="G135" s="2" t="s">
        <v>13</v>
      </c>
      <c r="H135" s="4">
        <v>44456</v>
      </c>
      <c r="J135">
        <f t="shared" si="5"/>
        <v>127.01</v>
      </c>
      <c r="K135">
        <f t="shared" si="6"/>
        <v>127.01</v>
      </c>
    </row>
    <row r="136" spans="1:11" x14ac:dyDescent="0.25">
      <c r="A136" s="2">
        <v>23</v>
      </c>
      <c r="B136" s="3">
        <v>8933.7000000000007</v>
      </c>
      <c r="C136" s="2" t="s">
        <v>10</v>
      </c>
      <c r="D136" s="2" t="s">
        <v>17</v>
      </c>
      <c r="E136" s="2" t="s">
        <v>15</v>
      </c>
      <c r="G136" s="2" t="s">
        <v>13</v>
      </c>
      <c r="H136" s="4">
        <v>44393</v>
      </c>
      <c r="J136">
        <f t="shared" si="5"/>
        <v>268.01</v>
      </c>
      <c r="K136">
        <f t="shared" si="6"/>
        <v>268.01</v>
      </c>
    </row>
    <row r="137" spans="1:11" x14ac:dyDescent="0.25">
      <c r="A137" s="2">
        <v>24</v>
      </c>
      <c r="B137" s="3">
        <v>17512.7</v>
      </c>
      <c r="C137" s="2" t="s">
        <v>10</v>
      </c>
      <c r="D137" s="2" t="s">
        <v>17</v>
      </c>
      <c r="E137" s="2" t="s">
        <v>15</v>
      </c>
      <c r="G137" s="2" t="s">
        <v>13</v>
      </c>
      <c r="H137" s="4">
        <v>44399</v>
      </c>
      <c r="J137">
        <f t="shared" si="5"/>
        <v>875.64</v>
      </c>
      <c r="K137">
        <f t="shared" si="6"/>
        <v>875.64</v>
      </c>
    </row>
    <row r="138" spans="1:11" x14ac:dyDescent="0.25">
      <c r="A138" s="2">
        <v>28</v>
      </c>
      <c r="B138" s="3">
        <v>10858.7</v>
      </c>
      <c r="C138" s="2" t="s">
        <v>10</v>
      </c>
      <c r="D138" s="2" t="s">
        <v>17</v>
      </c>
      <c r="E138" s="2" t="s">
        <v>15</v>
      </c>
      <c r="G138" s="2" t="s">
        <v>13</v>
      </c>
      <c r="H138" s="4">
        <v>44407</v>
      </c>
      <c r="J138">
        <f t="shared" si="5"/>
        <v>542.94000000000005</v>
      </c>
      <c r="K138">
        <f t="shared" si="6"/>
        <v>542.94000000000005</v>
      </c>
    </row>
    <row r="139" spans="1:11" x14ac:dyDescent="0.25">
      <c r="A139" s="2">
        <v>30</v>
      </c>
      <c r="B139" s="3">
        <v>3833.7</v>
      </c>
      <c r="C139" s="2" t="s">
        <v>10</v>
      </c>
      <c r="D139" s="2" t="s">
        <v>18</v>
      </c>
      <c r="E139" s="2" t="s">
        <v>15</v>
      </c>
      <c r="G139" s="2" t="s">
        <v>13</v>
      </c>
      <c r="H139" s="4">
        <v>44466</v>
      </c>
      <c r="J139">
        <f t="shared" si="5"/>
        <v>115.01</v>
      </c>
      <c r="K139">
        <f t="shared" si="6"/>
        <v>115.01</v>
      </c>
    </row>
    <row r="140" spans="1:11" x14ac:dyDescent="0.25">
      <c r="A140" s="2">
        <v>31</v>
      </c>
      <c r="B140" s="3">
        <v>6523.7</v>
      </c>
      <c r="C140" s="2" t="s">
        <v>10</v>
      </c>
      <c r="D140" s="2" t="s">
        <v>18</v>
      </c>
      <c r="E140" s="2" t="s">
        <v>12</v>
      </c>
      <c r="G140" s="2" t="s">
        <v>13</v>
      </c>
      <c r="H140" s="5">
        <v>44481</v>
      </c>
      <c r="J140">
        <f t="shared" si="5"/>
        <v>456.66</v>
      </c>
      <c r="K140">
        <f t="shared" si="6"/>
        <v>456.66</v>
      </c>
    </row>
    <row r="141" spans="1:11" x14ac:dyDescent="0.25">
      <c r="A141" s="2">
        <v>32</v>
      </c>
      <c r="B141" s="3">
        <v>7048.15</v>
      </c>
      <c r="C141" s="2" t="s">
        <v>10</v>
      </c>
      <c r="D141" s="2" t="s">
        <v>18</v>
      </c>
      <c r="E141" s="2" t="s">
        <v>15</v>
      </c>
      <c r="G141" s="2" t="s">
        <v>13</v>
      </c>
      <c r="H141" s="4">
        <v>44421</v>
      </c>
      <c r="J141">
        <f t="shared" si="5"/>
        <v>211.44</v>
      </c>
      <c r="K141">
        <f t="shared" si="6"/>
        <v>211.44</v>
      </c>
    </row>
    <row r="142" spans="1:11" x14ac:dyDescent="0.25">
      <c r="A142" s="2">
        <v>34</v>
      </c>
      <c r="B142" s="3">
        <v>3720.73</v>
      </c>
      <c r="C142" s="2" t="s">
        <v>10</v>
      </c>
      <c r="D142" s="2" t="s">
        <v>18</v>
      </c>
      <c r="E142" s="2" t="s">
        <v>15</v>
      </c>
      <c r="G142" s="2" t="s">
        <v>13</v>
      </c>
      <c r="H142" s="4">
        <v>44421</v>
      </c>
      <c r="J142">
        <f t="shared" si="5"/>
        <v>111.62</v>
      </c>
      <c r="K142">
        <f t="shared" si="6"/>
        <v>111.62</v>
      </c>
    </row>
    <row r="143" spans="1:11" x14ac:dyDescent="0.25">
      <c r="A143" s="2">
        <v>36</v>
      </c>
      <c r="B143" s="3">
        <v>3868.7</v>
      </c>
      <c r="C143" s="2" t="s">
        <v>10</v>
      </c>
      <c r="D143" s="2" t="s">
        <v>18</v>
      </c>
      <c r="E143" s="2" t="s">
        <v>12</v>
      </c>
      <c r="G143" s="2" t="s">
        <v>13</v>
      </c>
      <c r="H143" s="4">
        <v>44385</v>
      </c>
      <c r="J143">
        <f t="shared" si="5"/>
        <v>270.81</v>
      </c>
      <c r="K143">
        <f t="shared" si="6"/>
        <v>270.81</v>
      </c>
    </row>
    <row r="144" spans="1:11" x14ac:dyDescent="0.25">
      <c r="A144" s="2">
        <v>39</v>
      </c>
      <c r="B144" s="3">
        <v>10883.7</v>
      </c>
      <c r="C144" s="2" t="s">
        <v>10</v>
      </c>
      <c r="D144" s="2" t="s">
        <v>14</v>
      </c>
      <c r="E144" s="2" t="s">
        <v>15</v>
      </c>
      <c r="G144" s="2" t="s">
        <v>13</v>
      </c>
      <c r="H144" s="4">
        <v>44383</v>
      </c>
      <c r="J144">
        <f t="shared" si="5"/>
        <v>544.19000000000005</v>
      </c>
      <c r="K144">
        <f t="shared" si="6"/>
        <v>544.19000000000005</v>
      </c>
    </row>
    <row r="145" spans="1:11" x14ac:dyDescent="0.25">
      <c r="A145" s="2">
        <v>40</v>
      </c>
      <c r="B145" s="3">
        <v>6493.7</v>
      </c>
      <c r="C145" s="2" t="s">
        <v>10</v>
      </c>
      <c r="D145" s="2" t="s">
        <v>14</v>
      </c>
      <c r="E145" s="2" t="s">
        <v>15</v>
      </c>
      <c r="G145" s="2" t="s">
        <v>13</v>
      </c>
      <c r="H145" s="4">
        <v>44389</v>
      </c>
      <c r="J145">
        <f t="shared" si="5"/>
        <v>194.81</v>
      </c>
      <c r="K145">
        <f t="shared" si="6"/>
        <v>194.81</v>
      </c>
    </row>
    <row r="146" spans="1:11" x14ac:dyDescent="0.25">
      <c r="A146" s="2">
        <v>42</v>
      </c>
      <c r="B146" s="3">
        <v>5961.7</v>
      </c>
      <c r="C146" s="2" t="s">
        <v>10</v>
      </c>
      <c r="D146" s="2" t="s">
        <v>11</v>
      </c>
      <c r="E146" s="2" t="s">
        <v>15</v>
      </c>
      <c r="G146" s="2" t="s">
        <v>13</v>
      </c>
      <c r="H146" s="4">
        <v>44390</v>
      </c>
      <c r="J146">
        <f t="shared" si="5"/>
        <v>178.85</v>
      </c>
      <c r="K146">
        <f t="shared" si="6"/>
        <v>178.85</v>
      </c>
    </row>
    <row r="147" spans="1:11" x14ac:dyDescent="0.25">
      <c r="A147" s="2">
        <v>45</v>
      </c>
      <c r="B147" s="3">
        <v>2798.7</v>
      </c>
      <c r="C147" s="2" t="s">
        <v>10</v>
      </c>
      <c r="D147" s="2" t="s">
        <v>20</v>
      </c>
      <c r="E147" s="2" t="s">
        <v>15</v>
      </c>
      <c r="G147" s="2" t="s">
        <v>13</v>
      </c>
      <c r="H147" s="4">
        <v>44389</v>
      </c>
      <c r="J147">
        <f t="shared" si="5"/>
        <v>83.96</v>
      </c>
      <c r="K147">
        <f t="shared" si="6"/>
        <v>83.96</v>
      </c>
    </row>
    <row r="148" spans="1:11" x14ac:dyDescent="0.25">
      <c r="A148" s="2">
        <v>46</v>
      </c>
      <c r="B148" s="3">
        <v>4945.7</v>
      </c>
      <c r="C148" s="2" t="s">
        <v>10</v>
      </c>
      <c r="D148" s="2" t="s">
        <v>11</v>
      </c>
      <c r="E148" s="2" t="s">
        <v>15</v>
      </c>
      <c r="G148" s="2" t="s">
        <v>13</v>
      </c>
      <c r="H148" s="4">
        <v>44445</v>
      </c>
      <c r="J148">
        <f t="shared" si="5"/>
        <v>148.37</v>
      </c>
      <c r="K148">
        <f t="shared" si="6"/>
        <v>148.37</v>
      </c>
    </row>
    <row r="149" spans="1:11" x14ac:dyDescent="0.25">
      <c r="A149" s="2">
        <v>47</v>
      </c>
      <c r="B149" s="3">
        <v>4449.7</v>
      </c>
      <c r="C149" s="2" t="s">
        <v>10</v>
      </c>
      <c r="D149" s="2" t="s">
        <v>11</v>
      </c>
      <c r="E149" s="2" t="s">
        <v>15</v>
      </c>
      <c r="G149" s="2" t="s">
        <v>13</v>
      </c>
      <c r="H149" s="4">
        <v>44445</v>
      </c>
      <c r="J149">
        <f t="shared" si="5"/>
        <v>133.49</v>
      </c>
      <c r="K149">
        <f t="shared" si="6"/>
        <v>133.49</v>
      </c>
    </row>
    <row r="150" spans="1:11" x14ac:dyDescent="0.25">
      <c r="A150" s="2">
        <v>48</v>
      </c>
      <c r="B150" s="3">
        <v>4452.7</v>
      </c>
      <c r="C150" s="2" t="s">
        <v>10</v>
      </c>
      <c r="D150" s="2" t="s">
        <v>11</v>
      </c>
      <c r="E150" s="2" t="s">
        <v>15</v>
      </c>
      <c r="G150" s="2" t="s">
        <v>13</v>
      </c>
      <c r="H150" s="4">
        <v>44445</v>
      </c>
      <c r="J150">
        <f t="shared" si="5"/>
        <v>133.58000000000001</v>
      </c>
      <c r="K150">
        <f t="shared" si="6"/>
        <v>133.58000000000001</v>
      </c>
    </row>
    <row r="151" spans="1:11" x14ac:dyDescent="0.25">
      <c r="A151" s="2">
        <v>49</v>
      </c>
      <c r="B151" s="3">
        <v>7203.7</v>
      </c>
      <c r="C151" s="2" t="s">
        <v>10</v>
      </c>
      <c r="D151" s="2" t="s">
        <v>11</v>
      </c>
      <c r="E151" s="2" t="s">
        <v>15</v>
      </c>
      <c r="G151" s="2" t="s">
        <v>13</v>
      </c>
      <c r="H151" s="4">
        <v>44445</v>
      </c>
      <c r="J151">
        <f t="shared" si="5"/>
        <v>216.11</v>
      </c>
      <c r="K151">
        <f t="shared" si="6"/>
        <v>216.11</v>
      </c>
    </row>
    <row r="152" spans="1:11" x14ac:dyDescent="0.25">
      <c r="A152" s="2">
        <v>50</v>
      </c>
      <c r="B152" s="3">
        <v>3954.7</v>
      </c>
      <c r="C152" s="2" t="s">
        <v>10</v>
      </c>
      <c r="D152" s="2" t="s">
        <v>11</v>
      </c>
      <c r="E152" s="2" t="s">
        <v>15</v>
      </c>
      <c r="G152" s="2" t="s">
        <v>13</v>
      </c>
      <c r="H152" s="4">
        <v>44417</v>
      </c>
      <c r="J152">
        <f t="shared" si="5"/>
        <v>118.64</v>
      </c>
      <c r="K152">
        <f t="shared" si="6"/>
        <v>118.64</v>
      </c>
    </row>
    <row r="153" spans="1:11" x14ac:dyDescent="0.25">
      <c r="A153" s="2">
        <v>57</v>
      </c>
      <c r="B153" s="3">
        <v>2417.6999999999998</v>
      </c>
      <c r="C153" s="2" t="s">
        <v>10</v>
      </c>
      <c r="D153" s="2" t="s">
        <v>11</v>
      </c>
      <c r="E153" s="2" t="s">
        <v>15</v>
      </c>
      <c r="G153" s="2" t="s">
        <v>13</v>
      </c>
      <c r="H153" s="4">
        <v>44426</v>
      </c>
      <c r="J153">
        <f t="shared" si="5"/>
        <v>72.53</v>
      </c>
      <c r="K153">
        <f t="shared" si="6"/>
        <v>72.53</v>
      </c>
    </row>
    <row r="154" spans="1:11" x14ac:dyDescent="0.25">
      <c r="A154" s="2">
        <v>58</v>
      </c>
      <c r="B154" s="3">
        <v>4044.7</v>
      </c>
      <c r="C154" s="2" t="s">
        <v>10</v>
      </c>
      <c r="D154" s="2" t="s">
        <v>11</v>
      </c>
      <c r="E154" s="2" t="s">
        <v>15</v>
      </c>
      <c r="G154" s="2" t="s">
        <v>13</v>
      </c>
      <c r="H154" s="4">
        <v>44417</v>
      </c>
      <c r="J154">
        <f t="shared" si="5"/>
        <v>121.34</v>
      </c>
      <c r="K154">
        <f t="shared" si="6"/>
        <v>121.34</v>
      </c>
    </row>
    <row r="155" spans="1:11" x14ac:dyDescent="0.25">
      <c r="A155" s="2">
        <v>59</v>
      </c>
      <c r="B155" s="3">
        <v>3938.7</v>
      </c>
      <c r="C155" s="2" t="s">
        <v>10</v>
      </c>
      <c r="D155" s="2" t="s">
        <v>11</v>
      </c>
      <c r="E155" s="2" t="s">
        <v>15</v>
      </c>
      <c r="G155" s="2" t="s">
        <v>13</v>
      </c>
      <c r="H155" s="4">
        <v>44445</v>
      </c>
      <c r="J155">
        <f t="shared" si="5"/>
        <v>118.16</v>
      </c>
      <c r="K155">
        <f t="shared" si="6"/>
        <v>118.16</v>
      </c>
    </row>
    <row r="156" spans="1:11" x14ac:dyDescent="0.25">
      <c r="A156" s="2">
        <v>60</v>
      </c>
      <c r="B156" s="3">
        <v>2662.2</v>
      </c>
      <c r="C156" s="2" t="s">
        <v>10</v>
      </c>
      <c r="D156" s="2" t="s">
        <v>11</v>
      </c>
      <c r="E156" s="2" t="s">
        <v>15</v>
      </c>
      <c r="G156" s="2" t="s">
        <v>13</v>
      </c>
      <c r="H156" s="4">
        <v>44426</v>
      </c>
      <c r="J156">
        <f t="shared" si="5"/>
        <v>79.87</v>
      </c>
      <c r="K156">
        <f t="shared" si="6"/>
        <v>79.87</v>
      </c>
    </row>
    <row r="157" spans="1:11" x14ac:dyDescent="0.25">
      <c r="A157" s="2">
        <v>61</v>
      </c>
      <c r="B157" s="3">
        <v>2842.7</v>
      </c>
      <c r="C157" s="2" t="s">
        <v>10</v>
      </c>
      <c r="D157" s="2" t="s">
        <v>11</v>
      </c>
      <c r="E157" s="2" t="s">
        <v>15</v>
      </c>
      <c r="G157" s="2" t="s">
        <v>13</v>
      </c>
      <c r="H157" s="4">
        <v>44426</v>
      </c>
      <c r="J157">
        <f t="shared" si="5"/>
        <v>85.28</v>
      </c>
      <c r="K157">
        <f t="shared" si="6"/>
        <v>85.28</v>
      </c>
    </row>
    <row r="158" spans="1:11" x14ac:dyDescent="0.25">
      <c r="A158" s="2">
        <v>62</v>
      </c>
      <c r="B158" s="3">
        <v>2759.7</v>
      </c>
      <c r="C158" s="2" t="s">
        <v>10</v>
      </c>
      <c r="D158" s="2" t="s">
        <v>11</v>
      </c>
      <c r="E158" s="2" t="s">
        <v>15</v>
      </c>
      <c r="G158" s="2" t="s">
        <v>13</v>
      </c>
      <c r="H158" s="4">
        <v>44426</v>
      </c>
      <c r="J158">
        <f t="shared" si="5"/>
        <v>82.79</v>
      </c>
      <c r="K158">
        <f t="shared" si="6"/>
        <v>82.79</v>
      </c>
    </row>
    <row r="159" spans="1:11" x14ac:dyDescent="0.25">
      <c r="A159" s="2">
        <v>63</v>
      </c>
      <c r="B159" s="3">
        <v>2732.7</v>
      </c>
      <c r="C159" s="2" t="s">
        <v>10</v>
      </c>
      <c r="D159" s="2" t="s">
        <v>11</v>
      </c>
      <c r="E159" s="2" t="s">
        <v>15</v>
      </c>
      <c r="G159" s="2" t="s">
        <v>13</v>
      </c>
      <c r="H159" s="4">
        <v>44426</v>
      </c>
      <c r="J159">
        <f t="shared" si="5"/>
        <v>81.98</v>
      </c>
      <c r="K159">
        <f t="shared" si="6"/>
        <v>81.98</v>
      </c>
    </row>
    <row r="160" spans="1:11" x14ac:dyDescent="0.25">
      <c r="A160" s="2">
        <v>64</v>
      </c>
      <c r="B160" s="3">
        <v>2654.7</v>
      </c>
      <c r="C160" s="2" t="s">
        <v>10</v>
      </c>
      <c r="D160" s="2" t="s">
        <v>11</v>
      </c>
      <c r="E160" s="2" t="s">
        <v>15</v>
      </c>
      <c r="G160" s="2" t="s">
        <v>13</v>
      </c>
      <c r="H160" s="4">
        <v>44426</v>
      </c>
      <c r="J160">
        <f t="shared" si="5"/>
        <v>79.64</v>
      </c>
      <c r="K160">
        <f t="shared" si="6"/>
        <v>79.64</v>
      </c>
    </row>
    <row r="161" spans="1:11" x14ac:dyDescent="0.25">
      <c r="A161" s="2">
        <v>65</v>
      </c>
      <c r="B161" s="3">
        <v>2678.7</v>
      </c>
      <c r="C161" s="2" t="s">
        <v>10</v>
      </c>
      <c r="D161" s="2" t="s">
        <v>11</v>
      </c>
      <c r="E161" s="2" t="s">
        <v>15</v>
      </c>
      <c r="G161" s="2" t="s">
        <v>13</v>
      </c>
      <c r="H161" s="4">
        <v>44426</v>
      </c>
      <c r="J161">
        <f t="shared" si="5"/>
        <v>80.36</v>
      </c>
      <c r="K161">
        <f t="shared" si="6"/>
        <v>80.36</v>
      </c>
    </row>
    <row r="162" spans="1:11" x14ac:dyDescent="0.25">
      <c r="A162" s="2">
        <v>66</v>
      </c>
      <c r="B162" s="3">
        <v>2687.7</v>
      </c>
      <c r="C162" s="2" t="s">
        <v>10</v>
      </c>
      <c r="D162" s="2" t="s">
        <v>11</v>
      </c>
      <c r="E162" s="2" t="s">
        <v>15</v>
      </c>
      <c r="G162" s="2" t="s">
        <v>13</v>
      </c>
      <c r="H162" s="4">
        <v>44426</v>
      </c>
      <c r="J162">
        <f t="shared" si="5"/>
        <v>80.63</v>
      </c>
      <c r="K162">
        <f t="shared" si="6"/>
        <v>80.63</v>
      </c>
    </row>
    <row r="163" spans="1:11" x14ac:dyDescent="0.25">
      <c r="A163" s="2">
        <v>67</v>
      </c>
      <c r="B163" s="3">
        <v>2693.7</v>
      </c>
      <c r="C163" s="2" t="s">
        <v>10</v>
      </c>
      <c r="D163" s="2" t="s">
        <v>11</v>
      </c>
      <c r="E163" s="2" t="s">
        <v>15</v>
      </c>
      <c r="G163" s="2" t="s">
        <v>13</v>
      </c>
      <c r="H163" s="4">
        <v>44426</v>
      </c>
      <c r="J163">
        <f t="shared" si="5"/>
        <v>80.81</v>
      </c>
      <c r="K163">
        <f t="shared" si="6"/>
        <v>80.81</v>
      </c>
    </row>
    <row r="164" spans="1:11" x14ac:dyDescent="0.25">
      <c r="A164" s="2">
        <v>68</v>
      </c>
      <c r="B164" s="3">
        <v>2672.7</v>
      </c>
      <c r="C164" s="2" t="s">
        <v>10</v>
      </c>
      <c r="D164" s="2" t="s">
        <v>11</v>
      </c>
      <c r="E164" s="2" t="s">
        <v>15</v>
      </c>
      <c r="G164" s="2" t="s">
        <v>13</v>
      </c>
      <c r="H164" s="4">
        <v>44426</v>
      </c>
      <c r="J164">
        <f t="shared" si="5"/>
        <v>80.180000000000007</v>
      </c>
      <c r="K164">
        <f t="shared" si="6"/>
        <v>80.180000000000007</v>
      </c>
    </row>
    <row r="165" spans="1:11" x14ac:dyDescent="0.25">
      <c r="A165" s="2">
        <v>69</v>
      </c>
      <c r="B165" s="3">
        <v>2702.7</v>
      </c>
      <c r="C165" s="2" t="s">
        <v>10</v>
      </c>
      <c r="D165" s="2" t="s">
        <v>11</v>
      </c>
      <c r="E165" s="2" t="s">
        <v>15</v>
      </c>
      <c r="G165" s="2" t="s">
        <v>13</v>
      </c>
      <c r="H165" s="4">
        <v>44426</v>
      </c>
      <c r="J165">
        <f t="shared" si="5"/>
        <v>81.08</v>
      </c>
      <c r="K165">
        <f t="shared" si="6"/>
        <v>81.08</v>
      </c>
    </row>
    <row r="166" spans="1:11" x14ac:dyDescent="0.25">
      <c r="A166" s="2">
        <v>70</v>
      </c>
      <c r="B166" s="3">
        <v>1961.7</v>
      </c>
      <c r="C166" s="2" t="s">
        <v>10</v>
      </c>
      <c r="D166" s="2" t="s">
        <v>11</v>
      </c>
      <c r="E166" s="2" t="s">
        <v>15</v>
      </c>
      <c r="G166" s="2" t="s">
        <v>13</v>
      </c>
      <c r="H166" s="4">
        <v>44426</v>
      </c>
      <c r="J166">
        <f t="shared" si="5"/>
        <v>58.85</v>
      </c>
      <c r="K166">
        <f t="shared" si="6"/>
        <v>58.85</v>
      </c>
    </row>
    <row r="167" spans="1:11" x14ac:dyDescent="0.25">
      <c r="A167" s="2">
        <v>71</v>
      </c>
      <c r="B167" s="3">
        <v>2789.7</v>
      </c>
      <c r="C167" s="2" t="s">
        <v>10</v>
      </c>
      <c r="D167" s="2" t="s">
        <v>11</v>
      </c>
      <c r="E167" s="2" t="s">
        <v>15</v>
      </c>
      <c r="G167" s="2" t="s">
        <v>13</v>
      </c>
      <c r="H167" s="4">
        <v>44426</v>
      </c>
      <c r="J167">
        <f t="shared" si="5"/>
        <v>83.69</v>
      </c>
      <c r="K167">
        <f t="shared" si="6"/>
        <v>83.69</v>
      </c>
    </row>
    <row r="168" spans="1:11" x14ac:dyDescent="0.25">
      <c r="A168" s="2">
        <v>73</v>
      </c>
      <c r="B168" s="3">
        <v>8453.7000000000007</v>
      </c>
      <c r="C168" s="2" t="s">
        <v>10</v>
      </c>
      <c r="D168" s="2" t="s">
        <v>19</v>
      </c>
      <c r="E168" s="2" t="s">
        <v>15</v>
      </c>
      <c r="G168" s="2" t="s">
        <v>13</v>
      </c>
      <c r="H168" s="4">
        <v>44383</v>
      </c>
      <c r="J168">
        <f t="shared" si="5"/>
        <v>253.61</v>
      </c>
      <c r="K168">
        <f t="shared" si="6"/>
        <v>253.61</v>
      </c>
    </row>
    <row r="169" spans="1:11" x14ac:dyDescent="0.25">
      <c r="A169" s="2">
        <v>77</v>
      </c>
      <c r="B169" s="3">
        <v>16653.7</v>
      </c>
      <c r="C169" s="2" t="s">
        <v>10</v>
      </c>
      <c r="D169" s="2" t="s">
        <v>19</v>
      </c>
      <c r="E169" s="2" t="s">
        <v>12</v>
      </c>
      <c r="G169" s="2" t="s">
        <v>13</v>
      </c>
      <c r="H169" s="4">
        <v>44383</v>
      </c>
      <c r="J169">
        <f t="shared" si="5"/>
        <v>1165.76</v>
      </c>
      <c r="K169">
        <f t="shared" si="6"/>
        <v>1165.76</v>
      </c>
    </row>
    <row r="170" spans="1:11" x14ac:dyDescent="0.25">
      <c r="A170" s="2">
        <v>290</v>
      </c>
      <c r="B170" s="3">
        <v>18453.7</v>
      </c>
      <c r="C170" s="2" t="s">
        <v>10</v>
      </c>
      <c r="D170" s="2" t="s">
        <v>19</v>
      </c>
      <c r="E170" s="2" t="s">
        <v>12</v>
      </c>
      <c r="G170" s="2" t="s">
        <v>13</v>
      </c>
      <c r="H170" s="4">
        <v>44383</v>
      </c>
      <c r="J170">
        <f t="shared" si="5"/>
        <v>1291.76</v>
      </c>
      <c r="K170">
        <f t="shared" si="6"/>
        <v>1291.76</v>
      </c>
    </row>
    <row r="171" spans="1:11" x14ac:dyDescent="0.25">
      <c r="A171" s="2">
        <v>78</v>
      </c>
      <c r="B171" s="3">
        <v>8893.7000000000007</v>
      </c>
      <c r="C171" s="2" t="s">
        <v>10</v>
      </c>
      <c r="D171" s="2" t="s">
        <v>21</v>
      </c>
      <c r="E171" s="2" t="s">
        <v>15</v>
      </c>
      <c r="G171" s="2" t="s">
        <v>13</v>
      </c>
      <c r="H171" s="4">
        <v>44413</v>
      </c>
      <c r="J171">
        <f t="shared" si="5"/>
        <v>266.81</v>
      </c>
      <c r="K171">
        <f t="shared" si="6"/>
        <v>266.81</v>
      </c>
    </row>
    <row r="172" spans="1:11" x14ac:dyDescent="0.25">
      <c r="A172" s="2">
        <v>83</v>
      </c>
      <c r="B172" s="3">
        <v>8418.7000000000007</v>
      </c>
      <c r="C172" s="2" t="s">
        <v>10</v>
      </c>
      <c r="D172" s="2" t="s">
        <v>19</v>
      </c>
      <c r="E172" s="2" t="s">
        <v>15</v>
      </c>
      <c r="G172" s="2" t="s">
        <v>13</v>
      </c>
      <c r="H172" s="4">
        <v>44389</v>
      </c>
      <c r="J172">
        <f t="shared" si="5"/>
        <v>252.56</v>
      </c>
      <c r="K172">
        <f t="shared" si="6"/>
        <v>252.56</v>
      </c>
    </row>
    <row r="173" spans="1:11" x14ac:dyDescent="0.25">
      <c r="A173" s="2">
        <v>84</v>
      </c>
      <c r="B173" s="3">
        <v>1673.7</v>
      </c>
      <c r="C173" s="2" t="s">
        <v>10</v>
      </c>
      <c r="D173" s="2" t="s">
        <v>19</v>
      </c>
      <c r="E173" s="2" t="s">
        <v>15</v>
      </c>
      <c r="G173" s="2" t="s">
        <v>13</v>
      </c>
      <c r="H173" s="4">
        <v>44390</v>
      </c>
      <c r="J173">
        <f t="shared" si="5"/>
        <v>50.21</v>
      </c>
      <c r="K173">
        <f t="shared" si="6"/>
        <v>50.21</v>
      </c>
    </row>
    <row r="174" spans="1:11" x14ac:dyDescent="0.25">
      <c r="A174" s="2">
        <v>85</v>
      </c>
      <c r="B174" s="3">
        <v>8973.7000000000007</v>
      </c>
      <c r="C174" s="2" t="s">
        <v>10</v>
      </c>
      <c r="D174" s="2" t="s">
        <v>24</v>
      </c>
      <c r="E174" s="2" t="s">
        <v>15</v>
      </c>
      <c r="G174" s="2" t="s">
        <v>13</v>
      </c>
      <c r="H174" s="4">
        <v>44432</v>
      </c>
      <c r="J174">
        <f t="shared" si="5"/>
        <v>269.20999999999998</v>
      </c>
      <c r="K174">
        <f t="shared" si="6"/>
        <v>269.20999999999998</v>
      </c>
    </row>
    <row r="175" spans="1:11" x14ac:dyDescent="0.25">
      <c r="A175" s="2">
        <v>86</v>
      </c>
      <c r="B175" s="3">
        <v>3473.7</v>
      </c>
      <c r="C175" s="2" t="s">
        <v>10</v>
      </c>
      <c r="D175" s="2" t="s">
        <v>16</v>
      </c>
      <c r="E175" s="2" t="s">
        <v>15</v>
      </c>
      <c r="G175" s="2" t="s">
        <v>13</v>
      </c>
      <c r="H175" s="4">
        <v>44385</v>
      </c>
      <c r="J175">
        <f t="shared" si="5"/>
        <v>104.21</v>
      </c>
      <c r="K175">
        <f t="shared" si="6"/>
        <v>104.21</v>
      </c>
    </row>
    <row r="176" spans="1:11" x14ac:dyDescent="0.25">
      <c r="A176" s="2">
        <v>86</v>
      </c>
      <c r="B176" s="2">
        <v>191.2</v>
      </c>
      <c r="C176" s="2" t="s">
        <v>10</v>
      </c>
      <c r="D176" s="2" t="s">
        <v>16</v>
      </c>
      <c r="E176" s="2" t="s">
        <v>15</v>
      </c>
      <c r="G176" s="2" t="s">
        <v>13</v>
      </c>
      <c r="H176" s="4">
        <v>44385</v>
      </c>
      <c r="J176">
        <f t="shared" si="5"/>
        <v>5.74</v>
      </c>
      <c r="K176">
        <f t="shared" si="6"/>
        <v>5.74</v>
      </c>
    </row>
    <row r="177" spans="1:11" x14ac:dyDescent="0.25">
      <c r="A177" s="2">
        <v>87</v>
      </c>
      <c r="B177" s="3">
        <v>14143.7</v>
      </c>
      <c r="C177" s="2" t="s">
        <v>10</v>
      </c>
      <c r="D177" s="2" t="s">
        <v>20</v>
      </c>
      <c r="E177" s="2" t="s">
        <v>15</v>
      </c>
      <c r="G177" s="2" t="s">
        <v>13</v>
      </c>
      <c r="H177" s="4">
        <v>44385</v>
      </c>
      <c r="J177">
        <f t="shared" si="5"/>
        <v>707.19</v>
      </c>
      <c r="K177">
        <f t="shared" si="6"/>
        <v>707.19</v>
      </c>
    </row>
    <row r="178" spans="1:11" x14ac:dyDescent="0.25">
      <c r="A178" s="2">
        <v>90</v>
      </c>
      <c r="B178" s="3">
        <v>5442.2</v>
      </c>
      <c r="C178" s="2" t="s">
        <v>10</v>
      </c>
      <c r="D178" s="2" t="s">
        <v>20</v>
      </c>
      <c r="E178" s="2" t="s">
        <v>15</v>
      </c>
      <c r="G178" s="2" t="s">
        <v>13</v>
      </c>
      <c r="H178" s="4">
        <v>44405</v>
      </c>
      <c r="J178">
        <f t="shared" si="5"/>
        <v>163.27000000000001</v>
      </c>
      <c r="K178">
        <f t="shared" si="6"/>
        <v>163.27000000000001</v>
      </c>
    </row>
    <row r="179" spans="1:11" x14ac:dyDescent="0.25">
      <c r="A179" s="2">
        <v>95</v>
      </c>
      <c r="B179" s="3">
        <v>4688.7</v>
      </c>
      <c r="C179" s="2" t="s">
        <v>10</v>
      </c>
      <c r="D179" s="2" t="s">
        <v>17</v>
      </c>
      <c r="E179" s="2" t="s">
        <v>15</v>
      </c>
      <c r="G179" s="2" t="s">
        <v>13</v>
      </c>
      <c r="H179" s="4">
        <v>44334</v>
      </c>
      <c r="J179">
        <f t="shared" si="5"/>
        <v>140.66</v>
      </c>
      <c r="K179">
        <f t="shared" si="6"/>
        <v>0</v>
      </c>
    </row>
    <row r="180" spans="1:11" x14ac:dyDescent="0.25">
      <c r="A180" s="2">
        <v>97</v>
      </c>
      <c r="B180" s="3">
        <v>1506.2</v>
      </c>
      <c r="C180" s="2" t="s">
        <v>10</v>
      </c>
      <c r="D180" s="2" t="s">
        <v>21</v>
      </c>
      <c r="E180" s="2" t="s">
        <v>15</v>
      </c>
      <c r="G180" s="2" t="s">
        <v>13</v>
      </c>
      <c r="H180" s="4">
        <v>44440</v>
      </c>
      <c r="J180">
        <f t="shared" si="5"/>
        <v>45.19</v>
      </c>
      <c r="K180">
        <f t="shared" si="6"/>
        <v>45.19</v>
      </c>
    </row>
    <row r="181" spans="1:11" x14ac:dyDescent="0.25">
      <c r="A181" s="2">
        <v>97</v>
      </c>
      <c r="B181" s="3">
        <v>1506.2</v>
      </c>
      <c r="C181" s="2" t="s">
        <v>10</v>
      </c>
      <c r="D181" s="2" t="s">
        <v>21</v>
      </c>
      <c r="E181" s="2" t="s">
        <v>15</v>
      </c>
      <c r="G181" s="2" t="s">
        <v>13</v>
      </c>
      <c r="H181" s="4">
        <v>44440</v>
      </c>
      <c r="J181">
        <f t="shared" si="5"/>
        <v>45.19</v>
      </c>
      <c r="K181">
        <f t="shared" si="6"/>
        <v>45.19</v>
      </c>
    </row>
    <row r="182" spans="1:11" x14ac:dyDescent="0.25">
      <c r="A182" s="2">
        <v>98</v>
      </c>
      <c r="B182" s="2">
        <v>416.7</v>
      </c>
      <c r="C182" s="2" t="s">
        <v>10</v>
      </c>
      <c r="D182" s="2" t="s">
        <v>21</v>
      </c>
      <c r="E182" s="2" t="s">
        <v>15</v>
      </c>
      <c r="G182" s="2" t="s">
        <v>13</v>
      </c>
      <c r="H182" s="4">
        <v>44440</v>
      </c>
      <c r="J182">
        <f t="shared" si="5"/>
        <v>12.5</v>
      </c>
      <c r="K182">
        <f t="shared" si="6"/>
        <v>12.5</v>
      </c>
    </row>
    <row r="183" spans="1:11" x14ac:dyDescent="0.25">
      <c r="A183" s="2">
        <v>99</v>
      </c>
      <c r="B183" s="3">
        <v>4843.7</v>
      </c>
      <c r="C183" s="2" t="s">
        <v>10</v>
      </c>
      <c r="D183" s="2" t="s">
        <v>21</v>
      </c>
      <c r="E183" s="2" t="s">
        <v>15</v>
      </c>
      <c r="G183" s="2" t="s">
        <v>13</v>
      </c>
      <c r="H183" s="4">
        <v>44393</v>
      </c>
      <c r="J183">
        <f t="shared" si="5"/>
        <v>145.31</v>
      </c>
      <c r="K183">
        <f t="shared" si="6"/>
        <v>145.31</v>
      </c>
    </row>
    <row r="184" spans="1:11" x14ac:dyDescent="0.25">
      <c r="A184" s="2">
        <v>100</v>
      </c>
      <c r="B184" s="3">
        <v>2223.6999999999998</v>
      </c>
      <c r="C184" s="2" t="s">
        <v>10</v>
      </c>
      <c r="D184" s="2" t="s">
        <v>21</v>
      </c>
      <c r="E184" s="2" t="s">
        <v>15</v>
      </c>
      <c r="G184" s="2" t="s">
        <v>13</v>
      </c>
      <c r="H184" s="4">
        <v>44393</v>
      </c>
      <c r="J184">
        <f t="shared" si="5"/>
        <v>66.709999999999994</v>
      </c>
      <c r="K184">
        <f t="shared" si="6"/>
        <v>66.709999999999994</v>
      </c>
    </row>
    <row r="185" spans="1:11" x14ac:dyDescent="0.25">
      <c r="A185" s="2">
        <v>101</v>
      </c>
      <c r="B185" s="3">
        <v>3553.7</v>
      </c>
      <c r="C185" s="2" t="s">
        <v>10</v>
      </c>
      <c r="D185" s="2" t="s">
        <v>14</v>
      </c>
      <c r="E185" s="2" t="s">
        <v>15</v>
      </c>
      <c r="G185" s="2" t="s">
        <v>13</v>
      </c>
      <c r="H185" s="4">
        <v>44391</v>
      </c>
      <c r="J185">
        <f t="shared" si="5"/>
        <v>106.61</v>
      </c>
      <c r="K185">
        <f t="shared" si="6"/>
        <v>106.61</v>
      </c>
    </row>
    <row r="186" spans="1:11" x14ac:dyDescent="0.25">
      <c r="A186" s="2">
        <v>109</v>
      </c>
      <c r="B186" s="3">
        <v>8853.7000000000007</v>
      </c>
      <c r="C186" s="2" t="s">
        <v>10</v>
      </c>
      <c r="D186" s="2" t="s">
        <v>11</v>
      </c>
      <c r="E186" s="2" t="s">
        <v>15</v>
      </c>
      <c r="G186" s="2" t="s">
        <v>13</v>
      </c>
      <c r="H186" s="4">
        <v>44390</v>
      </c>
      <c r="J186">
        <f t="shared" si="5"/>
        <v>265.61</v>
      </c>
      <c r="K186">
        <f t="shared" si="6"/>
        <v>265.61</v>
      </c>
    </row>
    <row r="187" spans="1:11" x14ac:dyDescent="0.25">
      <c r="A187" s="2">
        <v>111</v>
      </c>
      <c r="B187" s="3">
        <v>10253.700000000001</v>
      </c>
      <c r="C187" s="2" t="s">
        <v>10</v>
      </c>
      <c r="D187" s="2" t="s">
        <v>20</v>
      </c>
      <c r="E187" s="2" t="s">
        <v>15</v>
      </c>
      <c r="G187" s="2" t="s">
        <v>13</v>
      </c>
      <c r="H187" s="4">
        <v>44426</v>
      </c>
      <c r="J187">
        <f t="shared" si="5"/>
        <v>512.69000000000005</v>
      </c>
      <c r="K187">
        <f t="shared" si="6"/>
        <v>512.69000000000005</v>
      </c>
    </row>
    <row r="188" spans="1:11" x14ac:dyDescent="0.25">
      <c r="A188" s="2">
        <v>112</v>
      </c>
      <c r="B188" s="3">
        <v>31677.3</v>
      </c>
      <c r="C188" s="2" t="s">
        <v>10</v>
      </c>
      <c r="D188" s="2" t="s">
        <v>14</v>
      </c>
      <c r="E188" s="2" t="s">
        <v>15</v>
      </c>
      <c r="G188" s="2" t="s">
        <v>13</v>
      </c>
      <c r="H188" s="4">
        <v>44414</v>
      </c>
      <c r="J188">
        <f t="shared" si="5"/>
        <v>1583.87</v>
      </c>
      <c r="K188">
        <f t="shared" si="6"/>
        <v>1583.87</v>
      </c>
    </row>
    <row r="189" spans="1:11" x14ac:dyDescent="0.25">
      <c r="A189" s="2">
        <v>114</v>
      </c>
      <c r="B189" s="3">
        <v>1578.7</v>
      </c>
      <c r="C189" s="2" t="s">
        <v>10</v>
      </c>
      <c r="D189" s="2" t="s">
        <v>17</v>
      </c>
      <c r="E189" s="2" t="s">
        <v>15</v>
      </c>
      <c r="G189" s="2" t="s">
        <v>13</v>
      </c>
      <c r="H189" s="4">
        <v>44391</v>
      </c>
      <c r="J189">
        <f t="shared" si="5"/>
        <v>47.36</v>
      </c>
      <c r="K189">
        <f t="shared" si="6"/>
        <v>47.36</v>
      </c>
    </row>
    <row r="190" spans="1:11" x14ac:dyDescent="0.25">
      <c r="A190" s="2">
        <v>115</v>
      </c>
      <c r="B190" s="2">
        <v>298.7</v>
      </c>
      <c r="C190" s="2" t="s">
        <v>10</v>
      </c>
      <c r="D190" s="2" t="s">
        <v>17</v>
      </c>
      <c r="E190" s="2" t="s">
        <v>15</v>
      </c>
      <c r="H190" s="4">
        <v>44391</v>
      </c>
      <c r="J190">
        <f t="shared" si="5"/>
        <v>8.9600000000000009</v>
      </c>
      <c r="K190">
        <f t="shared" si="6"/>
        <v>8.9600000000000009</v>
      </c>
    </row>
    <row r="191" spans="1:11" x14ac:dyDescent="0.25">
      <c r="A191" s="2">
        <v>119</v>
      </c>
      <c r="B191" s="3">
        <v>5485.05</v>
      </c>
      <c r="C191" s="2" t="s">
        <v>10</v>
      </c>
      <c r="D191" s="2" t="s">
        <v>16</v>
      </c>
      <c r="E191" s="2" t="s">
        <v>15</v>
      </c>
      <c r="G191" s="2" t="s">
        <v>13</v>
      </c>
      <c r="H191" s="4">
        <v>44384</v>
      </c>
      <c r="J191">
        <f t="shared" si="5"/>
        <v>164.55</v>
      </c>
      <c r="K191">
        <f t="shared" si="6"/>
        <v>164.55</v>
      </c>
    </row>
    <row r="192" spans="1:11" x14ac:dyDescent="0.25">
      <c r="A192" s="2">
        <v>120</v>
      </c>
      <c r="B192" s="3">
        <v>5395.05</v>
      </c>
      <c r="C192" s="2" t="s">
        <v>10</v>
      </c>
      <c r="D192" s="2" t="s">
        <v>16</v>
      </c>
      <c r="E192" s="2" t="s">
        <v>15</v>
      </c>
      <c r="G192" s="2" t="s">
        <v>13</v>
      </c>
      <c r="H192" s="4">
        <v>44384</v>
      </c>
      <c r="J192">
        <f t="shared" si="5"/>
        <v>161.85</v>
      </c>
      <c r="K192">
        <f t="shared" si="6"/>
        <v>161.85</v>
      </c>
    </row>
    <row r="193" spans="1:11" x14ac:dyDescent="0.25">
      <c r="A193" s="2">
        <v>121</v>
      </c>
      <c r="B193" s="3">
        <v>4433.8500000000004</v>
      </c>
      <c r="C193" s="2" t="s">
        <v>10</v>
      </c>
      <c r="D193" s="2" t="s">
        <v>16</v>
      </c>
      <c r="E193" s="2" t="s">
        <v>15</v>
      </c>
      <c r="G193" s="2" t="s">
        <v>13</v>
      </c>
      <c r="H193" s="4">
        <v>44379</v>
      </c>
      <c r="J193">
        <f t="shared" si="5"/>
        <v>133.02000000000001</v>
      </c>
      <c r="K193">
        <f t="shared" si="6"/>
        <v>133.02000000000001</v>
      </c>
    </row>
    <row r="194" spans="1:11" x14ac:dyDescent="0.25">
      <c r="A194" s="2">
        <v>122</v>
      </c>
      <c r="B194" s="3">
        <v>6691.95</v>
      </c>
      <c r="C194" s="2" t="s">
        <v>10</v>
      </c>
      <c r="D194" s="2" t="s">
        <v>16</v>
      </c>
      <c r="E194" s="2" t="s">
        <v>15</v>
      </c>
      <c r="G194" s="2" t="s">
        <v>13</v>
      </c>
      <c r="H194" s="4">
        <v>44379</v>
      </c>
      <c r="J194">
        <f t="shared" si="5"/>
        <v>200.76</v>
      </c>
      <c r="K194">
        <f t="shared" si="6"/>
        <v>200.76</v>
      </c>
    </row>
    <row r="195" spans="1:11" x14ac:dyDescent="0.25">
      <c r="A195" s="2">
        <v>123</v>
      </c>
      <c r="B195" s="3">
        <v>8099.1</v>
      </c>
      <c r="C195" s="2" t="s">
        <v>10</v>
      </c>
      <c r="D195" s="2" t="s">
        <v>16</v>
      </c>
      <c r="E195" s="2" t="s">
        <v>15</v>
      </c>
      <c r="G195" s="2" t="s">
        <v>13</v>
      </c>
      <c r="H195" s="4">
        <v>44384</v>
      </c>
      <c r="J195">
        <f t="shared" si="5"/>
        <v>242.97</v>
      </c>
      <c r="K195">
        <f t="shared" si="6"/>
        <v>242.97</v>
      </c>
    </row>
    <row r="196" spans="1:11" x14ac:dyDescent="0.25">
      <c r="A196" s="2">
        <v>124</v>
      </c>
      <c r="B196" s="3">
        <v>7373.7</v>
      </c>
      <c r="C196" s="2" t="s">
        <v>10</v>
      </c>
      <c r="D196" s="2" t="s">
        <v>16</v>
      </c>
      <c r="E196" s="2" t="s">
        <v>15</v>
      </c>
      <c r="G196" s="2" t="s">
        <v>13</v>
      </c>
      <c r="H196" s="4">
        <v>44384</v>
      </c>
      <c r="J196">
        <f t="shared" ref="J196:J258" si="7">ROUND(IF(E196="новая",IF(C196="ОПЛАЧЕНО",0.07*B196,0),IF(C196="ПРОСРОЧЕНО",0,IF(B196&gt;10000,0.05*B196,0.03*B196))),2)</f>
        <v>221.21</v>
      </c>
      <c r="K196">
        <f t="shared" ref="K196:K258" si="8">IF(H196&gt;M$1,J196,0)</f>
        <v>221.21</v>
      </c>
    </row>
    <row r="197" spans="1:11" x14ac:dyDescent="0.25">
      <c r="A197" s="2">
        <v>125</v>
      </c>
      <c r="B197" s="3">
        <v>7963.2</v>
      </c>
      <c r="C197" s="2" t="s">
        <v>10</v>
      </c>
      <c r="D197" s="2" t="s">
        <v>16</v>
      </c>
      <c r="E197" s="2" t="s">
        <v>15</v>
      </c>
      <c r="G197" s="2" t="s">
        <v>13</v>
      </c>
      <c r="H197" s="4">
        <v>44384</v>
      </c>
      <c r="J197">
        <f t="shared" si="7"/>
        <v>238.9</v>
      </c>
      <c r="K197">
        <f t="shared" si="8"/>
        <v>238.9</v>
      </c>
    </row>
    <row r="198" spans="1:11" x14ac:dyDescent="0.25">
      <c r="A198" s="2">
        <v>126</v>
      </c>
      <c r="B198" s="3">
        <v>3015.45</v>
      </c>
      <c r="C198" s="2" t="s">
        <v>10</v>
      </c>
      <c r="D198" s="2" t="s">
        <v>16</v>
      </c>
      <c r="E198" s="2" t="s">
        <v>15</v>
      </c>
      <c r="G198" s="2" t="s">
        <v>13</v>
      </c>
      <c r="H198" s="4">
        <v>44384</v>
      </c>
      <c r="J198">
        <f t="shared" si="7"/>
        <v>90.46</v>
      </c>
      <c r="K198">
        <f t="shared" si="8"/>
        <v>90.46</v>
      </c>
    </row>
    <row r="199" spans="1:11" x14ac:dyDescent="0.25">
      <c r="A199" s="2">
        <v>127</v>
      </c>
      <c r="B199" s="3">
        <v>3458.7</v>
      </c>
      <c r="C199" s="2" t="s">
        <v>10</v>
      </c>
      <c r="D199" s="2" t="s">
        <v>16</v>
      </c>
      <c r="E199" s="2" t="s">
        <v>15</v>
      </c>
      <c r="G199" s="2" t="s">
        <v>13</v>
      </c>
      <c r="H199" s="4">
        <v>44379</v>
      </c>
      <c r="J199">
        <f t="shared" si="7"/>
        <v>103.76</v>
      </c>
      <c r="K199">
        <f t="shared" si="8"/>
        <v>103.76</v>
      </c>
    </row>
    <row r="200" spans="1:11" x14ac:dyDescent="0.25">
      <c r="A200" s="2">
        <v>128</v>
      </c>
      <c r="B200" s="3">
        <v>3060.45</v>
      </c>
      <c r="C200" s="2" t="s">
        <v>10</v>
      </c>
      <c r="D200" s="2" t="s">
        <v>16</v>
      </c>
      <c r="E200" s="2" t="s">
        <v>15</v>
      </c>
      <c r="G200" s="2" t="s">
        <v>13</v>
      </c>
      <c r="H200" s="4">
        <v>44384</v>
      </c>
      <c r="J200">
        <f t="shared" si="7"/>
        <v>91.81</v>
      </c>
      <c r="K200">
        <f t="shared" si="8"/>
        <v>91.81</v>
      </c>
    </row>
    <row r="201" spans="1:11" x14ac:dyDescent="0.25">
      <c r="A201" s="2">
        <v>129</v>
      </c>
      <c r="B201" s="3">
        <v>3015.45</v>
      </c>
      <c r="C201" s="2" t="s">
        <v>10</v>
      </c>
      <c r="D201" s="2" t="s">
        <v>16</v>
      </c>
      <c r="E201" s="2" t="s">
        <v>15</v>
      </c>
      <c r="G201" s="2" t="s">
        <v>13</v>
      </c>
      <c r="H201" s="4">
        <v>44384</v>
      </c>
      <c r="J201">
        <f t="shared" si="7"/>
        <v>90.46</v>
      </c>
      <c r="K201">
        <f t="shared" si="8"/>
        <v>90.46</v>
      </c>
    </row>
    <row r="202" spans="1:11" x14ac:dyDescent="0.25">
      <c r="A202" s="2">
        <v>130</v>
      </c>
      <c r="B202" s="3">
        <v>2884.95</v>
      </c>
      <c r="C202" s="2" t="s">
        <v>10</v>
      </c>
      <c r="D202" s="2" t="s">
        <v>16</v>
      </c>
      <c r="E202" s="2" t="s">
        <v>15</v>
      </c>
      <c r="G202" s="2" t="s">
        <v>13</v>
      </c>
      <c r="H202" s="4">
        <v>44379</v>
      </c>
      <c r="J202">
        <f t="shared" si="7"/>
        <v>86.55</v>
      </c>
      <c r="K202">
        <f t="shared" si="8"/>
        <v>86.55</v>
      </c>
    </row>
    <row r="203" spans="1:11" x14ac:dyDescent="0.25">
      <c r="A203" s="2">
        <v>131</v>
      </c>
      <c r="B203" s="3">
        <v>3060.45</v>
      </c>
      <c r="C203" s="2" t="s">
        <v>10</v>
      </c>
      <c r="D203" s="2" t="s">
        <v>16</v>
      </c>
      <c r="E203" s="2" t="s">
        <v>15</v>
      </c>
      <c r="G203" s="2" t="s">
        <v>13</v>
      </c>
      <c r="H203" s="4">
        <v>44384</v>
      </c>
      <c r="J203">
        <f t="shared" si="7"/>
        <v>91.81</v>
      </c>
      <c r="K203">
        <f t="shared" si="8"/>
        <v>91.81</v>
      </c>
    </row>
    <row r="204" spans="1:11" x14ac:dyDescent="0.25">
      <c r="A204" s="2">
        <v>140</v>
      </c>
      <c r="B204" s="3">
        <v>3823.7</v>
      </c>
      <c r="C204" s="2" t="s">
        <v>10</v>
      </c>
      <c r="D204" s="2" t="s">
        <v>19</v>
      </c>
      <c r="E204" s="2" t="s">
        <v>15</v>
      </c>
      <c r="G204" s="2" t="s">
        <v>13</v>
      </c>
      <c r="H204" s="4">
        <v>44391</v>
      </c>
      <c r="J204">
        <f t="shared" si="7"/>
        <v>114.71</v>
      </c>
      <c r="K204">
        <f t="shared" si="8"/>
        <v>114.71</v>
      </c>
    </row>
    <row r="205" spans="1:11" x14ac:dyDescent="0.25">
      <c r="A205" s="2">
        <v>142</v>
      </c>
      <c r="B205" s="3">
        <v>7948.7</v>
      </c>
      <c r="C205" s="2" t="s">
        <v>10</v>
      </c>
      <c r="D205" s="2" t="s">
        <v>20</v>
      </c>
      <c r="E205" s="2" t="s">
        <v>15</v>
      </c>
      <c r="G205" s="2" t="s">
        <v>13</v>
      </c>
      <c r="H205" s="4">
        <v>44392</v>
      </c>
      <c r="J205">
        <f t="shared" si="7"/>
        <v>238.46</v>
      </c>
      <c r="K205">
        <f t="shared" si="8"/>
        <v>238.46</v>
      </c>
    </row>
    <row r="206" spans="1:11" x14ac:dyDescent="0.25">
      <c r="A206" s="2">
        <v>154</v>
      </c>
      <c r="B206" s="3">
        <v>5207.99</v>
      </c>
      <c r="C206" s="2" t="s">
        <v>10</v>
      </c>
      <c r="D206" s="2" t="s">
        <v>17</v>
      </c>
      <c r="E206" s="2" t="s">
        <v>15</v>
      </c>
      <c r="G206" s="2" t="s">
        <v>13</v>
      </c>
      <c r="H206" s="4">
        <v>44398</v>
      </c>
      <c r="J206">
        <f t="shared" si="7"/>
        <v>156.24</v>
      </c>
      <c r="K206">
        <f t="shared" si="8"/>
        <v>156.24</v>
      </c>
    </row>
    <row r="207" spans="1:11" x14ac:dyDescent="0.25">
      <c r="A207" s="2">
        <v>162</v>
      </c>
      <c r="B207" s="3">
        <v>5388.7</v>
      </c>
      <c r="C207" s="2" t="s">
        <v>10</v>
      </c>
      <c r="D207" s="2" t="s">
        <v>11</v>
      </c>
      <c r="E207" s="2" t="s">
        <v>15</v>
      </c>
      <c r="G207" s="2" t="s">
        <v>13</v>
      </c>
      <c r="H207" s="4">
        <v>44396</v>
      </c>
      <c r="J207">
        <f t="shared" si="7"/>
        <v>161.66</v>
      </c>
      <c r="K207">
        <f t="shared" si="8"/>
        <v>161.66</v>
      </c>
    </row>
    <row r="208" spans="1:11" x14ac:dyDescent="0.25">
      <c r="A208" s="2">
        <v>165</v>
      </c>
      <c r="B208" s="3">
        <v>9780.7000000000007</v>
      </c>
      <c r="C208" s="2" t="s">
        <v>10</v>
      </c>
      <c r="D208" s="2" t="s">
        <v>11</v>
      </c>
      <c r="E208" s="2" t="s">
        <v>15</v>
      </c>
      <c r="G208" s="2" t="s">
        <v>13</v>
      </c>
      <c r="H208" s="4">
        <v>44396</v>
      </c>
      <c r="J208">
        <f t="shared" si="7"/>
        <v>293.42</v>
      </c>
      <c r="K208">
        <f t="shared" si="8"/>
        <v>293.42</v>
      </c>
    </row>
    <row r="209" spans="1:11" x14ac:dyDescent="0.25">
      <c r="A209" s="2">
        <v>171</v>
      </c>
      <c r="B209" s="3">
        <v>7763.7</v>
      </c>
      <c r="C209" s="2" t="s">
        <v>10</v>
      </c>
      <c r="D209" s="2" t="s">
        <v>20</v>
      </c>
      <c r="E209" s="2" t="s">
        <v>15</v>
      </c>
      <c r="G209" s="2" t="s">
        <v>13</v>
      </c>
      <c r="H209" s="4">
        <v>44428</v>
      </c>
      <c r="J209">
        <f t="shared" si="7"/>
        <v>232.91</v>
      </c>
      <c r="K209">
        <f t="shared" si="8"/>
        <v>232.91</v>
      </c>
    </row>
    <row r="210" spans="1:11" x14ac:dyDescent="0.25">
      <c r="A210" s="2">
        <v>174</v>
      </c>
      <c r="B210" s="3">
        <v>7226.7</v>
      </c>
      <c r="C210" s="2" t="s">
        <v>10</v>
      </c>
      <c r="D210" s="2" t="s">
        <v>14</v>
      </c>
      <c r="E210" s="2" t="s">
        <v>15</v>
      </c>
      <c r="G210" s="2" t="s">
        <v>13</v>
      </c>
      <c r="H210" s="4">
        <v>44383</v>
      </c>
      <c r="J210">
        <f t="shared" si="7"/>
        <v>216.8</v>
      </c>
      <c r="K210">
        <f t="shared" si="8"/>
        <v>216.8</v>
      </c>
    </row>
    <row r="211" spans="1:11" x14ac:dyDescent="0.25">
      <c r="A211" s="2">
        <v>175</v>
      </c>
      <c r="B211" s="3">
        <v>4755.7</v>
      </c>
      <c r="C211" s="2" t="s">
        <v>10</v>
      </c>
      <c r="D211" s="2" t="s">
        <v>17</v>
      </c>
      <c r="E211" s="2" t="s">
        <v>15</v>
      </c>
      <c r="G211" s="2" t="s">
        <v>13</v>
      </c>
      <c r="H211" s="4">
        <v>44438</v>
      </c>
      <c r="J211">
        <f t="shared" si="7"/>
        <v>142.66999999999999</v>
      </c>
      <c r="K211">
        <f t="shared" si="8"/>
        <v>142.66999999999999</v>
      </c>
    </row>
    <row r="212" spans="1:11" x14ac:dyDescent="0.25">
      <c r="A212" s="2">
        <v>176</v>
      </c>
      <c r="B212" s="3">
        <v>3074.68</v>
      </c>
      <c r="C212" s="2" t="s">
        <v>10</v>
      </c>
      <c r="D212" s="2" t="s">
        <v>11</v>
      </c>
      <c r="E212" s="2" t="s">
        <v>15</v>
      </c>
      <c r="G212" s="2" t="s">
        <v>13</v>
      </c>
      <c r="H212" s="4">
        <v>44396</v>
      </c>
      <c r="J212">
        <f t="shared" si="7"/>
        <v>92.24</v>
      </c>
      <c r="K212">
        <f t="shared" si="8"/>
        <v>92.24</v>
      </c>
    </row>
    <row r="213" spans="1:11" x14ac:dyDescent="0.25">
      <c r="A213" s="2">
        <v>179</v>
      </c>
      <c r="B213" s="3">
        <v>22639.7</v>
      </c>
      <c r="C213" s="2" t="s">
        <v>10</v>
      </c>
      <c r="D213" s="2" t="s">
        <v>11</v>
      </c>
      <c r="E213" s="2" t="s">
        <v>15</v>
      </c>
      <c r="G213" s="2" t="s">
        <v>13</v>
      </c>
      <c r="H213" s="4">
        <v>44396</v>
      </c>
      <c r="J213">
        <f t="shared" si="7"/>
        <v>1131.99</v>
      </c>
      <c r="K213">
        <f t="shared" si="8"/>
        <v>1131.99</v>
      </c>
    </row>
    <row r="214" spans="1:11" x14ac:dyDescent="0.25">
      <c r="A214" s="2">
        <v>180</v>
      </c>
      <c r="B214" s="3">
        <v>7599.95</v>
      </c>
      <c r="C214" s="2" t="s">
        <v>10</v>
      </c>
      <c r="D214" s="2" t="s">
        <v>16</v>
      </c>
      <c r="E214" s="2" t="s">
        <v>15</v>
      </c>
      <c r="G214" s="2" t="s">
        <v>13</v>
      </c>
      <c r="H214" s="4">
        <v>44435</v>
      </c>
      <c r="J214">
        <f t="shared" si="7"/>
        <v>228</v>
      </c>
      <c r="K214">
        <f t="shared" si="8"/>
        <v>228</v>
      </c>
    </row>
    <row r="215" spans="1:11" x14ac:dyDescent="0.25">
      <c r="A215" s="2">
        <v>184</v>
      </c>
      <c r="B215" s="3">
        <v>6320.7</v>
      </c>
      <c r="C215" s="2" t="s">
        <v>10</v>
      </c>
      <c r="D215" s="2" t="s">
        <v>11</v>
      </c>
      <c r="E215" s="2" t="s">
        <v>15</v>
      </c>
      <c r="G215" s="2" t="s">
        <v>13</v>
      </c>
      <c r="H215" s="4">
        <v>44397</v>
      </c>
      <c r="J215">
        <f t="shared" si="7"/>
        <v>189.62</v>
      </c>
      <c r="K215">
        <f t="shared" si="8"/>
        <v>189.62</v>
      </c>
    </row>
    <row r="216" spans="1:11" x14ac:dyDescent="0.25">
      <c r="A216" s="2">
        <v>194</v>
      </c>
      <c r="B216" s="3">
        <v>3902.7</v>
      </c>
      <c r="C216" s="2" t="s">
        <v>10</v>
      </c>
      <c r="D216" s="2" t="s">
        <v>14</v>
      </c>
      <c r="E216" s="2" t="s">
        <v>15</v>
      </c>
      <c r="G216" s="2" t="s">
        <v>13</v>
      </c>
      <c r="H216" s="4">
        <v>44393</v>
      </c>
      <c r="J216">
        <f t="shared" si="7"/>
        <v>117.08</v>
      </c>
      <c r="K216">
        <f t="shared" si="8"/>
        <v>117.08</v>
      </c>
    </row>
    <row r="217" spans="1:11" x14ac:dyDescent="0.25">
      <c r="A217" s="2">
        <v>194</v>
      </c>
      <c r="B217" s="3">
        <v>9834.7000000000007</v>
      </c>
      <c r="C217" s="2" t="s">
        <v>10</v>
      </c>
      <c r="D217" s="2" t="s">
        <v>14</v>
      </c>
      <c r="E217" s="2" t="s">
        <v>15</v>
      </c>
      <c r="G217" s="2" t="s">
        <v>13</v>
      </c>
      <c r="H217" s="4">
        <v>44393</v>
      </c>
      <c r="J217">
        <f t="shared" si="7"/>
        <v>295.04000000000002</v>
      </c>
      <c r="K217">
        <f t="shared" si="8"/>
        <v>295.04000000000002</v>
      </c>
    </row>
    <row r="218" spans="1:11" x14ac:dyDescent="0.25">
      <c r="A218" s="2">
        <v>194</v>
      </c>
      <c r="B218" s="3">
        <v>2457.6999999999998</v>
      </c>
      <c r="C218" s="2" t="s">
        <v>10</v>
      </c>
      <c r="D218" s="2" t="s">
        <v>14</v>
      </c>
      <c r="E218" s="2" t="s">
        <v>15</v>
      </c>
      <c r="G218" s="2" t="s">
        <v>13</v>
      </c>
      <c r="H218" s="4">
        <v>44438</v>
      </c>
      <c r="J218">
        <f t="shared" si="7"/>
        <v>73.73</v>
      </c>
      <c r="K218">
        <f t="shared" si="8"/>
        <v>73.73</v>
      </c>
    </row>
    <row r="219" spans="1:11" x14ac:dyDescent="0.25">
      <c r="A219" s="2">
        <v>194</v>
      </c>
      <c r="B219" s="3">
        <v>5449.7</v>
      </c>
      <c r="C219" s="2" t="s">
        <v>10</v>
      </c>
      <c r="D219" s="2" t="s">
        <v>14</v>
      </c>
      <c r="E219" s="2" t="s">
        <v>15</v>
      </c>
      <c r="G219" s="2" t="s">
        <v>13</v>
      </c>
      <c r="H219" s="4">
        <v>44462</v>
      </c>
      <c r="J219">
        <f t="shared" si="7"/>
        <v>163.49</v>
      </c>
      <c r="K219">
        <f t="shared" si="8"/>
        <v>163.49</v>
      </c>
    </row>
    <row r="220" spans="1:11" x14ac:dyDescent="0.25">
      <c r="A220" s="2">
        <v>197</v>
      </c>
      <c r="B220" s="3">
        <v>11783.7</v>
      </c>
      <c r="C220" s="2" t="s">
        <v>10</v>
      </c>
      <c r="D220" s="2" t="s">
        <v>20</v>
      </c>
      <c r="E220" s="2" t="s">
        <v>15</v>
      </c>
      <c r="G220" s="2" t="s">
        <v>13</v>
      </c>
      <c r="H220" s="4">
        <v>44390</v>
      </c>
      <c r="J220">
        <f t="shared" si="7"/>
        <v>589.19000000000005</v>
      </c>
      <c r="K220">
        <f t="shared" si="8"/>
        <v>589.19000000000005</v>
      </c>
    </row>
    <row r="221" spans="1:11" x14ac:dyDescent="0.25">
      <c r="A221" s="2">
        <v>197</v>
      </c>
      <c r="B221" s="3">
        <v>12147.7</v>
      </c>
      <c r="C221" s="2" t="s">
        <v>10</v>
      </c>
      <c r="D221" s="2" t="s">
        <v>20</v>
      </c>
      <c r="E221" s="2" t="s">
        <v>15</v>
      </c>
      <c r="G221" s="2" t="s">
        <v>13</v>
      </c>
      <c r="H221" s="4">
        <v>44393</v>
      </c>
      <c r="J221">
        <f t="shared" si="7"/>
        <v>607.39</v>
      </c>
      <c r="K221">
        <f t="shared" si="8"/>
        <v>607.39</v>
      </c>
    </row>
    <row r="222" spans="1:11" x14ac:dyDescent="0.25">
      <c r="A222" s="2">
        <v>198</v>
      </c>
      <c r="B222" s="3">
        <v>4458.7</v>
      </c>
      <c r="C222" s="2" t="s">
        <v>10</v>
      </c>
      <c r="D222" s="2" t="s">
        <v>20</v>
      </c>
      <c r="E222" s="2" t="s">
        <v>15</v>
      </c>
      <c r="G222" s="2" t="s">
        <v>13</v>
      </c>
      <c r="H222" s="4">
        <v>44393</v>
      </c>
      <c r="J222">
        <f t="shared" si="7"/>
        <v>133.76</v>
      </c>
      <c r="K222">
        <f t="shared" si="8"/>
        <v>133.76</v>
      </c>
    </row>
    <row r="223" spans="1:11" x14ac:dyDescent="0.25">
      <c r="A223" s="2">
        <v>200</v>
      </c>
      <c r="B223" s="3">
        <v>6051.7</v>
      </c>
      <c r="C223" s="2" t="s">
        <v>10</v>
      </c>
      <c r="D223" s="2" t="s">
        <v>17</v>
      </c>
      <c r="E223" s="2" t="s">
        <v>15</v>
      </c>
      <c r="G223" s="2" t="s">
        <v>13</v>
      </c>
      <c r="H223" s="4">
        <v>44385</v>
      </c>
      <c r="J223">
        <f t="shared" si="7"/>
        <v>181.55</v>
      </c>
      <c r="K223">
        <f t="shared" si="8"/>
        <v>181.55</v>
      </c>
    </row>
    <row r="224" spans="1:11" x14ac:dyDescent="0.25">
      <c r="A224" s="2">
        <v>204</v>
      </c>
      <c r="B224" s="3">
        <v>1523.7</v>
      </c>
      <c r="C224" s="2" t="s">
        <v>10</v>
      </c>
      <c r="D224" s="2" t="s">
        <v>17</v>
      </c>
      <c r="E224" s="2" t="s">
        <v>15</v>
      </c>
      <c r="G224" s="2" t="s">
        <v>13</v>
      </c>
      <c r="H224" s="4">
        <v>44398</v>
      </c>
      <c r="J224">
        <f t="shared" si="7"/>
        <v>45.71</v>
      </c>
      <c r="K224">
        <f t="shared" si="8"/>
        <v>45.71</v>
      </c>
    </row>
    <row r="225" spans="1:11" x14ac:dyDescent="0.25">
      <c r="A225" s="2">
        <v>204</v>
      </c>
      <c r="B225" s="3">
        <v>1523.7</v>
      </c>
      <c r="C225" s="2" t="s">
        <v>10</v>
      </c>
      <c r="D225" s="2" t="s">
        <v>17</v>
      </c>
      <c r="E225" s="2" t="s">
        <v>15</v>
      </c>
      <c r="G225" s="2" t="s">
        <v>13</v>
      </c>
      <c r="H225" s="4">
        <v>44398</v>
      </c>
      <c r="J225">
        <f t="shared" si="7"/>
        <v>45.71</v>
      </c>
      <c r="K225">
        <f t="shared" si="8"/>
        <v>45.71</v>
      </c>
    </row>
    <row r="226" spans="1:11" x14ac:dyDescent="0.25">
      <c r="A226" s="2">
        <v>231</v>
      </c>
      <c r="B226" s="3">
        <v>4071.9</v>
      </c>
      <c r="C226" s="2" t="s">
        <v>10</v>
      </c>
      <c r="D226" s="2" t="s">
        <v>17</v>
      </c>
      <c r="E226" s="2" t="s">
        <v>15</v>
      </c>
      <c r="G226" s="2" t="s">
        <v>13</v>
      </c>
      <c r="H226" s="4">
        <v>44424</v>
      </c>
      <c r="J226">
        <f t="shared" si="7"/>
        <v>122.16</v>
      </c>
      <c r="K226">
        <f t="shared" si="8"/>
        <v>122.16</v>
      </c>
    </row>
    <row r="227" spans="1:11" x14ac:dyDescent="0.25">
      <c r="A227" s="2">
        <v>211</v>
      </c>
      <c r="B227" s="3">
        <v>14453.7</v>
      </c>
      <c r="C227" s="2" t="s">
        <v>10</v>
      </c>
      <c r="D227" s="2" t="s">
        <v>17</v>
      </c>
      <c r="E227" s="2" t="s">
        <v>15</v>
      </c>
      <c r="G227" s="2" t="s">
        <v>13</v>
      </c>
      <c r="H227" s="4">
        <v>44396</v>
      </c>
      <c r="J227">
        <f t="shared" si="7"/>
        <v>722.69</v>
      </c>
      <c r="K227">
        <f t="shared" si="8"/>
        <v>722.69</v>
      </c>
    </row>
    <row r="228" spans="1:11" x14ac:dyDescent="0.25">
      <c r="A228" s="2">
        <v>211</v>
      </c>
      <c r="B228" s="3">
        <v>6953.7</v>
      </c>
      <c r="C228" s="2" t="s">
        <v>10</v>
      </c>
      <c r="D228" s="2" t="s">
        <v>17</v>
      </c>
      <c r="E228" s="2" t="s">
        <v>15</v>
      </c>
      <c r="G228" s="2" t="s">
        <v>13</v>
      </c>
      <c r="H228" s="4">
        <v>44396</v>
      </c>
      <c r="J228">
        <f t="shared" si="7"/>
        <v>208.61</v>
      </c>
      <c r="K228">
        <f t="shared" si="8"/>
        <v>208.61</v>
      </c>
    </row>
    <row r="229" spans="1:11" x14ac:dyDescent="0.25">
      <c r="A229" s="2">
        <v>220</v>
      </c>
      <c r="B229" s="3">
        <v>6978.7</v>
      </c>
      <c r="C229" s="2" t="s">
        <v>10</v>
      </c>
      <c r="D229" s="2" t="s">
        <v>14</v>
      </c>
      <c r="E229" s="2" t="s">
        <v>15</v>
      </c>
      <c r="G229" s="2" t="s">
        <v>13</v>
      </c>
      <c r="H229" s="4">
        <v>44379</v>
      </c>
      <c r="J229">
        <f t="shared" si="7"/>
        <v>209.36</v>
      </c>
      <c r="K229">
        <f t="shared" si="8"/>
        <v>209.36</v>
      </c>
    </row>
    <row r="230" spans="1:11" x14ac:dyDescent="0.25">
      <c r="A230" s="2">
        <v>228</v>
      </c>
      <c r="B230" s="3">
        <v>1933.7</v>
      </c>
      <c r="C230" s="2" t="s">
        <v>10</v>
      </c>
      <c r="D230" s="2" t="s">
        <v>20</v>
      </c>
      <c r="E230" s="2" t="s">
        <v>15</v>
      </c>
      <c r="G230" s="2" t="s">
        <v>13</v>
      </c>
      <c r="H230" s="4">
        <v>44390</v>
      </c>
      <c r="J230">
        <f t="shared" si="7"/>
        <v>58.01</v>
      </c>
      <c r="K230">
        <f t="shared" si="8"/>
        <v>58.01</v>
      </c>
    </row>
    <row r="231" spans="1:11" x14ac:dyDescent="0.25">
      <c r="A231" s="2">
        <v>228</v>
      </c>
      <c r="B231" s="3">
        <v>6393.7</v>
      </c>
      <c r="C231" s="2" t="s">
        <v>10</v>
      </c>
      <c r="D231" s="2" t="s">
        <v>20</v>
      </c>
      <c r="E231" s="2" t="s">
        <v>15</v>
      </c>
      <c r="G231" s="2" t="s">
        <v>13</v>
      </c>
      <c r="H231" s="4">
        <v>44390</v>
      </c>
      <c r="J231">
        <f t="shared" si="7"/>
        <v>191.81</v>
      </c>
      <c r="K231">
        <f t="shared" si="8"/>
        <v>191.81</v>
      </c>
    </row>
    <row r="232" spans="1:11" x14ac:dyDescent="0.25">
      <c r="A232" s="2">
        <v>242</v>
      </c>
      <c r="B232" s="3">
        <v>7183.7</v>
      </c>
      <c r="C232" s="2" t="s">
        <v>10</v>
      </c>
      <c r="D232" s="2" t="s">
        <v>11</v>
      </c>
      <c r="E232" s="2" t="s">
        <v>15</v>
      </c>
      <c r="G232" s="2" t="s">
        <v>13</v>
      </c>
      <c r="H232" s="4">
        <v>44398</v>
      </c>
      <c r="J232">
        <f t="shared" si="7"/>
        <v>215.51</v>
      </c>
      <c r="K232">
        <f t="shared" si="8"/>
        <v>215.51</v>
      </c>
    </row>
    <row r="233" spans="1:11" x14ac:dyDescent="0.25">
      <c r="A233" s="2">
        <v>239</v>
      </c>
      <c r="B233" s="3">
        <v>7638.7</v>
      </c>
      <c r="C233" s="2" t="s">
        <v>10</v>
      </c>
      <c r="D233" s="2" t="s">
        <v>11</v>
      </c>
      <c r="E233" s="2" t="s">
        <v>15</v>
      </c>
      <c r="G233" s="2" t="s">
        <v>13</v>
      </c>
      <c r="H233" s="4">
        <v>44398</v>
      </c>
      <c r="J233">
        <f t="shared" si="7"/>
        <v>229.16</v>
      </c>
      <c r="K233">
        <f t="shared" si="8"/>
        <v>229.16</v>
      </c>
    </row>
    <row r="234" spans="1:11" x14ac:dyDescent="0.25">
      <c r="A234" s="2">
        <v>241</v>
      </c>
      <c r="B234" s="3">
        <v>7138.7</v>
      </c>
      <c r="C234" s="2" t="s">
        <v>10</v>
      </c>
      <c r="D234" s="2" t="s">
        <v>11</v>
      </c>
      <c r="E234" s="2" t="s">
        <v>15</v>
      </c>
      <c r="G234" s="2" t="s">
        <v>13</v>
      </c>
      <c r="H234" s="4">
        <v>44398</v>
      </c>
      <c r="J234">
        <f t="shared" si="7"/>
        <v>214.16</v>
      </c>
      <c r="K234">
        <f t="shared" si="8"/>
        <v>214.16</v>
      </c>
    </row>
    <row r="235" spans="1:11" x14ac:dyDescent="0.25">
      <c r="A235" s="2">
        <v>244</v>
      </c>
      <c r="B235" s="3">
        <v>32498.5</v>
      </c>
      <c r="C235" s="2" t="s">
        <v>10</v>
      </c>
      <c r="D235" s="2" t="s">
        <v>20</v>
      </c>
      <c r="E235" s="2" t="s">
        <v>15</v>
      </c>
      <c r="G235" s="2" t="s">
        <v>13</v>
      </c>
      <c r="H235" s="4">
        <v>44399</v>
      </c>
      <c r="J235">
        <f t="shared" si="7"/>
        <v>1624.93</v>
      </c>
      <c r="K235">
        <f t="shared" si="8"/>
        <v>1624.93</v>
      </c>
    </row>
    <row r="236" spans="1:11" x14ac:dyDescent="0.25">
      <c r="A236" s="2">
        <v>246</v>
      </c>
      <c r="B236" s="3">
        <v>3353.7</v>
      </c>
      <c r="C236" s="2" t="s">
        <v>10</v>
      </c>
      <c r="D236" s="2" t="s">
        <v>20</v>
      </c>
      <c r="E236" s="2" t="s">
        <v>15</v>
      </c>
      <c r="G236" s="2" t="s">
        <v>13</v>
      </c>
      <c r="H236" s="4">
        <v>44399</v>
      </c>
      <c r="J236">
        <f t="shared" si="7"/>
        <v>100.61</v>
      </c>
      <c r="K236">
        <f t="shared" si="8"/>
        <v>100.61</v>
      </c>
    </row>
    <row r="237" spans="1:11" x14ac:dyDescent="0.25">
      <c r="A237" s="2">
        <v>300</v>
      </c>
      <c r="B237" s="3">
        <v>3053.7</v>
      </c>
      <c r="C237" s="2" t="s">
        <v>10</v>
      </c>
      <c r="D237" s="2" t="s">
        <v>20</v>
      </c>
      <c r="E237" s="2" t="s">
        <v>12</v>
      </c>
      <c r="G237" s="2" t="s">
        <v>13</v>
      </c>
      <c r="H237" s="4">
        <v>44399</v>
      </c>
      <c r="J237">
        <f t="shared" si="7"/>
        <v>213.76</v>
      </c>
      <c r="K237">
        <f t="shared" si="8"/>
        <v>213.76</v>
      </c>
    </row>
    <row r="238" spans="1:11" x14ac:dyDescent="0.25">
      <c r="A238" s="2">
        <v>300</v>
      </c>
      <c r="B238" s="3">
        <v>4453.7</v>
      </c>
      <c r="C238" s="2" t="s">
        <v>10</v>
      </c>
      <c r="D238" s="2" t="s">
        <v>20</v>
      </c>
      <c r="E238" s="2" t="s">
        <v>15</v>
      </c>
      <c r="G238" s="2" t="s">
        <v>13</v>
      </c>
      <c r="H238" s="4">
        <v>44399</v>
      </c>
      <c r="J238">
        <f t="shared" si="7"/>
        <v>133.61000000000001</v>
      </c>
      <c r="K238">
        <f t="shared" si="8"/>
        <v>133.61000000000001</v>
      </c>
    </row>
    <row r="239" spans="1:11" x14ac:dyDescent="0.25">
      <c r="A239" s="2">
        <v>248</v>
      </c>
      <c r="B239" s="3">
        <v>12639.76</v>
      </c>
      <c r="C239" s="2" t="s">
        <v>10</v>
      </c>
      <c r="D239" s="2" t="s">
        <v>16</v>
      </c>
      <c r="E239" s="2" t="s">
        <v>15</v>
      </c>
      <c r="G239" s="2" t="s">
        <v>13</v>
      </c>
      <c r="H239" s="4">
        <v>44418</v>
      </c>
      <c r="J239">
        <f t="shared" si="7"/>
        <v>631.99</v>
      </c>
      <c r="K239">
        <f t="shared" si="8"/>
        <v>631.99</v>
      </c>
    </row>
    <row r="240" spans="1:11" x14ac:dyDescent="0.25">
      <c r="A240" s="2">
        <v>249</v>
      </c>
      <c r="B240" s="3">
        <v>13023.7</v>
      </c>
      <c r="C240" s="2" t="s">
        <v>10</v>
      </c>
      <c r="D240" s="2" t="s">
        <v>11</v>
      </c>
      <c r="E240" s="2" t="s">
        <v>15</v>
      </c>
      <c r="G240" s="2" t="s">
        <v>13</v>
      </c>
      <c r="H240" s="4">
        <v>44383</v>
      </c>
      <c r="J240">
        <f t="shared" si="7"/>
        <v>651.19000000000005</v>
      </c>
      <c r="K240">
        <f t="shared" si="8"/>
        <v>651.19000000000005</v>
      </c>
    </row>
    <row r="241" spans="1:11" x14ac:dyDescent="0.25">
      <c r="A241" s="2">
        <v>249</v>
      </c>
      <c r="B241" s="3">
        <v>2573.6999999999998</v>
      </c>
      <c r="C241" s="2" t="s">
        <v>10</v>
      </c>
      <c r="D241" s="2" t="s">
        <v>11</v>
      </c>
      <c r="E241" s="2" t="s">
        <v>15</v>
      </c>
      <c r="G241" s="2" t="s">
        <v>13</v>
      </c>
      <c r="H241" s="4">
        <v>44383</v>
      </c>
      <c r="J241">
        <f t="shared" si="7"/>
        <v>77.209999999999994</v>
      </c>
      <c r="K241">
        <f t="shared" si="8"/>
        <v>77.209999999999994</v>
      </c>
    </row>
    <row r="242" spans="1:11" x14ac:dyDescent="0.25">
      <c r="A242" s="2">
        <v>255</v>
      </c>
      <c r="B242" s="3">
        <v>8993.7000000000007</v>
      </c>
      <c r="C242" s="2" t="s">
        <v>10</v>
      </c>
      <c r="D242" s="2" t="s">
        <v>16</v>
      </c>
      <c r="E242" s="2" t="s">
        <v>15</v>
      </c>
      <c r="G242" s="2" t="s">
        <v>13</v>
      </c>
      <c r="H242" s="4">
        <v>44404</v>
      </c>
      <c r="J242">
        <f t="shared" si="7"/>
        <v>269.81</v>
      </c>
      <c r="K242">
        <f t="shared" si="8"/>
        <v>269.81</v>
      </c>
    </row>
    <row r="243" spans="1:11" x14ac:dyDescent="0.25">
      <c r="A243" s="2">
        <v>256</v>
      </c>
      <c r="B243" s="3">
        <v>1488.7</v>
      </c>
      <c r="C243" s="2" t="s">
        <v>10</v>
      </c>
      <c r="D243" s="2" t="s">
        <v>18</v>
      </c>
      <c r="E243" s="2" t="s">
        <v>15</v>
      </c>
      <c r="G243" s="2" t="s">
        <v>13</v>
      </c>
      <c r="H243" s="4">
        <v>44434</v>
      </c>
      <c r="J243">
        <f t="shared" si="7"/>
        <v>44.66</v>
      </c>
      <c r="K243">
        <f t="shared" si="8"/>
        <v>44.66</v>
      </c>
    </row>
    <row r="244" spans="1:11" x14ac:dyDescent="0.25">
      <c r="A244" s="2">
        <v>257</v>
      </c>
      <c r="B244" s="3">
        <v>6133.7</v>
      </c>
      <c r="C244" s="2" t="s">
        <v>10</v>
      </c>
      <c r="D244" s="2" t="s">
        <v>11</v>
      </c>
      <c r="E244" s="2" t="s">
        <v>15</v>
      </c>
      <c r="G244" s="2" t="s">
        <v>13</v>
      </c>
      <c r="H244" s="4">
        <v>44383</v>
      </c>
      <c r="J244">
        <f t="shared" si="7"/>
        <v>184.01</v>
      </c>
      <c r="K244">
        <f t="shared" si="8"/>
        <v>184.01</v>
      </c>
    </row>
    <row r="245" spans="1:11" x14ac:dyDescent="0.25">
      <c r="A245" s="2">
        <v>258</v>
      </c>
      <c r="B245" s="3">
        <v>3923.7</v>
      </c>
      <c r="C245" s="2" t="s">
        <v>10</v>
      </c>
      <c r="D245" s="2" t="s">
        <v>16</v>
      </c>
      <c r="E245" s="2" t="s">
        <v>15</v>
      </c>
      <c r="G245" s="2" t="s">
        <v>13</v>
      </c>
      <c r="H245" s="4">
        <v>44411</v>
      </c>
      <c r="J245">
        <f t="shared" si="7"/>
        <v>117.71</v>
      </c>
      <c r="K245">
        <f t="shared" si="8"/>
        <v>117.71</v>
      </c>
    </row>
    <row r="246" spans="1:11" x14ac:dyDescent="0.25">
      <c r="A246" s="2">
        <v>258</v>
      </c>
      <c r="B246" s="2">
        <v>726.2</v>
      </c>
      <c r="C246" s="2" t="s">
        <v>10</v>
      </c>
      <c r="D246" s="2" t="s">
        <v>16</v>
      </c>
      <c r="E246" s="2" t="s">
        <v>15</v>
      </c>
      <c r="G246" s="2" t="s">
        <v>13</v>
      </c>
      <c r="H246" s="4">
        <v>44411</v>
      </c>
      <c r="J246">
        <f t="shared" si="7"/>
        <v>21.79</v>
      </c>
      <c r="K246">
        <f t="shared" si="8"/>
        <v>21.79</v>
      </c>
    </row>
    <row r="247" spans="1:11" x14ac:dyDescent="0.25">
      <c r="A247" s="2">
        <v>259</v>
      </c>
      <c r="B247" s="2">
        <v>103.7</v>
      </c>
      <c r="C247" s="2" t="s">
        <v>10</v>
      </c>
      <c r="D247" s="2" t="s">
        <v>16</v>
      </c>
      <c r="E247" s="2" t="s">
        <v>15</v>
      </c>
      <c r="G247" s="2" t="s">
        <v>13</v>
      </c>
      <c r="H247" s="4">
        <v>44411</v>
      </c>
      <c r="J247">
        <f t="shared" si="7"/>
        <v>3.11</v>
      </c>
      <c r="K247">
        <f t="shared" si="8"/>
        <v>3.11</v>
      </c>
    </row>
    <row r="248" spans="1:11" x14ac:dyDescent="0.25">
      <c r="A248" s="2">
        <v>264</v>
      </c>
      <c r="B248" s="3">
        <v>8773.7000000000007</v>
      </c>
      <c r="C248" s="2" t="s">
        <v>10</v>
      </c>
      <c r="D248" s="2" t="s">
        <v>20</v>
      </c>
      <c r="E248" s="2" t="s">
        <v>15</v>
      </c>
      <c r="G248" s="2" t="s">
        <v>13</v>
      </c>
      <c r="H248" s="4">
        <v>44404</v>
      </c>
      <c r="J248">
        <f t="shared" si="7"/>
        <v>263.20999999999998</v>
      </c>
      <c r="K248">
        <f t="shared" si="8"/>
        <v>263.20999999999998</v>
      </c>
    </row>
    <row r="249" spans="1:11" x14ac:dyDescent="0.25">
      <c r="A249" s="2">
        <v>266</v>
      </c>
      <c r="B249" s="3">
        <v>3363.7</v>
      </c>
      <c r="C249" s="2" t="s">
        <v>10</v>
      </c>
      <c r="D249" s="2" t="s">
        <v>11</v>
      </c>
      <c r="E249" s="2" t="s">
        <v>15</v>
      </c>
      <c r="G249" s="2" t="s">
        <v>25</v>
      </c>
      <c r="J249">
        <f t="shared" si="7"/>
        <v>100.91</v>
      </c>
      <c r="K249">
        <f t="shared" si="8"/>
        <v>0</v>
      </c>
    </row>
    <row r="250" spans="1:11" x14ac:dyDescent="0.25">
      <c r="A250" s="2">
        <v>267</v>
      </c>
      <c r="B250" s="3">
        <v>2678.7</v>
      </c>
      <c r="C250" s="2" t="s">
        <v>10</v>
      </c>
      <c r="D250" s="2" t="s">
        <v>21</v>
      </c>
      <c r="E250" s="2" t="s">
        <v>12</v>
      </c>
      <c r="G250" s="2" t="s">
        <v>13</v>
      </c>
      <c r="H250" s="4">
        <v>44442</v>
      </c>
      <c r="J250">
        <f t="shared" si="7"/>
        <v>187.51</v>
      </c>
      <c r="K250">
        <f t="shared" si="8"/>
        <v>187.51</v>
      </c>
    </row>
    <row r="251" spans="1:11" x14ac:dyDescent="0.25">
      <c r="A251" s="2">
        <v>270</v>
      </c>
      <c r="B251" s="3">
        <v>5448.7</v>
      </c>
      <c r="C251" s="2" t="s">
        <v>10</v>
      </c>
      <c r="D251" s="2" t="s">
        <v>21</v>
      </c>
      <c r="E251" s="2" t="s">
        <v>15</v>
      </c>
      <c r="G251" s="2" t="s">
        <v>13</v>
      </c>
      <c r="H251" s="4">
        <v>44384</v>
      </c>
      <c r="J251">
        <f t="shared" si="7"/>
        <v>163.46</v>
      </c>
      <c r="K251">
        <f t="shared" si="8"/>
        <v>163.46</v>
      </c>
    </row>
    <row r="252" spans="1:11" x14ac:dyDescent="0.25">
      <c r="A252" s="2">
        <v>273</v>
      </c>
      <c r="B252" s="3">
        <v>10133.700000000001</v>
      </c>
      <c r="C252" s="2" t="s">
        <v>10</v>
      </c>
      <c r="D252" s="2" t="s">
        <v>11</v>
      </c>
      <c r="E252" s="2" t="s">
        <v>15</v>
      </c>
      <c r="G252" s="2" t="s">
        <v>13</v>
      </c>
      <c r="H252" s="4">
        <v>44383</v>
      </c>
      <c r="J252">
        <f t="shared" si="7"/>
        <v>506.69</v>
      </c>
      <c r="K252">
        <f t="shared" si="8"/>
        <v>506.69</v>
      </c>
    </row>
    <row r="253" spans="1:11" x14ac:dyDescent="0.25">
      <c r="A253" s="2">
        <v>277</v>
      </c>
      <c r="B253" s="3">
        <v>4798.7</v>
      </c>
      <c r="C253" s="2" t="s">
        <v>10</v>
      </c>
      <c r="D253" s="2" t="s">
        <v>18</v>
      </c>
      <c r="E253" s="2" t="s">
        <v>15</v>
      </c>
      <c r="G253" s="2" t="s">
        <v>13</v>
      </c>
      <c r="H253" s="4">
        <v>44385</v>
      </c>
      <c r="J253">
        <f t="shared" si="7"/>
        <v>143.96</v>
      </c>
      <c r="K253">
        <f t="shared" si="8"/>
        <v>143.96</v>
      </c>
    </row>
    <row r="254" spans="1:11" x14ac:dyDescent="0.25">
      <c r="A254" s="2">
        <v>281</v>
      </c>
      <c r="B254" s="3">
        <v>5733.7</v>
      </c>
      <c r="C254" s="2" t="s">
        <v>10</v>
      </c>
      <c r="D254" s="2" t="s">
        <v>19</v>
      </c>
      <c r="E254" s="2" t="s">
        <v>15</v>
      </c>
      <c r="G254" s="2" t="s">
        <v>13</v>
      </c>
      <c r="H254" s="4">
        <v>44399</v>
      </c>
      <c r="J254">
        <f t="shared" si="7"/>
        <v>172.01</v>
      </c>
      <c r="K254">
        <f t="shared" si="8"/>
        <v>172.01</v>
      </c>
    </row>
    <row r="255" spans="1:11" x14ac:dyDescent="0.25">
      <c r="A255" s="2">
        <v>282</v>
      </c>
      <c r="B255" s="2">
        <v>953.7</v>
      </c>
      <c r="C255" s="2" t="s">
        <v>10</v>
      </c>
      <c r="D255" s="2" t="s">
        <v>19</v>
      </c>
      <c r="E255" s="2" t="s">
        <v>12</v>
      </c>
      <c r="G255" s="2" t="s">
        <v>13</v>
      </c>
      <c r="H255" s="4">
        <v>44393</v>
      </c>
      <c r="J255">
        <f t="shared" si="7"/>
        <v>66.760000000000005</v>
      </c>
      <c r="K255">
        <f t="shared" si="8"/>
        <v>66.760000000000005</v>
      </c>
    </row>
    <row r="256" spans="1:11" x14ac:dyDescent="0.25">
      <c r="A256" s="2">
        <v>284</v>
      </c>
      <c r="B256" s="3">
        <v>8823.7000000000007</v>
      </c>
      <c r="C256" s="1" t="s">
        <v>22</v>
      </c>
      <c r="D256" s="2" t="s">
        <v>18</v>
      </c>
      <c r="E256" s="2" t="s">
        <v>15</v>
      </c>
      <c r="G256" s="2" t="s">
        <v>13</v>
      </c>
      <c r="H256" s="4">
        <v>44447</v>
      </c>
      <c r="J256">
        <f t="shared" si="7"/>
        <v>0</v>
      </c>
      <c r="K256">
        <f t="shared" si="8"/>
        <v>0</v>
      </c>
    </row>
    <row r="257" spans="1:11" x14ac:dyDescent="0.25">
      <c r="A257" s="2">
        <v>286</v>
      </c>
      <c r="B257" s="3">
        <v>3453.7</v>
      </c>
      <c r="C257" s="2" t="s">
        <v>10</v>
      </c>
      <c r="D257" s="2" t="s">
        <v>18</v>
      </c>
      <c r="E257" s="2" t="s">
        <v>15</v>
      </c>
      <c r="G257" s="2" t="s">
        <v>13</v>
      </c>
      <c r="H257" s="4">
        <v>44399</v>
      </c>
      <c r="J257">
        <f t="shared" si="7"/>
        <v>103.61</v>
      </c>
      <c r="K257">
        <f t="shared" si="8"/>
        <v>103.61</v>
      </c>
    </row>
    <row r="258" spans="1:11" x14ac:dyDescent="0.25">
      <c r="A258" s="2">
        <v>287</v>
      </c>
      <c r="B258" s="3">
        <v>6543.7</v>
      </c>
      <c r="C258" s="2" t="s">
        <v>10</v>
      </c>
      <c r="D258" s="2" t="s">
        <v>18</v>
      </c>
      <c r="E258" s="2" t="s">
        <v>15</v>
      </c>
      <c r="G258" s="2" t="s">
        <v>13</v>
      </c>
      <c r="H258" s="4">
        <v>44420</v>
      </c>
      <c r="J258">
        <f t="shared" si="7"/>
        <v>196.31</v>
      </c>
      <c r="K258">
        <f t="shared" si="8"/>
        <v>196.31</v>
      </c>
    </row>
  </sheetData>
  <sortState xmlns:xlrd2="http://schemas.microsoft.com/office/spreadsheetml/2017/richdata2" ref="J2:J11">
    <sortCondition ref="J2:J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Проверка вопрос1</vt:lpstr>
      <vt:lpstr>Проверка вопрос2</vt:lpstr>
      <vt:lpstr>Проверка вопрос3</vt:lpstr>
      <vt:lpstr>Проверка вопрос4</vt:lpstr>
      <vt:lpstr>Проверка вопрос5</vt:lpstr>
      <vt:lpstr>Проверка задания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Вагнер Макс</cp:lastModifiedBy>
  <dcterms:modified xsi:type="dcterms:W3CDTF">2023-12-19T21:00:04Z</dcterms:modified>
</cp:coreProperties>
</file>