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User\Desktop\norrsken\"/>
    </mc:Choice>
  </mc:AlternateContent>
  <xr:revisionPtr revIDLastSave="0" documentId="13_ncr:1_{54B3708A-06A1-48EC-A23E-577A5253A261}" xr6:coauthVersionLast="47" xr6:coauthVersionMax="47" xr10:uidLastSave="{00000000-0000-0000-0000-000000000000}"/>
  <bookViews>
    <workbookView xWindow="38280" yWindow="-120" windowWidth="38640" windowHeight="21240" xr2:uid="{00000000-000D-0000-FFFF-FFFF00000000}"/>
  </bookViews>
  <sheets>
    <sheet name="Former House Members" sheetId="1" r:id="rId1"/>
    <sheet name="Sheet1" sheetId="4" r:id="rId2"/>
    <sheet name="Copy of All house members" sheetId="2" r:id="rId3"/>
    <sheet name="Copy of No contact details" sheetId="3" r:id="rId4"/>
  </sheets>
  <definedNames>
    <definedName name="_xlnm._FilterDatabase" localSheetId="3" hidden="1">'Copy of No contact details'!$A$1:$R$50</definedName>
    <definedName name="_xlnm._FilterDatabase" localSheetId="0" hidden="1">'Former House Members'!$A$1:$T$230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1" l="1"/>
  <c r="H2" i="1"/>
  <c r="I2" i="1"/>
  <c r="G3" i="1"/>
  <c r="H3" i="1"/>
  <c r="I3" i="1"/>
  <c r="G4" i="1"/>
  <c r="H4" i="1"/>
  <c r="I4" i="1"/>
  <c r="G5" i="1"/>
  <c r="H5" i="1"/>
  <c r="I5" i="1"/>
  <c r="G6" i="1"/>
  <c r="H6" i="1"/>
  <c r="I6" i="1"/>
  <c r="G7" i="1"/>
  <c r="H7" i="1"/>
  <c r="I7" i="1"/>
  <c r="G8" i="1"/>
  <c r="H8" i="1"/>
  <c r="I8" i="1"/>
  <c r="N8" i="1"/>
  <c r="G9" i="1"/>
  <c r="H9" i="1"/>
  <c r="I9" i="1"/>
  <c r="G10" i="1"/>
  <c r="H10" i="1"/>
  <c r="I10" i="1"/>
  <c r="G11" i="1"/>
  <c r="H11" i="1"/>
  <c r="I11" i="1"/>
  <c r="G12" i="1"/>
  <c r="H12" i="1"/>
  <c r="I12" i="1"/>
  <c r="G13" i="1"/>
  <c r="H13" i="1"/>
  <c r="I13" i="1"/>
  <c r="G14" i="1"/>
  <c r="H14" i="1"/>
  <c r="I14" i="1"/>
  <c r="G15" i="1"/>
  <c r="H15" i="1"/>
  <c r="I15" i="1"/>
  <c r="G16" i="1"/>
  <c r="H16" i="1"/>
  <c r="I16" i="1"/>
  <c r="G17" i="1"/>
  <c r="H17" i="1"/>
  <c r="I17" i="1"/>
  <c r="G18" i="1"/>
  <c r="H18" i="1"/>
  <c r="I18" i="1"/>
  <c r="N18" i="1"/>
  <c r="G19" i="1"/>
  <c r="H19" i="1"/>
  <c r="I19" i="1"/>
  <c r="G20" i="1"/>
  <c r="H20" i="1"/>
  <c r="I20" i="1"/>
  <c r="G21" i="1"/>
  <c r="H21" i="1"/>
  <c r="I21" i="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G37" i="1"/>
  <c r="H37" i="1"/>
  <c r="I37" i="1"/>
  <c r="G38" i="1"/>
  <c r="H38" i="1"/>
  <c r="I38" i="1"/>
  <c r="G39" i="1"/>
  <c r="H39" i="1"/>
  <c r="I39" i="1"/>
  <c r="G40" i="1"/>
  <c r="H40" i="1"/>
  <c r="I40" i="1"/>
  <c r="G41" i="1"/>
  <c r="H41" i="1"/>
  <c r="I41" i="1"/>
  <c r="G42" i="1"/>
  <c r="H42" i="1"/>
  <c r="I42" i="1"/>
  <c r="G43" i="1"/>
  <c r="H43" i="1"/>
  <c r="I43" i="1"/>
  <c r="G44" i="1"/>
  <c r="H44" i="1"/>
  <c r="I44" i="1"/>
  <c r="G45" i="1"/>
  <c r="H45" i="1"/>
  <c r="I45" i="1"/>
  <c r="G46" i="1"/>
  <c r="H46" i="1"/>
  <c r="I46" i="1"/>
  <c r="G47" i="1"/>
  <c r="H47" i="1"/>
  <c r="I47" i="1"/>
  <c r="G48" i="1"/>
  <c r="H48" i="1"/>
  <c r="I48" i="1"/>
  <c r="G49" i="1"/>
  <c r="H49" i="1"/>
  <c r="I49" i="1"/>
  <c r="G50" i="1"/>
  <c r="H50" i="1"/>
  <c r="I50" i="1"/>
  <c r="G51" i="1"/>
  <c r="H51" i="1"/>
  <c r="I51" i="1"/>
  <c r="G52" i="1"/>
  <c r="H52" i="1"/>
  <c r="I52" i="1"/>
  <c r="G53" i="1"/>
  <c r="H53" i="1"/>
  <c r="I53" i="1"/>
  <c r="G54" i="1"/>
  <c r="H54" i="1"/>
  <c r="I54" i="1"/>
  <c r="G55" i="1"/>
  <c r="H55" i="1"/>
  <c r="I55" i="1"/>
  <c r="N55" i="1"/>
  <c r="G56" i="1"/>
  <c r="H56" i="1"/>
  <c r="I56" i="1"/>
  <c r="G57" i="1"/>
  <c r="H57" i="1"/>
  <c r="I57" i="1"/>
  <c r="N57" i="1"/>
  <c r="G58" i="1"/>
  <c r="H58" i="1"/>
  <c r="I58" i="1"/>
  <c r="N58" i="1"/>
  <c r="G59" i="1"/>
  <c r="H59" i="1"/>
  <c r="I59" i="1"/>
  <c r="G60" i="1"/>
  <c r="H60" i="1"/>
  <c r="I60" i="1"/>
  <c r="N60" i="1"/>
  <c r="G61" i="1"/>
  <c r="H61" i="1"/>
  <c r="I61" i="1"/>
  <c r="G62" i="1"/>
  <c r="H62" i="1"/>
  <c r="I62"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N72" i="1"/>
  <c r="G73" i="1"/>
  <c r="H73" i="1"/>
  <c r="I73" i="1"/>
  <c r="N73" i="1"/>
  <c r="G74" i="1"/>
  <c r="H74" i="1"/>
  <c r="I74" i="1"/>
  <c r="G75" i="1"/>
  <c r="H75" i="1"/>
  <c r="I75" i="1"/>
  <c r="G76" i="1"/>
  <c r="H76" i="1"/>
  <c r="I76" i="1"/>
  <c r="N76" i="1"/>
  <c r="G77" i="1"/>
  <c r="H77" i="1"/>
  <c r="I77" i="1"/>
  <c r="G78" i="1"/>
  <c r="H78" i="1"/>
  <c r="I78" i="1"/>
  <c r="G79" i="1"/>
  <c r="H79" i="1"/>
  <c r="I79" i="1"/>
  <c r="G80" i="1"/>
  <c r="H80" i="1"/>
  <c r="I80" i="1"/>
  <c r="N80" i="1"/>
  <c r="G81" i="1"/>
  <c r="H81" i="1"/>
  <c r="I81" i="1"/>
  <c r="G82" i="1"/>
  <c r="H82" i="1"/>
  <c r="I82" i="1"/>
  <c r="G83" i="1"/>
  <c r="H83" i="1"/>
  <c r="I83" i="1"/>
  <c r="G84" i="1"/>
  <c r="H84" i="1"/>
  <c r="I84" i="1"/>
  <c r="G85" i="1"/>
  <c r="H85" i="1"/>
  <c r="I85" i="1"/>
  <c r="G86" i="1"/>
  <c r="H86" i="1"/>
  <c r="I86" i="1"/>
  <c r="G87" i="1"/>
  <c r="H87" i="1"/>
  <c r="I87" i="1"/>
  <c r="N87" i="1"/>
  <c r="G88" i="1"/>
  <c r="H88" i="1"/>
  <c r="I88" i="1"/>
  <c r="G89" i="1"/>
  <c r="H89" i="1"/>
  <c r="I89" i="1"/>
  <c r="G90" i="1"/>
  <c r="H90" i="1"/>
  <c r="I90" i="1"/>
  <c r="G91" i="1"/>
  <c r="H91" i="1"/>
  <c r="I91" i="1"/>
  <c r="G92" i="1"/>
  <c r="H92" i="1"/>
  <c r="I92" i="1"/>
  <c r="G93" i="1"/>
  <c r="H93" i="1"/>
  <c r="I93" i="1"/>
  <c r="N93" i="1"/>
  <c r="G94" i="1"/>
  <c r="H94" i="1"/>
  <c r="I94" i="1"/>
  <c r="G95" i="1"/>
  <c r="H95" i="1"/>
  <c r="I95" i="1"/>
  <c r="G96" i="1"/>
  <c r="H96" i="1"/>
  <c r="I96" i="1"/>
  <c r="G97" i="1"/>
  <c r="H97" i="1"/>
  <c r="I97" i="1"/>
  <c r="G98" i="1"/>
  <c r="H98" i="1"/>
  <c r="I98" i="1"/>
  <c r="G99" i="1"/>
  <c r="H99" i="1"/>
  <c r="I99" i="1"/>
  <c r="G100" i="1"/>
  <c r="H100" i="1"/>
  <c r="I100" i="1"/>
  <c r="G101" i="1"/>
  <c r="H101" i="1"/>
  <c r="I101" i="1"/>
  <c r="G102" i="1"/>
  <c r="H102" i="1"/>
  <c r="I102" i="1"/>
  <c r="G103" i="1"/>
  <c r="H103" i="1"/>
  <c r="I103" i="1"/>
  <c r="N103" i="1"/>
  <c r="G104" i="1"/>
  <c r="H104" i="1"/>
  <c r="I104" i="1"/>
  <c r="G105" i="1"/>
  <c r="H105" i="1"/>
  <c r="I105" i="1"/>
  <c r="G106" i="1"/>
  <c r="H106" i="1"/>
  <c r="I106" i="1"/>
  <c r="G107" i="1"/>
  <c r="H107" i="1"/>
  <c r="I107" i="1"/>
  <c r="G108" i="1"/>
  <c r="H108" i="1"/>
  <c r="I108" i="1"/>
  <c r="G109" i="1"/>
  <c r="H109" i="1"/>
  <c r="I109" i="1"/>
  <c r="G110" i="1"/>
  <c r="H110" i="1"/>
  <c r="I110" i="1"/>
  <c r="G111" i="1"/>
  <c r="H111" i="1"/>
  <c r="I111" i="1"/>
  <c r="N111" i="1"/>
  <c r="G112" i="1"/>
  <c r="H112" i="1"/>
  <c r="I112" i="1"/>
  <c r="G113" i="1"/>
  <c r="H113" i="1"/>
  <c r="I113" i="1"/>
  <c r="G114" i="1"/>
  <c r="H114" i="1"/>
  <c r="I114" i="1"/>
  <c r="G115" i="1"/>
  <c r="H115" i="1"/>
  <c r="I115" i="1"/>
  <c r="G116" i="1"/>
  <c r="H116" i="1"/>
  <c r="I116" i="1"/>
  <c r="G117" i="1"/>
  <c r="H117" i="1"/>
  <c r="I117" i="1"/>
  <c r="N117" i="1"/>
  <c r="G118" i="1"/>
  <c r="H118" i="1"/>
  <c r="I118" i="1"/>
  <c r="G119" i="1"/>
  <c r="H119" i="1"/>
  <c r="I119" i="1"/>
  <c r="G120" i="1"/>
  <c r="H120" i="1"/>
  <c r="I120" i="1"/>
  <c r="G121" i="1"/>
  <c r="H121" i="1"/>
  <c r="I121" i="1"/>
  <c r="G122" i="1"/>
  <c r="H122" i="1"/>
  <c r="I122" i="1"/>
  <c r="G123" i="1"/>
  <c r="H123" i="1"/>
  <c r="I123" i="1"/>
  <c r="G124" i="1"/>
  <c r="H124" i="1"/>
  <c r="I124" i="1"/>
  <c r="G125" i="1"/>
  <c r="H125" i="1"/>
  <c r="I125" i="1"/>
  <c r="G126" i="1"/>
  <c r="H126" i="1"/>
  <c r="I126" i="1"/>
  <c r="G127" i="1"/>
  <c r="H127" i="1"/>
  <c r="I127" i="1"/>
  <c r="G128" i="1"/>
  <c r="H128" i="1"/>
  <c r="I128" i="1"/>
  <c r="G129" i="1"/>
  <c r="H129" i="1"/>
  <c r="I129" i="1"/>
  <c r="G130" i="1"/>
  <c r="H130" i="1"/>
  <c r="I130" i="1"/>
  <c r="G131" i="1"/>
  <c r="H131" i="1"/>
  <c r="I131" i="1"/>
  <c r="G132" i="1"/>
  <c r="H132" i="1"/>
  <c r="I132" i="1"/>
  <c r="N132" i="1"/>
  <c r="G133" i="1"/>
  <c r="H133" i="1"/>
  <c r="I133" i="1"/>
  <c r="G134" i="1"/>
  <c r="H134" i="1"/>
  <c r="I134" i="1"/>
  <c r="G135" i="1"/>
  <c r="H135" i="1"/>
  <c r="I135" i="1"/>
  <c r="G136" i="1"/>
  <c r="H136" i="1"/>
  <c r="I136" i="1"/>
  <c r="G137" i="1"/>
  <c r="H137" i="1"/>
  <c r="I137" i="1"/>
  <c r="G138" i="1"/>
  <c r="H138" i="1"/>
  <c r="I138" i="1"/>
  <c r="G139" i="1"/>
  <c r="H139" i="1"/>
  <c r="I139" i="1"/>
  <c r="G140" i="1"/>
  <c r="H140" i="1"/>
  <c r="I140" i="1"/>
  <c r="G141" i="1"/>
  <c r="H141" i="1"/>
  <c r="I141" i="1"/>
  <c r="G142" i="1"/>
  <c r="H142" i="1"/>
  <c r="I142" i="1"/>
  <c r="N142" i="1"/>
  <c r="G143" i="1"/>
  <c r="H143" i="1"/>
  <c r="I143" i="1"/>
  <c r="G144" i="1"/>
  <c r="H144" i="1"/>
  <c r="I144" i="1"/>
  <c r="G145" i="1"/>
  <c r="H145" i="1"/>
  <c r="I145" i="1"/>
  <c r="N145" i="1"/>
  <c r="G146" i="1"/>
  <c r="H146" i="1"/>
  <c r="I146" i="1"/>
  <c r="N146" i="1"/>
  <c r="G147" i="1"/>
  <c r="H147" i="1"/>
  <c r="I147" i="1"/>
  <c r="G148" i="1"/>
  <c r="H148" i="1"/>
  <c r="I148" i="1"/>
  <c r="G149" i="1"/>
  <c r="H149" i="1"/>
  <c r="I149" i="1"/>
  <c r="N149" i="1"/>
  <c r="G150" i="1"/>
  <c r="H150" i="1"/>
  <c r="I150" i="1"/>
  <c r="G151" i="1"/>
  <c r="H151" i="1"/>
  <c r="I151" i="1"/>
  <c r="G152" i="1"/>
  <c r="H152" i="1"/>
  <c r="I152" i="1"/>
  <c r="N152" i="1"/>
  <c r="G153" i="1"/>
  <c r="H153" i="1"/>
  <c r="I153" i="1"/>
  <c r="G154" i="1"/>
  <c r="H154" i="1"/>
  <c r="I154" i="1"/>
  <c r="N154" i="1"/>
  <c r="G155" i="1"/>
  <c r="H155" i="1"/>
  <c r="I155" i="1"/>
  <c r="N155" i="1"/>
  <c r="G156" i="1"/>
  <c r="H156" i="1"/>
  <c r="I156" i="1"/>
  <c r="G157" i="1"/>
  <c r="H157" i="1"/>
  <c r="I157" i="1"/>
  <c r="G158" i="1"/>
  <c r="H158" i="1"/>
  <c r="I158" i="1"/>
  <c r="G159" i="1"/>
  <c r="H159" i="1"/>
  <c r="I159" i="1"/>
  <c r="G160" i="1"/>
  <c r="H160" i="1"/>
  <c r="I160" i="1"/>
  <c r="G161" i="1"/>
  <c r="H161" i="1"/>
  <c r="I161" i="1"/>
  <c r="G162" i="1"/>
  <c r="H162" i="1"/>
  <c r="I162" i="1"/>
  <c r="G163" i="1"/>
  <c r="H163" i="1"/>
  <c r="I163" i="1"/>
  <c r="G164" i="1"/>
  <c r="H164" i="1"/>
  <c r="I164" i="1"/>
  <c r="G165" i="1"/>
  <c r="H165" i="1"/>
  <c r="I165" i="1"/>
  <c r="G166" i="1"/>
  <c r="H166" i="1"/>
  <c r="I166" i="1"/>
  <c r="G167" i="1"/>
  <c r="H167" i="1"/>
  <c r="I167" i="1"/>
  <c r="G168" i="1"/>
  <c r="H168" i="1"/>
  <c r="I168" i="1"/>
  <c r="G169" i="1"/>
  <c r="H169" i="1"/>
  <c r="I169" i="1"/>
  <c r="G170" i="1"/>
  <c r="H170" i="1"/>
  <c r="I170" i="1"/>
  <c r="G171" i="1"/>
  <c r="H171" i="1"/>
  <c r="I171" i="1"/>
  <c r="G172" i="1"/>
  <c r="H172" i="1"/>
  <c r="I172" i="1"/>
  <c r="N172" i="1"/>
  <c r="G173" i="1"/>
  <c r="H173" i="1"/>
  <c r="I173" i="1"/>
  <c r="N173" i="1"/>
  <c r="G174" i="1"/>
  <c r="H174" i="1"/>
  <c r="I174" i="1"/>
  <c r="G175" i="1"/>
  <c r="H175" i="1"/>
  <c r="I175" i="1"/>
  <c r="G176" i="1"/>
  <c r="H176" i="1"/>
  <c r="I176" i="1"/>
  <c r="G177" i="1"/>
  <c r="H177" i="1"/>
  <c r="I177" i="1"/>
  <c r="G178" i="1"/>
  <c r="H178" i="1"/>
  <c r="I178" i="1"/>
  <c r="N178" i="1"/>
  <c r="G179" i="1"/>
  <c r="H179" i="1"/>
  <c r="I179" i="1"/>
  <c r="G180" i="1"/>
  <c r="H180" i="1"/>
  <c r="I180" i="1"/>
  <c r="G181" i="1"/>
  <c r="H181" i="1"/>
  <c r="I181" i="1"/>
  <c r="G182" i="1"/>
  <c r="H182" i="1"/>
  <c r="I182" i="1"/>
  <c r="N182" i="1"/>
  <c r="G183" i="1"/>
  <c r="H183" i="1"/>
  <c r="I183" i="1"/>
  <c r="N183" i="1"/>
  <c r="G184" i="1"/>
  <c r="H184" i="1"/>
  <c r="I184" i="1"/>
  <c r="G185" i="1"/>
  <c r="H185" i="1"/>
  <c r="I185" i="1"/>
  <c r="G186" i="1"/>
  <c r="H186" i="1"/>
  <c r="I186" i="1"/>
  <c r="G187" i="1"/>
  <c r="H187" i="1"/>
  <c r="I187" i="1"/>
  <c r="N187" i="1"/>
  <c r="G188" i="1"/>
  <c r="H188" i="1"/>
  <c r="I188" i="1"/>
  <c r="G189" i="1"/>
  <c r="H189" i="1"/>
  <c r="I189" i="1"/>
  <c r="G190" i="1"/>
  <c r="H190" i="1"/>
  <c r="I190" i="1"/>
  <c r="G191" i="1"/>
  <c r="H191" i="1"/>
  <c r="I191" i="1"/>
  <c r="G192" i="1"/>
  <c r="H192" i="1"/>
  <c r="I192" i="1"/>
  <c r="G193" i="1"/>
  <c r="H193" i="1"/>
  <c r="I193" i="1"/>
  <c r="G194" i="1"/>
  <c r="H194" i="1"/>
  <c r="I194" i="1"/>
  <c r="N194" i="1"/>
  <c r="G195" i="1"/>
  <c r="H195" i="1"/>
  <c r="I195" i="1"/>
  <c r="G196" i="1"/>
  <c r="H196" i="1"/>
  <c r="I196" i="1"/>
  <c r="G197" i="1"/>
  <c r="H197" i="1"/>
  <c r="I197" i="1"/>
  <c r="N197" i="1"/>
  <c r="G198" i="1"/>
  <c r="H198" i="1"/>
  <c r="I198" i="1"/>
  <c r="G199" i="1"/>
  <c r="H199" i="1"/>
  <c r="I199" i="1"/>
  <c r="G200" i="1"/>
  <c r="H200" i="1"/>
  <c r="I200" i="1"/>
  <c r="G201" i="1"/>
  <c r="H201" i="1"/>
  <c r="I201" i="1"/>
  <c r="G202" i="1"/>
  <c r="H202" i="1"/>
  <c r="I202" i="1"/>
  <c r="G203" i="1"/>
  <c r="H203" i="1"/>
  <c r="I203" i="1"/>
  <c r="G204" i="1"/>
  <c r="H204" i="1"/>
  <c r="I204" i="1"/>
  <c r="G205" i="1"/>
  <c r="H205" i="1"/>
  <c r="I205" i="1"/>
  <c r="G206" i="1"/>
  <c r="H206" i="1"/>
  <c r="I206" i="1"/>
  <c r="G207" i="1"/>
  <c r="H207" i="1"/>
  <c r="I207" i="1"/>
  <c r="G208" i="1"/>
  <c r="H208" i="1"/>
  <c r="I208" i="1"/>
  <c r="G209" i="1"/>
  <c r="H209" i="1"/>
  <c r="I209" i="1"/>
  <c r="G210" i="1"/>
  <c r="H210" i="1"/>
  <c r="I210" i="1"/>
  <c r="G211" i="1"/>
  <c r="H211" i="1"/>
  <c r="I211" i="1"/>
  <c r="G212" i="1"/>
  <c r="H212" i="1"/>
  <c r="I212" i="1"/>
  <c r="G213" i="1"/>
  <c r="H213" i="1"/>
  <c r="I213" i="1"/>
  <c r="G214" i="1"/>
  <c r="H214" i="1"/>
  <c r="I214" i="1"/>
  <c r="G215" i="1"/>
  <c r="H215" i="1"/>
  <c r="I215" i="1"/>
  <c r="G216" i="1"/>
  <c r="H216" i="1"/>
  <c r="I216" i="1"/>
  <c r="G217" i="1"/>
  <c r="H217" i="1"/>
  <c r="I217" i="1"/>
  <c r="G218" i="1"/>
  <c r="H218" i="1"/>
  <c r="I218" i="1"/>
  <c r="G219" i="1"/>
  <c r="H219" i="1"/>
  <c r="I219" i="1"/>
  <c r="G220" i="1"/>
  <c r="H220" i="1"/>
  <c r="I220" i="1"/>
  <c r="G221" i="1"/>
  <c r="H221" i="1"/>
  <c r="I221" i="1"/>
  <c r="G222" i="1"/>
  <c r="H222" i="1"/>
  <c r="I222" i="1"/>
  <c r="G223" i="1"/>
  <c r="H223" i="1"/>
  <c r="I223" i="1"/>
  <c r="G224" i="1"/>
  <c r="H224" i="1"/>
  <c r="I224" i="1"/>
  <c r="G225" i="1"/>
  <c r="H225" i="1"/>
  <c r="I225" i="1"/>
  <c r="G226" i="1"/>
  <c r="H226" i="1"/>
  <c r="I226" i="1"/>
  <c r="G227" i="1"/>
  <c r="H227" i="1"/>
  <c r="I227" i="1"/>
  <c r="G228" i="1"/>
  <c r="H228" i="1"/>
  <c r="I228" i="1"/>
  <c r="G229" i="1"/>
  <c r="H229" i="1"/>
  <c r="I229" i="1"/>
  <c r="G230" i="1"/>
  <c r="H230" i="1"/>
  <c r="I230" i="1"/>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<sst xmlns="http://schemas.openxmlformats.org/spreadsheetml/2006/main" count="9985" uniqueCount="3397">
  <si>
    <t>Name</t>
  </si>
  <si>
    <t>Email Address</t>
  </si>
  <si>
    <t>URL</t>
  </si>
  <si>
    <t>More info</t>
  </si>
  <si>
    <t>Start Date</t>
  </si>
  <si>
    <t>End Date</t>
  </si>
  <si>
    <t>Status</t>
  </si>
  <si>
    <t>Country</t>
  </si>
  <si>
    <t>Business Name</t>
  </si>
  <si>
    <t>VAT</t>
  </si>
  <si>
    <t>Reg Number</t>
  </si>
  <si>
    <t>Payment Method</t>
  </si>
  <si>
    <t>Billing Persons</t>
  </si>
  <si>
    <t>Contact Persons</t>
  </si>
  <si>
    <t>Industry</t>
  </si>
  <si>
    <t>Category</t>
  </si>
  <si>
    <t>Impact area</t>
  </si>
  <si>
    <t>.tobegin</t>
  </si>
  <si>
    <t>charlotta@tobegin.se</t>
  </si>
  <si>
    <t>http://www.tobegin.se</t>
  </si>
  <si>
    <t>1 Jan 2020</t>
  </si>
  <si>
    <t>29 Feb 2020</t>
  </si>
  <si>
    <t>former</t>
  </si>
  <si>
    <t>Charlotta Rydholm</t>
  </si>
  <si>
    <t>Education</t>
  </si>
  <si>
    <t>4R Digital</t>
  </si>
  <si>
    <t>alex.oxenstierna@4rdigital.com</t>
  </si>
  <si>
    <t>https://www.4rdigital.com/</t>
  </si>
  <si>
    <t>1 Jun 2021</t>
  </si>
  <si>
    <t>31 Aug 2021</t>
  </si>
  <si>
    <t>Auto</t>
  </si>
  <si>
    <t>Alexander Oxenstierna</t>
  </si>
  <si>
    <t>Other</t>
  </si>
  <si>
    <t>AB Nära &amp; Naturlig SAM</t>
  </si>
  <si>
    <t>mattias.djurstedt@hotmail.com</t>
  </si>
  <si>
    <t>https://www.naraochnaturlig.se/</t>
  </si>
  <si>
    <t>Solving global sustainability problems at land-based fish farming, with a new farming technology.
Three founders: Mattias Djurstedt, Professor of Aquaculture Anders Kiessling and Senior Aquaculture Specialist Sergio Zimmermann.
Contact Mattias for more information!
+46 70 340 19 56</t>
  </si>
  <si>
    <t>1 Feb 2021</t>
  </si>
  <si>
    <t>31 Jul 2021</t>
  </si>
  <si>
    <t>Sweden</t>
  </si>
  <si>
    <t>Djurstedt Invest AB</t>
  </si>
  <si>
    <t>SE559271478501</t>
  </si>
  <si>
    <t>559271-4785</t>
  </si>
  <si>
    <t>Stripe Card</t>
  </si>
  <si>
    <t>Mattias Djurstedt</t>
  </si>
  <si>
    <t>Aquaculture</t>
  </si>
  <si>
    <t>Impact Entrepreneur Membership</t>
  </si>
  <si>
    <t>ALDC Partnership</t>
  </si>
  <si>
    <t>angelica@aldcpartnership.com</t>
  </si>
  <si>
    <t>www.aldcpartnership.com</t>
  </si>
  <si>
    <t>Krecer Kreditinformation AB</t>
  </si>
  <si>
    <t>1 Feb 2017</t>
  </si>
  <si>
    <t>31 May 2019</t>
  </si>
  <si>
    <t>SE556315789901</t>
  </si>
  <si>
    <t>Angelica Lips da Cruz</t>
  </si>
  <si>
    <t>Business and Information</t>
  </si>
  <si>
    <t>Supporter</t>
  </si>
  <si>
    <t>AMRA</t>
  </si>
  <si>
    <t>anna.ronngard@amraglocal.com</t>
  </si>
  <si>
    <t>https://www.amraglocal.com</t>
  </si>
  <si>
    <t>1 Sep 2020</t>
  </si>
  <si>
    <t>31 Oct 2020</t>
  </si>
  <si>
    <t>Anna Rönngard</t>
  </si>
  <si>
    <t>ATM Venture Capital</t>
  </si>
  <si>
    <t>atm@atmcapital.se</t>
  </si>
  <si>
    <t>www.atmventurecapital.com</t>
  </si>
  <si>
    <t>Nothing added yet</t>
  </si>
  <si>
    <t>Alf Thiel Metelius</t>
  </si>
  <si>
    <t>Finance and Insurance</t>
  </si>
  <si>
    <t>Advalidation</t>
  </si>
  <si>
    <t>jesper.pops@advalidation.com</t>
  </si>
  <si>
    <t>http://advalidation.com</t>
  </si>
  <si>
    <t>Test multiple ads with total accuracy and confidence, in under 60 seconds.</t>
  </si>
  <si>
    <t>1 May 2019</t>
  </si>
  <si>
    <t>30 Jun 2021</t>
  </si>
  <si>
    <t>Jesper Pops</t>
  </si>
  <si>
    <t>Tech Entrepreneur Membership</t>
  </si>
  <si>
    <t>Afripedia</t>
  </si>
  <si>
    <t>teddy@afripedia.com</t>
  </si>
  <si>
    <t>afripedia.com</t>
  </si>
  <si>
    <t>The best database connecting you with top African creatives worldwide</t>
  </si>
  <si>
    <t>1 Feb 2020</t>
  </si>
  <si>
    <t>31 Oct 2021</t>
  </si>
  <si>
    <t>Teddy Goitom</t>
  </si>
  <si>
    <t>Alex Therapeutics</t>
  </si>
  <si>
    <t>economy@alextherapeutics.com</t>
  </si>
  <si>
    <t>https://www.alextherapeutics.com</t>
  </si>
  <si>
    <t>Alex is an AI-powered app created to help people break bad habits.</t>
  </si>
  <si>
    <t>1 Sep 2017</t>
  </si>
  <si>
    <t>31 May 2021</t>
  </si>
  <si>
    <t>Alex Health AB</t>
  </si>
  <si>
    <t>559150-8642</t>
  </si>
  <si>
    <t>John Drakenberg Renander</t>
  </si>
  <si>
    <t>Bengt Renander; John Drakenberg Renander</t>
  </si>
  <si>
    <t>Health services</t>
  </si>
  <si>
    <t>Impact Tech Entrepreneur Membership</t>
  </si>
  <si>
    <t>Wellbeing</t>
  </si>
  <si>
    <t>Ally</t>
  </si>
  <si>
    <t>alexander@ally.se</t>
  </si>
  <si>
    <t>www.ally.se</t>
  </si>
  <si>
    <t>1 Jul 2019</t>
  </si>
  <si>
    <t>31 Dec 2019</t>
  </si>
  <si>
    <t>Alexander Åström</t>
  </si>
  <si>
    <t>AlternativeTo</t>
  </si>
  <si>
    <t>markus@alternativeto.com</t>
  </si>
  <si>
    <t>alternativeto.com</t>
  </si>
  <si>
    <t>AlternativeTo lets you find apps and software for Windows, Mac, Linux, iPhone, iPad, Android, Android Tablets, Web Apps, Online, Windows Tablets and more by recommending alternatives to apps you already know.</t>
  </si>
  <si>
    <t>16 Jan 2017</t>
  </si>
  <si>
    <t>30 Jun 2018</t>
  </si>
  <si>
    <t>SE556765321601</t>
  </si>
  <si>
    <t>Markus Olausson</t>
  </si>
  <si>
    <t>Ambitious Africa</t>
  </si>
  <si>
    <t>victor@ambitiousafrica.org</t>
  </si>
  <si>
    <t>https://www.ambitious.africa/</t>
  </si>
  <si>
    <t>1 Nov 2020</t>
  </si>
  <si>
    <t>28 Feb 2022</t>
  </si>
  <si>
    <t>Finland</t>
  </si>
  <si>
    <t>Victor Lindahl</t>
  </si>
  <si>
    <t>(17) Partnerships for the Goals</t>
  </si>
  <si>
    <t>Amp Film</t>
  </si>
  <si>
    <t>dylan@ampfilm.se</t>
  </si>
  <si>
    <t>http://www.ampfilm.se</t>
  </si>
  <si>
    <t>1 Dec 2017</t>
  </si>
  <si>
    <t>31 Jul 2019</t>
  </si>
  <si>
    <t>Dylan Williams</t>
  </si>
  <si>
    <t>Armedangels</t>
  </si>
  <si>
    <t>cordin.dario@gmail.com</t>
  </si>
  <si>
    <t>www.armedangels.de/en</t>
  </si>
  <si>
    <t>1 Jun 2020</t>
  </si>
  <si>
    <t>30 Sep 2020</t>
  </si>
  <si>
    <t>Dario Cordin</t>
  </si>
  <si>
    <t>Asilimia</t>
  </si>
  <si>
    <t>tekwane@asilimia.co.ke</t>
  </si>
  <si>
    <t>30 Sep 2021</t>
  </si>
  <si>
    <t>Tekwane Asimilia</t>
  </si>
  <si>
    <t>Asqill AB</t>
  </si>
  <si>
    <t>filip@asqill.se</t>
  </si>
  <si>
    <t>https://asqill.se</t>
  </si>
  <si>
    <t>1 Sep 2018</t>
  </si>
  <si>
    <t>31 Aug 2019</t>
  </si>
  <si>
    <t>SE559127453401</t>
  </si>
  <si>
    <t>559127-4534</t>
  </si>
  <si>
    <t>Filip Hildebrandt</t>
  </si>
  <si>
    <t>Astrid</t>
  </si>
  <si>
    <t>founders@astrid.ai</t>
  </si>
  <si>
    <t>http://www.astrid.ai</t>
  </si>
  <si>
    <t>Astrid is a leadership development tool that turns new managers into exceptional leaders.</t>
  </si>
  <si>
    <t>1 Aug 2017</t>
  </si>
  <si>
    <t>30 Apr 2021</t>
  </si>
  <si>
    <t>Astridify AB</t>
  </si>
  <si>
    <t>SE559197178201</t>
  </si>
  <si>
    <t>559197-1782</t>
  </si>
  <si>
    <t>Per Jonsson</t>
  </si>
  <si>
    <t>Ekonomi; Per Jonsson</t>
  </si>
  <si>
    <t>Augmented Ideas XL AB</t>
  </si>
  <si>
    <t>ludvig.linge@gmail.com</t>
  </si>
  <si>
    <t>1 Oct 2017</t>
  </si>
  <si>
    <t>31 May 2022</t>
  </si>
  <si>
    <t>Ludvig Ludvig Linge</t>
  </si>
  <si>
    <t>Ecosystem Investor Membership</t>
  </si>
  <si>
    <t>BackingMinds</t>
  </si>
  <si>
    <t>hey@backingminds.com</t>
  </si>
  <si>
    <t>backingminds.com</t>
  </si>
  <si>
    <t>Born in Småland, Sara believes that her instinct to solve problems with a smile on her face runs deep in her DNA. When she was a kid she dreamed of becoming the next Ingvar Kamprad, the founder of IKEA, and just like him she has never done things by the book. Making money out of everything from picking stones to selling shoes, Sara most recently was a founding member of Footway, the largest shoe e-retailer in the Nordics. In addition, she was part of the senior management team at Internet pioneer LensWay, invested in the Springfield Project and she is currently on the board of listed RnB. Stockholm has been her home for several years, but she has never abandoned her accent nor her outsider spirit. One of her dreams is to ensure all people count, no matter where they live or where they come from, and she believes that technology is the tool that will take her there.</t>
  </si>
  <si>
    <t>30 Jun 2020</t>
  </si>
  <si>
    <t>SE559059964201</t>
  </si>
  <si>
    <t>Sara wimmercrantz</t>
  </si>
  <si>
    <t>Marika Tedoff; Sara wimmercrantz</t>
  </si>
  <si>
    <t>Investor</t>
  </si>
  <si>
    <t>Barnrättskonsulterna</t>
  </si>
  <si>
    <t>emma@barnrattskonsulterna.se</t>
  </si>
  <si>
    <t>www.barnrattskonsulterna.se</t>
  </si>
  <si>
    <t>Emma Fagerstrand</t>
  </si>
  <si>
    <t>BeChange</t>
  </si>
  <si>
    <t>emma@bechange.se</t>
  </si>
  <si>
    <t>https://bechange.se</t>
  </si>
  <si>
    <t>1 May 2021</t>
  </si>
  <si>
    <t>Sverige</t>
  </si>
  <si>
    <t>Emma Staalmarck</t>
  </si>
  <si>
    <t>Emma Stålmarck</t>
  </si>
  <si>
    <t>Blowpoint AB</t>
  </si>
  <si>
    <t>info@blowpoint.se</t>
  </si>
  <si>
    <t>www.blowpoint.com</t>
  </si>
  <si>
    <t>We provide a public alcoholmeter service that help people decide if they're in a shape to get behind the wheel of their car or not. 2018 we will do more alcohol-tests than the swedish police.</t>
  </si>
  <si>
    <t>SE556893372401</t>
  </si>
  <si>
    <t>Christian Nordberg</t>
  </si>
  <si>
    <t>Tech hardware</t>
  </si>
  <si>
    <t>BlueOrchard</t>
  </si>
  <si>
    <t>shawn.westcott@blueorchard.com</t>
  </si>
  <si>
    <t>www.blueorchard.com</t>
  </si>
  <si>
    <t>1 Nov 2018</t>
  </si>
  <si>
    <t>Shawn Westcott</t>
  </si>
  <si>
    <t>Blås Energy</t>
  </si>
  <si>
    <t>peder@blas.se</t>
  </si>
  <si>
    <t>blas.se</t>
  </si>
  <si>
    <t>lagring och systemtjänster för nät</t>
  </si>
  <si>
    <t>1 Nov 2019</t>
  </si>
  <si>
    <t>31 Dec 2020</t>
  </si>
  <si>
    <t>Blås Repowering</t>
  </si>
  <si>
    <t>559052053101</t>
  </si>
  <si>
    <t>559052-0531</t>
  </si>
  <si>
    <t>Peder Falkman</t>
  </si>
  <si>
    <t>Construction and Engineering</t>
  </si>
  <si>
    <t>Byrenius Consulting AB</t>
  </si>
  <si>
    <t>erik@byrenius.se</t>
  </si>
  <si>
    <t>https://startuptools.org/</t>
  </si>
  <si>
    <t>1 Feb 2019</t>
  </si>
  <si>
    <t>31 Mar 2020</t>
  </si>
  <si>
    <t>Erik Byrenius</t>
  </si>
  <si>
    <t>CDP Worldwide (Europe) gGmbH</t>
  </si>
  <si>
    <t>torun.reinhammar@cdp.net</t>
  </si>
  <si>
    <t>www.cdp.net</t>
  </si>
  <si>
    <t>We run the global environmental disclosure system for business &amp; subnational governments. Voted #1 for climate research by investors. Founding member @WMBtweets</t>
  </si>
  <si>
    <t>30 Nov 2021</t>
  </si>
  <si>
    <t>Germany</t>
  </si>
  <si>
    <t>DE 270861830</t>
  </si>
  <si>
    <t>Micaela Quesada; Torun Reinhammar</t>
  </si>
  <si>
    <t>Environment / Natural resources</t>
  </si>
  <si>
    <t>Ecosystem Impact Membership</t>
  </si>
  <si>
    <t>Impact support &amp; finance</t>
  </si>
  <si>
    <t>CELLINK</t>
  </si>
  <si>
    <t>eg@cellink.com</t>
  </si>
  <si>
    <t>Http://www.cellink.com</t>
  </si>
  <si>
    <t>1 Jan 2021</t>
  </si>
  <si>
    <t>31 Dec 2021</t>
  </si>
  <si>
    <t>BICO Group AB</t>
  </si>
  <si>
    <t>SE559050505201</t>
  </si>
  <si>
    <t>559050-5052</t>
  </si>
  <si>
    <t>Erik Gatenholm</t>
  </si>
  <si>
    <t>(3) Good Health and Well-being</t>
  </si>
  <si>
    <t>CLMTE Sweden AB</t>
  </si>
  <si>
    <t>max.kenning@clmte.com</t>
  </si>
  <si>
    <t>https://www.clmte.com/</t>
  </si>
  <si>
    <t>1 Aug 2020</t>
  </si>
  <si>
    <t>Max Kenning</t>
  </si>
  <si>
    <t>Carl Westin</t>
  </si>
  <si>
    <t>cj@carlwestin.com</t>
  </si>
  <si>
    <t>www.carlwestin.com</t>
  </si>
  <si>
    <t>1 Aug 2018</t>
  </si>
  <si>
    <t>31 Oct 2018</t>
  </si>
  <si>
    <t>Carl Jansson</t>
  </si>
  <si>
    <t>Carponovum AB</t>
  </si>
  <si>
    <t>christophe.genetay01@gmail.com</t>
  </si>
  <si>
    <t>www.carponovum.com</t>
  </si>
  <si>
    <t>Christophe Genetay</t>
  </si>
  <si>
    <t>Christophe Genetay; Stefan Tell</t>
  </si>
  <si>
    <t>Celxius AB</t>
  </si>
  <si>
    <t>johan@revoltera.io</t>
  </si>
  <si>
    <t>Https://www.celxius.com</t>
  </si>
  <si>
    <t>31 Mar 2021</t>
  </si>
  <si>
    <t>Johan Lind</t>
  </si>
  <si>
    <t>559288-1220</t>
  </si>
  <si>
    <t>ChainTraced AB</t>
  </si>
  <si>
    <t>victor@chaintraced.com</t>
  </si>
  <si>
    <t>https://www.chaintraced.com</t>
  </si>
  <si>
    <t>Brings end-to-end traceability to manufacturing industry</t>
  </si>
  <si>
    <t>28 Feb 2021</t>
  </si>
  <si>
    <t>Victor Andersson</t>
  </si>
  <si>
    <t>Cirqular AB</t>
  </si>
  <si>
    <t>fred@cirqular.se</t>
  </si>
  <si>
    <t>www.cirqular.se</t>
  </si>
  <si>
    <t>Bridging the gap between high-end resale and retail, thereby activating circularity at scale</t>
  </si>
  <si>
    <t>Fred Nachemson</t>
  </si>
  <si>
    <t>Clean Nature AB</t>
  </si>
  <si>
    <t>niklas@cleannature.se</t>
  </si>
  <si>
    <t>cleannature.se</t>
  </si>
  <si>
    <t>1 Oct 2019</t>
  </si>
  <si>
    <t>5592048531</t>
  </si>
  <si>
    <t>Niklas Cassel</t>
  </si>
  <si>
    <t>Clusjion</t>
  </si>
  <si>
    <t>sarah@clusjion.se</t>
  </si>
  <si>
    <t>www.clusjion.se</t>
  </si>
  <si>
    <t>1 Mar 2018</t>
  </si>
  <si>
    <t>MAAM</t>
  </si>
  <si>
    <t>SE559002091201</t>
  </si>
  <si>
    <t>5590002-0912</t>
  </si>
  <si>
    <t>Karin Edgren</t>
  </si>
  <si>
    <t>Impact tech</t>
  </si>
  <si>
    <t>Transparency</t>
  </si>
  <si>
    <t>CoOwnt AB</t>
  </si>
  <si>
    <t>roshan@coownt.com</t>
  </si>
  <si>
    <t>1 Oct 2020</t>
  </si>
  <si>
    <t>Roshan</t>
  </si>
  <si>
    <t>Collaby</t>
  </si>
  <si>
    <t>richard@collaby.co</t>
  </si>
  <si>
    <t>https://collaby.co</t>
  </si>
  <si>
    <t>1 Dec 2020</t>
  </si>
  <si>
    <t>31 Jan 2021</t>
  </si>
  <si>
    <t>Richard Larsson</t>
  </si>
  <si>
    <t>Community Organizing Europe AB</t>
  </si>
  <si>
    <t>mais.irqsusi@gmail.com</t>
  </si>
  <si>
    <t>not available yet</t>
  </si>
  <si>
    <t>Mais Irqsusi</t>
  </si>
  <si>
    <t>Competencer</t>
  </si>
  <si>
    <t>janna@competencer.com</t>
  </si>
  <si>
    <t>competencer.com</t>
  </si>
  <si>
    <t>We bring your advice online. Competencer is your virtual office, with everything you need to take your services to the next level.</t>
  </si>
  <si>
    <t>1 Mar 2017</t>
  </si>
  <si>
    <t>30 Nov 2020</t>
  </si>
  <si>
    <t>SE556960397901</t>
  </si>
  <si>
    <t>Tove Toll</t>
  </si>
  <si>
    <t>Coop</t>
  </si>
  <si>
    <t>nipasi.siddique@coop.se</t>
  </si>
  <si>
    <t>COOP</t>
  </si>
  <si>
    <t>556710-5480</t>
  </si>
  <si>
    <t>Nipasi Siddique</t>
  </si>
  <si>
    <t>Food and Hospitality</t>
  </si>
  <si>
    <t>Coral Road AB</t>
  </si>
  <si>
    <t>lani.lorenzo@coralroad.com</t>
  </si>
  <si>
    <t>https://www.coralroad.com/</t>
  </si>
  <si>
    <t>1 Jan 2019</t>
  </si>
  <si>
    <t>Laureanne Lorenzo</t>
  </si>
  <si>
    <t>SE559149254001</t>
  </si>
  <si>
    <t>Credo Capital</t>
  </si>
  <si>
    <t>cal@credocapital.com</t>
  </si>
  <si>
    <t>www.credocapital.com</t>
  </si>
  <si>
    <t>Credo is one part Fintech and one part asset manager. Changing banking at its core through partnerships with both Fintech and capital market investors.</t>
  </si>
  <si>
    <t>CapCredo Partners AB</t>
  </si>
  <si>
    <t>SE559219714801</t>
  </si>
  <si>
    <t>559219-7148</t>
  </si>
  <si>
    <t>Susanna Hroncheck</t>
  </si>
  <si>
    <t>Carlos-Adrian Lopez; Susanna Hroncheck</t>
  </si>
  <si>
    <t>Cross Sign AB</t>
  </si>
  <si>
    <t>christoffer@xsign.co</t>
  </si>
  <si>
    <t>https://xsign.co/</t>
  </si>
  <si>
    <t>Christoffer Nilsson</t>
  </si>
  <si>
    <t>Security and Legal / Safety</t>
  </si>
  <si>
    <t>Crossplatform Sweden AB</t>
  </si>
  <si>
    <t>info@crossplatform.se</t>
  </si>
  <si>
    <t>Https://Crossplatform.se</t>
  </si>
  <si>
    <t>We build your apps</t>
  </si>
  <si>
    <t>559118-8288</t>
  </si>
  <si>
    <t>Se559118828801</t>
  </si>
  <si>
    <t>Thomas Hagström</t>
  </si>
  <si>
    <t>DBV Financial Technologies AB</t>
  </si>
  <si>
    <t>sherrivissani@gmail.com</t>
  </si>
  <si>
    <t>www.mydbv.se</t>
  </si>
  <si>
    <t>Hossein Alfak</t>
  </si>
  <si>
    <t>Daniel Skaven Ruben (advisor to the Rockefeller Foundation)</t>
  </si>
  <si>
    <t>ds1337@georgetown.edu</t>
  </si>
  <si>
    <t>https://www.rockefellerfoundation.org</t>
  </si>
  <si>
    <t>1 Nov 2017</t>
  </si>
  <si>
    <t>Daniel Skaven Ruben</t>
  </si>
  <si>
    <t>Impact intermediary</t>
  </si>
  <si>
    <t>Datatonic</t>
  </si>
  <si>
    <t>sebastian.woods@datatonic.com</t>
  </si>
  <si>
    <t>www.datatonic.com</t>
  </si>
  <si>
    <t>1 Apr 2021</t>
  </si>
  <si>
    <t>SE559204375501</t>
  </si>
  <si>
    <t xml:space="preserve">559204-3755 </t>
  </si>
  <si>
    <t>Bank Transfer</t>
  </si>
  <si>
    <t>Sebastian Woods</t>
  </si>
  <si>
    <t>Designit Sweden AB</t>
  </si>
  <si>
    <t>mark.weedon@designit.com</t>
  </si>
  <si>
    <t>www.designit.com</t>
  </si>
  <si>
    <t>SE556732687001</t>
  </si>
  <si>
    <t>Mark Weedon</t>
  </si>
  <si>
    <t>Ecosystem Membership</t>
  </si>
  <si>
    <t>Discounty AB</t>
  </si>
  <si>
    <t>hosemina@gmail.com</t>
  </si>
  <si>
    <t>Empowering small and medium-sized enterprises by enabling them manage their companies more professionally with customer retention tools. Our core motivation is to strengthen the hand of SMEs and increase their competing power versus large chains/corporations.</t>
  </si>
  <si>
    <t>Emina Hos</t>
  </si>
  <si>
    <t>Doctrin AB</t>
  </si>
  <si>
    <t>unn@doctrin.se</t>
  </si>
  <si>
    <t>23 Dec 2016</t>
  </si>
  <si>
    <t>Carlos Lorente</t>
  </si>
  <si>
    <t>Unn Hellberg</t>
  </si>
  <si>
    <t>Healthcare</t>
  </si>
  <si>
    <t>Doorier</t>
  </si>
  <si>
    <t>rajesh@doorier.se</t>
  </si>
  <si>
    <t>doorier.se</t>
  </si>
  <si>
    <t>Doorier - Your delivery, your choice.</t>
  </si>
  <si>
    <t>31 Jul 2020</t>
  </si>
  <si>
    <t>Rajesh Maddineni</t>
  </si>
  <si>
    <t>Transportation</t>
  </si>
  <si>
    <t>Drive for life AB</t>
  </si>
  <si>
    <t>thomas.lowenberg@driveforlife.com</t>
  </si>
  <si>
    <t>www.driveforlife.se</t>
  </si>
  <si>
    <t>Thomas Löwenberg</t>
  </si>
  <si>
    <t>Social inclusion</t>
  </si>
  <si>
    <t>EFUEL</t>
  </si>
  <si>
    <t>rasmus.bender@efuel.se</t>
  </si>
  <si>
    <t>www.efuel.se</t>
  </si>
  <si>
    <t>1 Oct 2018</t>
  </si>
  <si>
    <t>Rasmus Bender</t>
  </si>
  <si>
    <t>Climate</t>
  </si>
  <si>
    <t>Ecometric</t>
  </si>
  <si>
    <t>alexander@climateworks.se</t>
  </si>
  <si>
    <t>https://climateworks.se</t>
  </si>
  <si>
    <t>7 Feb 2022</t>
  </si>
  <si>
    <t>ClimateWorks Sweden AB</t>
  </si>
  <si>
    <t>559357-6787</t>
  </si>
  <si>
    <t>Alexander Landborn</t>
  </si>
  <si>
    <t>EdQu AB</t>
  </si>
  <si>
    <t>viktor.sebes@edqu.se</t>
  </si>
  <si>
    <t>27 Dec 2016</t>
  </si>
  <si>
    <t>30 Nov 2019</t>
  </si>
  <si>
    <t>Johan Sanderoth</t>
  </si>
  <si>
    <t>Edge Venture Capital</t>
  </si>
  <si>
    <t>elisabeth@edge021.com</t>
  </si>
  <si>
    <t>https://edgeventurecapital.com/</t>
  </si>
  <si>
    <t>Sustainable scaling of Nordic early stage ventures with a Silicon Valley edge</t>
  </si>
  <si>
    <t>30 Apr 2020</t>
  </si>
  <si>
    <t>Marsnen AB</t>
  </si>
  <si>
    <t>SE556994392001</t>
  </si>
  <si>
    <t>556994-3920</t>
  </si>
  <si>
    <t>Elisabeth Thand Ringqvist</t>
  </si>
  <si>
    <t>Edtech Disruptor AB</t>
  </si>
  <si>
    <t>magnusbest@hotmail.com</t>
  </si>
  <si>
    <t>1 Sep 2021</t>
  </si>
  <si>
    <t>sweden</t>
  </si>
  <si>
    <t>Edtech Disruptor</t>
  </si>
  <si>
    <t>not received</t>
  </si>
  <si>
    <t>559328-0653</t>
  </si>
  <si>
    <t>Magnus Olsson</t>
  </si>
  <si>
    <t>Effektiv Altruism Sverige</t>
  </si>
  <si>
    <t>gabriella@effektivaltruism.org</t>
  </si>
  <si>
    <t>http://effektivaltruism.org</t>
  </si>
  <si>
    <t>14 Nov 2017</t>
  </si>
  <si>
    <t>Gabriella Overödder; Simon Eckerström Liedholm</t>
  </si>
  <si>
    <t>Eliasson Group</t>
  </si>
  <si>
    <t>lindesjo@live.se</t>
  </si>
  <si>
    <t>JE GLOBAL FOCUS</t>
  </si>
  <si>
    <t>556721-2120</t>
  </si>
  <si>
    <t>Johan Eliasson</t>
  </si>
  <si>
    <t>Emelie Holmberg Arkitektur/ gimme shelter solutions</t>
  </si>
  <si>
    <t>info@ehark.se</t>
  </si>
  <si>
    <t>www.ehark.se www.gimme-shelter.se</t>
  </si>
  <si>
    <t>architecture studio developing the future housing</t>
  </si>
  <si>
    <t>1 May 2017</t>
  </si>
  <si>
    <t>31 Jan 2019</t>
  </si>
  <si>
    <t>Emelie Holmberg Arkitektur</t>
  </si>
  <si>
    <t>SE</t>
  </si>
  <si>
    <t>emelie holmberg</t>
  </si>
  <si>
    <t>Realestate and Housing</t>
  </si>
  <si>
    <t>Endless Energy c/o Löfstrand &amp; Partners AB</t>
  </si>
  <si>
    <t>pontus@lofstrands.se</t>
  </si>
  <si>
    <t>http://www.endless-energy.se/</t>
  </si>
  <si>
    <t>We turn Brazilian solar power into investment opportunities.</t>
  </si>
  <si>
    <t>30 Apr 2018</t>
  </si>
  <si>
    <t>Endless Energy</t>
  </si>
  <si>
    <t>Pontus Löfstrand</t>
  </si>
  <si>
    <t>Impact</t>
  </si>
  <si>
    <t>Enwise</t>
  </si>
  <si>
    <t>jenny@enwise.se</t>
  </si>
  <si>
    <t>Advisory in sustainable finance, responsible investment and ownership.</t>
  </si>
  <si>
    <t>6 Oct 2017</t>
  </si>
  <si>
    <t>559078-4319</t>
  </si>
  <si>
    <t>Jenny Askfelt Ruud</t>
  </si>
  <si>
    <t>Ett tak</t>
  </si>
  <si>
    <t>hej@etttak.se</t>
  </si>
  <si>
    <t>www.etttak.se</t>
  </si>
  <si>
    <t>Digital matchningsservice för hyresvärd/student (inneboende) 
Matchar utifrån livsstil och intressen
Digital matching service for co-living</t>
  </si>
  <si>
    <t>31 Aug 2020</t>
  </si>
  <si>
    <t>Ann Edberg</t>
  </si>
  <si>
    <t>FEMBRIS Ventures</t>
  </si>
  <si>
    <t>boelrydena@yahoo.se</t>
  </si>
  <si>
    <t>Boel Swartling</t>
  </si>
  <si>
    <t>Faculta AB</t>
  </si>
  <si>
    <t>mattias@faculta.se</t>
  </si>
  <si>
    <t>faculta.se</t>
  </si>
  <si>
    <t>556717-8818</t>
  </si>
  <si>
    <t>Mattias Wikman</t>
  </si>
  <si>
    <t>Farm Yange</t>
  </si>
  <si>
    <t>jani@farmyange.com</t>
  </si>
  <si>
    <t>farmyange.com</t>
  </si>
  <si>
    <t>Farm Yange AB</t>
  </si>
  <si>
    <t>Jani Saarisivu</t>
  </si>
  <si>
    <t>Agriculture</t>
  </si>
  <si>
    <t>Fight for Zero (under registration)</t>
  </si>
  <si>
    <t>mariah.hildetorn@fightforzero.se</t>
  </si>
  <si>
    <t>www.fightforzero.se</t>
  </si>
  <si>
    <t>Mariah Hildetorn</t>
  </si>
  <si>
    <t>Football Addicts</t>
  </si>
  <si>
    <t>patrik@forzafootball.com</t>
  </si>
  <si>
    <t>footballaddicts.com</t>
  </si>
  <si>
    <t>From the Champions League final to relegation battle in about 18 months. Despite a dreadful start to the season, the vast majority of Dortmund supporters are still backing Jürgen Klopp.</t>
  </si>
  <si>
    <t>31 Jul 2018</t>
  </si>
  <si>
    <t>Footballaddicts AB</t>
  </si>
  <si>
    <t>SE556880840501</t>
  </si>
  <si>
    <t>Katarina Persson</t>
  </si>
  <si>
    <t>Katarina Persson; Patrik Arnesson</t>
  </si>
  <si>
    <t>Tech product</t>
  </si>
  <si>
    <t>Fund With Me AB</t>
  </si>
  <si>
    <t>tomas@fundwith.me</t>
  </si>
  <si>
    <t>www.fundwith.me</t>
  </si>
  <si>
    <t>A simple and friendly fundraising service. For individuals and organisations. Fundwith.me is made by a team of designers and developers in Stockholm. We saw the need for an independent tool in the world of fundraising that puts people first.</t>
  </si>
  <si>
    <t>30 Jun 2019</t>
  </si>
  <si>
    <t>Tomas Gson</t>
  </si>
  <si>
    <t>Funkibator</t>
  </si>
  <si>
    <t>stefan.johansson@funkibator.se</t>
  </si>
  <si>
    <t>1 Aug 2021</t>
  </si>
  <si>
    <t>Stefan Johansson</t>
  </si>
  <si>
    <t>Futebol dá força</t>
  </si>
  <si>
    <t>info@futeboldaforca.com</t>
  </si>
  <si>
    <t>futeboldaforca.com</t>
  </si>
  <si>
    <t>Futebol dá força - empowerment through football! www.futeboldaforca.com</t>
  </si>
  <si>
    <t>Cecilia Safaee; Invoices</t>
  </si>
  <si>
    <t>GGHC</t>
  </si>
  <si>
    <t>apatel@gghc.com</t>
  </si>
  <si>
    <t>https://www3.gghc.com/</t>
  </si>
  <si>
    <t xml:space="preserve">United States </t>
  </si>
  <si>
    <t xml:space="preserve">Aneri Patel </t>
  </si>
  <si>
    <t>GIVEWATTS</t>
  </si>
  <si>
    <t>emil@givewatts.org</t>
  </si>
  <si>
    <t>givewatts.org</t>
  </si>
  <si>
    <t>33 464 renewable energy products sold and distributed (reaching 167 320 people) | 1 449 school projects | Kenya and Tanzania</t>
  </si>
  <si>
    <t>22 Dec 2016</t>
  </si>
  <si>
    <t>SE802429549801</t>
  </si>
  <si>
    <t>Emil Hellström</t>
  </si>
  <si>
    <t>Alleviation</t>
  </si>
  <si>
    <t>Gemme Collective</t>
  </si>
  <si>
    <t>emelie@gemmecollective.com</t>
  </si>
  <si>
    <t>www.gemmecollective.com</t>
  </si>
  <si>
    <t>Gemme is a platform that enables fashionistas to share their closet. At Gemme Collective you can rent extraordinary products from stylish women at a fraction of the original price. You can also digitalize designer pieces from your own closet, your gems, and rent them out to like-minded women. A platform where you can enjoy and consume fashion, with no harm to the environment.</t>
  </si>
  <si>
    <t>The Common Closets</t>
  </si>
  <si>
    <t>SE559195784901</t>
  </si>
  <si>
    <t>Emelie Gustafsson Maistedt</t>
  </si>
  <si>
    <t>Generation Pep</t>
  </si>
  <si>
    <t>gerda@generationpep.se</t>
  </si>
  <si>
    <t>www.generationpep.se</t>
  </si>
  <si>
    <t>1 Jan 2017</t>
  </si>
  <si>
    <t>31 Oct 2019</t>
  </si>
  <si>
    <t>802426-3702</t>
  </si>
  <si>
    <t>Carolina Klüft; Gerda Nilsson Tjernström</t>
  </si>
  <si>
    <t>Geras Solutions</t>
  </si>
  <si>
    <t>haza.newman@gerassolutions.com</t>
  </si>
  <si>
    <t>gerassolution.com</t>
  </si>
  <si>
    <t>Geras Solutions delivers one-stop solutions for cognitive impairment diagnosis support and disease management.</t>
  </si>
  <si>
    <t>31 Dec 2018</t>
  </si>
  <si>
    <t>Stockholm</t>
  </si>
  <si>
    <t>Haza Newman</t>
  </si>
  <si>
    <t>SE559025382801</t>
  </si>
  <si>
    <t>Health</t>
  </si>
  <si>
    <t>GitHub</t>
  </si>
  <si>
    <t>invoices@github.com</t>
  </si>
  <si>
    <t>http://www.github.com</t>
  </si>
  <si>
    <t>31 Jan 2022</t>
  </si>
  <si>
    <t>THE NETHERLANDS</t>
  </si>
  <si>
    <t>Petter Laurin</t>
  </si>
  <si>
    <t>Global Challenges Foundation</t>
  </si>
  <si>
    <t>invoices@globalchallenges.org</t>
  </si>
  <si>
    <t>globalchallenges.org</t>
  </si>
  <si>
    <t>The Global Challenges Foundation is a Swedish non-profit organization that seeks to raise awareness of global catastrophic risk and the global governance necessary to handle these risks.</t>
  </si>
  <si>
    <t>Pamilla Andreasson</t>
  </si>
  <si>
    <t>Elizabeth Ng; Pamilla Andreasson</t>
  </si>
  <si>
    <t>Granthera Pharmaceuticals</t>
  </si>
  <si>
    <t>pascalvanpeborgh@live.com</t>
  </si>
  <si>
    <t>na</t>
  </si>
  <si>
    <t>1 Sep 2019</t>
  </si>
  <si>
    <t>Pascal Van Peborgh</t>
  </si>
  <si>
    <t>Gårdskapital Lantbruksfinansiering AB</t>
  </si>
  <si>
    <t>matthias@gardskapital.se</t>
  </si>
  <si>
    <t>https://gardskapital.se</t>
  </si>
  <si>
    <t>30 Jun 2022</t>
  </si>
  <si>
    <t>gårdskapital lantbruksfinansiering AB</t>
  </si>
  <si>
    <t>SE559258070701</t>
  </si>
  <si>
    <t>Matthias Karthäuser</t>
  </si>
  <si>
    <t>HealthOnline</t>
  </si>
  <si>
    <t>simic@healthonline.se</t>
  </si>
  <si>
    <t>Ona ab</t>
  </si>
  <si>
    <t>marija simic</t>
  </si>
  <si>
    <t>Henrik Bohman</t>
  </si>
  <si>
    <t>henrik.bohman@gmail.com</t>
  </si>
  <si>
    <t>https://www.linkedin.com/in/henrik-bohman-0a6527116/?originalSubdomain=se</t>
  </si>
  <si>
    <t>Edit this</t>
  </si>
  <si>
    <t>Hälsocafet Sverige Ab (Mahalo)</t>
  </si>
  <si>
    <t>behrang.nabizadeh@gmail.com</t>
  </si>
  <si>
    <t>wwe.mahalosthlm.se</t>
  </si>
  <si>
    <t>Hälsocafét Sverige AB (Mahalo)</t>
  </si>
  <si>
    <t>SE559016517001</t>
  </si>
  <si>
    <t>559016-5170</t>
  </si>
  <si>
    <t>Behrang Nabizadeh</t>
  </si>
  <si>
    <t>Håkan Nordin AB</t>
  </si>
  <si>
    <t>hakan@nordinab.se</t>
  </si>
  <si>
    <t>www.nordinab.se</t>
  </si>
  <si>
    <t>Håkan Nordin</t>
  </si>
  <si>
    <t>ICEBERRY</t>
  </si>
  <si>
    <t>daniel@iceberry.se</t>
  </si>
  <si>
    <t>https://iceberry.se</t>
  </si>
  <si>
    <t>We offer skilled experts to improve solutions of the digital world. Mixtive, Inceptive and Uptive is part of the same group.</t>
  </si>
  <si>
    <t>Daniel Nussdorf; Magnus Willner</t>
  </si>
  <si>
    <t>Infrasonik AB</t>
  </si>
  <si>
    <t>helen.mattsson@infrasonik.se</t>
  </si>
  <si>
    <t>http://infrasonik.se/</t>
  </si>
  <si>
    <t>Helen Mattsson</t>
  </si>
  <si>
    <t>Insamlingsstiftelsen Entrepreneurs Without Borders</t>
  </si>
  <si>
    <t>donnie@ewb.world</t>
  </si>
  <si>
    <t>www.ewb.world</t>
  </si>
  <si>
    <t>1 Jul 2018</t>
  </si>
  <si>
    <t>Donnie SC Lygonis</t>
  </si>
  <si>
    <t>Intelligent Decision Analytics</t>
  </si>
  <si>
    <t>gabriel.isheden@ideasoftware.ai</t>
  </si>
  <si>
    <t>https://www.ideasoftware.ai</t>
  </si>
  <si>
    <t>30 Apr 2022</t>
  </si>
  <si>
    <t>Gabriel Isheden</t>
  </si>
  <si>
    <t>SE559295608901</t>
  </si>
  <si>
    <t>559295-6089</t>
  </si>
  <si>
    <t>Internetfokus i Sverige AB</t>
  </si>
  <si>
    <t>staffan@ifokus.se</t>
  </si>
  <si>
    <t>Internetfokus i Sverige</t>
  </si>
  <si>
    <t>SE556608536001</t>
  </si>
  <si>
    <t>Niklas Johansson; Staffan Hansson</t>
  </si>
  <si>
    <t>Invitationsdepartementet</t>
  </si>
  <si>
    <t>hej@invitationsdepartementet.se</t>
  </si>
  <si>
    <t>invitationsdepartementet.eu</t>
  </si>
  <si>
    <t>Invitationsdepartementet | Äta mat på kvällen och prata svenska.</t>
  </si>
  <si>
    <t>SE802491899001</t>
  </si>
  <si>
    <t>Hélène Bagge; Sara Frank</t>
  </si>
  <si>
    <t>JobOption</t>
  </si>
  <si>
    <t>albin@joboptions.se</t>
  </si>
  <si>
    <t>www.quiz.joboptions.se</t>
  </si>
  <si>
    <t>Albin Mannberg</t>
  </si>
  <si>
    <t>Jobbentrén</t>
  </si>
  <si>
    <t>info@jobbentren.se</t>
  </si>
  <si>
    <t>jobbentren.se</t>
  </si>
  <si>
    <t>Vi hittar nyanlända talanger och ser till att anställningen fungerar  Jobbentrén Anställ via oss</t>
  </si>
  <si>
    <t>28 Feb 2018</t>
  </si>
  <si>
    <t>556960-0793</t>
  </si>
  <si>
    <t>Andrea Dea Ahlenius</t>
  </si>
  <si>
    <t>JonasFlorinus.com</t>
  </si>
  <si>
    <t>jonas@jonasflorinus.com</t>
  </si>
  <si>
    <t>https://JonasFlorinus.com</t>
  </si>
  <si>
    <t>Selling is serving, not pushing. Launching an online B2B sales course based on my advisory business (https://jonasflorinus.com/).</t>
  </si>
  <si>
    <t>1 Apr 2020</t>
  </si>
  <si>
    <t>Albohn AB</t>
  </si>
  <si>
    <t>SE556839712801</t>
  </si>
  <si>
    <t>556839-7128</t>
  </si>
  <si>
    <t>Jonas Florinus</t>
  </si>
  <si>
    <t>Jump Shot / Code 4000</t>
  </si>
  <si>
    <t>michael@jumpshot.se</t>
  </si>
  <si>
    <t>Jump Shot</t>
  </si>
  <si>
    <t>SE559027949201</t>
  </si>
  <si>
    <t>Michael Taylor</t>
  </si>
  <si>
    <t>Jämra</t>
  </si>
  <si>
    <t>matilda@jamra.se</t>
  </si>
  <si>
    <t>www.jamra.se</t>
  </si>
  <si>
    <t>28 Feb 2019</t>
  </si>
  <si>
    <t>Matilda Kong</t>
  </si>
  <si>
    <t>Kidnovation/ Hero To Be</t>
  </si>
  <si>
    <t>imad@kidnovation.se</t>
  </si>
  <si>
    <t>https://www.kidnovation.se/</t>
  </si>
  <si>
    <t>Imad Elabdala</t>
  </si>
  <si>
    <t>Kinship Collective</t>
  </si>
  <si>
    <t>surfbetty@mac.com</t>
  </si>
  <si>
    <t>kinship-collective.com</t>
  </si>
  <si>
    <t>Kinship Collective collaborates with marginalized communities globally to codesign and coproduce sustainable, ethical textile products which both reflect and lift their local cultures and communities.</t>
  </si>
  <si>
    <t>Lesley Pennington</t>
  </si>
  <si>
    <t>Klarity</t>
  </si>
  <si>
    <t>info@klarity.org</t>
  </si>
  <si>
    <t>https://klarity.org/</t>
  </si>
  <si>
    <t>Klarity is an online community where users can anonymously crowdsource videos of corruption issues in their local neighbourhoods and add information about which institutions and individuals are involved. The information is shared on social media and with journalists, civil society organisations and governmental bodies. This creates awareness and pressure for action to be taken.</t>
  </si>
  <si>
    <t>21 Dec 2016</t>
  </si>
  <si>
    <t>SE559057172401</t>
  </si>
  <si>
    <t>Eliza Kücükaslan</t>
  </si>
  <si>
    <t>Klimatskoga</t>
  </si>
  <si>
    <t>niklas@klimatskoga.se</t>
  </si>
  <si>
    <t>Forestry and Wildlife</t>
  </si>
  <si>
    <t>Nature</t>
  </si>
  <si>
    <t>Klimatsmart Sverige AB</t>
  </si>
  <si>
    <t>jens.ljunggren@klimatsmart.se</t>
  </si>
  <si>
    <t>https://www.klimatsmart.se</t>
  </si>
  <si>
    <t>Klimatsmart.se is “A shortcut to sustainable products &amp; services” (Genväg till sköna gröna köp). It’s an online database enabling primarily consumers but also businesses to easily find environmental and climate-friendly products and services in Sweden.
……………………………………………………………………………………………………………….………………………………..
Klimatsmart is all about COMMON SENSE and LOVE FOR OUR PLANET and its inhabitants.
Our main focus is the website Klimatsmart.se, which was initiated in 2006 after seeing Al Gore's movie "An Inconvenient Truth" about Climate Change. But we also own others projects.
Our aim is to contribute to solving Global Warming and to speed up the transition to a sustainable world by making it Easy, Cheap/Cost-Effective and Fun for consumers and businesses to make green choices.
We KNOW that solving Climate Change is NOT an economic issue though we understand that we have to approach it cost-efficiently. The truth is that it is very cheap compared with the true cost to all of us of continuing to produce and consume non-sustainable products &amp; services.</t>
  </si>
  <si>
    <t>SE556715150001</t>
  </si>
  <si>
    <t>556715-1500</t>
  </si>
  <si>
    <t>Jens Ljunggren</t>
  </si>
  <si>
    <t>Kognitiva Kompaniet</t>
  </si>
  <si>
    <t>info@skoltavlan.nu</t>
  </si>
  <si>
    <t>www.skoltavlan.nu</t>
  </si>
  <si>
    <t>Our aim is to provide easily adaptable learning tools so that children, regardless of their needs, can create and gain access to knowledge. We are currently developing "Skoltavlan" a platform for creating and sharing interactive educational material.</t>
  </si>
  <si>
    <t>1 Jun 2017</t>
  </si>
  <si>
    <t>Erik Truedsson</t>
  </si>
  <si>
    <t>Intermediary</t>
  </si>
  <si>
    <t>Kompis Sverige</t>
  </si>
  <si>
    <t>info@kompissverige.se</t>
  </si>
  <si>
    <t>kompissverige.se</t>
  </si>
  <si>
    <t>Vad är Kompis Sverige Kompis Sverige är inte ett mentorskapsprojekt, vi är en kompisförmedling. Det är idag svårt för nyanlända och etablerade svenskar att lära känna varandra på ett jämlikt och naturligt sätt. Kompis Sverige matchar nyanlä...</t>
  </si>
  <si>
    <t>4 Jan 2017</t>
  </si>
  <si>
    <t>31 Mar 2019</t>
  </si>
  <si>
    <t>Pegah Afsharian</t>
  </si>
  <si>
    <t>Kåd Nod AB</t>
  </si>
  <si>
    <t>axel.cajselius@nodcoding.com</t>
  </si>
  <si>
    <t>nodcoding.com</t>
  </si>
  <si>
    <t>We teach students python programming for data analytics in 10 weeks.</t>
  </si>
  <si>
    <t>Axel Cajselius</t>
  </si>
  <si>
    <t>Lawly</t>
  </si>
  <si>
    <t>admin@lawly.app</t>
  </si>
  <si>
    <t>www.lawly.app</t>
  </si>
  <si>
    <t>Din digitala jurist - direkt i din mobiltelefon</t>
  </si>
  <si>
    <t>Charlie Wejander</t>
  </si>
  <si>
    <t>Lilla Djurgårdsakademien AB</t>
  </si>
  <si>
    <t>minea.frykman@lilladjurgardsakademien.se</t>
  </si>
  <si>
    <t>www.lilladjurgardsakademien.se</t>
  </si>
  <si>
    <t>31 May 2020</t>
  </si>
  <si>
    <t>SE556787487901</t>
  </si>
  <si>
    <t>556787-4879</t>
  </si>
  <si>
    <t>Minéa Frykman</t>
  </si>
  <si>
    <t>Lily Health</t>
  </si>
  <si>
    <t>emil@lily.health</t>
  </si>
  <si>
    <t>https://lily.health</t>
  </si>
  <si>
    <t>United States of America</t>
  </si>
  <si>
    <t>Lily Health USA Inc</t>
  </si>
  <si>
    <t>Emil Sjöblom</t>
  </si>
  <si>
    <t>Limeblue Impact AB</t>
  </si>
  <si>
    <t>tony.lantz@limeblue.se</t>
  </si>
  <si>
    <t>www.limeblue.se</t>
  </si>
  <si>
    <t>We connect volunteers from member companies with social entrepreneurs.</t>
  </si>
  <si>
    <t>559121-0694</t>
  </si>
  <si>
    <t>Tony Lantz</t>
  </si>
  <si>
    <t>Lingo AB</t>
  </si>
  <si>
    <t>peter@lingostudios.com</t>
  </si>
  <si>
    <t>31 Mar 2022</t>
  </si>
  <si>
    <t>Lingo</t>
  </si>
  <si>
    <t>SE559032574101</t>
  </si>
  <si>
    <t>Peter Forsman</t>
  </si>
  <si>
    <t>Livelike</t>
  </si>
  <si>
    <t>danny@livelike.com</t>
  </si>
  <si>
    <t>www.livelike.com</t>
  </si>
  <si>
    <t>LiveLike combines live sports streaming, an immersive technology experience and a greater social community of friends &amp; fans.</t>
  </si>
  <si>
    <t>1 May 2020</t>
  </si>
  <si>
    <t>Danny Theis</t>
  </si>
  <si>
    <t>LunchCube AB</t>
  </si>
  <si>
    <t>aleksey@lunch.co</t>
  </si>
  <si>
    <t>www.lunch.co</t>
  </si>
  <si>
    <t>559050-5458</t>
  </si>
  <si>
    <t>Aleksey Nikulin</t>
  </si>
  <si>
    <t>MOD- Mer organdonation</t>
  </si>
  <si>
    <t>peter@merorgandonation.se</t>
  </si>
  <si>
    <t>www.merorgandonation.se</t>
  </si>
  <si>
    <t>More Organ Donation is a non-profit working towards the goal that nobody should die on the waiting list in Sweden.</t>
  </si>
  <si>
    <t>Mer Organdonation</t>
  </si>
  <si>
    <t>802465-1591</t>
  </si>
  <si>
    <t>Peter C</t>
  </si>
  <si>
    <t>Matej Jurmanovic</t>
  </si>
  <si>
    <t>ivan.ferdelja@gmail.com</t>
  </si>
  <si>
    <t>Ivan Ferdelja</t>
  </si>
  <si>
    <t>Mediatool World W AB</t>
  </si>
  <si>
    <t>alex@mediatool.com</t>
  </si>
  <si>
    <t>http://www.mediatool.com</t>
  </si>
  <si>
    <t>23 Jan 2017</t>
  </si>
  <si>
    <t>Alexander Högman</t>
  </si>
  <si>
    <t>SE556790668901</t>
  </si>
  <si>
    <t>556790-6689</t>
  </si>
  <si>
    <t>Kayla Olson</t>
  </si>
  <si>
    <t>Medsbag</t>
  </si>
  <si>
    <t>oliver.lohk@medsbag.com</t>
  </si>
  <si>
    <t>www.medsbag.com</t>
  </si>
  <si>
    <t>Striving to safe keep the 500 million children and adolescents carrying life- critical medication in their everyday life. This by creating a backpack with a personal audio-based emergency action plan. 🎒</t>
  </si>
  <si>
    <t>BBEX Company AB</t>
  </si>
  <si>
    <t>Oliver Lohk</t>
  </si>
  <si>
    <t>Mellby Gård</t>
  </si>
  <si>
    <t>johan@mellby-gaard.se</t>
  </si>
  <si>
    <t>SE556280633001</t>
  </si>
  <si>
    <t>Johan Andersson</t>
  </si>
  <si>
    <t>BA/Serial entrepreneur</t>
  </si>
  <si>
    <t>Mendi</t>
  </si>
  <si>
    <t>rickard@mendi.io</t>
  </si>
  <si>
    <t>www.mendi.io</t>
  </si>
  <si>
    <t>Strengthen your brain instantly, scientifically, and naturally with Mendi.</t>
  </si>
  <si>
    <t>1 Mar 2020</t>
  </si>
  <si>
    <t>Rickard Eklöf</t>
  </si>
  <si>
    <t>Milkywire</t>
  </si>
  <si>
    <t>nina@milkywire.com</t>
  </si>
  <si>
    <t>1 Feb 2018</t>
  </si>
  <si>
    <t>30 Nov 2018</t>
  </si>
  <si>
    <t>MIlkywire</t>
  </si>
  <si>
    <t>559156-8018</t>
  </si>
  <si>
    <t>Hanna Boman; Nina Siemiatkowski</t>
  </si>
  <si>
    <t>Millijoin</t>
  </si>
  <si>
    <t>tobias@millijoin.com</t>
  </si>
  <si>
    <t>31 Dec 2017</t>
  </si>
  <si>
    <t>Tobias Svenlöv</t>
  </si>
  <si>
    <t>Human abuse/exploitation</t>
  </si>
  <si>
    <t>MindClub</t>
  </si>
  <si>
    <t>daniel@mindclub.se</t>
  </si>
  <si>
    <t>mindclub.se</t>
  </si>
  <si>
    <t>MindClub delar verktyg och gemenskap för att må bra! Vi erbjuder mental träning där du lär om dig själv tillsammans med andra.</t>
  </si>
  <si>
    <t>559020-1603</t>
  </si>
  <si>
    <t>Daniel Brodecki</t>
  </si>
  <si>
    <t>Modio</t>
  </si>
  <si>
    <t>fredrik.agerhem@modio.se</t>
  </si>
  <si>
    <t>www.modio.se</t>
  </si>
  <si>
    <t>Regenerative investment and donor platform- the 'last mile of climate financing'</t>
  </si>
  <si>
    <t>Earthbanc AB</t>
  </si>
  <si>
    <t>559213-7839</t>
  </si>
  <si>
    <t>Fredrik Agerhem</t>
  </si>
  <si>
    <t>Modio AB</t>
  </si>
  <si>
    <t>556846-7285001</t>
  </si>
  <si>
    <t>556846-7285</t>
  </si>
  <si>
    <t>Moenism AB</t>
  </si>
  <si>
    <t>daniel@moe.se</t>
  </si>
  <si>
    <t>moe.se; moerrow.com</t>
  </si>
  <si>
    <t xml:space="preserve">MOE: zero waste wear
MOERROW: Green patents and inventions </t>
  </si>
  <si>
    <t>Daniel Moe</t>
  </si>
  <si>
    <t>Mooova Technology</t>
  </si>
  <si>
    <t>erik@mooov.io</t>
  </si>
  <si>
    <t>https://www.instagram.com/mooov_app/?hl=en</t>
  </si>
  <si>
    <t xml:space="preserve">On-demand same day freight service. 
Mooov is like an app-taxi for things, helps people with no car, no time, or no extra hands, with crowdsourcing. </t>
  </si>
  <si>
    <t>Mooova Technology AB</t>
  </si>
  <si>
    <t>5568392640SE01</t>
  </si>
  <si>
    <t>5568392640</t>
  </si>
  <si>
    <t>Erik Zhang</t>
  </si>
  <si>
    <t>Motivactr</t>
  </si>
  <si>
    <t>erik@motivactr.com</t>
  </si>
  <si>
    <t>www.motivactr.com</t>
  </si>
  <si>
    <t>31 May 2018</t>
  </si>
  <si>
    <t>Motivactr AB</t>
  </si>
  <si>
    <t>Erik Dahlkvist</t>
  </si>
  <si>
    <t>HR</t>
  </si>
  <si>
    <t>Movesgood</t>
  </si>
  <si>
    <t>robert@movesgood.se</t>
  </si>
  <si>
    <t>movesgood.se</t>
  </si>
  <si>
    <t>Felicia Bröms Illes</t>
  </si>
  <si>
    <t>Felicia Bröms Illes; Robert Illes</t>
  </si>
  <si>
    <t>My Dream Now / Creador AB</t>
  </si>
  <si>
    <t>sarah.andersson@mydreamnow.se</t>
  </si>
  <si>
    <t>mydreamnow.se</t>
  </si>
  <si>
    <t>My Dream Now offers a concrete program for inspiring collaborations between school and working life. Our vision is that all students should feel their value in society and find their own paths to jobs and dreams.</t>
  </si>
  <si>
    <t>Creador AB</t>
  </si>
  <si>
    <t>SE556832168001</t>
  </si>
  <si>
    <t>Jonas Bygdeson</t>
  </si>
  <si>
    <t>Jonas Bygdeson; Sarah Andersson</t>
  </si>
  <si>
    <t>Myrén Film AB</t>
  </si>
  <si>
    <t>carl@myren.se</t>
  </si>
  <si>
    <t>myren.se</t>
  </si>
  <si>
    <t>We tell stories to make a change. To create curiosity, understanding, involvement, inspiration. We believe in – and work for – a society that is equal, including and sustainable.</t>
  </si>
  <si>
    <t>30 Sep 2018</t>
  </si>
  <si>
    <t>Carl Myrén</t>
  </si>
  <si>
    <t>Mötesplats Social Innovation (MSI)</t>
  </si>
  <si>
    <t>hanna.sigsjo@mau.se</t>
  </si>
  <si>
    <t>www.socialinnovation.se</t>
  </si>
  <si>
    <t>Forum for social innovation Sweden ( Mötesplats Social Innovation) is a joint venture, funded by Malmö University and the city of Malmö. Established in 2010 we are a pioneering national organisation focusing on knowledge production in the field of social innovation and social entrepreneurship.</t>
  </si>
  <si>
    <t>Hanna Sigsjö</t>
  </si>
  <si>
    <t>Hanna Sigsjö; Maria Collings</t>
  </si>
  <si>
    <t>Nanobin AB</t>
  </si>
  <si>
    <t>anna@nano-bin.se</t>
  </si>
  <si>
    <t>https://www.nanobin.se</t>
  </si>
  <si>
    <t>Trash free smoking</t>
  </si>
  <si>
    <t>559223-2762</t>
  </si>
  <si>
    <t>Alice Hertz Dahl</t>
  </si>
  <si>
    <t>New Professional Minds AB</t>
  </si>
  <si>
    <t>ola.kallgarden@newminds.se</t>
  </si>
  <si>
    <t>https://www.newminds.se/</t>
  </si>
  <si>
    <t>556990810501</t>
  </si>
  <si>
    <t>556990-8105</t>
  </si>
  <si>
    <t>Ola Källgården</t>
  </si>
  <si>
    <t>Newsvoice</t>
  </si>
  <si>
    <t>viktor@newsvoice.com</t>
  </si>
  <si>
    <t>newsvoice.com</t>
  </si>
  <si>
    <t>Newsvoice is a news site that is controlled by people instead of large corporations. Crowdsourced and democratized.</t>
  </si>
  <si>
    <t>Newsvoicedotcom AB</t>
  </si>
  <si>
    <t>559099-4942</t>
  </si>
  <si>
    <t>Viktor Lidholt</t>
  </si>
  <si>
    <t>Next State Labs</t>
  </si>
  <si>
    <t>hello@nextstatelabs.com</t>
  </si>
  <si>
    <t>nextstatelabs.com</t>
  </si>
  <si>
    <t>Digital Transformation Network</t>
  </si>
  <si>
    <t>31 Mar 2018</t>
  </si>
  <si>
    <t>Andreas Markewarn</t>
  </si>
  <si>
    <t>Andreas Markewarn; Eva Stattin</t>
  </si>
  <si>
    <t>Non Violence Education International AB</t>
  </si>
  <si>
    <t>tobias.wernius@gospeakup.com</t>
  </si>
  <si>
    <t>Tobias wernius</t>
  </si>
  <si>
    <t>Nordic Makers</t>
  </si>
  <si>
    <t>benjamin.ratz@nordicmakers.vc</t>
  </si>
  <si>
    <t>www.nordicmakers.vc</t>
  </si>
  <si>
    <t>1 Mar 2019</t>
  </si>
  <si>
    <t>Benjamin Ratz</t>
  </si>
  <si>
    <t>Normative</t>
  </si>
  <si>
    <t>kristian@normative.io</t>
  </si>
  <si>
    <t>normative.io</t>
  </si>
  <si>
    <t>The world’s easiest and most intelligent software for managing your sustainability performance. We make sustainability reporting simple and you get your business performance data in real time. The innovative software is available for big and smalle...</t>
  </si>
  <si>
    <t>Meta Mind AB</t>
  </si>
  <si>
    <t>SE556967736101</t>
  </si>
  <si>
    <t>Kristian Rönn</t>
  </si>
  <si>
    <t>Kristian Rönn; Robin Undall-Behrend</t>
  </si>
  <si>
    <t>Nrativ</t>
  </si>
  <si>
    <t>jakob@nrativ.se</t>
  </si>
  <si>
    <t>https://www.nrativ.se</t>
  </si>
  <si>
    <t>1 Nov 2021</t>
  </si>
  <si>
    <t>Nrativ AB</t>
  </si>
  <si>
    <t>559314-1665</t>
  </si>
  <si>
    <t>Jakob Svensson</t>
  </si>
  <si>
    <t>Oakpoint Sthlm AB</t>
  </si>
  <si>
    <t>karin.karlstrom@oakpointsthlm.se</t>
  </si>
  <si>
    <t>Karin Karlström</t>
  </si>
  <si>
    <t>OceanSkyCruises</t>
  </si>
  <si>
    <t>col@oceansky.se</t>
  </si>
  <si>
    <t>www.oceanskycruises.com</t>
  </si>
  <si>
    <t>OceanSky</t>
  </si>
  <si>
    <t>SE556970298701</t>
  </si>
  <si>
    <t>559032-5741</t>
  </si>
  <si>
    <t>Carl-Oscar Lawaczeck</t>
  </si>
  <si>
    <t>Openhack</t>
  </si>
  <si>
    <t>ines@webmill.eu</t>
  </si>
  <si>
    <t>www.openhack.io</t>
  </si>
  <si>
    <t>A social company &amp; collaborative community driving open source solutions to pressing societal &amp; humanitarian challenges</t>
  </si>
  <si>
    <t>Openhack / Engineers Without Borders Sweden</t>
  </si>
  <si>
    <t>SE559158-1920</t>
  </si>
  <si>
    <t>559158-1920</t>
  </si>
  <si>
    <t>Inês Boski</t>
  </si>
  <si>
    <t>Optionspartner</t>
  </si>
  <si>
    <t>michael.bondegard@optionspartner.se</t>
  </si>
  <si>
    <t>www.optionspartner.se</t>
  </si>
  <si>
    <t>Vi är specialiserade på incitamensprogram som bygger
på användning av optioner.</t>
  </si>
  <si>
    <t>Michael Bondegård</t>
  </si>
  <si>
    <t>Opusplace</t>
  </si>
  <si>
    <t>info@opusplace.com</t>
  </si>
  <si>
    <t>opusplace.com</t>
  </si>
  <si>
    <t>SE559074751401</t>
  </si>
  <si>
    <t>Barbara Yu Bernette; Ronald Bernette</t>
  </si>
  <si>
    <t>Outdoormap AB (Naturkartan)</t>
  </si>
  <si>
    <t>kristofer@outdoormap.com</t>
  </si>
  <si>
    <t>outdoormap.com</t>
  </si>
  <si>
    <t>We are passionate about providing the best possible conditions for people to discover, plan and live an outdoor lifestyle in harmony with nature, by using smart mobile and web applications. In other words, there is a clear ambition to help anyone who currently practicing, or are willing to practice, outdoor activities, to get the most out of it.</t>
  </si>
  <si>
    <t>Outdoormap AB</t>
  </si>
  <si>
    <t>Kristofer Björkman</t>
  </si>
  <si>
    <t>Pantry Store</t>
  </si>
  <si>
    <t>jamie@pantry.store</t>
  </si>
  <si>
    <t>www.pantry.store</t>
  </si>
  <si>
    <t>17 Jun 2020</t>
  </si>
  <si>
    <t>Jamie Corley</t>
  </si>
  <si>
    <t>Parisa Amiri</t>
  </si>
  <si>
    <t>nainiparisa@gmail.com</t>
  </si>
  <si>
    <t>1 Aug 2019</t>
  </si>
  <si>
    <t>Pharem Biotech AB</t>
  </si>
  <si>
    <t>christian@pharem.se</t>
  </si>
  <si>
    <t>https://www.pharem.se/</t>
  </si>
  <si>
    <t>Pharem Biotech</t>
  </si>
  <si>
    <t>SE556923095501</t>
  </si>
  <si>
    <t>556923-0955</t>
  </si>
  <si>
    <t>Christian Ryen</t>
  </si>
  <si>
    <t>Phenix Capital</t>
  </si>
  <si>
    <t>irene_mastelli@yahoo.com</t>
  </si>
  <si>
    <t>Www.phenixcapital.nl</t>
  </si>
  <si>
    <t>Irene Mastelli</t>
  </si>
  <si>
    <t>SE559198698801</t>
  </si>
  <si>
    <t>559198-6988</t>
  </si>
  <si>
    <t>PlayPark X</t>
  </si>
  <si>
    <t>vahid@playparkx.com</t>
  </si>
  <si>
    <t>www.playparkx.com</t>
  </si>
  <si>
    <t>PlayPark AB</t>
  </si>
  <si>
    <t>559161093501</t>
  </si>
  <si>
    <t>559161-0935</t>
  </si>
  <si>
    <t>Vahid Toosi</t>
  </si>
  <si>
    <t>Pliance</t>
  </si>
  <si>
    <t>siam@pliance.io</t>
  </si>
  <si>
    <t>https://pliance.io</t>
  </si>
  <si>
    <t>Anti Money Laundering Automation for modern companies</t>
  </si>
  <si>
    <t>1 Mar 2021</t>
  </si>
  <si>
    <t>Plisec AB</t>
  </si>
  <si>
    <t>SE559161427501</t>
  </si>
  <si>
    <t>559161-4275</t>
  </si>
  <si>
    <t>Contact</t>
  </si>
  <si>
    <t>Contact; Siam Choudhury</t>
  </si>
  <si>
    <t>Radicle</t>
  </si>
  <si>
    <t>sanna@radicle.se</t>
  </si>
  <si>
    <t>Sanna Rådelius</t>
  </si>
  <si>
    <t>Red Flash Mobile</t>
  </si>
  <si>
    <t>hans@redflash.se</t>
  </si>
  <si>
    <t>www.redflash.se</t>
  </si>
  <si>
    <t>Red Flash is a purpose driven Swedish tech company active on the African continent. We focus on driving the digitization of the informal sector in emerging markets, making cities more financially sustainable, transparent and data driven. We believe in doing good, that profitability is key for growth and that being an open and sharing company will accelerate development. In short, our mission is 'do good, prosper and share'. We started in Dakar, Senegal and are now expanding rapidly on the African continent.</t>
  </si>
  <si>
    <t>Red Flash Mobile AB</t>
  </si>
  <si>
    <t>SE556965037601</t>
  </si>
  <si>
    <t>556965-0376</t>
  </si>
  <si>
    <t>Hans Becker</t>
  </si>
  <si>
    <t>Redare AB</t>
  </si>
  <si>
    <t>jason@redareapp.com</t>
  </si>
  <si>
    <t>https://redareapp.com/</t>
  </si>
  <si>
    <t>1 Oct 2021</t>
  </si>
  <si>
    <t>Jason Czarnezki</t>
  </si>
  <si>
    <t>Remdev Studio</t>
  </si>
  <si>
    <t>m@remdev.pro</t>
  </si>
  <si>
    <t>https://remdev.pro</t>
  </si>
  <si>
    <t>Belarus</t>
  </si>
  <si>
    <t>LLC Remdev</t>
  </si>
  <si>
    <t>Maxim Mamoyco</t>
  </si>
  <si>
    <t>Reporters without borders Sweden</t>
  </si>
  <si>
    <t>erik.halkjaer@reportrarutangranser.se</t>
  </si>
  <si>
    <t>www.reportrarutangranser.se</t>
  </si>
  <si>
    <t>Swedish chapter of international press freedom organisation Reporters without borders.</t>
  </si>
  <si>
    <t>Erik Halkjaer</t>
  </si>
  <si>
    <t>Rewilding Sweden</t>
  </si>
  <si>
    <t>linnea.falk@rewilding-sweden.com</t>
  </si>
  <si>
    <t>https://rewildingeurope.com/areas/lapland/</t>
  </si>
  <si>
    <t>Linnéa Falk</t>
  </si>
  <si>
    <t>Rosenkvarn AB</t>
  </si>
  <si>
    <t>michael@farmup.se</t>
  </si>
  <si>
    <t>https://www.rosenkvarn.se/ and https://www.farmup.se/</t>
  </si>
  <si>
    <t>SE559179393901</t>
  </si>
  <si>
    <t>559179-3939</t>
  </si>
  <si>
    <t>Michael Azad Degirmen</t>
  </si>
  <si>
    <t>Routine</t>
  </si>
  <si>
    <t>alexander@rentroutine.com</t>
  </si>
  <si>
    <t>rentroutine.com</t>
  </si>
  <si>
    <t>Alexander Popovski</t>
  </si>
  <si>
    <t>SCRIIN</t>
  </si>
  <si>
    <t>martin@scriin.se</t>
  </si>
  <si>
    <t>scriin.se</t>
  </si>
  <si>
    <t>Balance your screen time and physical activity.</t>
  </si>
  <si>
    <t>1 Jan 2018</t>
  </si>
  <si>
    <t>SCRIIN AB</t>
  </si>
  <si>
    <t>SE559142538301</t>
  </si>
  <si>
    <t>559142-5383</t>
  </si>
  <si>
    <t>Martin Hollstrand</t>
  </si>
  <si>
    <t>SDC GROUP</t>
  </si>
  <si>
    <t>sweden@hevelsolar.com</t>
  </si>
  <si>
    <t>https://www.hevelsolar.com/en/</t>
  </si>
  <si>
    <t>SDC GROUP AB</t>
  </si>
  <si>
    <t>SE556983587801</t>
  </si>
  <si>
    <t>556983-5878</t>
  </si>
  <si>
    <t>Sam Egag</t>
  </si>
  <si>
    <t>SE Forum (Social Entrepreneurship Forum)</t>
  </si>
  <si>
    <t>info@se-forum.se</t>
  </si>
  <si>
    <t>www.se-forum.se</t>
  </si>
  <si>
    <t>We promote, inspire and empower entrepreneurs all over the world to use business to do good, with our members and partners working to improve some of society’s most pressing problems.</t>
  </si>
  <si>
    <t>SE Forum</t>
  </si>
  <si>
    <t>802421-4093</t>
  </si>
  <si>
    <t>Tove Nordström</t>
  </si>
  <si>
    <t>SPENN</t>
  </si>
  <si>
    <t>staffan@spenn.com</t>
  </si>
  <si>
    <t>https://www.spenn.com</t>
  </si>
  <si>
    <t>United Kingdom</t>
  </si>
  <si>
    <t>Blockbonds Global Limited</t>
  </si>
  <si>
    <t>Staffan Herbst</t>
  </si>
  <si>
    <t>STOCKHOLM PHILANTHROPY SYMPOSIUM</t>
  </si>
  <si>
    <t>roger@filantropi.eu</t>
  </si>
  <si>
    <t>29 Dec 2016</t>
  </si>
  <si>
    <t>Stockholm Philanthropy Symposium</t>
  </si>
  <si>
    <t>SE802478737901</t>
  </si>
  <si>
    <t>Roger Svensson</t>
  </si>
  <si>
    <t>SWITCHR</t>
  </si>
  <si>
    <t>simon@switchr.global</t>
  </si>
  <si>
    <t>http://SwitchR.Global</t>
  </si>
  <si>
    <t>The gamified investment platform, letting people invest in individual solar panels​ in large-scale solar plants!</t>
  </si>
  <si>
    <t>MyPower / SwitchR</t>
  </si>
  <si>
    <t>Simon Uldén</t>
  </si>
  <si>
    <t>Schain Research AB</t>
  </si>
  <si>
    <t>maria@schainresearch.com</t>
  </si>
  <si>
    <t>www.schainresearch.com</t>
  </si>
  <si>
    <t>Research consultancy company aiming to support drug development</t>
  </si>
  <si>
    <t>SE 559203216201</t>
  </si>
  <si>
    <t>5592032162</t>
  </si>
  <si>
    <t>Frida Schain</t>
  </si>
  <si>
    <t>Sensegrass</t>
  </si>
  <si>
    <t>lalit@sensegrass.com</t>
  </si>
  <si>
    <t>https://www.sensegrass.com/</t>
  </si>
  <si>
    <t>Sensegrass is a soil intelligence platform for fertilizer management. We use a combination of AI-based recommendations and soil sensors to deliver real-time soil health analyses and targeted nutrient management. We help farmers and companies reduce chemical fertiliser use, increase crop yields, and grow more sustainably.</t>
  </si>
  <si>
    <t>Lalit Gautam; Rahul Gundala</t>
  </si>
  <si>
    <t>Senses AB</t>
  </si>
  <si>
    <t>erik@dumbledore.com</t>
  </si>
  <si>
    <t>Dumbledore.com</t>
  </si>
  <si>
    <t>Erik Allberg</t>
  </si>
  <si>
    <t>Shambamap</t>
  </si>
  <si>
    <t>jamesmuricho@gmail.com</t>
  </si>
  <si>
    <t>James Muricho</t>
  </si>
  <si>
    <t>SE800711515001</t>
  </si>
  <si>
    <t>Sharin</t>
  </si>
  <si>
    <t>ola@intakt.online</t>
  </si>
  <si>
    <t>www.intakt.online</t>
  </si>
  <si>
    <t>Ola Lowden Landström</t>
  </si>
  <si>
    <t>Sifted</t>
  </si>
  <si>
    <t>mimi@sifted.eu</t>
  </si>
  <si>
    <t>https://sifted.eu</t>
  </si>
  <si>
    <t>30 Apr 2019</t>
  </si>
  <si>
    <t>Mimi Billing</t>
  </si>
  <si>
    <t>Skanska</t>
  </si>
  <si>
    <t>antonia.junelind@skanska.se</t>
  </si>
  <si>
    <t>skanska.se</t>
  </si>
  <si>
    <t>Skanska är ett av världens ledande projektutvecklings- och byggföretag med verksamhet inom hus- och anläggningsbyggande samt utveckling av bostäder och kommersiella lokaler. Vi erbjuder även tjänster inom offentlig privat samverkan.</t>
  </si>
  <si>
    <t>31 Jan 2020</t>
  </si>
  <si>
    <t>Antonia Junelind</t>
  </si>
  <si>
    <t>SoLucy</t>
  </si>
  <si>
    <t>info@solucy.co</t>
  </si>
  <si>
    <t>www.solucy.co</t>
  </si>
  <si>
    <t>We are a human-centred communication agency helping businesses thrive in a fast-changing world through great branding, design and marketing.
We create advantage through personalised communication. 
When we say "personalised", we mean "uniquely created for your target audience". We make sure that there is relevant research and insights as a base for everything we do to help you reach your target audience in the most effective way.</t>
  </si>
  <si>
    <t>Nico Ruponen</t>
  </si>
  <si>
    <t>Solandia AB</t>
  </si>
  <si>
    <t>abdullah@solandia.se</t>
  </si>
  <si>
    <t>www.solandia.se</t>
  </si>
  <si>
    <t>Solandia är det första bemanningsbolag som satsar på uthyrning av kvalificerade solcellsmontörer via en digital plattform som gör det smidigt att hitta rätt kompetens till rätt pris. Vår vision är att bli den självklara leverantören av kompetens till solcellsbranschen, en nöjd kund åt gången, och vi är väl på väg. Vi jobbar främst mot andra företag och våra kunder är typiskt grossister eller installationsföretag som antingen bokar individuella montörer till egna projekt eller hela teams direkt från Solandia. Vi erbjuder även hembesök samt elinstallationer och driftsättning.</t>
  </si>
  <si>
    <t>SE559208795001</t>
  </si>
  <si>
    <t>559208-7950</t>
  </si>
  <si>
    <t>Abdullah Alzin</t>
  </si>
  <si>
    <t>Solve Money</t>
  </si>
  <si>
    <t>nick@solve.money</t>
  </si>
  <si>
    <t>www.solve.money</t>
  </si>
  <si>
    <t>Solve Money is a pan-African neo bank delivering low cost banking and payments to underserved African consumers and SMEs</t>
  </si>
  <si>
    <t>Solve</t>
  </si>
  <si>
    <t>tbd</t>
  </si>
  <si>
    <t>Nicholas James Watkins</t>
  </si>
  <si>
    <t>Soläng Invest</t>
  </si>
  <si>
    <t>solang.invest@hotmail.com</t>
  </si>
  <si>
    <t>http://www.nordictechlist.com/organization/solang-invest-1</t>
  </si>
  <si>
    <t>Anders Göransson</t>
  </si>
  <si>
    <t>Impact investor</t>
  </si>
  <si>
    <t>Spacemaker</t>
  </si>
  <si>
    <t>isabelle@spacemaker.se</t>
  </si>
  <si>
    <t>https://www.spacemaker.se/</t>
  </si>
  <si>
    <t>Spacemaker AB</t>
  </si>
  <si>
    <t>SE559198931301</t>
  </si>
  <si>
    <t>Isabelle Björkvall Lalami</t>
  </si>
  <si>
    <t>Spacept AB</t>
  </si>
  <si>
    <t>eric@spacept.com</t>
  </si>
  <si>
    <t>https://spacept.com</t>
  </si>
  <si>
    <t>SE559202526501</t>
  </si>
  <si>
    <t>559202-5265</t>
  </si>
  <si>
    <t>Eric Langenskiöld</t>
  </si>
  <si>
    <t>SquidLondon</t>
  </si>
  <si>
    <t>viviane.jaeger@squidlondon.com</t>
  </si>
  <si>
    <t>GB935666782</t>
  </si>
  <si>
    <t>Viviane Jaeger Sjögren</t>
  </si>
  <si>
    <t>SthlmConnection</t>
  </si>
  <si>
    <t>info@sthlmconnection.se</t>
  </si>
  <si>
    <t>sthlmconnection.se</t>
  </si>
  <si>
    <t>SthlmConnection är digitalbyrån i Stockholm som hjälper sina kunder att kommunicera effektivt online med hjälp av sin expertis inom design, utveckling och digitalstrategier.</t>
  </si>
  <si>
    <t>27 Sep 2017</t>
  </si>
  <si>
    <t>Clas Boman</t>
  </si>
  <si>
    <t>Stiftelsen Gapminder</t>
  </si>
  <si>
    <t>info@gapminder.org</t>
  </si>
  <si>
    <t>1 Jul 2017</t>
  </si>
  <si>
    <t>SE802424772101</t>
  </si>
  <si>
    <t>Fernanda Drumond</t>
  </si>
  <si>
    <t>Angie The Fairytale; Fernanda Drumond</t>
  </si>
  <si>
    <t>Stinaa.J / Stinaa &amp; J Fashion AB</t>
  </si>
  <si>
    <t>stina.andersson@stinaaj.se</t>
  </si>
  <si>
    <t>Stinaa.J</t>
  </si>
  <si>
    <t>SE559009223401</t>
  </si>
  <si>
    <t>Stina Andersson</t>
  </si>
  <si>
    <t>Sting</t>
  </si>
  <si>
    <t>faktura@sting.co</t>
  </si>
  <si>
    <t>1 Jun 2018</t>
  </si>
  <si>
    <t>Stockholm Innovation &amp; Growth AB</t>
  </si>
  <si>
    <t>556489-3781</t>
  </si>
  <si>
    <t>Ekonomi Sting</t>
  </si>
  <si>
    <t>Partner  Membership</t>
  </si>
  <si>
    <t>Stockeld Dreamery AB</t>
  </si>
  <si>
    <t>sorosh@stockeld.com</t>
  </si>
  <si>
    <t>http://stockeld.com</t>
  </si>
  <si>
    <t>Re-inventing our favourite foods, starting with cheese.</t>
  </si>
  <si>
    <t>1 Apr 2017</t>
  </si>
  <si>
    <t>559189-7193</t>
  </si>
  <si>
    <t>Sorosh Tavakoli</t>
  </si>
  <si>
    <t>Strawbees</t>
  </si>
  <si>
    <t>erik.bergelin@strawbees.com</t>
  </si>
  <si>
    <t>strawbees.com</t>
  </si>
  <si>
    <t>“We must inspire young people to become makers of things, not just consumers of things.” President Barack Obama U.S National Academy of Sciences,2009 Strawbees is an award-winning prototyping toy for makers of all ages. It is a kit based on one si...</t>
  </si>
  <si>
    <t>SE556983891401</t>
  </si>
  <si>
    <t>Erik Bergelin</t>
  </si>
  <si>
    <t>Städarna Sverige AB</t>
  </si>
  <si>
    <t>tjoffe@stadarna.se</t>
  </si>
  <si>
    <t>http://stadarna.se</t>
  </si>
  <si>
    <t>Tjoffe Sjögren</t>
  </si>
  <si>
    <t>Svenska Ekomodernisterna</t>
  </si>
  <si>
    <t>karolina@ekomodernisterna.se</t>
  </si>
  <si>
    <t>http://www.ekomodernisterna.se</t>
  </si>
  <si>
    <t>Karolina Lisslö Gylfe</t>
  </si>
  <si>
    <t>Svenska med baby</t>
  </si>
  <si>
    <t>caroline@svenskamedbaby.se</t>
  </si>
  <si>
    <t>svenskamedbaby.se</t>
  </si>
  <si>
    <t>Svenska med baby skapar mötesplatser mellan barn och föräldrar från olika bostadsområden – och med ursprung i hela världen. Tillsammans bryter vi segregationen, skapar nya kontakter och tränar svenska. Med samtal, joller och skratt som metod! Grati...</t>
  </si>
  <si>
    <t>SE802458316601</t>
  </si>
  <si>
    <t>Linn Nordli</t>
  </si>
  <si>
    <t>Caroline von Uexküll; Linn Nordli; Nashua Mouaid</t>
  </si>
  <si>
    <t>Sweden Foodtech</t>
  </si>
  <si>
    <t>team@swedenfoodtech.com</t>
  </si>
  <si>
    <t>www.swedenfoodtech.com</t>
  </si>
  <si>
    <t>We help entrepreneurs reach their full potential, providing our corporate partners with our expertise in open innovation and emerging technologies; assisting partner VCs with their portfolio startups; promoting the Sweden Foodtech scene at home and abroad through events and conferences. We open doors - locally and around the world. Our ambition is to build the next generation food-system based on tech, data, sustainability and health.</t>
  </si>
  <si>
    <t>Federico Ronca</t>
  </si>
  <si>
    <t>Anders Sewerin; Federico Ronca</t>
  </si>
  <si>
    <t>Sync Accelerator - FCG SIPU International AB</t>
  </si>
  <si>
    <t>johan.engstrom@sipuinternational.se</t>
  </si>
  <si>
    <t>FCG SIPU International AB</t>
  </si>
  <si>
    <t>SE556448477101</t>
  </si>
  <si>
    <t>Johan Engström</t>
  </si>
  <si>
    <t>Synk Arkitektur AB</t>
  </si>
  <si>
    <t>hej@synkark.se</t>
  </si>
  <si>
    <t>synkark.se</t>
  </si>
  <si>
    <t>Innovativ arkitektur för ett bättre samhälle</t>
  </si>
  <si>
    <t>SE556837129701</t>
  </si>
  <si>
    <t>Peter Santesson</t>
  </si>
  <si>
    <t>TETRS</t>
  </si>
  <si>
    <t>per.angquist@gmail.com</t>
  </si>
  <si>
    <t>http://tetrs.co</t>
  </si>
  <si>
    <t>PAANG AKTIEBOLAG</t>
  </si>
  <si>
    <t>SE559285857401</t>
  </si>
  <si>
    <t>559285-8574</t>
  </si>
  <si>
    <t>Per Ångquist</t>
  </si>
  <si>
    <t>TOOLSPACE</t>
  </si>
  <si>
    <t>mikael@toolspace.se</t>
  </si>
  <si>
    <t>working hard to give Stockholm it's first open access workshop, a TOOLSPACE. A new plattform for open innovation, prototyping sparked by the  joy of making.</t>
  </si>
  <si>
    <t>SE559020381501</t>
  </si>
  <si>
    <t>Mikael Beving</t>
  </si>
  <si>
    <t>Tagsom Edutainment</t>
  </si>
  <si>
    <t>info@tagsom.com</t>
  </si>
  <si>
    <t>tagsom.com</t>
  </si>
  <si>
    <t>Tagsom Edutainment is a mobile learning experience. We have are offering 12 unique and engaging stories that will take your kids on exciting journeys and teach them how to read. (- Mac, PC, iOS, Android - 7 languages - 120 minigames - AI driven - No blockchain, just human fueled content.)</t>
  </si>
  <si>
    <t>Mikkel Gerdes</t>
  </si>
  <si>
    <t>Talentguerilla AB</t>
  </si>
  <si>
    <t>henrik@talentguerilla.com</t>
  </si>
  <si>
    <t>www.talentguerilla.com</t>
  </si>
  <si>
    <t>Henrik Storm Dyrssen</t>
  </si>
  <si>
    <t>Tape It</t>
  </si>
  <si>
    <t>thomas@tapeitapp.com</t>
  </si>
  <si>
    <t>Thomas Walther</t>
  </si>
  <si>
    <t>The Real Impact Company</t>
  </si>
  <si>
    <t>jonas_andren@yahoo.com</t>
  </si>
  <si>
    <t>https://none.se</t>
  </si>
  <si>
    <t>Jonas Andrén</t>
  </si>
  <si>
    <t>Tini Garments</t>
  </si>
  <si>
    <t>tini@tini.se</t>
  </si>
  <si>
    <t>https://www.tini.se</t>
  </si>
  <si>
    <t>559242-5085</t>
  </si>
  <si>
    <t>Contact; Tini Warg</t>
  </si>
  <si>
    <t>TinyMark AB</t>
  </si>
  <si>
    <t>info@tinymark.com</t>
  </si>
  <si>
    <t>https://www.tinymark.com</t>
  </si>
  <si>
    <t>"Together we take a tiny step forward, leave a tiny mark, and make a giant leap towards a better future"</t>
  </si>
  <si>
    <t>TinyMark</t>
  </si>
  <si>
    <t>SE559295956201</t>
  </si>
  <si>
    <t>559295-9562</t>
  </si>
  <si>
    <t>Henry Agneson</t>
  </si>
  <si>
    <t>Trellis Road</t>
  </si>
  <si>
    <t>erik@trellisroad.com</t>
  </si>
  <si>
    <t>https://trellisroad.com</t>
  </si>
  <si>
    <t>Erik &amp; Anna Foodtech Invest AB</t>
  </si>
  <si>
    <t>SE559252492901</t>
  </si>
  <si>
    <t>559252-4929</t>
  </si>
  <si>
    <t>Tänk om nu</t>
  </si>
  <si>
    <t>helena@tankomnu.se</t>
  </si>
  <si>
    <t>www.tänkomnu.se</t>
  </si>
  <si>
    <t xml:space="preserve">Den icke vinstdrivande organisationen Tänk om nu arbetar för att bredda normerna och därigenom minska antalet diagnoser. Genom, studier, påverkan och samhällsinformation lär vi oss att möta sårbarhet och förmågor som idag leder till psykisk ohälsa och diagnoserna autism/Aspergers, ADHD/ADD, dyslexi. 
Vi har tänkt fel
Diagnoserna ASD/Aspergers, ADHD/ADD och dyslexi är en kombination av sårbarhet och förmågor i ett samhälle som har blivit för trångt.
Där okunskap för olikhet resulterar i ett mycket högt personligt lidande. Så högt att det kan leda till självmord, självskador och hemmasittning. Det blir en enorm samhällskostnad både på kort och lång sikt.
Alldeles för många barn får idag en diagnos.
Vi måste tänka om
Den icke vinstdrivande organisationen TänkOmNu, tar reda på hur vi kan möta sårbarheten i vårt samhälle så att vi minskar antalet diagnoser och den psykiska ohälsan. Vi gör det genom forskning, påverkan och samhällsinformation.
Vi gör det nu
Det är först när vi kommunicerar våra behov och respekterar varandras olikheter som antalet diagnoser minskar. Med start hösten 2020 genomför vi ett forskningsprojekt för att förstå vilka mekanismer som gömmer
sig bakom diagnoserna.
</t>
  </si>
  <si>
    <t>Helena Holmgren</t>
  </si>
  <si>
    <t>802525-4288</t>
  </si>
  <si>
    <t>Ubbesen Invest</t>
  </si>
  <si>
    <t>christian@ubbesen.se</t>
  </si>
  <si>
    <t>https://ubbesen.com/</t>
  </si>
  <si>
    <t>SE556711297301</t>
  </si>
  <si>
    <t>556711-2973</t>
  </si>
  <si>
    <t>Christian Ubbesen</t>
  </si>
  <si>
    <t>Ugglo Utbildning AB</t>
  </si>
  <si>
    <t>jens@ugglo.se</t>
  </si>
  <si>
    <t>www.ugglo.se</t>
  </si>
  <si>
    <t>SE559123547701</t>
  </si>
  <si>
    <t>559123-5477</t>
  </si>
  <si>
    <t>Jens Malmqvist</t>
  </si>
  <si>
    <t>Unga Programmerare</t>
  </si>
  <si>
    <t>tobias@ungaprogrammerare.se</t>
  </si>
  <si>
    <t>https://ungaprogrammerare.se</t>
  </si>
  <si>
    <t>Unga Programmerare verkar för att alla barn och ungdomar ska få möjligheten att lära sig programmera. Genom vår plattform skapar barn och ungdomar egna spel och program genom att lära sig att programmering.</t>
  </si>
  <si>
    <t>Tobias Hallberg</t>
  </si>
  <si>
    <t>VARG</t>
  </si>
  <si>
    <t>tove.westling@varg.co.uk</t>
  </si>
  <si>
    <t>varg.co.uk</t>
  </si>
  <si>
    <t>Founded in 2008, Varg PR offers a mix of traditional PR with bespoke brand building solutions for fashion and lifestyle brands.</t>
  </si>
  <si>
    <t>Tove Westling</t>
  </si>
  <si>
    <t>VE AND VILE</t>
  </si>
  <si>
    <t>nick@veandvile.com</t>
  </si>
  <si>
    <t>www.veandvile.com</t>
  </si>
  <si>
    <t>1 Dec 2019</t>
  </si>
  <si>
    <t>Nick Nicksan</t>
  </si>
  <si>
    <t>Vacci ab</t>
  </si>
  <si>
    <t>monica@vacci.se</t>
  </si>
  <si>
    <t>Https://www.Vacci.se</t>
  </si>
  <si>
    <t>Monica Cassel</t>
  </si>
  <si>
    <t>Varvet AB</t>
  </si>
  <si>
    <t>cj@varvet.com</t>
  </si>
  <si>
    <t>Carl-Johan Kihlbom</t>
  </si>
  <si>
    <t>5567670921</t>
  </si>
  <si>
    <t>Ingemar Edsborn</t>
  </si>
  <si>
    <t>Verbling</t>
  </si>
  <si>
    <t>gustav.rydstedt@gmail.com</t>
  </si>
  <si>
    <t>1 Apr 2019</t>
  </si>
  <si>
    <t>SkyMark AB</t>
  </si>
  <si>
    <t>SE556827175201</t>
  </si>
  <si>
    <t>556827-1752</t>
  </si>
  <si>
    <t>Gustav Rydstedt</t>
  </si>
  <si>
    <t>Vicky Ngari</t>
  </si>
  <si>
    <t>hi@vickyngari.com</t>
  </si>
  <si>
    <t>www.vickyngari.com</t>
  </si>
  <si>
    <t>Virkesbörsen</t>
  </si>
  <si>
    <t>info@virkesborsen.se</t>
  </si>
  <si>
    <t>virkesborsen.se</t>
  </si>
  <si>
    <t>Virkesbörsen grundades 2015 och är den enda oberoende och fristående digitala marknadsplatsen för Svenska Virkesmarknaden. Här kan skogsägare helt gratis annonsera sin verksamhet, ta in anbud och signera kontrakt säkert antingen digitalt eller fysiskt....</t>
  </si>
  <si>
    <t>Nordiska Virkesbörsen AB</t>
  </si>
  <si>
    <t>5590816756</t>
  </si>
  <si>
    <t>Adam Aljaraidah; John Svensson</t>
  </si>
  <si>
    <t>E-commerce</t>
  </si>
  <si>
    <t>Visionary Films Stockholm</t>
  </si>
  <si>
    <t>tommy@visionaryfilms.se</t>
  </si>
  <si>
    <t>visionaryfilms.se</t>
  </si>
  <si>
    <t>Visionary Films Stockholm AB</t>
  </si>
  <si>
    <t>SE556998464301</t>
  </si>
  <si>
    <t>Tommy Gärdh</t>
  </si>
  <si>
    <t>VivoLogica AB</t>
  </si>
  <si>
    <t>alexander@vivologica.com</t>
  </si>
  <si>
    <t>https://www.vivologica.com</t>
  </si>
  <si>
    <t>Alexander Sologub</t>
  </si>
  <si>
    <t>Warp Institute</t>
  </si>
  <si>
    <t>mathias.sundin@warpinstitute.com</t>
  </si>
  <si>
    <t>warpinstitute.org</t>
  </si>
  <si>
    <t>Warp Institute educates, inspires and help people make the future come sooner. We are convinced the future holds great promise. We will solve humanities biggest problems. We will live longer and healtiher than ever before. Some of us will even be ab...</t>
  </si>
  <si>
    <t>802480-2798</t>
  </si>
  <si>
    <t>Patrik Nyström</t>
  </si>
  <si>
    <t>Mathias Sundin; Patrik Nyström</t>
  </si>
  <si>
    <t>We Are Lifelong AB</t>
  </si>
  <si>
    <t>adam@wearelifelong.com</t>
  </si>
  <si>
    <t>www.wearelifelong.com</t>
  </si>
  <si>
    <t>SE559221499201</t>
  </si>
  <si>
    <t>559221-4992</t>
  </si>
  <si>
    <t>Adam Webb</t>
  </si>
  <si>
    <t>WeDontHaveTime AB</t>
  </si>
  <si>
    <t>marten@wedonthavetime.org</t>
  </si>
  <si>
    <t>wedonthavetime.org</t>
  </si>
  <si>
    <t>559126-1994</t>
  </si>
  <si>
    <t>Mårten Thorslund</t>
  </si>
  <si>
    <t>Welcome</t>
  </si>
  <si>
    <t>hello@welcomeapp.se</t>
  </si>
  <si>
    <t>31 Aug 2018</t>
  </si>
  <si>
    <t>Welcome App</t>
  </si>
  <si>
    <t>SE559064726801</t>
  </si>
  <si>
    <t>Emma Rosman</t>
  </si>
  <si>
    <t>Wint</t>
  </si>
  <si>
    <t>helena.alexandersson@wint.se</t>
  </si>
  <si>
    <t>wint.se</t>
  </si>
  <si>
    <t>Wint löser det som är krångligast med att driva företag - nämligen hanteringen av din ekonomi. Så att du kan fokusera på roligare saker.</t>
  </si>
  <si>
    <t>Wint AB</t>
  </si>
  <si>
    <t>SE556433171701</t>
  </si>
  <si>
    <t>Helena Alexandersson</t>
  </si>
  <si>
    <t>Helena Alexandersson; Josefin Bark</t>
  </si>
  <si>
    <t>X Shore</t>
  </si>
  <si>
    <t>abozar@xshore.com</t>
  </si>
  <si>
    <t>www.xshore.com</t>
  </si>
  <si>
    <t>Boats</t>
  </si>
  <si>
    <t>Nathalie Ibrahim</t>
  </si>
  <si>
    <t>XOAR Technology</t>
  </si>
  <si>
    <t>imani@xoar.technology</t>
  </si>
  <si>
    <t>https://www.xoar.technology/</t>
  </si>
  <si>
    <t>XOAR offers an innovative socio-digital urban mobility mobile application. It helps urban dwellers to plan their daily trips in an engaging gamified form with sustainable mobility at its core.</t>
  </si>
  <si>
    <t>559188-1007</t>
  </si>
  <si>
    <t>Ramin J. Imani</t>
  </si>
  <si>
    <t>Yoga Girl Sweden AB</t>
  </si>
  <si>
    <t>angela@rachelbrathen.com</t>
  </si>
  <si>
    <t>Angela Ryden</t>
  </si>
  <si>
    <t>birk</t>
  </si>
  <si>
    <t>william.bursvik@hyperisland.se</t>
  </si>
  <si>
    <t>https://birksweden.com</t>
  </si>
  <si>
    <t xml:space="preserve">One-time-use snus cans are a thing of the past, and they should stay in the past. We want to change the snusing behaviour to something more sustainable, and there is nothing that says that you cant look stylish while doing it! </t>
  </si>
  <si>
    <t>Swden</t>
  </si>
  <si>
    <t>William Bursvik</t>
  </si>
  <si>
    <t>Norrsken Friend Membership</t>
  </si>
  <si>
    <t>christerharju.se</t>
  </si>
  <si>
    <t>christer@christerharju.se</t>
  </si>
  <si>
    <t>www.christerharju.se</t>
  </si>
  <si>
    <t>Facilitating Human Factors in the transport sector and making analyses of accidents and incidents on my YouTube channel: "Why Airplanes Crash"</t>
  </si>
  <si>
    <t>Crew Academy Sweden AB</t>
  </si>
  <si>
    <t>SE556965036801</t>
  </si>
  <si>
    <t>556965-0368</t>
  </si>
  <si>
    <t>Christer Harju</t>
  </si>
  <si>
    <t>eSanté</t>
  </si>
  <si>
    <t>philip@esante.se</t>
  </si>
  <si>
    <t>https://esante.se/</t>
  </si>
  <si>
    <t>Philip Cabreus</t>
  </si>
  <si>
    <t>hiveonline</t>
  </si>
  <si>
    <t>info@hivenetwork.online</t>
  </si>
  <si>
    <t>www.hivenetwork.online</t>
  </si>
  <si>
    <t>Sustainable financial solutions for underserved communities. Digitising savings groups and farming cooperatives to build their reputation and give them better access to finance and support.</t>
  </si>
  <si>
    <t>Matthew Mims</t>
  </si>
  <si>
    <t>iero</t>
  </si>
  <si>
    <t>caroline@iero.se</t>
  </si>
  <si>
    <t>iero.se</t>
  </si>
  <si>
    <t>Vill du vara med i en gemenskap där Sveriges ledare utvecklar lugn, tydlighet och förmåga att hantera och leda i den komplexa värld vi lever och verkar i.</t>
  </si>
  <si>
    <t>iero ledarutveckling AB</t>
  </si>
  <si>
    <t>Caroline Sallmander</t>
  </si>
  <si>
    <t>ihopa</t>
  </si>
  <si>
    <t>johannes@ihopa.com</t>
  </si>
  <si>
    <t>www.ihopa.com</t>
  </si>
  <si>
    <t>Afford the cool stuff. Together with your friends or people with the same dreams.</t>
  </si>
  <si>
    <t>Coneeds AB</t>
  </si>
  <si>
    <t>SE559122419001</t>
  </si>
  <si>
    <t>559122-4190</t>
  </si>
  <si>
    <t>Johannes Dahlberg</t>
  </si>
  <si>
    <t>kg-pharma AB</t>
  </si>
  <si>
    <t>ingo.krause@kg-pharma.se</t>
  </si>
  <si>
    <t>http://www.kg-pharma.com</t>
  </si>
  <si>
    <t>SE55 928 575 0101</t>
  </si>
  <si>
    <t>559285-7501</t>
  </si>
  <si>
    <t>Contact; Ingo Krause</t>
  </si>
  <si>
    <t>loop-it</t>
  </si>
  <si>
    <t>jennifer@loop-it.se</t>
  </si>
  <si>
    <t>https://loop-it.se/</t>
  </si>
  <si>
    <t>loop-it SWE AB</t>
  </si>
  <si>
    <t>SE559213101401</t>
  </si>
  <si>
    <t>559213-1014</t>
  </si>
  <si>
    <t>Jennifer von der Heydt</t>
  </si>
  <si>
    <t>tbd*</t>
  </si>
  <si>
    <t>naomi@tbd.community</t>
  </si>
  <si>
    <t>https://www.tbd.community</t>
  </si>
  <si>
    <t>tbd* is the online community for impact professionals to connect, learn and recruit.</t>
  </si>
  <si>
    <t>Naomi Ryland</t>
  </si>
  <si>
    <t>Twitter</t>
  </si>
  <si>
    <t>MRR</t>
  </si>
  <si>
    <t>Industries</t>
  </si>
  <si>
    <t>Location</t>
  </si>
  <si>
    <t>Address</t>
  </si>
  <si>
    <t>City</t>
  </si>
  <si>
    <t>State</t>
  </si>
  <si>
    <t>Zip</t>
  </si>
  <si>
    <t>Currency</t>
  </si>
  <si>
    <t>Tax Rate</t>
  </si>
  <si>
    <t>Billing Date</t>
  </si>
  <si>
    <t>PO Number (For Memberships)</t>
  </si>
  <si>
    <t>PO Number (For One-Off Fees)</t>
  </si>
  <si>
    <t>Billing Address: Address</t>
  </si>
  <si>
    <t>Billing Address: City</t>
  </si>
  <si>
    <t>Billing Address: State</t>
  </si>
  <si>
    <t>Billing Address: Zip</t>
  </si>
  <si>
    <t>Billing Address: Country</t>
  </si>
  <si>
    <t>Portfolio company</t>
  </si>
  <si>
    <t>Post Box</t>
  </si>
  <si>
    <t>Membership type</t>
  </si>
  <si>
    <t>&amp;Repeat AB</t>
  </si>
  <si>
    <t>559191-3610+levfaktura@bokoredo.pro</t>
  </si>
  <si>
    <t>https://www.andrepeat.io/</t>
  </si>
  <si>
    <t>&amp;Repeat AB was created to rethink the traditional business logic in the foodservice packaging industry. We strongly believe that by fostering renewability, reusability and durability we can design out waste, increase material efficiency and decouple economic growth from resource consumption. Even though we embrace a scientific approach to complex problems,  we also know that solutions must be pragmatic and implemented stepwise in order to succeed. Tomorrow Machine was created to develop the future in foodservice packaging.</t>
  </si>
  <si>
    <t>active</t>
  </si>
  <si>
    <t>Circular economy</t>
  </si>
  <si>
    <t>Norrsken House Stockholm</t>
  </si>
  <si>
    <t>Henrik Flodén; Invoice contact for &amp;Repeat</t>
  </si>
  <si>
    <t>(12) Responsible Consumption and Production</t>
  </si>
  <si>
    <t>29k</t>
  </si>
  <si>
    <t>finance@29k.org</t>
  </si>
  <si>
    <t>www.29k.org</t>
  </si>
  <si>
    <t>At 29k we're exploring how to combine science and tech to make personal growth available to everyone.</t>
  </si>
  <si>
    <t>Post box 4</t>
  </si>
  <si>
    <t>SE559095794901</t>
  </si>
  <si>
    <t>Erik Fernholm; Johanna Schwang; Lisen Lilliehöök</t>
  </si>
  <si>
    <t>59 Degrees AB</t>
  </si>
  <si>
    <t>josef.carey@59degrees.se</t>
  </si>
  <si>
    <t>http://59degrees.com</t>
  </si>
  <si>
    <t xml:space="preserve">Designed solutions for restoration of biodiversity in the landscape. </t>
  </si>
  <si>
    <t>Ryssinge 1</t>
  </si>
  <si>
    <t>Nyköping</t>
  </si>
  <si>
    <t>611 91</t>
  </si>
  <si>
    <t>SE559020148801</t>
  </si>
  <si>
    <t>Josef Carey</t>
  </si>
  <si>
    <t>AB Logro</t>
  </si>
  <si>
    <t>torkel.elgh@logro.se</t>
  </si>
  <si>
    <t>Rörstrandsgatan 40</t>
  </si>
  <si>
    <t>STOCKHOLM</t>
  </si>
  <si>
    <t>113 40</t>
  </si>
  <si>
    <t>SE556551499801</t>
  </si>
  <si>
    <t>556551-4998</t>
  </si>
  <si>
    <t>Torkel Elgh</t>
  </si>
  <si>
    <t>Aquaculture, FoodTech, food, Circular economy, Sustainability, Climate change, research, Startups, social impact, Co-creation</t>
  </si>
  <si>
    <t>Äbovägen 5</t>
  </si>
  <si>
    <t>Rimforsa</t>
  </si>
  <si>
    <t>AFRY</t>
  </si>
  <si>
    <t>Henrik Tegnér</t>
  </si>
  <si>
    <t>@lipsangelica</t>
  </si>
  <si>
    <t>Norrsken House, Postbox 27, Birger Jarlsgatan 57c</t>
  </si>
  <si>
    <t>113 56</t>
  </si>
  <si>
    <t>ALL IN.foundation</t>
  </si>
  <si>
    <t>info@allin.foundation</t>
  </si>
  <si>
    <t>www.allin.foundation</t>
  </si>
  <si>
    <t>Small donations, big impact</t>
  </si>
  <si>
    <t>philanthropy, Impact organisation, Non profit sector</t>
  </si>
  <si>
    <t>Stefan Liebig</t>
  </si>
  <si>
    <t>(1) No Poverty</t>
  </si>
  <si>
    <t>Kringelkroken 26</t>
  </si>
  <si>
    <t xml:space="preserve">Tyresö </t>
  </si>
  <si>
    <t xml:space="preserve">Stockholm </t>
  </si>
  <si>
    <t>Neglingevägen 7</t>
  </si>
  <si>
    <t>Saltsjöbaden</t>
  </si>
  <si>
    <t>Acamp</t>
  </si>
  <si>
    <t>inactive</t>
  </si>
  <si>
    <t>Action Bank</t>
  </si>
  <si>
    <t>aware.coach</t>
  </si>
  <si>
    <t>Germaniavägen 11</t>
  </si>
  <si>
    <t>Djursholm</t>
  </si>
  <si>
    <t>Djursholm Yoga AB</t>
  </si>
  <si>
    <t>559007-6856</t>
  </si>
  <si>
    <t>Marc Lickfett</t>
  </si>
  <si>
    <t>Africa AI Labs</t>
  </si>
  <si>
    <t>Ahum</t>
  </si>
  <si>
    <t>lead</t>
  </si>
  <si>
    <t>Aigine AB</t>
  </si>
  <si>
    <t>karl-oskar.brannstrom@aigine.se</t>
  </si>
  <si>
    <t>www.aigine.se</t>
  </si>
  <si>
    <t>We make it possible for our customers to respect personal integrity, be compliant and build long term customer loyalty using AI.</t>
  </si>
  <si>
    <t>Gammelgårdsvägen 19
5643</t>
  </si>
  <si>
    <t>Karl-Oskar Brännström</t>
  </si>
  <si>
    <t>SE559148787001</t>
  </si>
  <si>
    <t>559148-7870</t>
  </si>
  <si>
    <t>AirLib</t>
  </si>
  <si>
    <t>Paolo Taddonio</t>
  </si>
  <si>
    <t>Armfeltsgatan 9</t>
  </si>
  <si>
    <t>Alight</t>
  </si>
  <si>
    <t>https://www.alight-energy.com/</t>
  </si>
  <si>
    <t>Eneo is a business partner in local renewable energy solutions. We provide consulting services and power purchase agreements to commercial and institutional real-estate owners and tenants. Using roof-mounted solar panels to generate electricity, or on-...</t>
  </si>
  <si>
    <t>Richard Nicolin</t>
  </si>
  <si>
    <t>Portfolio Membership</t>
  </si>
  <si>
    <t>(7) Affordable and Clean Energy</t>
  </si>
  <si>
    <t>Portfolio</t>
  </si>
  <si>
    <t>Box 45142</t>
  </si>
  <si>
    <t>Amberry</t>
  </si>
  <si>
    <t>ac.holmlov@gmail.com</t>
  </si>
  <si>
    <t>https://www.bluehabits.se/</t>
  </si>
  <si>
    <t>We inspire people to build a sustainable lifestyle through healthy habits.</t>
  </si>
  <si>
    <t>Johan Banérs väg 26</t>
  </si>
  <si>
    <t>Stocksund</t>
  </si>
  <si>
    <t>Amberry AB</t>
  </si>
  <si>
    <t>559310-2907</t>
  </si>
  <si>
    <t>Anne-Charlotte Holmlöv</t>
  </si>
  <si>
    <t>Amidea</t>
  </si>
  <si>
    <t>Anna Gullstrand</t>
  </si>
  <si>
    <t>Slättgårdsvägen 41 Hägersten, Stockholm 12944 Sweden</t>
  </si>
  <si>
    <t>Anna Gullstrand (fran Alv, Testar Overraskningsbesok)</t>
  </si>
  <si>
    <t>Appload Holdings</t>
  </si>
  <si>
    <t>claire@apploadafrica.com</t>
  </si>
  <si>
    <t>https://appload.co.mz/</t>
  </si>
  <si>
    <t>pending</t>
  </si>
  <si>
    <t>Claire Emmanuelle Hassoun</t>
  </si>
  <si>
    <t>Aprovix</t>
  </si>
  <si>
    <t>alexandra@aprovix.com</t>
  </si>
  <si>
    <t>Aprovix.com</t>
  </si>
  <si>
    <t>Aprovix is the company behind Qvintip a self-test device for HPV and other STIs.</t>
  </si>
  <si>
    <t>Medical device, Public health science, health, Care, femtech, femhealth, women health, preventive care</t>
  </si>
  <si>
    <t>Alexandra De Wever Treschow</t>
  </si>
  <si>
    <t>Arnie</t>
  </si>
  <si>
    <t>Ashoka</t>
  </si>
  <si>
    <t>@cambackstrom</t>
  </si>
  <si>
    <t>Ashoka Scandinavia
 A: ℅ Norrsken House fack 46, Birger Jarlsgatan 57c, 113 56 Stockholm, Sweden
 T: +46 760 45 44 25| E: elindgren@ashoka.org | Skype: ashokascandinavia
 W: scandinavia.ashoka.org | Tw: @AshokaScand | FB: Ashoka.Scandinavia</t>
  </si>
  <si>
    <t>Ashoka Sweden</t>
  </si>
  <si>
    <t>Christina Lidén; Rajat Singhal</t>
  </si>
  <si>
    <t>Sätraängsvägen 106</t>
  </si>
  <si>
    <t>Danderyd</t>
  </si>
  <si>
    <t>Leadership, Education, Edtech, Psychology, HRTech, Management</t>
  </si>
  <si>
    <t>C/o Norrsken House, Box 68
Birger Jarlsgatan 57c</t>
  </si>
  <si>
    <t>Ekonomi</t>
  </si>
  <si>
    <t>c/o Ludvig Linge Reginavägen 35B Saltsjö-Duvnäs, Nacka 13150 Sweden</t>
  </si>
  <si>
    <t>BackingMinds Invest AB, co Wimmercranz, Krukmakargatan 4</t>
  </si>
  <si>
    <t>118 51</t>
  </si>
  <si>
    <t>Baggy of Sweden AB</t>
  </si>
  <si>
    <t>viggo@baggy.se</t>
  </si>
  <si>
    <t>https://baggy.se</t>
  </si>
  <si>
    <t>Fartygsgatan 18</t>
  </si>
  <si>
    <t>stockholm</t>
  </si>
  <si>
    <t>Baggy of sweden AB</t>
  </si>
  <si>
    <t>SE559181-500501</t>
  </si>
  <si>
    <t>559181-5005</t>
  </si>
  <si>
    <t>Viggo Hansson</t>
  </si>
  <si>
    <t>Basys AI</t>
  </si>
  <si>
    <t>jie_sun@hsph.harvard.edu</t>
  </si>
  <si>
    <t>https://www.linkedin.com/company/basysai/about/</t>
  </si>
  <si>
    <t>Jie Sun</t>
  </si>
  <si>
    <t>Kynäsvägen 7</t>
  </si>
  <si>
    <t>Huddinge</t>
  </si>
  <si>
    <t>Bemlo</t>
  </si>
  <si>
    <t>Beyond Atlas</t>
  </si>
  <si>
    <t>per-erik@attwik.se</t>
  </si>
  <si>
    <t>www.beyondatlas.org</t>
  </si>
  <si>
    <t>Per-Erik Atterwall</t>
  </si>
  <si>
    <t>(9) Industry Innovation and Infrastructure</t>
  </si>
  <si>
    <t>Bill &amp; Melinda Gates Foundation</t>
  </si>
  <si>
    <t>carl.bjorkman@gatesfoundation.org</t>
  </si>
  <si>
    <t>www.gatesfoundation.org</t>
  </si>
  <si>
    <t>500 5th Ave N</t>
  </si>
  <si>
    <t>Seattle</t>
  </si>
  <si>
    <t>WA</t>
  </si>
  <si>
    <t>USA</t>
  </si>
  <si>
    <t>Gates Foundation</t>
  </si>
  <si>
    <t>Carl Björkman</t>
  </si>
  <si>
    <t>Billo</t>
  </si>
  <si>
    <t>Biofiber Tech Sweden AB</t>
  </si>
  <si>
    <t>eric.zhang@biofibertech.com</t>
  </si>
  <si>
    <t>www.biofibertech.com</t>
  </si>
  <si>
    <t>We develop new technologies to combact plastic pollutions with wood fiber based materials</t>
  </si>
  <si>
    <t>Eric Zhang</t>
  </si>
  <si>
    <t>Biorecro</t>
  </si>
  <si>
    <t>h.karlsson@biorecro.se</t>
  </si>
  <si>
    <t>biorecro.se</t>
  </si>
  <si>
    <t>Carbon Removal</t>
  </si>
  <si>
    <t>Biorecro AB
BOX 16391
103 27 Stockholm</t>
  </si>
  <si>
    <t>Henrik Karlsson</t>
  </si>
  <si>
    <t>(13) Climate Action</t>
  </si>
  <si>
    <t>BlowpointAB</t>
  </si>
  <si>
    <t>Norrsken House, Postbox 32, Birger Jarlsgatan 57c</t>
  </si>
  <si>
    <t>Blue River Invest AS</t>
  </si>
  <si>
    <t>kan@blueriverinvest.net</t>
  </si>
  <si>
    <t>Egron Lundgrens Väg 9</t>
  </si>
  <si>
    <t>Bromma</t>
  </si>
  <si>
    <t>Kristoffer Aanerud Nielsen</t>
  </si>
  <si>
    <t>Thespisvägen 2</t>
  </si>
  <si>
    <t>Environment, Renewable Energy, Sustainability, Wind power, Infrastructure</t>
  </si>
  <si>
    <t>Sveavägen 82</t>
  </si>
  <si>
    <t>Boostified Pay</t>
  </si>
  <si>
    <t>johanna.l@boostified.se</t>
  </si>
  <si>
    <t>https://www.boostifiedpay.com</t>
  </si>
  <si>
    <t>Grimsbygatan 24</t>
  </si>
  <si>
    <t>Malmö</t>
  </si>
  <si>
    <t>Skåne</t>
  </si>
  <si>
    <t>Boostified</t>
  </si>
  <si>
    <t>S559091675401</t>
  </si>
  <si>
    <t>Jennelie Joelsson</t>
  </si>
  <si>
    <t>Bower</t>
  </si>
  <si>
    <t>suwar@getbower.com</t>
  </si>
  <si>
    <t>www.getbower.com</t>
  </si>
  <si>
    <t>https://twitter.com/pantapa</t>
  </si>
  <si>
    <t>Bower is a digital platform with associated app that makes it easy to recycle by giving the package a deposit value. We want to make the packaging visible to everyone with our patented technology and change the recycling industry. Making recycling fun, simple and an obvious part of everyday life.</t>
  </si>
  <si>
    <t>Birger Jarlsgatan 57 C</t>
  </si>
  <si>
    <t>Sugi Group AB</t>
  </si>
  <si>
    <t>SE559009037801</t>
  </si>
  <si>
    <t>559009-0378</t>
  </si>
  <si>
    <t>Contact; Suwar Mert</t>
  </si>
  <si>
    <t>Break A New Ground AB</t>
  </si>
  <si>
    <t>BIRGER JARLSGATAN
57C</t>
  </si>
  <si>
    <t>Joakim Lundborg</t>
  </si>
  <si>
    <t>Bright Sunday</t>
  </si>
  <si>
    <t>erik.strandberg@brightsunday.com</t>
  </si>
  <si>
    <t>brightsunday.com</t>
  </si>
  <si>
    <t>Everything we do at Bright Sunday aims at reducing CO2 emissions on a global level. We do it either by helping you make low risk investments in solar energy or by slashing your electricity bill, depending on who you are.</t>
  </si>
  <si>
    <t>Briger Jarlsgatan 57c, Box 13</t>
  </si>
  <si>
    <t>Bright Sunday AB</t>
  </si>
  <si>
    <t>SE559048624601</t>
  </si>
  <si>
    <t>Erik Strandberg</t>
  </si>
  <si>
    <t>Bumpy</t>
  </si>
  <si>
    <t>elin@bumpyapp.se</t>
  </si>
  <si>
    <t>https://www.bumpyapp.se</t>
  </si>
  <si>
    <t>Bumpy is a Femtech company focusing on fertility tech. We support women that are navigating their fertility journeys and we are on a mission to break the taboo around infertility.</t>
  </si>
  <si>
    <t>femtech, fertility tech, femhealth, eHealth, social network</t>
  </si>
  <si>
    <t>Västmannagatan 22</t>
  </si>
  <si>
    <t>Bumpy AB</t>
  </si>
  <si>
    <t>559317-9590</t>
  </si>
  <si>
    <t>SE559317959001</t>
  </si>
  <si>
    <t>Kund-id WIN6935, FE nr 160</t>
  </si>
  <si>
    <t>105 69</t>
  </si>
  <si>
    <t>Contact for Bumpy</t>
  </si>
  <si>
    <t>Contact for Bumpy; Elin Øyre</t>
  </si>
  <si>
    <t>Business Man</t>
  </si>
  <si>
    <t>crimsonrivero042701@gmail.com</t>
  </si>
  <si>
    <t>https://norrskenhouse.officernd.com/signup?office=565748274a955c790d808c77&amp;plans=5e81d627ee0c3c0010aa6915</t>
  </si>
  <si>
    <t>1667 K Street NW</t>
  </si>
  <si>
    <t>George Letran</t>
  </si>
  <si>
    <t>ByFounders</t>
  </si>
  <si>
    <t>@CDP</t>
  </si>
  <si>
    <t>c/o WeWork
Kemperplatz 1</t>
  </si>
  <si>
    <t>Berlin</t>
  </si>
  <si>
    <t>Arvid Wallgrens backe 20</t>
  </si>
  <si>
    <t>Gothenburg</t>
  </si>
  <si>
    <t>NA</t>
  </si>
  <si>
    <t>California Creative Labs // Inceptly.com // VidTao.com</t>
  </si>
  <si>
    <t>ian@californiacreativelabs.com</t>
  </si>
  <si>
    <t>https://inceptly.com</t>
  </si>
  <si>
    <t>Pipers Väg 163
California Creative Labs AB  VAT SE559167315601</t>
  </si>
  <si>
    <t>solna</t>
  </si>
  <si>
    <t>Ian Nagy</t>
  </si>
  <si>
    <t>SE559167315601</t>
  </si>
  <si>
    <t>559167-3156</t>
  </si>
  <si>
    <t>Carl Manneh</t>
  </si>
  <si>
    <t>Smedsbacksgatan 22</t>
  </si>
  <si>
    <t>Jaktstigen 22</t>
  </si>
  <si>
    <t>LIDINGÖ</t>
  </si>
  <si>
    <t>Stockholms län</t>
  </si>
  <si>
    <t>CemVision</t>
  </si>
  <si>
    <t>Traceability, Quality assurance, Crossplatform, Transparency</t>
  </si>
  <si>
    <t>Charity Rating</t>
  </si>
  <si>
    <t>charityrating.org</t>
  </si>
  <si>
    <t>Good information leads to improved confidence and increased engagement. The Swedish non profit organisation Charity Rating was formed in 2005 as the donor’s membership association. We provide information and guidance about the non-profit sector to ...</t>
  </si>
  <si>
    <t>802430-8788</t>
  </si>
  <si>
    <t>Charlotte Brandin</t>
  </si>
  <si>
    <t>Cinis Fertilizer</t>
  </si>
  <si>
    <t>charlotte@cinis-fertilizer.com</t>
  </si>
  <si>
    <t>http://cinis-fertilizer.com/</t>
  </si>
  <si>
    <t>Cinis will produce the world’s most environmentally friendly mineral fertilizer, potassium sulphate (SOP), by recycling industrial waste products from the pulp &amp; paper industry as well as the car battery manufacturing industry.</t>
  </si>
  <si>
    <t>Vegagatan 21</t>
  </si>
  <si>
    <t>Lund</t>
  </si>
  <si>
    <t>Cinis Fertilizer AB</t>
  </si>
  <si>
    <t>SE559154032201</t>
  </si>
  <si>
    <t>559154 0322</t>
  </si>
  <si>
    <t>Charlotte Becker</t>
  </si>
  <si>
    <t>City of Stockholm</t>
  </si>
  <si>
    <t>(16) Peace Justice and Strong Institutions</t>
  </si>
  <si>
    <t>Clafiya</t>
  </si>
  <si>
    <t>jnwokoye@clafiya.com</t>
  </si>
  <si>
    <t>https://clafiya.com/</t>
  </si>
  <si>
    <t>Jennie Nwokoye</t>
  </si>
  <si>
    <t>Claims Carbon Institute</t>
  </si>
  <si>
    <t>markko.waas@claimscarbon.com</t>
  </si>
  <si>
    <t>https://claimscarbon.com</t>
  </si>
  <si>
    <t xml:space="preserve">Our mission is to help decarbonize insurance. Vision is that the global insurance industry will reach net zero emissions in 2040.
</t>
  </si>
  <si>
    <t>Carl Larsson väg 24</t>
  </si>
  <si>
    <t>559318-0499</t>
  </si>
  <si>
    <t>Markko Waas</t>
  </si>
  <si>
    <t>Birger Jarlsgatan 48</t>
  </si>
  <si>
    <t>jarmo@cleannature.se</t>
  </si>
  <si>
    <t>Climateview</t>
  </si>
  <si>
    <t>einar@climateview.global</t>
  </si>
  <si>
    <t>climateview.global</t>
  </si>
  <si>
    <t>Helping cities and nations build situation rooms for climate action</t>
  </si>
  <si>
    <t>einar bodström</t>
  </si>
  <si>
    <t>Cling Systems</t>
  </si>
  <si>
    <t>info@clingsystems.com</t>
  </si>
  <si>
    <t>www.clingsystems.com</t>
  </si>
  <si>
    <t>Contact; William Bergh</t>
  </si>
  <si>
    <t>Cloudberry</t>
  </si>
  <si>
    <t>ekn@cloudberrywind.se</t>
  </si>
  <si>
    <t>https://www.cloudberry.no/en/</t>
  </si>
  <si>
    <t>Emmas väg 6</t>
  </si>
  <si>
    <t>Särö</t>
  </si>
  <si>
    <t>Cloudberry Offshore Wind AB</t>
  </si>
  <si>
    <t>SE559346172501</t>
  </si>
  <si>
    <t>559346-1725</t>
  </si>
  <si>
    <t>Ella Nordström</t>
  </si>
  <si>
    <t>Skaldevägen 41</t>
  </si>
  <si>
    <t>Colearn AB</t>
  </si>
  <si>
    <t>sveinung@colearn.co</t>
  </si>
  <si>
    <t>https://colearn.co/</t>
  </si>
  <si>
    <t>Ruddammsbacken 28</t>
  </si>
  <si>
    <t>Hyggelig AB</t>
  </si>
  <si>
    <t>SE559017409901</t>
  </si>
  <si>
    <t>559017-4099</t>
  </si>
  <si>
    <t>Sveinung Skaalnes</t>
  </si>
  <si>
    <t>(4) Quality Education</t>
  </si>
  <si>
    <t>Influencer Marketing, Digital Marketing, Micro Influencer, Mobile app, webb application</t>
  </si>
  <si>
    <t>Combify</t>
  </si>
  <si>
    <t>Norrsken House, Box 18, Birger Jarlsgatan 57C</t>
  </si>
  <si>
    <t>Complete Farmer</t>
  </si>
  <si>
    <t>Coompanion</t>
  </si>
  <si>
    <t>maria.aziz@coompanion.se</t>
  </si>
  <si>
    <t>https://stockholmsregionen.coompanion.se</t>
  </si>
  <si>
    <t>Have you just got an idea? Are you considering starting a business together? We offer free advice and information to get you
started with your business.</t>
  </si>
  <si>
    <t>Coompanion Stockholms län</t>
  </si>
  <si>
    <t>Coompanion Stockholms län; Maria Aziz</t>
  </si>
  <si>
    <t>Surbrunnsgatan 1</t>
  </si>
  <si>
    <t>Evenemangsgatan 24 Lgh 1804</t>
  </si>
  <si>
    <t>Solna</t>
  </si>
  <si>
    <t>--Välj land--</t>
  </si>
  <si>
    <t>Corporate Unplugged</t>
  </si>
  <si>
    <t>Karlavägen 99</t>
  </si>
  <si>
    <t>Vesna Lucca</t>
  </si>
  <si>
    <t>Corsmed</t>
  </si>
  <si>
    <t>erik.jacobsson@corsmed.com</t>
  </si>
  <si>
    <t>We build "the flight simulator of MRI", helping radiographers train to achieve consistent high level care everywhere</t>
  </si>
  <si>
    <t>Kronobergsgatan 5</t>
  </si>
  <si>
    <t>SE559093177901</t>
  </si>
  <si>
    <t>559093-1779</t>
  </si>
  <si>
    <t>Erik Jacobsson</t>
  </si>
  <si>
    <t>Creative Optimization</t>
  </si>
  <si>
    <t>erik@creativeoptimization.se</t>
  </si>
  <si>
    <t>Creativeoptimization.se</t>
  </si>
  <si>
    <t>We believe in optimization. We believe in making optimization available to common users. Optimization is not magic. It is just a way of using data to produce decision support. Using optimization early in the planning process will make a difference to the economy and the environment. Thereby always one step ahead with optimization.</t>
  </si>
  <si>
    <t>digitalforestry, supplychain, optimization</t>
  </si>
  <si>
    <t>Erik Rönnqvist</t>
  </si>
  <si>
    <t>(15) Life On Land</t>
  </si>
  <si>
    <t>Hantverkargatan 32</t>
  </si>
  <si>
    <t>CribMD</t>
  </si>
  <si>
    <t>Stagneliusvägen 30</t>
  </si>
  <si>
    <t>Mobile app, Mobile apps, webb application, Crossplatform</t>
  </si>
  <si>
    <t>Horisontvägen 85</t>
  </si>
  <si>
    <t>Skarpnäck</t>
  </si>
  <si>
    <t>Crowdcube</t>
  </si>
  <si>
    <t>mikael.angesjo@crowdcube.com</t>
  </si>
  <si>
    <t>https://www.crowdcube.com/</t>
  </si>
  <si>
    <t>Crowdcube Sverige AB</t>
  </si>
  <si>
    <t>559350-2007</t>
  </si>
  <si>
    <t>Jane Layberry Millar; Mikael Angesjö</t>
  </si>
  <si>
    <t>Cuviva AB</t>
  </si>
  <si>
    <t>henrik.cederqvist@cuviva.com</t>
  </si>
  <si>
    <t>www.cuviva.com</t>
  </si>
  <si>
    <t>@cuviva</t>
  </si>
  <si>
    <t>Cuviva is a highly innovative company that through openness and collaboration is working to create digital ecosystem for effective and sustainable distributed care, based on human needs and individual circumstances. In this way we contribute to a more equal and caring society where people with different health care needs receive optimum opportunities in their own home to experience security, quality of life and support from both caregivers as relatives and friends.</t>
  </si>
  <si>
    <t>Sofware Development, Programming, mobile appliction, webb application, webb services</t>
  </si>
  <si>
    <t>Kungsgatan 18</t>
  </si>
  <si>
    <t>Göteborg</t>
  </si>
  <si>
    <t>411 19</t>
  </si>
  <si>
    <t>SE559092842901</t>
  </si>
  <si>
    <t>559092-8429</t>
  </si>
  <si>
    <t>Contact; Henrik Cederqvist</t>
  </si>
  <si>
    <t>Dance.co</t>
  </si>
  <si>
    <t>eric@wahlforss.com</t>
  </si>
  <si>
    <t>www.dance.co</t>
  </si>
  <si>
    <t>https://twitter.com/RockefellerFdn</t>
  </si>
  <si>
    <t>Tulegatan 46</t>
  </si>
  <si>
    <t xml:space="preserve">c/o Revisorcompaniet, Rehnsgatan 5, </t>
  </si>
  <si>
    <t>Datia</t>
  </si>
  <si>
    <t>juan@datia.app</t>
  </si>
  <si>
    <t>https://datia.app</t>
  </si>
  <si>
    <t xml:space="preserve">Läckövägen 32
</t>
  </si>
  <si>
    <t>Johanneshov</t>
  </si>
  <si>
    <t>121 50</t>
  </si>
  <si>
    <t>Finana AB</t>
  </si>
  <si>
    <t>SE559220275701</t>
  </si>
  <si>
    <t>559220-2757</t>
  </si>
  <si>
    <t>Juan Manuel Serruya</t>
  </si>
  <si>
    <t>Demokratibygget</t>
  </si>
  <si>
    <t>info@demokratibygget.se</t>
  </si>
  <si>
    <t>demokratibygget.se</t>
  </si>
  <si>
    <t>Demokratibygget är en ideell organisation som rustar barn och unga med kunskap och verktyg för delaktighet i det demokratiska samhället.</t>
  </si>
  <si>
    <t>Helena Barrett</t>
  </si>
  <si>
    <t>Depict.ai</t>
  </si>
  <si>
    <t>Personalise the e-commerce experience using the last ML-techniques</t>
  </si>
  <si>
    <t>Lonis Hamaili</t>
  </si>
  <si>
    <t>Norrsken House,
Birger Jarlsgatan 57C</t>
  </si>
  <si>
    <t>Digital Guidance</t>
  </si>
  <si>
    <t>https://twitter.com/lilianljungberg</t>
  </si>
  <si>
    <t>Finntorpsvägen 4</t>
  </si>
  <si>
    <t>Nacka</t>
  </si>
  <si>
    <t>SE590728756801</t>
  </si>
  <si>
    <t>Lilian Ljungberg</t>
  </si>
  <si>
    <t>Not Available</t>
  </si>
  <si>
    <t>E2F Europe AB</t>
  </si>
  <si>
    <t>e2f.se</t>
  </si>
  <si>
    <t>Birger Jarlsgatan 57 C
Norrsken House - F 40</t>
  </si>
  <si>
    <t>SE559025170701</t>
  </si>
  <si>
    <t>559025-1707</t>
  </si>
  <si>
    <t>David Rasti</t>
  </si>
  <si>
    <t>electric vehicle charging</t>
  </si>
  <si>
    <t>Bergsgatan 12b</t>
  </si>
  <si>
    <t>Sundbyberg</t>
  </si>
  <si>
    <t>Norrsken Hourse, Box 17, Birger Jarlsgatan 57C</t>
  </si>
  <si>
    <t>Maria Sandels Gränd
4</t>
  </si>
  <si>
    <t>LERBRÄNNARGATAN 3 B</t>
  </si>
  <si>
    <t>Mölndal</t>
  </si>
  <si>
    <t>sdf</t>
  </si>
  <si>
    <t>431 48</t>
  </si>
  <si>
    <t>Einride</t>
  </si>
  <si>
    <t>einride.tech</t>
  </si>
  <si>
    <t>Part commercial enterprise, part revolutionary movement, Einride is bent on a complete transformation of the transportation industry.</t>
  </si>
  <si>
    <t>Holtermansgatan 1 D 411 29 Göteborg, Göteborg 411 29 Sweden</t>
  </si>
  <si>
    <t>Stockholm, Sverige</t>
  </si>
  <si>
    <t>559074-8926</t>
  </si>
  <si>
    <t>Caroline. Stromberg Olsson</t>
  </si>
  <si>
    <t>Elevri AB</t>
  </si>
  <si>
    <t>jonathan@elevri.com</t>
  </si>
  <si>
    <t>https://www.elevri.com</t>
  </si>
  <si>
    <t>Sveavägen 39</t>
  </si>
  <si>
    <t>SE559298883501</t>
  </si>
  <si>
    <t>WIN7077, FE nr 160</t>
  </si>
  <si>
    <t>Invoice contact</t>
  </si>
  <si>
    <t>Invoice contact; Jonathan Fransson</t>
  </si>
  <si>
    <t>STOCKBYVÄGEN 15</t>
  </si>
  <si>
    <t>Eljun</t>
  </si>
  <si>
    <t>fredrik@dealflower.com</t>
  </si>
  <si>
    <t>https://Eljun.com/</t>
  </si>
  <si>
    <t>Eljun enables the future of sustainable communities by making green energy accessible for everyone.
Your neighbourhood can become an independent energy producer by installing PV panels, local energy storage, EV charing and smart meters. 
The locally produced energy is disributed through a microgrid system. Supergrid allows citizens to produce, consume, share and sell energy, and thus be part of the green energy transition.</t>
  </si>
  <si>
    <t>Lokevägen 9</t>
  </si>
  <si>
    <t>lidingö</t>
  </si>
  <si>
    <t>181 42</t>
  </si>
  <si>
    <t>Fredrik Billing</t>
  </si>
  <si>
    <t>556540-1899</t>
  </si>
  <si>
    <t>Ellen MacArthur Foundation</t>
  </si>
  <si>
    <t>ellenmacarthurfoundation.org</t>
  </si>
  <si>
    <t>The Ellen MacArthur Foundation works to inspire a generation to re-think, re-design and build a positive future circular economy.</t>
  </si>
  <si>
    <t>Isak Albihn</t>
  </si>
  <si>
    <t>Elypta AB</t>
  </si>
  <si>
    <t>karl.bergman@elypta.com</t>
  </si>
  <si>
    <t>www.elypta.com</t>
  </si>
  <si>
    <t>Our mission at Elypta is to prevent cancer mortality through earlier detection and closer monitoring</t>
  </si>
  <si>
    <t>Karl Bergman</t>
  </si>
  <si>
    <t>Emata</t>
  </si>
  <si>
    <t>bram@emata.io</t>
  </si>
  <si>
    <t>https://www.emata.ug/</t>
  </si>
  <si>
    <t>Bram Willem van den Bosch</t>
  </si>
  <si>
    <t>Solar Power, architecture, Design, Indoor Gardening, social sustainability, citizen dialogue, housing, real estate development, urban planning</t>
  </si>
  <si>
    <t>Norrsken house box 23
Birger jarlsgatan 57C</t>
  </si>
  <si>
    <t>Solar Power, Renewable Energy, real estate development</t>
  </si>
  <si>
    <t>c/o Löfstrand &amp; Partners AB, Hultvägen 12</t>
  </si>
  <si>
    <t>Åkersberga</t>
  </si>
  <si>
    <t>184 44</t>
  </si>
  <si>
    <t>Equalate AB</t>
  </si>
  <si>
    <t>@equalate</t>
  </si>
  <si>
    <t>Valhallavägen 118</t>
  </si>
  <si>
    <t>114 41</t>
  </si>
  <si>
    <t>EQUALATE AB</t>
  </si>
  <si>
    <t>Johanna Lundin</t>
  </si>
  <si>
    <t>Ester Care AB</t>
  </si>
  <si>
    <t>lydia@estercare.com</t>
  </si>
  <si>
    <t>Invoice contact for EsterCare</t>
  </si>
  <si>
    <t>Invoice contact for EsterCare; Lydia Graflund</t>
  </si>
  <si>
    <t>@AnnEdberg</t>
  </si>
  <si>
    <t>Box 18, Norrsken House
 Birger Jarlsgatan 57C</t>
  </si>
  <si>
    <t>Expedition Mondial</t>
  </si>
  <si>
    <t>fredrik@expeditionmondial.se</t>
  </si>
  <si>
    <t>expeditionmondial.se</t>
  </si>
  <si>
    <t xml:space="preserve">At Expedition Mondial we have long and profound experience of establishing and developing service design within a wide range of businesses. Our core focus is to help our clients with methods, strategies and the culture change necessary to co-develop their organisation together with their users, customers and employees. We support our clients with true customer and employee insights, enabling them to make sound priorities, investments for their organisation and take strategical decisions. </t>
  </si>
  <si>
    <t>Norrsken House, Box 35, Birger Jarlsgatan 57C</t>
  </si>
  <si>
    <t>SE559045167901</t>
  </si>
  <si>
    <t>Fredrik Bergfalk</t>
  </si>
  <si>
    <t>FRAAKT</t>
  </si>
  <si>
    <t>rajesh@fraakt.com</t>
  </si>
  <si>
    <t>https://www.fraakt.com/</t>
  </si>
  <si>
    <t>At FRAAKT we are trying to help you build your sustainable transport business!! 
FRAAKT provides a revolutionary SAAS platform based on Artificial Intelligence (AI) and machine learning offering transport companies the possibility of digitalizing their core business activities for an efficient and sustainable operations.  
This cloud platform facilities the unique element of providing real-time updates and access from anywhere across the world in managing your services like fleet management, booking systems, carrier management, pricing, invoicing, track and trace, EDI, customer portal and many more.  
At FRAAKT we have a mission of building a network of transport companies connected together on a common platform allowing them be a part of and act as a community.</t>
  </si>
  <si>
    <t xml:space="preserve">SEHLSTEDTSGATAN 9 </t>
  </si>
  <si>
    <t>CargoEX AB</t>
  </si>
  <si>
    <t>559090-3828</t>
  </si>
  <si>
    <t>Petter Fernholm</t>
  </si>
  <si>
    <t>Petter Fernholm; Rajesh Maddineni</t>
  </si>
  <si>
    <t>FUNCiFUR</t>
  </si>
  <si>
    <t>Hornsbergs strand 99</t>
  </si>
  <si>
    <t>Finnboda varvsväg 14B</t>
  </si>
  <si>
    <t>Favafond</t>
  </si>
  <si>
    <t>charlotte@favafond.se</t>
  </si>
  <si>
    <t>www.favafond.se</t>
  </si>
  <si>
    <t>CEL Consulting AB</t>
  </si>
  <si>
    <t>Charlotte Lundberg</t>
  </si>
  <si>
    <t>Fieldflower Design &amp; Engineering AB</t>
  </si>
  <si>
    <t>hello@gront.org</t>
  </si>
  <si>
    <t>http://www.gront.org</t>
  </si>
  <si>
    <t>GRÖNT- AgriFoodTech innovators
Our company develop economically viable CEA &amp; IVF Nanoponics Technology Gas Growth Systems providing sustainable, clean, healthy, and nutritious food &amp; livestock feed using fewer resources than other growth system.</t>
  </si>
  <si>
    <t>AgTech, AgriFood Tech, Business Development, Circular economy, Climate change, Consulting, Dietitian, B2B, Education, Engineering, Environment, Edtech, FoodTech, Green business, Impact organisation, Innovation, Patents, Product development, Project management, Project Development, Prototyping, Smart city, Sustainability, Traceability, agriculture, biomedicine, cleantech, food, food systems, microfinance, real estate development</t>
  </si>
  <si>
    <t>Pastor Normansväg 19</t>
  </si>
  <si>
    <t>Gustavsberg</t>
  </si>
  <si>
    <t>SE556473174201</t>
  </si>
  <si>
    <t>556473-1742</t>
  </si>
  <si>
    <t>Robert Åkerblom</t>
  </si>
  <si>
    <t>Fight for Zero
Attention: Mariah Hildetorn
Älgövägen 26 A</t>
  </si>
  <si>
    <t>Finshark</t>
  </si>
  <si>
    <t>adnan.sporo@finshark.io</t>
  </si>
  <si>
    <t>Lilla Fiskaregatan 2</t>
  </si>
  <si>
    <t>222 22</t>
  </si>
  <si>
    <t>Finshark AB</t>
  </si>
  <si>
    <t>SE559203385501</t>
  </si>
  <si>
    <t>559203-3855</t>
  </si>
  <si>
    <t>Adnan Sporo</t>
  </si>
  <si>
    <t>Adnan Sporo; Sylvia Hölscher</t>
  </si>
  <si>
    <t>Fittlife</t>
  </si>
  <si>
    <t>Valhallavägen 149 
 11531 Stockholm, 
 Sweden</t>
  </si>
  <si>
    <t>Sophie Rosén Hellström</t>
  </si>
  <si>
    <t>Fixa</t>
  </si>
  <si>
    <t>jansen@fixarwanda.com</t>
  </si>
  <si>
    <t>https://fixarwanda.com/</t>
  </si>
  <si>
    <t>Jansen Durham</t>
  </si>
  <si>
    <t>Fixi Solutions AB</t>
  </si>
  <si>
    <t>rafi.mohammad@fixi.bike</t>
  </si>
  <si>
    <t>https://fixi.bike/</t>
  </si>
  <si>
    <t xml:space="preserve">Fix your bike within few clicks, rather than buying new bike or using private/public transportation. </t>
  </si>
  <si>
    <t>c/o Småföretagsbyrån I Sverige Ab Stationsgatan 36 A</t>
  </si>
  <si>
    <t>LULEÅ</t>
  </si>
  <si>
    <t>Luleå</t>
  </si>
  <si>
    <t>972 32</t>
  </si>
  <si>
    <t>Rafi Mohammad</t>
  </si>
  <si>
    <t>SE559195714601</t>
  </si>
  <si>
    <t>Flexpenser AB</t>
  </si>
  <si>
    <t>kewmars@flexpenser.com</t>
  </si>
  <si>
    <t>https://www.flexpenser.com/</t>
  </si>
  <si>
    <t>co. Wang/Tan, Åsögatan 116</t>
  </si>
  <si>
    <t>SE559256086501</t>
  </si>
  <si>
    <t>Kewmars Kazemzadeh</t>
  </si>
  <si>
    <t>Flower</t>
  </si>
  <si>
    <t>john@krafthem.se</t>
  </si>
  <si>
    <t>www.flowertech.se</t>
  </si>
  <si>
    <t>Developing knowledge and AI to efficiently
deploy electricity flexibility</t>
  </si>
  <si>
    <t>Krafthem</t>
  </si>
  <si>
    <t>SE559257555801</t>
  </si>
  <si>
    <t>John Diklev</t>
  </si>
  <si>
    <t>Flowminder</t>
  </si>
  <si>
    <t>flowminder.org</t>
  </si>
  <si>
    <t>@flowminder</t>
  </si>
  <si>
    <t>Flowminder Foundation is a registered non-profit entity based in Stockholm, Sweden, Our mission is to improve public health outcomes by working with NGOs and government agencies with method development, capacity building, and implementation and scaling of processes relating to collecting, aggregating, analyzing, and disseminating anonymized mobile phone location data and satellite data.</t>
  </si>
  <si>
    <t>SE802477641401</t>
  </si>
  <si>
    <t>Erik Wetter</t>
  </si>
  <si>
    <t>Fluent Development</t>
  </si>
  <si>
    <t>kvitton@fluent.to</t>
  </si>
  <si>
    <t>C/O Adler Wahlberg
Hälsingehöjden 11</t>
  </si>
  <si>
    <t>Fluent Development AB</t>
  </si>
  <si>
    <t>SE559225376801</t>
  </si>
  <si>
    <t>559225-3768</t>
  </si>
  <si>
    <t>Rasmus Adler Wahlberg</t>
  </si>
  <si>
    <t>Foodla</t>
  </si>
  <si>
    <t>john@foodla.nu</t>
  </si>
  <si>
    <t>http://foodla.nu/</t>
  </si>
  <si>
    <t>An ecosystem for local food markets</t>
  </si>
  <si>
    <t>FoodTech</t>
  </si>
  <si>
    <t>Tappvägen 53D</t>
  </si>
  <si>
    <t>Foodla AB</t>
  </si>
  <si>
    <t>SE559148568401</t>
  </si>
  <si>
    <t>559148-5684</t>
  </si>
  <si>
    <t>John Gabrielsson</t>
  </si>
  <si>
    <t>Box 2166</t>
  </si>
  <si>
    <t>403 13</t>
  </si>
  <si>
    <t>Forever Sustainable</t>
  </si>
  <si>
    <t>tommy.borglund@foreversustainable.se</t>
  </si>
  <si>
    <t>https://foreversustainable.se</t>
  </si>
  <si>
    <t xml:space="preserve">The purpose of Forever Sustainable is to enable sustainable development through responsible business. We do this by partnering with those who want to meet social and environmental needs through their business model and operations.
Through partnerships and networks we engage with leading actors and experts to give the best possible support in a number of areas, including Strategy, Intelligence and Impact. We love to work with front-runners that contribute to the rapid development of sustainability, including companies, organizations and foundations. 
Forever shares research with our stakeholders in an open source manner forming a platform for innovation and business development in line with Shared Value thinking. We are collaborative and easy-going and always ready to chat with anyone with a smart idea.
</t>
  </si>
  <si>
    <t>social impact, social sustainability, Climate change, Strategy, Sustainability</t>
  </si>
  <si>
    <t>Forever Sustainable
Tallåsvägen 9
18275 Stocksund</t>
  </si>
  <si>
    <t>Sverige (+46)</t>
  </si>
  <si>
    <t>Tommy Borglund</t>
  </si>
  <si>
    <t>SE559101746101</t>
  </si>
  <si>
    <t>559101-7461</t>
  </si>
  <si>
    <t>Contact; Tommy Borglund</t>
  </si>
  <si>
    <t>Fossil Free Marine</t>
  </si>
  <si>
    <t>k.tjernstrom@fossilfreemarine.com</t>
  </si>
  <si>
    <t>https://www.fossilfreemarine.com</t>
  </si>
  <si>
    <t>Fossil Free Marine develops infrastructure solutions that enable the transition to fossil free boating, both biofuels and fast charging for electric boats.</t>
  </si>
  <si>
    <t>Surbrunnsgatan 5, Lght 1501</t>
  </si>
  <si>
    <t>Karl-Oskar Tjernstrom</t>
  </si>
  <si>
    <t>SE559218048201</t>
  </si>
  <si>
    <t xml:space="preserve">559218-0482 </t>
  </si>
  <si>
    <t>Karl-Oskar Tjernström</t>
  </si>
  <si>
    <t>Fragsheet AB</t>
  </si>
  <si>
    <t>niles@fragsheet.com</t>
  </si>
  <si>
    <t>https://fragsheet.com</t>
  </si>
  <si>
    <t xml:space="preserve">Join us in the journey of making e-sport and gaming matchmaking more accurate, simple and less toxic for 3.1 billion people. </t>
  </si>
  <si>
    <t>Gaming, Esports, Artificial Intelligence, Algorithm, Platform</t>
  </si>
  <si>
    <t>Biblioteksgatan 29</t>
  </si>
  <si>
    <t>114 35</t>
  </si>
  <si>
    <t>SE559360752501</t>
  </si>
  <si>
    <t>559360-7525</t>
  </si>
  <si>
    <t>Niles Marcko</t>
  </si>
  <si>
    <t>Gaming</t>
  </si>
  <si>
    <t>Framme</t>
  </si>
  <si>
    <t>marko@framme.com</t>
  </si>
  <si>
    <t>https://framme.com</t>
  </si>
  <si>
    <t>Our mission is to build meaningful connections in an increasingly sustainable way.
- Maximise brand impact; bigger bang for the buck. 
- Minimise waste; avoid meaningless throwaways and use sustainable materials and methods.
We are an agency and a SaaS platform in the production &amp; logistics part of marketing.
We bring ideas into life through our knowledge, innovation and unbound network of sustainable makers.</t>
  </si>
  <si>
    <t>Marketing, Production consultancy, SaaS, Brand management</t>
  </si>
  <si>
    <t>Capellan Puistotie 15</t>
  </si>
  <si>
    <t>Helsinki</t>
  </si>
  <si>
    <t>FInland</t>
  </si>
  <si>
    <t>Framme Group Oy Ab</t>
  </si>
  <si>
    <t>FI23820749</t>
  </si>
  <si>
    <t>2382074-9</t>
  </si>
  <si>
    <t>Marko Heino</t>
  </si>
  <si>
    <t>Frol41 Investment AB</t>
  </si>
  <si>
    <t>frol41investment.com</t>
  </si>
  <si>
    <t>https://twitter.com/mediatool</t>
  </si>
  <si>
    <t>Fredrik has a background in IT and have founded several digital companies since 2009. Fredrik also worked with real development in Gothenburg and Stockholm, Sweden.</t>
  </si>
  <si>
    <t>SE556900523301</t>
  </si>
  <si>
    <t>Fredrik Olofsson</t>
  </si>
  <si>
    <t>Fundrella</t>
  </si>
  <si>
    <t>anastasia.malko@fundrella.com</t>
  </si>
  <si>
    <t>https://www.fundrella.com/</t>
  </si>
  <si>
    <t>Bobergsgatan 59a</t>
  </si>
  <si>
    <t>Fundrella AB</t>
  </si>
  <si>
    <t>SE559197973601</t>
  </si>
  <si>
    <t>559197-9736</t>
  </si>
  <si>
    <t>Wava Bodin</t>
  </si>
  <si>
    <t>Anastasia Malko; Wava Bodin</t>
  </si>
  <si>
    <t>Future Place Leadership</t>
  </si>
  <si>
    <t>ma@futureplaceleadership.com</t>
  </si>
  <si>
    <t>https://futureplaceleadership.com</t>
  </si>
  <si>
    <t>Future Place Leadership 
C/o Marcus Andersson
Vanadisvägen 4M</t>
  </si>
  <si>
    <t xml:space="preserve">Future Place Leadership </t>
  </si>
  <si>
    <t>SE556981523501</t>
  </si>
  <si>
    <t>556981-5235</t>
  </si>
  <si>
    <t>Marcus Andersson</t>
  </si>
  <si>
    <t>475 10th Ave #12</t>
  </si>
  <si>
    <t xml:space="preserve">New York </t>
  </si>
  <si>
    <t>Box 5023</t>
  </si>
  <si>
    <t>Birger Jarlsgatan 65A</t>
  </si>
  <si>
    <t>Kungliga Slottet</t>
  </si>
  <si>
    <t>107 70</t>
  </si>
  <si>
    <t>Generation Waste</t>
  </si>
  <si>
    <t>daniel@generationwaste.se</t>
  </si>
  <si>
    <t>https://www.generationwaste.se</t>
  </si>
  <si>
    <t>Bögatan 1
412 72 Göteborg</t>
  </si>
  <si>
    <t>Västra Götaland</t>
  </si>
  <si>
    <t>Generation Waste AB</t>
  </si>
  <si>
    <t>SE559162870501</t>
  </si>
  <si>
    <t>559162-8705</t>
  </si>
  <si>
    <t>Daniel Oddhammar</t>
  </si>
  <si>
    <t>https://twitter.com/geras_solutions</t>
  </si>
  <si>
    <t>Karlavägen 86 Stockholm, Stockholm 115 22 Sweden</t>
  </si>
  <si>
    <t>115 22</t>
  </si>
  <si>
    <t>Gibson Medical AB</t>
  </si>
  <si>
    <t>erik@gibsonmedical.se</t>
  </si>
  <si>
    <t>www.gibsonmedical.se</t>
  </si>
  <si>
    <t>Providing high quality medical devices, PPE and COVID-19 related equipment to healthcare and public</t>
  </si>
  <si>
    <t>Ideon Science Park</t>
  </si>
  <si>
    <t>223 70</t>
  </si>
  <si>
    <t>SE559031775501</t>
  </si>
  <si>
    <t>559031-7755</t>
  </si>
  <si>
    <t>Erik Gibson</t>
  </si>
  <si>
    <t>Gigital</t>
  </si>
  <si>
    <t>Gigstr</t>
  </si>
  <si>
    <t>inbox.lev.812636@arkivplats.se</t>
  </si>
  <si>
    <t>www.gigstr.com</t>
  </si>
  <si>
    <t>We’re Gigstr - a community for gigs and gigstrs. We match companies with young professionals, freelancers and teams. The goal is to create fast, flexible and future-proof firms and stifle the (dangerously high!) unemployment. 
Our gigs are either:
- In form of staffing and recruitment within e.g. marketing, tech, operations and customer service (I know our recruiters are already helping some of you).
- Or outsourcings in form of operational teams, events, brand promotions and more. 
We help both large corporations and start-ups build more flexible organisations. As well as launch initiatives for flexible work, such as Växla Jobb with Swedbank, Telefonapoteket with Meds, Voi-It with Voi etc.</t>
  </si>
  <si>
    <t>HRTech, staffing, Recruitment, outsourcing</t>
  </si>
  <si>
    <t>Rasmus Solholm</t>
  </si>
  <si>
    <t>GitHub B.V.
Vijzelstraat 68-72</t>
  </si>
  <si>
    <t>HL Amsterdam</t>
  </si>
  <si>
    <t>Norrsken House - Postbox 14, Birger Jarlsgatan 57C</t>
  </si>
  <si>
    <t>Global Utmaning</t>
  </si>
  <si>
    <t>info@globalutmaning.se</t>
  </si>
  <si>
    <t>globalutmaning.se</t>
  </si>
  <si>
    <t>@globalut</t>
  </si>
  <si>
    <t>An independent Swedish think-tank. Philantropic NGO dedicated to promoting increased understanding on issues such as the climate crisis, migration and economic policy.</t>
  </si>
  <si>
    <t>Birger Jarlsgatan 57c, box 21</t>
  </si>
  <si>
    <t>111 45</t>
  </si>
  <si>
    <t>802441-7175</t>
  </si>
  <si>
    <t>Joel Ahlgren ; Tove Ahlström</t>
  </si>
  <si>
    <t>Gokind</t>
  </si>
  <si>
    <t>gustaf@gokind.co</t>
  </si>
  <si>
    <t>https://www.gokind.co</t>
  </si>
  <si>
    <t>Removing all friction for consumers to find and make sustainable choices, using open banking.</t>
  </si>
  <si>
    <t>Transparency, Behavior change, Climate change, social sustainability</t>
  </si>
  <si>
    <t>c/o Kronobergsgatan 24</t>
  </si>
  <si>
    <t>Gokind AB</t>
  </si>
  <si>
    <t>SE559226012801</t>
  </si>
  <si>
    <t>559226-0128</t>
  </si>
  <si>
    <t>Gustaf Anselmsson</t>
  </si>
  <si>
    <t>Grace Health</t>
  </si>
  <si>
    <t>Estelle Westling</t>
  </si>
  <si>
    <t>Gradely</t>
  </si>
  <si>
    <t>Green Assets Wallet</t>
  </si>
  <si>
    <t>cecilia@greenassetswallet.org</t>
  </si>
  <si>
    <t>www.greenassetswallet.org</t>
  </si>
  <si>
    <t>The Green Assets Wallet provides issuers with an independent platform to showcase impact investment opportunities to investors and report on achievements.</t>
  </si>
  <si>
    <t>Birger Jarlsgatan 57C, Box 30</t>
  </si>
  <si>
    <t>Green Assets Wallet AB</t>
  </si>
  <si>
    <t>559231-2572</t>
  </si>
  <si>
    <t>Cecilia Repinski; Contact</t>
  </si>
  <si>
    <t>Axel Helmertz; Cecilia Repinski; Contact</t>
  </si>
  <si>
    <t>Green-On</t>
  </si>
  <si>
    <t>annette.graneli@green-on.se</t>
  </si>
  <si>
    <t>https://green-on.se/</t>
  </si>
  <si>
    <t>Annette Graneli</t>
  </si>
  <si>
    <t>Greenlytics</t>
  </si>
  <si>
    <t>drop-in</t>
  </si>
  <si>
    <t>Grönska</t>
  </si>
  <si>
    <t>gronska.org</t>
  </si>
  <si>
    <t>One of Europe's largest vertical farms</t>
  </si>
  <si>
    <t>östermalmsgatan 26a</t>
  </si>
  <si>
    <t>HackVentures</t>
  </si>
  <si>
    <t>erika@foodhack.global</t>
  </si>
  <si>
    <t>https://foodhack.global/</t>
  </si>
  <si>
    <t>Rue Mercerie 12</t>
  </si>
  <si>
    <t>Lausanne</t>
  </si>
  <si>
    <t>Vaud</t>
  </si>
  <si>
    <t>Switzerland</t>
  </si>
  <si>
    <t>CHE-325.110.014</t>
  </si>
  <si>
    <t>CHE-411.318.980</t>
  </si>
  <si>
    <t>No Tax</t>
  </si>
  <si>
    <t>Invoice contact for HackVentures</t>
  </si>
  <si>
    <t>Erika Hombert; Invoice contact for HackVentures</t>
  </si>
  <si>
    <t>Hand in Hand Sweden</t>
  </si>
  <si>
    <t>linda.lindberg@handinhandsweden.se</t>
  </si>
  <si>
    <t>Linda Lindberg; Ulrika Allgulander - Invoice contact for Hand-in-Hand</t>
  </si>
  <si>
    <t>Harvest Moon</t>
  </si>
  <si>
    <t>Harvest Moon Erstagatan 18 Stockholm, Sweden 116 36 Sweden</t>
  </si>
  <si>
    <t>116 36</t>
  </si>
  <si>
    <t>Åsa Karlsson</t>
  </si>
  <si>
    <t>Havredals biodevelop AB</t>
  </si>
  <si>
    <t>per-johan.thorn@havredals.se</t>
  </si>
  <si>
    <t>https://havredals.se</t>
  </si>
  <si>
    <t>Ullsväg 29c</t>
  </si>
  <si>
    <t>Uppsala</t>
  </si>
  <si>
    <t>Per-Johan Thörn</t>
  </si>
  <si>
    <t>se559210532301</t>
  </si>
  <si>
    <t>Healo</t>
  </si>
  <si>
    <t>theodor@healo.app</t>
  </si>
  <si>
    <t>www.healo.app</t>
  </si>
  <si>
    <t>Empowered to Heal Yourself</t>
  </si>
  <si>
    <t>eHealth, Mobile app, mHealth</t>
  </si>
  <si>
    <t>Bytaregatan 22</t>
  </si>
  <si>
    <t>Empowered Applications</t>
  </si>
  <si>
    <t>SE559093072201</t>
  </si>
  <si>
    <t>559093-0722</t>
  </si>
  <si>
    <t>Theodor Jikander</t>
  </si>
  <si>
    <t>Surbrunnsg 3</t>
  </si>
  <si>
    <t>Healthdart</t>
  </si>
  <si>
    <t>njabulo@healthdart.co.za</t>
  </si>
  <si>
    <t>https://www.healthdart.co.za/</t>
  </si>
  <si>
    <t>Bokang Njabulo Skhosana</t>
  </si>
  <si>
    <t>Heart Aerospace</t>
  </si>
  <si>
    <t>Linnégatan 36B</t>
  </si>
  <si>
    <t>Anders Forslund</t>
  </si>
  <si>
    <t>Hedvig</t>
  </si>
  <si>
    <t>hedvig.com</t>
  </si>
  <si>
    <t>Hedvig är en ny typ av försäkring. Byggd på smart teknik, omtanke och sunt förnuft. Så att du kan få hjälp på sekunder, och ersättning på minuter.</t>
  </si>
  <si>
    <t>Birger Jarlsgatan 57C</t>
  </si>
  <si>
    <t>Hedvig - Box 28</t>
  </si>
  <si>
    <t>Lucas Carlsén</t>
  </si>
  <si>
    <t>Human Rights Watch</t>
  </si>
  <si>
    <t>molandm@hrw.org</t>
  </si>
  <si>
    <t>hrw.org</t>
  </si>
  <si>
    <t>@manmader</t>
  </si>
  <si>
    <t>Our researchers investigate human rights crises in some 90 countries around the world. Their work has led to significant change.</t>
  </si>
  <si>
    <t>Human Rights Watch - Fack 78
Norrsken House
Birger Jarlsgatan 57c</t>
  </si>
  <si>
    <t>SE802478188501</t>
  </si>
  <si>
    <t>Amanda Jakobsson; Måns Molander</t>
  </si>
  <si>
    <t>Humanx</t>
  </si>
  <si>
    <t>https://www.humanx.se/</t>
  </si>
  <si>
    <t>Nathanel Goldman</t>
  </si>
  <si>
    <t>Hygglo AB</t>
  </si>
  <si>
    <t>info@hygglo.se</t>
  </si>
  <si>
    <t>http://www.hygglo.se</t>
  </si>
  <si>
    <t>https://twitter.com/Hygglo_se</t>
  </si>
  <si>
    <t>Peer to peer rental service.</t>
  </si>
  <si>
    <t>Ola Degerfors</t>
  </si>
  <si>
    <t>Hälsocafet Sverige Ab</t>
  </si>
  <si>
    <t>Stockhom</t>
  </si>
  <si>
    <t>118  49</t>
  </si>
  <si>
    <t>HållbarTillväxt AB</t>
  </si>
  <si>
    <t>anna.weiner.jiffer@hallbartillvaxt.eu</t>
  </si>
  <si>
    <t>https://www.hallbartillvaxt.eu</t>
  </si>
  <si>
    <t>Anna Weiner Jiffer</t>
  </si>
  <si>
    <t>Ignitia</t>
  </si>
  <si>
    <t>ignitia.se</t>
  </si>
  <si>
    <t>Ignitia is a tropical weather forecasting company that sends highly accurate forecasts to small-scale farmers via SMS.</t>
  </si>
  <si>
    <t>Bergsundsgatan 25</t>
  </si>
  <si>
    <t>Ignitia AB</t>
  </si>
  <si>
    <t>SE556802074601</t>
  </si>
  <si>
    <t>556802-0746</t>
  </si>
  <si>
    <t>Andreas Vallgren; Invoices</t>
  </si>
  <si>
    <t>Andreas Vallgren; Invoices; Liisa Smits</t>
  </si>
  <si>
    <t>Impactpool</t>
  </si>
  <si>
    <t>impactpool.org</t>
  </si>
  <si>
    <t>Job vacancies in the European Union, United Nations and International Organizations</t>
  </si>
  <si>
    <t>Magnus Bucht</t>
  </si>
  <si>
    <t>Innoscentia</t>
  </si>
  <si>
    <t>erik.mansson@innoscentia.com</t>
  </si>
  <si>
    <t>http://www.innoscentia.com</t>
  </si>
  <si>
    <t>Erik Månsson</t>
  </si>
  <si>
    <t>Insamlingsstiftelsen En Frisk Generation</t>
  </si>
  <si>
    <t>Anja Nordenfelt</t>
  </si>
  <si>
    <t>Insamlingsstiftelsen Help to Help</t>
  </si>
  <si>
    <t>clara@helptohelp.se</t>
  </si>
  <si>
    <t>Clara Luthman</t>
  </si>
  <si>
    <t>Clara Luthman; Malin Cronqvist</t>
  </si>
  <si>
    <t>Wiboms vag 23</t>
  </si>
  <si>
    <t>SOLNA</t>
  </si>
  <si>
    <t>171 60</t>
  </si>
  <si>
    <t xml:space="preserve">Höglandstorget 2 </t>
  </si>
  <si>
    <t xml:space="preserve">167 71 </t>
  </si>
  <si>
    <t>IntuiCell</t>
  </si>
  <si>
    <t>viktor@intuicell.com</t>
  </si>
  <si>
    <t>http://www.intuicell.com</t>
  </si>
  <si>
    <t>CO/ Epicenter Stockholm, Mäster Samuelsgatan 36</t>
  </si>
  <si>
    <t>IntuiCell AB</t>
  </si>
  <si>
    <t>SE559267476501</t>
  </si>
  <si>
    <t>559267-4765</t>
  </si>
  <si>
    <t>Viktor Luthman</t>
  </si>
  <si>
    <t>Inventure</t>
  </si>
  <si>
    <t>5020786447.se.p.121692-8@docinbound.com</t>
  </si>
  <si>
    <t>Onventure Oy AB</t>
  </si>
  <si>
    <t>502078-6447</t>
  </si>
  <si>
    <t>Linus Dahg</t>
  </si>
  <si>
    <t>c/o Norrsken, Birger Jarlsgatan 57 C, Box 12</t>
  </si>
  <si>
    <t>Itchy</t>
  </si>
  <si>
    <t>johannes@itsitchy.com</t>
  </si>
  <si>
    <t>https://itsitchy.com</t>
  </si>
  <si>
    <t>A digital helping tool for people suffering from chronic skin diseases</t>
  </si>
  <si>
    <t>Box 37</t>
  </si>
  <si>
    <t>559209-3164</t>
  </si>
  <si>
    <t>Johannes Vermandois; Pierre Bougé</t>
  </si>
  <si>
    <t>Postadress: 
Jobbentrén Sverige AB
c/o Norrsken House, postfack 65
Birger Jarlsgatan 57C
113 56 Stockholm</t>
  </si>
  <si>
    <t>Faktureringsadress: 
Jobbentrén Sverige AB
Kund-id WIN3618
FE nr 160
10569 STOCKHOLM</t>
  </si>
  <si>
    <t>Jobbsprånget</t>
  </si>
  <si>
    <t>eva.glaumann@iva.se</t>
  </si>
  <si>
    <t>www.jobbspranget.se</t>
  </si>
  <si>
    <t>Newcomer with an academic degree in engineering, architecture, business or science?</t>
  </si>
  <si>
    <t>Eva Glaumann</t>
  </si>
  <si>
    <t>Albohn AB
Att: Jonas Florinus
Frejgatan 38</t>
  </si>
  <si>
    <t>Sverige (Sweden)</t>
  </si>
  <si>
    <t>113 26</t>
  </si>
  <si>
    <t>Kapellbacken 2b</t>
  </si>
  <si>
    <t>Lidingo</t>
  </si>
  <si>
    <t>181 65</t>
  </si>
  <si>
    <t>KWARTS</t>
  </si>
  <si>
    <t>ruben@kwarts.be</t>
  </si>
  <si>
    <t>https://www.kwarts.be/</t>
  </si>
  <si>
    <t>Kempische Steenweg 303/200</t>
  </si>
  <si>
    <t>Hasselt</t>
  </si>
  <si>
    <t>Belgium</t>
  </si>
  <si>
    <t>KWARTS BV</t>
  </si>
  <si>
    <t>BE0652678455 (Reverse charge, article 9 (2) (e), 6th VAT-directive)</t>
  </si>
  <si>
    <t>Ruben De Moor</t>
  </si>
  <si>
    <t>Kadi Africa</t>
  </si>
  <si>
    <t>Kale United AB</t>
  </si>
  <si>
    <t>info@kaleunited.com</t>
  </si>
  <si>
    <t>https://kaleunited.com</t>
  </si>
  <si>
    <t>mullerstam</t>
  </si>
  <si>
    <t>#plantbased impact #investor and founder of Kale United, #kaleunited. #Marathon runner and Climate Reality Leader #vegan #impinv #SDGs #SRI #ESG</t>
  </si>
  <si>
    <t>Birger Jarlsgatan 57c</t>
  </si>
  <si>
    <t>SE559171908201</t>
  </si>
  <si>
    <t>559171-9082</t>
  </si>
  <si>
    <t>Måns Ullerstam</t>
  </si>
  <si>
    <t>Kalenor AB</t>
  </si>
  <si>
    <t>http://www.kalenor.se</t>
  </si>
  <si>
    <t>@siavoshderakhti</t>
  </si>
  <si>
    <t>Malmo &amp; Stockholm</t>
  </si>
  <si>
    <t>Siavosh Derakhti</t>
  </si>
  <si>
    <t>Karma</t>
  </si>
  <si>
    <t>karma.ly</t>
  </si>
  <si>
    <t>With the Karma App, you can find delicious unsold food from restaurants, cafees and grocery stores to enjoy at half the regular price. Read more here!</t>
  </si>
  <si>
    <t>Hjalmar Ståhlberg Nordegren</t>
  </si>
  <si>
    <t>Kathleen Zoonnekindt</t>
  </si>
  <si>
    <t>@kzoonnekindt</t>
  </si>
  <si>
    <t>4 rue du Crêt</t>
  </si>
  <si>
    <t>Messery</t>
  </si>
  <si>
    <t>FRANCE</t>
  </si>
  <si>
    <t>FR66511669004</t>
  </si>
  <si>
    <t>Kebitz AB</t>
  </si>
  <si>
    <t>matilda@kebitz.com</t>
  </si>
  <si>
    <t>https://kebitz.com</t>
  </si>
  <si>
    <t>Nybrogatan 32</t>
  </si>
  <si>
    <t>559269-0845</t>
  </si>
  <si>
    <t>Philip Jussil</t>
  </si>
  <si>
    <t>KilaPeopleAB</t>
  </si>
  <si>
    <t>julia.kronlund@kila.se</t>
  </si>
  <si>
    <t>https://kila.se</t>
  </si>
  <si>
    <t>Positively impacting integration through educating and matching, primarily immigrants, with a job.</t>
  </si>
  <si>
    <t>Grevgatan 49</t>
  </si>
  <si>
    <t>KilaPeople AB</t>
  </si>
  <si>
    <t>SE559336609801</t>
  </si>
  <si>
    <t>559336-6098</t>
  </si>
  <si>
    <t>Julia Kronlund</t>
  </si>
  <si>
    <t>Impact organisation</t>
  </si>
  <si>
    <t>klarityorg</t>
  </si>
  <si>
    <t>klimatsmart</t>
  </si>
  <si>
    <t>Sustainability, Web services, Environment, Climate change, Love, Care, Compassion, Common sense, Getting real, Green business</t>
  </si>
  <si>
    <t>Vasatorget 5</t>
  </si>
  <si>
    <t>Örebro</t>
  </si>
  <si>
    <t>Kodcentrum</t>
  </si>
  <si>
    <t>kodcentrum.se</t>
  </si>
  <si>
    <t>@lisasoderlund</t>
  </si>
  <si>
    <t>Kodcentrum är en ideell förening som helt gratis introducerar barn och unga till programmering och digitalt skapande. Vi samlar ideella krafter, skolor, myndigheter, kommuner och näringsliv för att…</t>
  </si>
  <si>
    <t>802477-2777</t>
  </si>
  <si>
    <t>Disa Jernudd</t>
  </si>
  <si>
    <t>URBAN HJÄRNES VÄG, 16A</t>
  </si>
  <si>
    <t>BROMMA</t>
  </si>
  <si>
    <t>Kognity</t>
  </si>
  <si>
    <t>carl.emilsson@kognity.com</t>
  </si>
  <si>
    <t>kognity.com</t>
  </si>
  <si>
    <t>Kognity is one the fastest growing EdTech companies in the world and we aim to radically improve learning for 1.5 billion school students globally. We pursue our vision because there are few more important jobs than educating the world’s young peopl...</t>
  </si>
  <si>
    <t>Carl Emilsson</t>
  </si>
  <si>
    <t>@kompissverige</t>
  </si>
  <si>
    <t>Kwara</t>
  </si>
  <si>
    <t>LEIA</t>
  </si>
  <si>
    <t>astrid@meetleia.com</t>
  </si>
  <si>
    <t>meetleia.com</t>
  </si>
  <si>
    <t>femtech, Drinking Coffee, Mobile app, femhealth, mHealth</t>
  </si>
  <si>
    <t>Astrid Gyllenkrok Kristensen; Invoice contact for LEIA</t>
  </si>
  <si>
    <t>Labio Medical AB</t>
  </si>
  <si>
    <t>carl@labio.se</t>
  </si>
  <si>
    <t>https://labio.se/</t>
  </si>
  <si>
    <t>Improving the world with chemical analysis</t>
  </si>
  <si>
    <t>Box 5316</t>
  </si>
  <si>
    <t>SE556254850201</t>
  </si>
  <si>
    <t>556254-8502</t>
  </si>
  <si>
    <t>Carl Brännhammar</t>
  </si>
  <si>
    <t>Lantero visselblåsarsystem</t>
  </si>
  <si>
    <t>petter.tiger@lantero.se</t>
  </si>
  <si>
    <t>Fack 50
Norrsken House
Birger Jarlsgatan 57c
113 56 Stockholm</t>
  </si>
  <si>
    <t>SE556985016601</t>
  </si>
  <si>
    <t>Petter Tiger</t>
  </si>
  <si>
    <t>Leafymade</t>
  </si>
  <si>
    <t>leafymade.se</t>
  </si>
  <si>
    <t>Natural, sustainable and biodegradable consumer products that leave no ecological footprint &amp; are produced fairly.</t>
  </si>
  <si>
    <t>Leaps by Bayer</t>
  </si>
  <si>
    <t>Leksell Social Ventures AB</t>
  </si>
  <si>
    <t>@prosper_social</t>
  </si>
  <si>
    <t>Fack 54
Norrsken House
Birger Jarlsgatan 57c</t>
  </si>
  <si>
    <t>Leksell Social Ventures</t>
  </si>
  <si>
    <t>SE802430877701</t>
  </si>
  <si>
    <t>Henrik Storm  Dyrssen</t>
  </si>
  <si>
    <t>1630 Monument Ave</t>
  </si>
  <si>
    <t>Richmond</t>
  </si>
  <si>
    <t>Virginia</t>
  </si>
  <si>
    <t>Bataljonsvägen 1</t>
  </si>
  <si>
    <t>Vallentuna</t>
  </si>
  <si>
    <t>186 50</t>
  </si>
  <si>
    <t>https://twitter.com/arthuronoszko</t>
  </si>
  <si>
    <t>Döbelnsgatan 58</t>
  </si>
  <si>
    <t>Lisa&amp;</t>
  </si>
  <si>
    <t>viktor@lisaand.com</t>
  </si>
  <si>
    <t>http://www.lisaand.com/</t>
  </si>
  <si>
    <t>Enabling companies to make the shift from linear to circular business models through financing and technical infrastructure.</t>
  </si>
  <si>
    <t>Svanholmsvägen 5</t>
  </si>
  <si>
    <t>Lisa &amp; friends AB</t>
  </si>
  <si>
    <t>SE559315095501</t>
  </si>
  <si>
    <t>559315-0955</t>
  </si>
  <si>
    <t>Stefan Dahl; Viktor Tingström</t>
  </si>
  <si>
    <t>Loudspring</t>
  </si>
  <si>
    <t>loudspring.earth</t>
  </si>
  <si>
    <t>We are a company that saves natural resources. Active on global markets in five sectors: energy, real estate, fashion, food and manufacturing. Team of doers.</t>
  </si>
  <si>
    <t>Timo Linnainmaa</t>
  </si>
  <si>
    <t>Lumen Behavior | Inter Business</t>
  </si>
  <si>
    <t>Ekvägen 40
Box 16
Birger Jarlsgatan 57c</t>
  </si>
  <si>
    <t>Umeå</t>
  </si>
  <si>
    <t>Srey</t>
  </si>
  <si>
    <t>SE559104175001</t>
  </si>
  <si>
    <t>Johanna Hallin</t>
  </si>
  <si>
    <t>Malmskillnadsgatan 32</t>
  </si>
  <si>
    <t>111 51</t>
  </si>
  <si>
    <t>https://twitter.com/MOD_SE</t>
  </si>
  <si>
    <t>MOVS</t>
  </si>
  <si>
    <t>mikael@kopenscooter.nu</t>
  </si>
  <si>
    <t>www.ridemovs.com</t>
  </si>
  <si>
    <t>Ekonomi; Linus Hellgren</t>
  </si>
  <si>
    <t>Make Thrive</t>
  </si>
  <si>
    <t>martin.behm@makethrive.com</t>
  </si>
  <si>
    <t>https://makethrive.com</t>
  </si>
  <si>
    <t>Sankt Petri Kyrkogata 10</t>
  </si>
  <si>
    <t>Make Thrive AB</t>
  </si>
  <si>
    <t>SE559296256601</t>
  </si>
  <si>
    <t>559296-2566</t>
  </si>
  <si>
    <t>Martin Behm</t>
  </si>
  <si>
    <t>Maktsalongen</t>
  </si>
  <si>
    <t>Material Exchange</t>
  </si>
  <si>
    <t>accounts@material-exchange.com</t>
  </si>
  <si>
    <t>https://material-exchange.com/</t>
  </si>
  <si>
    <t>B2B Marketplace for Fashion Materials</t>
  </si>
  <si>
    <t>B2B, Climate change, SaaS, supplychain, Fashion</t>
  </si>
  <si>
    <t>Material Exchange Ventures AB</t>
  </si>
  <si>
    <t>SE559134207501</t>
  </si>
  <si>
    <t>559134-2075</t>
  </si>
  <si>
    <t>Jessica Eriksson</t>
  </si>
  <si>
    <t>Matsmart</t>
  </si>
  <si>
    <t>www.matsmart.se</t>
  </si>
  <si>
    <t>Karl Andersson</t>
  </si>
  <si>
    <t>McKinsey</t>
  </si>
  <si>
    <t>jonty_olliff-cooper@mckinsey.com</t>
  </si>
  <si>
    <t>Hammarbyterrassen 10</t>
  </si>
  <si>
    <t>Medoma</t>
  </si>
  <si>
    <t>johan@medoma.com</t>
  </si>
  <si>
    <t>https://medoma.com</t>
  </si>
  <si>
    <t>Medoma offers tech-enabled acute level care in the patient's home</t>
  </si>
  <si>
    <t>Johan Nordenström</t>
  </si>
  <si>
    <t>social impact, Health Services</t>
  </si>
  <si>
    <t>Grev Magnigatan 12 B
kod 0912 Gårdshus 1 trappa</t>
  </si>
  <si>
    <t>Anna Lindhs Plats 4</t>
  </si>
  <si>
    <t>Memmo</t>
  </si>
  <si>
    <t>Kommendörsgatan 8P</t>
  </si>
  <si>
    <t>fredrsi</t>
  </si>
  <si>
    <t>Mariestadsvägen 3</t>
  </si>
  <si>
    <t>Mindapps</t>
  </si>
  <si>
    <t>martinwikfalk@mindapps.se</t>
  </si>
  <si>
    <t>www.mindapps.se</t>
  </si>
  <si>
    <t>We develop digital tools for improving mental health</t>
  </si>
  <si>
    <t>Postbox 51, Norrsken House, Birger Jarlsgatan 57C</t>
  </si>
  <si>
    <t>MindApps</t>
  </si>
  <si>
    <t>SE556880912201</t>
  </si>
  <si>
    <t>Martin Wikfalk</t>
  </si>
  <si>
    <t>Ministry of programming</t>
  </si>
  <si>
    <t>dario@ministryofprogramming.com</t>
  </si>
  <si>
    <t>www.ministryofprogramming.com</t>
  </si>
  <si>
    <t>Dario</t>
  </si>
  <si>
    <t>Dario; Jessica Shelley</t>
  </si>
  <si>
    <t>Minut</t>
  </si>
  <si>
    <t>buster@minut.com</t>
  </si>
  <si>
    <t>https://www.minut.com</t>
  </si>
  <si>
    <t>Baltzarsgatan 23</t>
  </si>
  <si>
    <t>Minut AB</t>
  </si>
  <si>
    <t>SE559006392001</t>
  </si>
  <si>
    <t>559006-3920</t>
  </si>
  <si>
    <t>Tegnergatan 18</t>
  </si>
  <si>
    <t>Buster Bark</t>
  </si>
  <si>
    <t>Earthbanc
c/o Rishabh Khanna
Kruthornsvägen 56 B, 7/7</t>
  </si>
  <si>
    <t>Sollentuna</t>
  </si>
  <si>
    <t>St Larsgatan 15</t>
  </si>
  <si>
    <t>Linköping</t>
  </si>
  <si>
    <t>Fashion, Patents, Trademarks</t>
  </si>
  <si>
    <t>Molecular Attraction</t>
  </si>
  <si>
    <t>c/o Norrsken, Birger Jarlsgatan 57C</t>
  </si>
  <si>
    <t>Motito</t>
  </si>
  <si>
    <t>martins@motito.co</t>
  </si>
  <si>
    <t>https://motito.co/</t>
  </si>
  <si>
    <t>Tobi Martins</t>
  </si>
  <si>
    <t>Motivactr - Box 22
Norrsken House
Birger Jarlsgatan 57c
113 56 Stockholm</t>
  </si>
  <si>
    <t>mydreamnow</t>
  </si>
  <si>
    <t>Education, social sustainability, mentoring</t>
  </si>
  <si>
    <t>Norrsken House, Postbox 25, Birger Jarlsgatan 57C</t>
  </si>
  <si>
    <t>MyPick</t>
  </si>
  <si>
    <t>meybod.kia@mypick.se</t>
  </si>
  <si>
    <t>https://mypick.se/</t>
  </si>
  <si>
    <t xml:space="preserve">MyPick’s digital marketplace empowers healthcare providers and personnel while reducing the majority of the costs linked to staffing agencies and their tedious ways of communication, large amounts of manual labour and unsustainable business models. We see it as our mission to contribute to a more sustainable healthcare by alleviating the national and global shortage of healthcare personnel. </t>
  </si>
  <si>
    <t>medtech, Recruitment, HRTech, health, social sustainability, Startups</t>
  </si>
  <si>
    <t>c/o MyPick; Postbox 8, Norrsken House</t>
  </si>
  <si>
    <t>K&amp;M Ventures</t>
  </si>
  <si>
    <t>SE559068276001</t>
  </si>
  <si>
    <t>559068-2760</t>
  </si>
  <si>
    <t>Meybod Kia</t>
  </si>
  <si>
    <t>Norrsken House, Postbox 7, Birger Jarlsgatan 57c</t>
  </si>
  <si>
    <t>msisweden</t>
  </si>
  <si>
    <t>N2 applied</t>
  </si>
  <si>
    <t>https://n2.no/</t>
  </si>
  <si>
    <t>N2 Applied has developed a technology to produce nitrogen fertilizer on the farm, through fixing nitrogen from air and reaction with ammonia in manure or biogas digestate. The reaction stops the ammonia losses and increases the nitrogen content in the manure or digestate. It also removes the odor from the nitrogen enriched fertilizer product.</t>
  </si>
  <si>
    <t>NRG4AFRICA</t>
  </si>
  <si>
    <t>johansvh70@gmail.com</t>
  </si>
  <si>
    <t>Odengatan 26</t>
  </si>
  <si>
    <t>Johan Staël von Holstein AB</t>
  </si>
  <si>
    <t>559137-5703</t>
  </si>
  <si>
    <t>Johan Staël von Holstein</t>
  </si>
  <si>
    <t>Sparbanksvägen 45</t>
  </si>
  <si>
    <t>Hägersten</t>
  </si>
  <si>
    <t>Nash</t>
  </si>
  <si>
    <t>Neobiomics AB</t>
  </si>
  <si>
    <t>https://neobiomics.org</t>
  </si>
  <si>
    <t>Nevanti Film AB</t>
  </si>
  <si>
    <t>Kirsi Nevanti</t>
  </si>
  <si>
    <t>New Core Business AB</t>
  </si>
  <si>
    <t>anders.bjork@newcore.se</t>
  </si>
  <si>
    <t>https://www.newcore.se/</t>
  </si>
  <si>
    <t>Furutunet 15</t>
  </si>
  <si>
    <t>Lidingö</t>
  </si>
  <si>
    <t>SE556857186201</t>
  </si>
  <si>
    <t>556857-1862</t>
  </si>
  <si>
    <t>Anders Björk</t>
  </si>
  <si>
    <t>Kungsportsavenyn 37</t>
  </si>
  <si>
    <t>411 36</t>
  </si>
  <si>
    <t>@bonitamathew</t>
  </si>
  <si>
    <t>co Viktor Lidholt, Norr Mälarstrand 94</t>
  </si>
  <si>
    <t>https://twitter.com/NextStateLabs?lang=sv</t>
  </si>
  <si>
    <t>Eksjö</t>
  </si>
  <si>
    <t>Nilus</t>
  </si>
  <si>
    <t>Nitrocapt</t>
  </si>
  <si>
    <t>bjorn.lindh@nitrocapt.com</t>
  </si>
  <si>
    <t>https://nitrocapt.com/</t>
  </si>
  <si>
    <t>Björn Lindh</t>
  </si>
  <si>
    <t>Nodon - Climate intelligence</t>
  </si>
  <si>
    <t>alexander@nodon.se</t>
  </si>
  <si>
    <t>nodon.se</t>
  </si>
  <si>
    <t>Calculating, declaring and optimising co2-emissions from the construction industry</t>
  </si>
  <si>
    <t>Climate change, real estate development, Sustainability, Green business, Machine Learning, Infrastructure</t>
  </si>
  <si>
    <t>Torekovsgatan 19B</t>
  </si>
  <si>
    <t>MALMÖ</t>
  </si>
  <si>
    <t>SWEDEN</t>
  </si>
  <si>
    <t>Nodono technology AB</t>
  </si>
  <si>
    <t>SE559289346401</t>
  </si>
  <si>
    <t>559289-3464</t>
  </si>
  <si>
    <t>Alexander Olivera</t>
  </si>
  <si>
    <t>Norrsken House, Postbox 53, Birger Jarlsgatan 57C</t>
  </si>
  <si>
    <t>Nordea</t>
  </si>
  <si>
    <t>nordea.com</t>
  </si>
  <si>
    <t>Largest financial group in Northern Europe. On nordea.com: Investor Relations, press and news, career, responsibility and our services.</t>
  </si>
  <si>
    <t>Main partner</t>
  </si>
  <si>
    <t>Nordic Brand Position</t>
  </si>
  <si>
    <t xml:space="preserve">Box 83
Norrsken House
Birger Jarlsgatan 57c
</t>
  </si>
  <si>
    <t>Nordic Brand Positions AB</t>
  </si>
  <si>
    <t>SE556997248101</t>
  </si>
  <si>
    <t>Tony Apéria</t>
  </si>
  <si>
    <t>Nordic Capital</t>
  </si>
  <si>
    <t>nordiccapital.com</t>
  </si>
  <si>
    <t>Nordic Capital Svenska Aktiebolag operates as a private equity firm. The Company offers healthcare, consumer, technology, and industrial sectors. Nordic Capital Svenska serves customers worldwide.</t>
  </si>
  <si>
    <t>Nordic Nomads</t>
  </si>
  <si>
    <t>mattias@nordicnomads.se</t>
  </si>
  <si>
    <t>https://xn--resvskor-3za.se/</t>
  </si>
  <si>
    <t>Nordic Nomads AB</t>
  </si>
  <si>
    <t>SE559119122501</t>
  </si>
  <si>
    <t>Caroline Erkhammar</t>
  </si>
  <si>
    <t>Caroline Erkhammar; Mattias Strömberg</t>
  </si>
  <si>
    <t>Birger Jarlsgatan 57C
Norrsken House Box 91
Norrsken House
Birger Jarlsgatan 57c</t>
  </si>
  <si>
    <t>help@norrskenfoundation.org</t>
  </si>
  <si>
    <t>www.norrskenfoundation.org</t>
  </si>
  <si>
    <t>norrsken_org</t>
  </si>
  <si>
    <t>Norrsken House in Stockholm is a 2400m2 creative cluster for more than 400 entrepreneurs solving some of the biggest challenges of our time.</t>
  </si>
  <si>
    <t>Post box 1</t>
  </si>
  <si>
    <t>Stockholmsnorrskenet AB</t>
  </si>
  <si>
    <t>Oskar Malm Wiklund</t>
  </si>
  <si>
    <t>Norrsken VC</t>
  </si>
  <si>
    <t>norrsken@permian.se</t>
  </si>
  <si>
    <t>norrsken.vc</t>
  </si>
  <si>
    <t>Birger Jarlsgatan 57C, Fack 3</t>
  </si>
  <si>
    <t>Stockholmsnorrskenet Management AB</t>
  </si>
  <si>
    <t>559211-2253</t>
  </si>
  <si>
    <t>Denice Carbell</t>
  </si>
  <si>
    <t>Norrsken22</t>
  </si>
  <si>
    <t>hans@northzone.com</t>
  </si>
  <si>
    <t>n/a</t>
  </si>
  <si>
    <t>Jakob Svensson
Klippgatan 14, uppg I</t>
  </si>
  <si>
    <t>Nudge Labs AB</t>
  </si>
  <si>
    <t>magnus.liungman@nudgelabs.com</t>
  </si>
  <si>
    <t>http://www.nudgelabs.com</t>
  </si>
  <si>
    <t>Magnus Liungman</t>
  </si>
  <si>
    <t>Nätverket för psykedelisk vetenskap</t>
  </si>
  <si>
    <t>emma@psykedeliskvetenskap.org</t>
  </si>
  <si>
    <t>Psykedeliskvetenskap.org</t>
  </si>
  <si>
    <t>Emma Christersson</t>
  </si>
  <si>
    <t>Vegagatan 3b</t>
  </si>
  <si>
    <t>113 29</t>
  </si>
  <si>
    <t>birger jarlsgatan 131A</t>
  </si>
  <si>
    <t>Oddbird International AB</t>
  </si>
  <si>
    <t>moa@oddbird.com</t>
  </si>
  <si>
    <t>https:/www.Oddbird.com</t>
  </si>
  <si>
    <t>Moa Gurbuzer</t>
  </si>
  <si>
    <t>OfficeRnD</t>
  </si>
  <si>
    <t>http://www.officernd.com/</t>
  </si>
  <si>
    <t>Mobile app</t>
  </si>
  <si>
    <t>Stena Center</t>
  </si>
  <si>
    <t>Optimizer Foundation</t>
  </si>
  <si>
    <t>A Stubert Consulting</t>
  </si>
  <si>
    <t>SE559110561301</t>
  </si>
  <si>
    <t>559110-5613</t>
  </si>
  <si>
    <t>Tax</t>
  </si>
  <si>
    <t>Fryxellsgatan 3b,</t>
  </si>
  <si>
    <t>Anne Stubert Partridge</t>
  </si>
  <si>
    <t>Vasavägen 33B</t>
  </si>
  <si>
    <t>182 73</t>
  </si>
  <si>
    <t>Orkla Ventures</t>
  </si>
  <si>
    <t>charlotta.gylche@orkla.no</t>
  </si>
  <si>
    <t>Charlotta Gylche, Orkla Foods Sverige AB, Box 4512</t>
  </si>
  <si>
    <t>SE556238030201</t>
  </si>
  <si>
    <t>556238-0302</t>
  </si>
  <si>
    <t>Charlotta Gylche</t>
  </si>
  <si>
    <t>Osmond Foundation</t>
  </si>
  <si>
    <t>filip.bromberg@osmond-foundation.org</t>
  </si>
  <si>
    <t>https://www.osmond-foundation.org/home</t>
  </si>
  <si>
    <t>Filip Bromberg</t>
  </si>
  <si>
    <t>twitter.com/outdoormap</t>
  </si>
  <si>
    <t>mobile appliction, webb services, outdoor recreation, nature</t>
  </si>
  <si>
    <t>Upplandsgatan 43</t>
  </si>
  <si>
    <t>113 28</t>
  </si>
  <si>
    <t>Oy Faintend Ltd</t>
  </si>
  <si>
    <t>susan.jokinen@faintend.fi</t>
  </si>
  <si>
    <t>http://www.faintend.fi</t>
  </si>
  <si>
    <t xml:space="preserve">Surfactant manufacturer with own technology which can be licenced and our star product Greenfain can thus be locally produced. Greenfain enables very effective use of irrigation water and even fertilizers.  Also take a look at Salo Solar, part of our family business with Solar panel manufacturing in Finland as well as technology sales of the entire manufacturing unit. 100% automated. </t>
  </si>
  <si>
    <t>Joensuunkatu 15</t>
  </si>
  <si>
    <t>Oy Joeston Ltd</t>
  </si>
  <si>
    <t>Salo</t>
  </si>
  <si>
    <t>Faintend Oy Ltd</t>
  </si>
  <si>
    <t>FI08391704</t>
  </si>
  <si>
    <t>0839170-4</t>
  </si>
  <si>
    <t>Susan Jokinen</t>
  </si>
  <si>
    <t>PRLab</t>
  </si>
  <si>
    <t>matias@prlab.co</t>
  </si>
  <si>
    <t>Nieuwezijds Voorburgwal 296, Office 30</t>
  </si>
  <si>
    <t>Amsterdam</t>
  </si>
  <si>
    <t>Noord-Holland</t>
  </si>
  <si>
    <t>1012 RT</t>
  </si>
  <si>
    <t>Netherlands</t>
  </si>
  <si>
    <t>NL510821911B01</t>
  </si>
  <si>
    <t>Contact; Matías Rodsevich</t>
  </si>
  <si>
    <t>PRSM AB</t>
  </si>
  <si>
    <t>omid@prismamusicgroup.com</t>
  </si>
  <si>
    <t>https://www.prismamusicgroup.com/</t>
  </si>
  <si>
    <t>Geijervägen 44</t>
  </si>
  <si>
    <t xml:space="preserve">Prisma Music Group </t>
  </si>
  <si>
    <t>5595-8366</t>
  </si>
  <si>
    <t>Omid Khalvati</t>
  </si>
  <si>
    <t>Paradiset</t>
  </si>
  <si>
    <t>isabella@paradiset.com</t>
  </si>
  <si>
    <t>https://www.paradiset.com/</t>
  </si>
  <si>
    <t>Isabella Argiriou</t>
  </si>
  <si>
    <t>Paz Mental / ANA</t>
  </si>
  <si>
    <t>manuel@pazmental.mx</t>
  </si>
  <si>
    <t>https://pazmental.mx/</t>
  </si>
  <si>
    <t>Manuel Rosemberg</t>
  </si>
  <si>
    <t>Peak Capital Advisors Sweden AB</t>
  </si>
  <si>
    <t>indra.eleonora@gmail.com</t>
  </si>
  <si>
    <t>https://peak.capital</t>
  </si>
  <si>
    <t>Scheelegatan 6</t>
  </si>
  <si>
    <t>559330-2291</t>
  </si>
  <si>
    <t>Indra Sharma</t>
  </si>
  <si>
    <t>PeppyPals</t>
  </si>
  <si>
    <t>PesaChoice</t>
  </si>
  <si>
    <t>Peter O Bolinder AB</t>
  </si>
  <si>
    <t>peter@pbolinder.se</t>
  </si>
  <si>
    <t>Peter Bolinder</t>
  </si>
  <si>
    <t>Forskargatan 20J</t>
  </si>
  <si>
    <t>Södertälje</t>
  </si>
  <si>
    <t>Plaant</t>
  </si>
  <si>
    <t>tore@plaant.com</t>
  </si>
  <si>
    <t>Bloombox.se</t>
  </si>
  <si>
    <t>Tore Tullberg</t>
  </si>
  <si>
    <t>Planet4Us</t>
  </si>
  <si>
    <t>www.planet4us.com</t>
  </si>
  <si>
    <t>@SustProdGeek</t>
  </si>
  <si>
    <t>The purpose of Product Choice Geek is to identify trends and examples that relate to Consumers choice of Sustainable Products globally.</t>
  </si>
  <si>
    <t>Box 42
Norrsken House
Birger Jarlsgatan 57c
Billing card Master Card 5527230001033857</t>
  </si>
  <si>
    <t>Planet4us</t>
  </si>
  <si>
    <t>556981-7413</t>
  </si>
  <si>
    <t>Emil Hast</t>
  </si>
  <si>
    <t>Plant Jammer</t>
  </si>
  <si>
    <t>plantjammer.com</t>
  </si>
  <si>
    <t>Empty your fridge with the best plant-based recipes and stop food waste.</t>
  </si>
  <si>
    <t>Östermalmsgatan 84</t>
  </si>
  <si>
    <t>Plexigrid</t>
  </si>
  <si>
    <t>linda-maria.wadman@plexigrid.com</t>
  </si>
  <si>
    <t>Https://plexigrid.com</t>
  </si>
  <si>
    <t>Plexigrid AB</t>
  </si>
  <si>
    <t>SE559262099001</t>
  </si>
  <si>
    <t>559262-0990</t>
  </si>
  <si>
    <t>Linda-Maria Wadman</t>
  </si>
  <si>
    <t>RegTech, Anti-Money Laundering, Compliance, Financial Crime, FinTech, SaaS, B2B</t>
  </si>
  <si>
    <t>c/o Siam Choudhury
Doktor Widerströms Gata 40</t>
  </si>
  <si>
    <t>Ponture AB</t>
  </si>
  <si>
    <t>hamed@ponture.com</t>
  </si>
  <si>
    <t>https://www.ponture.com</t>
  </si>
  <si>
    <t>Ponture is driving financial inclusion by making business loans cheaper, faster, more flexible and more accessible for underserved entrepreneurs.</t>
  </si>
  <si>
    <t>Financing, FinTech</t>
  </si>
  <si>
    <t>SE559025347101</t>
  </si>
  <si>
    <t>559025-3471</t>
  </si>
  <si>
    <t>Hamed Ordibehesht</t>
  </si>
  <si>
    <t>(10) Reducing Inequality</t>
  </si>
  <si>
    <t>Populum</t>
  </si>
  <si>
    <t>Popup House</t>
  </si>
  <si>
    <t>popuphouse.se</t>
  </si>
  <si>
    <t>Popup House är studentbostäder med tillfälligt bygglov</t>
  </si>
  <si>
    <t>Cecilia Wemming</t>
  </si>
  <si>
    <t>Power Financial Wellness</t>
  </si>
  <si>
    <t>brian@m-power.io</t>
  </si>
  <si>
    <t>https://yourpower.io/</t>
  </si>
  <si>
    <t>Brian Dempsey</t>
  </si>
  <si>
    <t>Powermind Hypnotech Sweden AB</t>
  </si>
  <si>
    <t>info@powermind.app</t>
  </si>
  <si>
    <t>https://www.powermind.app</t>
  </si>
  <si>
    <t>Powermind is an app that offers coaching by hypnosis through pre-recorded audio tracks, for a broad range of subjects within mental health and personal development.</t>
  </si>
  <si>
    <t>Lovisa Strömsholm</t>
  </si>
  <si>
    <t>Pratham Sweden</t>
  </si>
  <si>
    <t>ingrid@prathamsweden.org</t>
  </si>
  <si>
    <t>www.prathamsweden.org</t>
  </si>
  <si>
    <t>BOX 11143</t>
  </si>
  <si>
    <t>Ingrid Eelde Koivisto</t>
  </si>
  <si>
    <t>Predli</t>
  </si>
  <si>
    <t>afo@predli.com</t>
  </si>
  <si>
    <t>predli.com</t>
  </si>
  <si>
    <t>Skeppargatan 96</t>
  </si>
  <si>
    <t>559220-7152</t>
  </si>
  <si>
    <t>Alexander Fred-Ojala</t>
  </si>
  <si>
    <t>Project Playground</t>
  </si>
  <si>
    <t>project-playground.org</t>
  </si>
  <si>
    <t>Project Playground är en svensk ideell organisation som verkar för att förbättra barn och ungas möjligheter i livet genom organiserad aktivitet, sport och social verksamhet. Vår vision är en trygg värld där alla barn och unga växer upp med framtidstro ...</t>
  </si>
  <si>
    <t>Norrsken House - Postbox 22
Birger Jarlsgatan 57 C</t>
  </si>
  <si>
    <t>113 57</t>
  </si>
  <si>
    <t>LM Grelsson</t>
  </si>
  <si>
    <t>LM Grelsson; Lotta Lundberg</t>
  </si>
  <si>
    <t>Prosper Impact Consulting AB</t>
  </si>
  <si>
    <t>Jenny Carenco</t>
  </si>
  <si>
    <t>Provement</t>
  </si>
  <si>
    <t>love@provement.io</t>
  </si>
  <si>
    <t>www.provement.io</t>
  </si>
  <si>
    <t>Love Marcus</t>
  </si>
  <si>
    <t>PublicInsight</t>
  </si>
  <si>
    <t>anna.bostedt@publicinsight.se</t>
  </si>
  <si>
    <t>publicinsight.se</t>
  </si>
  <si>
    <t>https://twitter.com/publicinsightab</t>
  </si>
  <si>
    <t>Förenklar offentliga affärer för en hållbar välfärd</t>
  </si>
  <si>
    <t>Common sense, Business Development, Communications, Content, Design, Marketing, Project Development, Storytelling, workshop</t>
  </si>
  <si>
    <t>Pelle Asplund</t>
  </si>
  <si>
    <t>Purple Cow</t>
  </si>
  <si>
    <t>PwC</t>
  </si>
  <si>
    <t>pwc.com</t>
  </si>
  <si>
    <t>PricewaterhouseCoopers (doing business as PwC) is a multinational professional services network headquartered in London, United Kingdom.</t>
  </si>
  <si>
    <t>QuizRR</t>
  </si>
  <si>
    <t>quizrr.se</t>
  </si>
  <si>
    <t>QuizRR offers innovative training solutions to advance corporate responsibility and capacity building in global supply chains. Through our digital training tools, we educate workers employed in global supply chains on right and responsibilities, safety...</t>
  </si>
  <si>
    <t>Race for the Baltic</t>
  </si>
  <si>
    <t>anna@raceforthebaltic.com</t>
  </si>
  <si>
    <t>https://www.raceforthebaltic.com/</t>
  </si>
  <si>
    <t>Anna Andersson</t>
  </si>
  <si>
    <t>Anna Andersson; Julia Gerlach</t>
  </si>
  <si>
    <t>Radicle, c/o Sally Bazaar, Ånäsvägen 20</t>
  </si>
  <si>
    <t>416 67</t>
  </si>
  <si>
    <t>Radkin Management AB</t>
  </si>
  <si>
    <t>fredrik.wallman@radkin.se</t>
  </si>
  <si>
    <t>Bobergsgatan 59B Stockholm, None 11547 Sweden</t>
  </si>
  <si>
    <t>556663-7673</t>
  </si>
  <si>
    <t>SE556663767301</t>
  </si>
  <si>
    <t>fredrik wallman</t>
  </si>
  <si>
    <t>Raoul Wallenberg Institute of Human Rights and Humanitarian Law</t>
  </si>
  <si>
    <t>malin.oud@rwi.lu.se</t>
  </si>
  <si>
    <t>www.rwi.lu.se</t>
  </si>
  <si>
    <t>P.O Box 1155</t>
  </si>
  <si>
    <t>Raoul Wallenberg Institute</t>
  </si>
  <si>
    <t>845001-3548</t>
  </si>
  <si>
    <t>Malin Oud</t>
  </si>
  <si>
    <t>Re:newcell</t>
  </si>
  <si>
    <t>Rebl Eats</t>
  </si>
  <si>
    <t>martti@rebleats.com</t>
  </si>
  <si>
    <t>Http://Rebleats.com</t>
  </si>
  <si>
    <t>Martti Paatela</t>
  </si>
  <si>
    <t>@redflashmobile</t>
  </si>
  <si>
    <t>financial technology, digitization of informal economies, data-driven urban planning, sustainable economic growth</t>
  </si>
  <si>
    <t>Kungstensgatan 28a</t>
  </si>
  <si>
    <t>Reforma Sthlm</t>
  </si>
  <si>
    <t>linnea@reformasthlm.se</t>
  </si>
  <si>
    <t>reformasthlm.se</t>
  </si>
  <si>
    <t>Försäljning av vintage och moderna möbler och inredning till vardagsrum, kök, sovrum och badrum. Fri frakt över 500 kr och snabba leveranser!</t>
  </si>
  <si>
    <t>Norrsken House, Postbox 77, Birger Jarlsgatan 57C</t>
  </si>
  <si>
    <t>Linnea Sweijer</t>
  </si>
  <si>
    <t>Rehappen</t>
  </si>
  <si>
    <t>hakan@rehappen.se</t>
  </si>
  <si>
    <t>www.rehappen.se</t>
  </si>
  <si>
    <t>Rehappen, Norrsken Birger Jarlsgatan 57C,</t>
  </si>
  <si>
    <t>Rehappen AB</t>
  </si>
  <si>
    <t>SE559179003401</t>
  </si>
  <si>
    <t>559179-0034</t>
  </si>
  <si>
    <t>Contact; Kristina Carlbom Elliot</t>
  </si>
  <si>
    <t>Relate</t>
  </si>
  <si>
    <t>philip@relate-app.com</t>
  </si>
  <si>
    <t>https://relate-app.com/</t>
  </si>
  <si>
    <t>A relationship company helping people build meaningful and long-lasting relationships. The Relate Boost app for couples strengthens and develops an existing relationship, while the Relate Date app helps singles find a partner based on their personal values. With our podcast Så Kan Det Gå and our free online series The Love Lab our ambition is to make knowledge on how to build healthy and thriving relationships available to everyone.</t>
  </si>
  <si>
    <t>Relationships, Personal development, Dating</t>
  </si>
  <si>
    <t>Valuesmatch AB</t>
  </si>
  <si>
    <t>SE559161129701</t>
  </si>
  <si>
    <t>1st</t>
  </si>
  <si>
    <t>Philip Jonzon Jarl</t>
  </si>
  <si>
    <t>village Borovaya, 1, main building, room 512v, Minsk district</t>
  </si>
  <si>
    <t>Minsk region</t>
  </si>
  <si>
    <t>@rsf_rug</t>
  </si>
  <si>
    <t>River</t>
  </si>
  <si>
    <t>Bredgatan 2A</t>
  </si>
  <si>
    <t>Visby</t>
  </si>
  <si>
    <t>SAFEOAS AB</t>
  </si>
  <si>
    <t>olga@safeoas.com</t>
  </si>
  <si>
    <t>https://safeoas.com</t>
  </si>
  <si>
    <t>Kund-id WIN6982, FE nr 160,
105 69 Stockholm</t>
  </si>
  <si>
    <t>Safeoas AB</t>
  </si>
  <si>
    <t>559356-3066</t>
  </si>
  <si>
    <t>Olga Solovyeva</t>
  </si>
  <si>
    <t>SAS</t>
  </si>
  <si>
    <t>www.sas.se</t>
  </si>
  <si>
    <t>We make life easier by making time matter to travelers, to employees and to the planet</t>
  </si>
  <si>
    <t>SB Insight / Sustainable Brand Index</t>
  </si>
  <si>
    <t>erik.heden@sb-insight.com</t>
  </si>
  <si>
    <t>HTTPS://sb-insight.com</t>
  </si>
  <si>
    <t>Stavgårdsgatan 62</t>
  </si>
  <si>
    <t>SB Insight AB</t>
  </si>
  <si>
    <t>SE556907991501</t>
  </si>
  <si>
    <t>556907-9915</t>
  </si>
  <si>
    <t>Erik Elvingsson Hedén</t>
  </si>
  <si>
    <t>Ytterbystrandsvägen 91</t>
  </si>
  <si>
    <t>Vaxholm</t>
  </si>
  <si>
    <t>ARDENNERVÄGEN 37</t>
  </si>
  <si>
    <t>@SE_Forum</t>
  </si>
  <si>
    <t>Norrsken House, Box 19, Birger Jarlsgatan 57C</t>
  </si>
  <si>
    <t>24 Strutton Ground</t>
  </si>
  <si>
    <t>London</t>
  </si>
  <si>
    <t>SW1P2HR</t>
  </si>
  <si>
    <t>SSES Fellowship</t>
  </si>
  <si>
    <t>Box 45173</t>
  </si>
  <si>
    <t xml:space="preserve">STX Commodities </t>
  </si>
  <si>
    <t>erik.brafelt@stxgroup.com</t>
  </si>
  <si>
    <t>https://stxgroup.com/</t>
  </si>
  <si>
    <t xml:space="preserve">STX Group </t>
  </si>
  <si>
    <t>559140-1798</t>
  </si>
  <si>
    <t>Erik Bråfelt</t>
  </si>
  <si>
    <t>Solar Power, Renewable Energy, Infrastructure</t>
  </si>
  <si>
    <t>Sjølivegen 112</t>
  </si>
  <si>
    <t>Gamleby</t>
  </si>
  <si>
    <t>Kongsvinger</t>
  </si>
  <si>
    <t>SaltX Technology</t>
  </si>
  <si>
    <t>Västertorpsvagen 135 Hägersten, Stockholm 12944 Sweden</t>
  </si>
  <si>
    <t>Hagersten</t>
  </si>
  <si>
    <t>Eric Eric Jacobson</t>
  </si>
  <si>
    <t>Scandinavian Enviro Systems AB</t>
  </si>
  <si>
    <t>alf@blomqvistunlimited.com</t>
  </si>
  <si>
    <t>http://envirosystems.se</t>
  </si>
  <si>
    <t>Frihamnen 16B, 417 70 Göteborg</t>
  </si>
  <si>
    <t>556605-6726</t>
  </si>
  <si>
    <t>Alf Blomqvist</t>
  </si>
  <si>
    <t>Scase</t>
  </si>
  <si>
    <t>slavomir@scase.io</t>
  </si>
  <si>
    <t>https://www.scase.io/</t>
  </si>
  <si>
    <t>Slavomír Hruška</t>
  </si>
  <si>
    <t>Grönviksvägen 14</t>
  </si>
  <si>
    <t>Seber Medical</t>
  </si>
  <si>
    <t>zacharias@dermacut.se</t>
  </si>
  <si>
    <t>https://www.sebermedical.com/</t>
  </si>
  <si>
    <t>Revolutionizing burn care across the globe</t>
  </si>
  <si>
    <t>C/o Folke Sjöberg NORR MÄLARSTRAND 60 6TR</t>
  </si>
  <si>
    <t>Dermacut AB</t>
  </si>
  <si>
    <t>559159-3867</t>
  </si>
  <si>
    <t>Zacharias Sjöberg</t>
  </si>
  <si>
    <t>AgTech, SaaS, cleantech, social sustainability, social impact, africa, india, europe, sweden</t>
  </si>
  <si>
    <t>Tallgatan 7, lgh 1003</t>
  </si>
  <si>
    <t>Gävle</t>
  </si>
  <si>
    <t>Gävleborg Län</t>
  </si>
  <si>
    <t>Siargatan 17, lgh 1402</t>
  </si>
  <si>
    <t>Simbi</t>
  </si>
  <si>
    <t>Sina Care</t>
  </si>
  <si>
    <t>bahram@sina.se</t>
  </si>
  <si>
    <t>www.sina.se</t>
  </si>
  <si>
    <t>Thirdline AB is the owner of Sina Care digital medical services</t>
  </si>
  <si>
    <t>eHealth, mHealth</t>
  </si>
  <si>
    <t>Mörbydalen 15 Lgh 1203</t>
  </si>
  <si>
    <t>DANDERYD</t>
  </si>
  <si>
    <t>182 52</t>
  </si>
  <si>
    <t>Thirdline AB</t>
  </si>
  <si>
    <t>SE559105618801</t>
  </si>
  <si>
    <t>559105-6188</t>
  </si>
  <si>
    <t>Bahram Ghandchi; Contact</t>
  </si>
  <si>
    <t>Sircular</t>
  </si>
  <si>
    <t>daniel@sircular.io</t>
  </si>
  <si>
    <t>https://sircular.io/</t>
  </si>
  <si>
    <t>77 Sandhamnsgatan</t>
  </si>
  <si>
    <t>Sircular AB</t>
  </si>
  <si>
    <t>559225-3883</t>
  </si>
  <si>
    <t>Daniel Isaacs</t>
  </si>
  <si>
    <t>Site AI</t>
  </si>
  <si>
    <t>ozgu@infinity2100.com</t>
  </si>
  <si>
    <t>https://siteai.io/</t>
  </si>
  <si>
    <t>Ozgu Tokgoz</t>
  </si>
  <si>
    <t>Skillbreak</t>
  </si>
  <si>
    <t>hello@skillbreak.com</t>
  </si>
  <si>
    <t>skillbreak.com</t>
  </si>
  <si>
    <t>Discover unique, bite-sized and practical learning experiences, offered by the most interesting creative experts in Sweden.</t>
  </si>
  <si>
    <t>Matilda Hannäs</t>
  </si>
  <si>
    <t>Digital Marketing, Communications, Digital strategy, Marketing Strategy, Content, Marketing</t>
  </si>
  <si>
    <t>Tulegatan 15</t>
  </si>
  <si>
    <t>financial technology</t>
  </si>
  <si>
    <t>Transtigen 24</t>
  </si>
  <si>
    <t>Vendevägen 8b</t>
  </si>
  <si>
    <t>SomeBuddy</t>
  </si>
  <si>
    <t>suvi.uski@someturva.fi</t>
  </si>
  <si>
    <t>www.somebuddy.com</t>
  </si>
  <si>
    <t>SomeBuddy is an AI assisted digital legal service. With SomeBuddy anyone who has encountered  bullying, abuse or threats in social media can report it easily and get SomeBuddy survival kit with legal advice and psychological first-aid customized to their specific needs.</t>
  </si>
  <si>
    <t>Suvi Uski</t>
  </si>
  <si>
    <t>Tegnérgatan 6</t>
  </si>
  <si>
    <t>Artillerigatan 76</t>
  </si>
  <si>
    <t>Speedinvest</t>
  </si>
  <si>
    <t>andreas.schwarzenbrunner@speedinvest.com</t>
  </si>
  <si>
    <t>https://www.speedinvest.com/</t>
  </si>
  <si>
    <t>Game-changing support for early stage tech founders from our focused investment teams and Platform+ operational experts.</t>
  </si>
  <si>
    <t>Rembrandtstraße 2/11</t>
  </si>
  <si>
    <t>Vienna</t>
  </si>
  <si>
    <t>Austria</t>
  </si>
  <si>
    <t>Blackfountain Advisory GmbH</t>
  </si>
  <si>
    <t>ATU75724156</t>
  </si>
  <si>
    <t>FN 533977 k</t>
  </si>
  <si>
    <t>Andreas Schwarzenbrunner</t>
  </si>
  <si>
    <t>Spoor</t>
  </si>
  <si>
    <t>lorea@spoor.ai</t>
  </si>
  <si>
    <t>https://spoor.ai/</t>
  </si>
  <si>
    <t>Lorea Coronado-Garcia</t>
  </si>
  <si>
    <t>Sprout</t>
  </si>
  <si>
    <t>amscher@gmail.com</t>
  </si>
  <si>
    <t>amscher.github.io</t>
  </si>
  <si>
    <t>1450 Greenwich St. Apt 601</t>
  </si>
  <si>
    <t>San Francisco</t>
  </si>
  <si>
    <t>California</t>
  </si>
  <si>
    <t>United States</t>
  </si>
  <si>
    <t>@Viviane_Jaeger</t>
  </si>
  <si>
    <t>Top Floor. 93A Rivington Street</t>
  </si>
  <si>
    <t>EC2A 3AY</t>
  </si>
  <si>
    <t>Kungsgatan 66 Stockholm, Stockholm 11122 Sweden</t>
  </si>
  <si>
    <t>@angieskazka</t>
  </si>
  <si>
    <t>Stiftelsen Gapminder
PMA 5334 Scancloud</t>
  </si>
  <si>
    <t>ÖSTERSUND</t>
  </si>
  <si>
    <t>831 90</t>
  </si>
  <si>
    <t>Runebergsgatan 7</t>
  </si>
  <si>
    <t>c/o THINGS 
Drottning Kristinas väg 53</t>
  </si>
  <si>
    <t>114 28</t>
  </si>
  <si>
    <t>Nanna Svartz väg 4</t>
  </si>
  <si>
    <t>171 65</t>
  </si>
  <si>
    <t>Stockholm Strategic Lab</t>
  </si>
  <si>
    <t>Stenkolsgatan 1B</t>
  </si>
  <si>
    <t>Strawbees AB</t>
  </si>
  <si>
    <t>Strawbees provides a complete solution for developing a powerful skillset for the future through hands-on exploration and working with design, construction, electronics and programming. Our open-ended system creates opportunities for fun and engaging experiences for beginners and experts of all ages.</t>
  </si>
  <si>
    <t>417 07</t>
  </si>
  <si>
    <t>Paulo Barcelos</t>
  </si>
  <si>
    <t>Student Innovation Lab</t>
  </si>
  <si>
    <t>Student Innovation Lab is a co-created platform where
young, creative talent can utilise their skills and expertise
to support the impact entrepreneurs of Norrsken House,
and in doing so, develop their skills and gain more
experience and in the end, hopefully start a successful
business.
The Student Innovation Lab is a flexible, evolving platform
and structure that allow students to apply their learnings
and experiences from their studies to enable and support
entrepreneurs that are working on societal challenges.</t>
  </si>
  <si>
    <t>Submer</t>
  </si>
  <si>
    <t>Daniel Pope</t>
  </si>
  <si>
    <t>SunFi</t>
  </si>
  <si>
    <t>olaoluwa@sunfi.co</t>
  </si>
  <si>
    <t>https://www.sunfi.co/</t>
  </si>
  <si>
    <t>Olaoluwa Faniyi</t>
  </si>
  <si>
    <t>Sustainable Energy Solutions</t>
  </si>
  <si>
    <t>inbox.lev.840594@arkivplats.se</t>
  </si>
  <si>
    <t>https://www.pumpedhydro.se</t>
  </si>
  <si>
    <t>It enables the energy transition towards more intermittent electricity production by providing both storage of large quantities of energy and will also provide stability to the power grid when we are adding more non-steerable wind- and solar production.</t>
  </si>
  <si>
    <t>Infrastructure, Environment, Renewable Energy, Energy transition, Energy, Storage, Energy Storage</t>
  </si>
  <si>
    <t>Svarvarvägen 26</t>
  </si>
  <si>
    <t>Skogås</t>
  </si>
  <si>
    <t>Sustainable Energy Solutions Sweden Holding AB</t>
  </si>
  <si>
    <t>556530-5868</t>
  </si>
  <si>
    <t>Mikael Bergmark; Rikard Tullberg</t>
  </si>
  <si>
    <t>Sustainergies</t>
  </si>
  <si>
    <t>simon@sustainergies.se</t>
  </si>
  <si>
    <t>sustainergies.se</t>
  </si>
  <si>
    <t>@sustainergies</t>
  </si>
  <si>
    <t>Sustainergies är Sveriges främsta plattform för näringsliv, organisationer, akademi och studenter som vill samarbeta kring hållbarhet.</t>
  </si>
  <si>
    <t>Norrsken House - Fack 29, Birger Jarlsgatan 57C</t>
  </si>
  <si>
    <t>SE802449626001</t>
  </si>
  <si>
    <t>Contact; Simon Simon Werbart Flato</t>
  </si>
  <si>
    <t>Sustracom</t>
  </si>
  <si>
    <t>Annika Varnäs</t>
  </si>
  <si>
    <t>Norrsken House, Box 29, Birger Jarlsgatan 57C</t>
  </si>
  <si>
    <t>https://twitter.com/swefoodtech</t>
  </si>
  <si>
    <t>Syd</t>
  </si>
  <si>
    <t>Symposium Stockholm</t>
  </si>
  <si>
    <t>SE559009234101</t>
  </si>
  <si>
    <t>Maria Webjörn</t>
  </si>
  <si>
    <t>SIPU International AB, PO Box 45113</t>
  </si>
  <si>
    <t>@SynkArkitektur</t>
  </si>
  <si>
    <t>architecture, urban planning, social sustainability, citizen dialogue</t>
  </si>
  <si>
    <t>Synk Arkitektur AB - Box 26
Norrsken House
Birger Jarlsgatan 57c
113 56 Stockholm</t>
  </si>
  <si>
    <t>116 74</t>
  </si>
  <si>
    <t>Vanadisvägen 17</t>
  </si>
  <si>
    <t>@mikaelbeving</t>
  </si>
  <si>
    <t>Norrsken House, Postbox 86, Birger Jarlsgatan 57C</t>
  </si>
  <si>
    <t>Edtech, Mobile learning, Unity, Mobile apps, Elearning</t>
  </si>
  <si>
    <t>Ted Wallach AB</t>
  </si>
  <si>
    <t>kangvaldwallach@gmail.com</t>
  </si>
  <si>
    <t>Valhallavägen 56,
114 27 Stockholm</t>
  </si>
  <si>
    <t>114 27</t>
  </si>
  <si>
    <t>559280-2580</t>
  </si>
  <si>
    <t>Anders Olsson; Karin Angvald-Wallach</t>
  </si>
  <si>
    <t>Test AB</t>
  </si>
  <si>
    <t>Testcompany</t>
  </si>
  <si>
    <t>ase.svensson92@gmail.com</t>
  </si>
  <si>
    <t>Anton S</t>
  </si>
  <si>
    <t>The Patient Company AB</t>
  </si>
  <si>
    <t>philip@hlthy.se</t>
  </si>
  <si>
    <t>https://hlthy.se</t>
  </si>
  <si>
    <t>SE559217803101</t>
  </si>
  <si>
    <t>Philip Eriksson</t>
  </si>
  <si>
    <t>Sicklastråket 23</t>
  </si>
  <si>
    <t>Times Two Studio</t>
  </si>
  <si>
    <t>bazley@timestwostudio.com</t>
  </si>
  <si>
    <t>www.timestwostudio.com</t>
  </si>
  <si>
    <t>Cornelia Bazley; Cornelia von Bahr</t>
  </si>
  <si>
    <t xml:space="preserve">Erik Larsvägen 3 </t>
  </si>
  <si>
    <t>Hudiksvall</t>
  </si>
  <si>
    <t>Environment</t>
  </si>
  <si>
    <t>Långholmsgatan 9D 1101</t>
  </si>
  <si>
    <t>Stockholms kommun</t>
  </si>
  <si>
    <t>Tossegod AB</t>
  </si>
  <si>
    <t>Christian Christian Riisberg</t>
  </si>
  <si>
    <t>Tracess AB</t>
  </si>
  <si>
    <t>konrad@tracess.se</t>
  </si>
  <si>
    <t>https://www.tracess.se</t>
  </si>
  <si>
    <t>Sveavägen 93</t>
  </si>
  <si>
    <t>559304-5197</t>
  </si>
  <si>
    <t>Konrad Olszewski</t>
  </si>
  <si>
    <t>c/o Anna Ottosson
Lövängsgatan 6</t>
  </si>
  <si>
    <t>Trice</t>
  </si>
  <si>
    <t>johanna@triceimaging.com</t>
  </si>
  <si>
    <t>www.triceimaging.com</t>
  </si>
  <si>
    <t>https://twitter.com/Trice_Imaging</t>
  </si>
  <si>
    <t>Trice Imaging mobilizes medical images by sending them from any imaging modality to any mobile device. Physicians receive remote access to images and reports, cost-efficient storage and the ability to collaborate with other physicians. Patients receive high-quality medical images that they can print, store, publish and send to family and friends or to doctors for a second opinion.</t>
  </si>
  <si>
    <t>Trice Imaging Sweden AB</t>
  </si>
  <si>
    <t>556742-4220</t>
  </si>
  <si>
    <t>Johanna Wollert Melin</t>
  </si>
  <si>
    <t>Tricorona</t>
  </si>
  <si>
    <t>Trifilon AB</t>
  </si>
  <si>
    <t>cecilia@trifilon.com</t>
  </si>
  <si>
    <t>http://www.trifilon.com</t>
  </si>
  <si>
    <t>Blommenhovsvägen 26</t>
  </si>
  <si>
    <t>SE556886305301</t>
  </si>
  <si>
    <t>556886-3053</t>
  </si>
  <si>
    <t>Cecilia Malmsten; Jeremiah Dutton</t>
  </si>
  <si>
    <t>TrusTrace</t>
  </si>
  <si>
    <t>trustrace.com</t>
  </si>
  <si>
    <t>Circularity, Sustainability and Traceability tools to engage with new age customers. Transform your supply chain and product portfolio to align with your sustainability goals.</t>
  </si>
  <si>
    <t>Pär Lagerkvistväg 1</t>
  </si>
  <si>
    <t>UN Global Compact Network Sweden</t>
  </si>
  <si>
    <t>philip.thormark@globalcompact.se</t>
  </si>
  <si>
    <t>www.globalcompact.se</t>
  </si>
  <si>
    <t>Philip Thormark</t>
  </si>
  <si>
    <t>UNDP</t>
  </si>
  <si>
    <t>erica.larsson@undp.org</t>
  </si>
  <si>
    <t>http://www.se.undp.org</t>
  </si>
  <si>
    <t>https://twitter.com/UNDP_Sweden</t>
  </si>
  <si>
    <t>UNDP works in about 170 countries and territories, helping to eradicate poverty, reduce inequalities and exclusion, and build resilience so countries can sustain progress. As the UN’s development agency, UNDP plays a critical role in helping countries achieve the Sustainable Development Goals.</t>
  </si>
  <si>
    <t>Fack 64
Norrsken House
Birger Jarlsgatan 57c</t>
  </si>
  <si>
    <t>SE934003384501</t>
  </si>
  <si>
    <t>Caroline Åberg; Stina Amnebjer</t>
  </si>
  <si>
    <t>Albert Askeljung; Caroline Åberg; Stina Amnebjer</t>
  </si>
  <si>
    <t>Korphoppsgatan 12</t>
  </si>
  <si>
    <t>c/o Norrsken, Birger jarlsg. 57C</t>
  </si>
  <si>
    <t>Umoja Labs</t>
  </si>
  <si>
    <t>robby@emergingimpact.com</t>
  </si>
  <si>
    <t>https://umoja.money/</t>
  </si>
  <si>
    <t>Robert Greenfield</t>
  </si>
  <si>
    <t>Umore</t>
  </si>
  <si>
    <t>maria@umore.app</t>
  </si>
  <si>
    <t>https://umore.app/</t>
  </si>
  <si>
    <t>Maria de Freitas</t>
  </si>
  <si>
    <t>Under Your Skin</t>
  </si>
  <si>
    <t>https://underyourskin.se/</t>
  </si>
  <si>
    <t>Under your skin</t>
  </si>
  <si>
    <t>Lovisa Hahn</t>
  </si>
  <si>
    <t>Education, Edtech</t>
  </si>
  <si>
    <t>Unimi Solutions AB</t>
  </si>
  <si>
    <t>mathias@unimi.se</t>
  </si>
  <si>
    <t>Odensvägen
46</t>
  </si>
  <si>
    <t>Täby</t>
  </si>
  <si>
    <t>Mathias Hökfelt</t>
  </si>
  <si>
    <t>SE556835946601</t>
  </si>
  <si>
    <t>556835-9466</t>
  </si>
  <si>
    <t>Unitar</t>
  </si>
  <si>
    <t>Anton Erik Olov Ingstedt</t>
  </si>
  <si>
    <t>UniverCity</t>
  </si>
  <si>
    <t>christina.sundman@gmail.com</t>
  </si>
  <si>
    <t>https://www.univercity.se/</t>
  </si>
  <si>
    <t>UniverCity - Hyresbostäder för
Unga &amp; Vuxna</t>
  </si>
  <si>
    <t>Klarabergsgatan 35</t>
  </si>
  <si>
    <t>111 21</t>
  </si>
  <si>
    <t>UniverCity AB</t>
  </si>
  <si>
    <t>SE556404673701</t>
  </si>
  <si>
    <t>Christina Sundman</t>
  </si>
  <si>
    <t>Box 24
Norrsken House
Birger Jarlsgatan 57c</t>
  </si>
  <si>
    <t>Vembla AB</t>
  </si>
  <si>
    <t>sebastian.malmberg@vembla.se</t>
  </si>
  <si>
    <t>vembla.se</t>
  </si>
  <si>
    <t>We deliver directly from local grocery stores and pharmacies. You choose the goods in the app, we shop and deliver. easy and convenient - within 60 minutes or at your convenience.</t>
  </si>
  <si>
    <t>Contact; Sebastian Malmberg</t>
  </si>
  <si>
    <t>Mälarsyn 20</t>
  </si>
  <si>
    <t>Hässelby</t>
  </si>
  <si>
    <t>Vessla AB</t>
  </si>
  <si>
    <t>http://vessla.com</t>
  </si>
  <si>
    <t>Rickard Broms</t>
  </si>
  <si>
    <t>Vidici</t>
  </si>
  <si>
    <t>Vinter</t>
  </si>
  <si>
    <t>Virkesborsen</t>
  </si>
  <si>
    <t>Viseo</t>
  </si>
  <si>
    <t>Visual Charge International AB</t>
  </si>
  <si>
    <t>mikael@visualcharge.com</t>
  </si>
  <si>
    <t>https:// www.visualcharge.com</t>
  </si>
  <si>
    <t>Ormingeringen 24A</t>
  </si>
  <si>
    <t>Mikael Ekstrand</t>
  </si>
  <si>
    <t>Vitala Health</t>
  </si>
  <si>
    <t>petter@vitala.health</t>
  </si>
  <si>
    <t>https://www.vitala.health/</t>
  </si>
  <si>
    <t>Medical Exercise as a Service. Helping people with chronic health conditions with daily physical activity and digital rehabilitation programs for long-term health benefits.</t>
  </si>
  <si>
    <t>Pilgatan 10</t>
  </si>
  <si>
    <t>Aasa Health AB</t>
  </si>
  <si>
    <t>SE559116793601</t>
  </si>
  <si>
    <t>559116-7936</t>
  </si>
  <si>
    <t>Petter Aasa</t>
  </si>
  <si>
    <t>Volta Greentech</t>
  </si>
  <si>
    <t>voltagreentech.com</t>
  </si>
  <si>
    <t>Battling global warming by reducing methane emissions from cows.</t>
  </si>
  <si>
    <t>Vultus AB</t>
  </si>
  <si>
    <t>kontor@vultus.se</t>
  </si>
  <si>
    <t>www.vultus.io</t>
  </si>
  <si>
    <t>https://twitter.com/vultus_ab</t>
  </si>
  <si>
    <t>Vultus makes precision farming tools using satellite data, employing a team of expert researchers and offers several patents in fertilizer dosage, fungicide, and irrigation plans. By partnering with various international farming platforms, we now have offices in Sweden, the United States, and Canada, providing 10 million hectares of land with unique Vultus insights. Our mission is to empower every farmer in the world to grow healthier plants at a lower cost and significantly reduce environmental harm.</t>
  </si>
  <si>
    <t>AgTech, Climate change</t>
  </si>
  <si>
    <t>Robert Schmitt</t>
  </si>
  <si>
    <t>Vyer</t>
  </si>
  <si>
    <t>WISER</t>
  </si>
  <si>
    <t>emre@joinwiser.com</t>
  </si>
  <si>
    <t>https://joinwiser.com</t>
  </si>
  <si>
    <t>Podcasts, videos, articles recommended by your favourite people</t>
  </si>
  <si>
    <t>media</t>
  </si>
  <si>
    <t>Probably Medya AS. Sehit Fethibey Cad. No: 23/101</t>
  </si>
  <si>
    <t>Izmir</t>
  </si>
  <si>
    <t>Turkey</t>
  </si>
  <si>
    <t xml:space="preserve">Probably Medya AS </t>
  </si>
  <si>
    <t>Emre Cubukcu</t>
  </si>
  <si>
    <t>WP Konsulterna</t>
  </si>
  <si>
    <t>Box 1126</t>
  </si>
  <si>
    <t>556946-8167</t>
  </si>
  <si>
    <t>Johan Falk</t>
  </si>
  <si>
    <t>Wala Digital Health</t>
  </si>
  <si>
    <t>WarOnCancer AB</t>
  </si>
  <si>
    <t>WarOnCancer AB
Fack 89
Birger Jarlsgatan 57C
Fack 89
Birger Jarlsgatan 57C
113 56 Stockholm</t>
  </si>
  <si>
    <t>559119-1555</t>
  </si>
  <si>
    <t>Sebastian Hermelin</t>
  </si>
  <si>
    <t>INSAMLINGSSTIFTELSEN WARP INSTITUTE 
Kund-id WIN3869, FE nr 160</t>
  </si>
  <si>
    <t>We Are Lifelong AB; Post box 90,
Norrsken House, 
Birger Jarlsgatan 57c</t>
  </si>
  <si>
    <t>Skjulvägen 21</t>
  </si>
  <si>
    <t>Enskede</t>
  </si>
  <si>
    <t>WeRide Sweden AB</t>
  </si>
  <si>
    <t>oskar@weride.nu</t>
  </si>
  <si>
    <t>www.weride.nu</t>
  </si>
  <si>
    <t>Welcome to WeRide - Sweden's first taxi-service operated by 100% electric cars! We are a young, innovative and environmentally aware company, with the mission to become Sweden's largest taxi supplier for businesses.</t>
  </si>
  <si>
    <t>VALLARESTIGEN 6</t>
  </si>
  <si>
    <t>559192-2710</t>
  </si>
  <si>
    <t>Mehdi Nodehi; Oskar Carlsson</t>
  </si>
  <si>
    <t>WeTal Lab AB</t>
  </si>
  <si>
    <t>charlotte@wetal.com</t>
  </si>
  <si>
    <t>www.wetal.io</t>
  </si>
  <si>
    <t>Matching coders with companies</t>
  </si>
  <si>
    <t>Bondegatan 45</t>
  </si>
  <si>
    <t>Charlotte Holmen; Contact</t>
  </si>
  <si>
    <t>Wectro Energy AB</t>
  </si>
  <si>
    <t>robin.kalen@wectro.com</t>
  </si>
  <si>
    <t>Birger Jarlsgatan 57C c/o Norrsken</t>
  </si>
  <si>
    <t>SE559299647301</t>
  </si>
  <si>
    <t>559299-6473</t>
  </si>
  <si>
    <t>Robin Kalén</t>
  </si>
  <si>
    <t>Wefarm</t>
  </si>
  <si>
    <t>www.wefarm.org</t>
  </si>
  <si>
    <t>Kenny Ewan</t>
  </si>
  <si>
    <t>Norrsken House, Postbox xx, Birger Jarlsgatan 57C</t>
  </si>
  <si>
    <t>Welcomer team</t>
  </si>
  <si>
    <t>welcomers@norrskenfoundation.org</t>
  </si>
  <si>
    <t>Wellahealth</t>
  </si>
  <si>
    <t>Wikimedia Sverige</t>
  </si>
  <si>
    <t>john.andersson@wikimedia.se</t>
  </si>
  <si>
    <t>https://wikimedia.se/</t>
  </si>
  <si>
    <t>Wikimedia Sverige is a non-profit association that works to ensure that all people have free access to humanity's collective knowledge.</t>
  </si>
  <si>
    <t>Wikimedia, Wikipedia, Wikidata, Wikimedia Commons, Digitalization, Digital strategy, Edtech, Education, Elearning, Impact organisation, Non profit sector, Programming, social impact</t>
  </si>
  <si>
    <t>Stockholms Lan</t>
  </si>
  <si>
    <t>SE802437831001</t>
  </si>
  <si>
    <t>802437-8310</t>
  </si>
  <si>
    <t>Invoice contact for Wikipedia</t>
  </si>
  <si>
    <t>Invoice contact for Wikipedia; Jenny Brandt</t>
  </si>
  <si>
    <t>Wildhood Foundation</t>
  </si>
  <si>
    <t>https://www.wildhood.org/</t>
  </si>
  <si>
    <t>Filippa Tarras-Wahlberg</t>
  </si>
  <si>
    <t>Wint Accounting AB
Kund-id WIN3005, FE-nr 160
10569 STOCKHOLM</t>
  </si>
  <si>
    <t>Västragötalands län</t>
  </si>
  <si>
    <t>Womengineer</t>
  </si>
  <si>
    <t>marie@womengineer.org</t>
  </si>
  <si>
    <t>https://www.womengineer.org</t>
  </si>
  <si>
    <t>Womengineer inspires, informs, and empowers girls to pursue engineering studies through content on our digital platform. With our annual event Introduce a Girl to Engineering day we also enable thousands of girls to visit tech companies and explore their tech interests. In Nov 2021, we are also initiating our next concept; Womengineer Day - a recruitment event for women engineers. By 2030, we want an equal number of male and female engineers to graduate by 2030.</t>
  </si>
  <si>
    <t>Education, Engineering, Human Resource, Influencer Marketing, femtech, Relationships</t>
  </si>
  <si>
    <t>Västerled 33
Kod: 3377, bv</t>
  </si>
  <si>
    <t>167 55</t>
  </si>
  <si>
    <t>Marie Ideström</t>
  </si>
  <si>
    <t xml:space="preserve"> SE802481226801</t>
  </si>
  <si>
    <t>802481-2268</t>
  </si>
  <si>
    <t>Worldfavor</t>
  </si>
  <si>
    <t>worldfavor.com</t>
  </si>
  <si>
    <t>Wherever you are on your journey, Worldfavor enables you to gather, manage and visualize your organization's sustainability and compliance – all in one collaborative platform.</t>
  </si>
  <si>
    <t>Frida Emilsson</t>
  </si>
  <si>
    <t>Andreas Liljendahl; Frida Emilsson</t>
  </si>
  <si>
    <t>Woshapp</t>
  </si>
  <si>
    <t>pontus.gustafsson@woshapp.se</t>
  </si>
  <si>
    <t>www.woshapp.se</t>
  </si>
  <si>
    <t>Pontus Gustafsson</t>
  </si>
  <si>
    <t>Mobility, mobile appliction, Smart city</t>
  </si>
  <si>
    <t>Xilinat</t>
  </si>
  <si>
    <t>Box 112, Sigtuna 19323 Sigtuna, Sigtuna 19323 Sweden</t>
  </si>
  <si>
    <t>Zpark Energy Systems AB</t>
  </si>
  <si>
    <t>jonathan.jonsson@zpark.se</t>
  </si>
  <si>
    <t>https://www.zpark.se/</t>
  </si>
  <si>
    <t>electric vehicle charging, Energy Storage, Renewable Energy</t>
  </si>
  <si>
    <t>Aurorum 1C</t>
  </si>
  <si>
    <t>Seden</t>
  </si>
  <si>
    <t>559322-0048</t>
  </si>
  <si>
    <t>Jonathan Jönsson</t>
  </si>
  <si>
    <t>Nicotine pouches, Plastic, Sustainability, zero plastic</t>
  </si>
  <si>
    <t>Grythundsgatan 5</t>
  </si>
  <si>
    <t>Filmmaking, entrepreneurship</t>
  </si>
  <si>
    <t>Hagbyholm 182B</t>
  </si>
  <si>
    <t>Sigtuna</t>
  </si>
  <si>
    <t>193 31</t>
  </si>
  <si>
    <t>@wearehiveonline</t>
  </si>
  <si>
    <t>financial technology, digitization of informal economies, africa, rwanda, niger, mozambique, blockchain, eMoney, alternative credit scoring, microfinance</t>
  </si>
  <si>
    <t>Motionsvägen 14</t>
  </si>
  <si>
    <t>Sedelvägen 12</t>
  </si>
  <si>
    <t>Östanå Kogarden</t>
  </si>
  <si>
    <t>loop-it SWE AB
c/o Isabella Holmgren
Sandåsgatan 4</t>
  </si>
  <si>
    <t>t-Studio</t>
  </si>
  <si>
    <t>alexandre.lordelo@icloud.com</t>
  </si>
  <si>
    <t>https://www.allabolag.se/5591689996/t-studio-ab</t>
  </si>
  <si>
    <t>3D fashion design</t>
  </si>
  <si>
    <t>Alexandre Lordelo</t>
  </si>
  <si>
    <t>https://twitter.com/tbd_community</t>
  </si>
  <si>
    <t>test</t>
  </si>
  <si>
    <t>okvxejcftkltycvgmy@pptrvv.com</t>
  </si>
  <si>
    <t>https://oskarmalmwiklund.se</t>
  </si>
  <si>
    <t>Test</t>
  </si>
  <si>
    <t>Äldrekontakt</t>
  </si>
  <si>
    <t>therese.gyll@aldrekontakt.se</t>
  </si>
  <si>
    <t>www.aldrekontakt.se</t>
  </si>
  <si>
    <t>Äldrekontakt är en ledande aktör som förebygger och bryter ofrivillig ensamhet bland Sveriges allra äldsta. Vi har utvecklat en effektfull metod som tar äldre ur ensamheten genom att skapa tillgängliga sociala plattformar där våra äldsta både kan träffa jämnåriga i samma situation och umgås över generationsgränserna.</t>
  </si>
  <si>
    <t>social sustainability, Common sense, Compassion</t>
  </si>
  <si>
    <t>Therese Gyll</t>
  </si>
  <si>
    <t>Duration</t>
  </si>
  <si>
    <t>8024634274</t>
  </si>
  <si>
    <t>556315-7899</t>
  </si>
  <si>
    <t>556832-1938</t>
  </si>
  <si>
    <t>559137-1678</t>
  </si>
  <si>
    <t>x</t>
  </si>
  <si>
    <t>969738-9584</t>
  </si>
  <si>
    <t>556838-2948</t>
  </si>
  <si>
    <t>559059-9642</t>
  </si>
  <si>
    <t>559208-4064</t>
  </si>
  <si>
    <t>556905-2201</t>
  </si>
  <si>
    <t>559208-1607</t>
  </si>
  <si>
    <t>559226-4997</t>
  </si>
  <si>
    <t>559204-8531</t>
  </si>
  <si>
    <t>559193-2180</t>
  </si>
  <si>
    <t>559156-5972</t>
  </si>
  <si>
    <t>556960-3979</t>
  </si>
  <si>
    <t>559149-2540</t>
  </si>
  <si>
    <t>559306-0436</t>
  </si>
  <si>
    <t>556732-6870</t>
  </si>
  <si>
    <t>559060-1877</t>
  </si>
  <si>
    <t>559063-5834</t>
  </si>
  <si>
    <t>559234-8733</t>
  </si>
  <si>
    <t>556966-1522</t>
  </si>
  <si>
    <t>802506-1261</t>
  </si>
  <si>
    <t>556813-6492</t>
  </si>
  <si>
    <t>559155-4638</t>
  </si>
  <si>
    <t>559203-1586</t>
  </si>
  <si>
    <t>559212-3003</t>
  </si>
  <si>
    <t>802532-1863</t>
  </si>
  <si>
    <t>556977-6775</t>
  </si>
  <si>
    <t>802477-3494</t>
  </si>
  <si>
    <t>559177-9789</t>
  </si>
  <si>
    <t>559104-9282</t>
  </si>
  <si>
    <t>556129-9636</t>
  </si>
  <si>
    <t>556886-1313</t>
  </si>
  <si>
    <t>556870-6021</t>
  </si>
  <si>
    <t>802480-7789</t>
  </si>
  <si>
    <t>802513-0397</t>
  </si>
  <si>
    <t>559249-1400</t>
  </si>
  <si>
    <t>556779-4275</t>
  </si>
  <si>
    <t>802473-9701</t>
  </si>
  <si>
    <t>559176-7404</t>
  </si>
  <si>
    <t>556871-5485</t>
  </si>
  <si>
    <t>559075-4510</t>
  </si>
  <si>
    <t>559157-7514</t>
  </si>
  <si>
    <t>556908-8882</t>
  </si>
  <si>
    <t>559070-5652</t>
  </si>
  <si>
    <t>556299-6560</t>
  </si>
  <si>
    <t>202100-4920</t>
  </si>
  <si>
    <t>559107-3753</t>
  </si>
  <si>
    <t>559136-2750</t>
  </si>
  <si>
    <t>559214-5089</t>
  </si>
  <si>
    <t>556956-3363</t>
  </si>
  <si>
    <t>559252-1552</t>
  </si>
  <si>
    <t>559171-8886</t>
  </si>
  <si>
    <t>769620-6130</t>
  </si>
  <si>
    <t>559253-3961</t>
  </si>
  <si>
    <t>559236-4672</t>
  </si>
  <si>
    <t>502089-5271</t>
  </si>
  <si>
    <t>559114-6260</t>
  </si>
  <si>
    <t>556046-6582</t>
  </si>
  <si>
    <t>559210-4623</t>
  </si>
  <si>
    <t>559052-1935</t>
  </si>
  <si>
    <t>556806-9495</t>
  </si>
  <si>
    <t>556809-4808</t>
  </si>
  <si>
    <t>802526-2844</t>
  </si>
  <si>
    <t>556449-2691</t>
  </si>
  <si>
    <t>559089-8176</t>
  </si>
  <si>
    <t>556949-1730</t>
  </si>
  <si>
    <t>802522-9512</t>
  </si>
  <si>
    <t>559085-8410</t>
  </si>
  <si>
    <t>559249-9429</t>
  </si>
  <si>
    <t>559208-1615</t>
  </si>
  <si>
    <t>559079-0456</t>
  </si>
  <si>
    <t>559164-7424</t>
  </si>
  <si>
    <t>559140-6326</t>
  </si>
  <si>
    <t>556963-1376</t>
  </si>
  <si>
    <t>556979-8720</t>
  </si>
  <si>
    <t>802450-8924</t>
  </si>
  <si>
    <t>802426-6879</t>
  </si>
  <si>
    <t>802408-3076</t>
  </si>
  <si>
    <t>556362-7131</t>
  </si>
  <si>
    <t>556976-1439</t>
  </si>
  <si>
    <t>556661-4177</t>
  </si>
  <si>
    <t>556885-6206</t>
  </si>
  <si>
    <t>559004-4680</t>
  </si>
  <si>
    <t>559093-0334</t>
  </si>
  <si>
    <t>559107-0601</t>
  </si>
  <si>
    <t>559232-4437</t>
  </si>
  <si>
    <t>556983-8914</t>
  </si>
  <si>
    <t>559096-1040</t>
  </si>
  <si>
    <t>559000-8933</t>
  </si>
  <si>
    <t>559075-2662</t>
  </si>
  <si>
    <t>559207-7191</t>
  </si>
  <si>
    <t>556858-4741</t>
  </si>
  <si>
    <t>559117-4882</t>
  </si>
  <si>
    <t>559116-8751</t>
  </si>
  <si>
    <t>559072-2186</t>
  </si>
  <si>
    <t>559073-0213</t>
  </si>
  <si>
    <t>559081-4934</t>
  </si>
  <si>
    <t>End Year</t>
  </si>
  <si>
    <t>Start Year</t>
  </si>
  <si>
    <t>559204-3755</t>
  </si>
  <si>
    <t>SE870120004301</t>
  </si>
  <si>
    <t>559159-0897</t>
  </si>
  <si>
    <t>559307-1854</t>
  </si>
  <si>
    <t>556947-2144</t>
  </si>
  <si>
    <t>left_norrsken_nr_hires</t>
  </si>
  <si>
    <t>left_norrsken_revenue</t>
  </si>
  <si>
    <t>left_norrsken_ebitda</t>
  </si>
  <si>
    <t>left_norrsken_solidity</t>
  </si>
  <si>
    <t>last_nr_hires</t>
  </si>
  <si>
    <t>last_revenue</t>
  </si>
  <si>
    <t>last_ebitda</t>
  </si>
  <si>
    <t>last_solidity</t>
  </si>
  <si>
    <t>null</t>
  </si>
  <si>
    <t>5567653216</t>
  </si>
  <si>
    <t>5568933724</t>
  </si>
  <si>
    <t>5568808405</t>
  </si>
  <si>
    <t>8024295498</t>
  </si>
  <si>
    <t>5591957849</t>
  </si>
  <si>
    <t>5590253828</t>
  </si>
  <si>
    <t>5566085360</t>
  </si>
  <si>
    <t>8024918990</t>
  </si>
  <si>
    <t>5590279492</t>
  </si>
  <si>
    <t>5590571724</t>
  </si>
  <si>
    <t>5590325741</t>
  </si>
  <si>
    <t>5562806330</t>
  </si>
  <si>
    <t>5568321680</t>
  </si>
  <si>
    <t>5569677361</t>
  </si>
  <si>
    <t>5590747514</t>
  </si>
  <si>
    <t>8024787379</t>
  </si>
  <si>
    <t>5591989313</t>
  </si>
  <si>
    <t>8024247721</t>
  </si>
  <si>
    <t>5590092234</t>
  </si>
  <si>
    <t>5569838914</t>
  </si>
  <si>
    <t>8024583166</t>
  </si>
  <si>
    <t>5564484771</t>
  </si>
  <si>
    <t>5568371297</t>
  </si>
  <si>
    <t>5590647268</t>
  </si>
  <si>
    <t>5564331717</t>
  </si>
  <si>
    <t>5590092341</t>
  </si>
  <si>
    <t>8024776414</t>
  </si>
  <si>
    <t>5569005233</t>
  </si>
  <si>
    <t>5569972481</t>
  </si>
  <si>
    <t>5591041750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</si>
</sst>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 yyyy"/>
    <numFmt numFmtId="165" formatCode="d\ mmmm\ yyyy"/>
    <numFmt numFmtId="166" formatCode="mmmm&quot; &quot;d&quot;, &quot;yyyy"/>
  </numFmts>
  <fonts count="9" x14ac:knownFonts="1">
    <font>
      <sz val="10"/>
      <color rgb="FF000000"/>
      <name val="Arial"/>
      <scheme val="minor"/>
    </font>
    <font>
      <sz val="10"/>
      <color theme="1"/>
      <name val="Arial"/>
      <family val="2"/>
      <scheme val="minor"/>
    </font>
    <font>
      <u/>
      <sz val="10"/>
      <color rgb="FF0000FF"/>
      <name val="Arial"/>
      <family val="2"/>
    </font>
    <font>
      <sz val="10"/>
      <color rgb="FF2C2E1F"/>
      <name val="Nunito Sans"/>
    </font>
    <font>
      <sz val="10"/>
      <color rgb="FF000000"/>
      <name val="Arial"/>
      <family val="2"/>
      <scheme val="minor"/>
    </font>
    <font>
      <sz val="10"/>
      <color rgb="FF808080"/>
      <name val="Nunito Sans"/>
    </font>
    <font>
      <sz val="10"/>
      <color rgb="FF19293F"/>
      <name val="Roboto"/>
    </font>
    <font>
      <b/>
      <sz val="11"/>
      <color theme="1"/>
      <name val="Arial"/>
      <family val="2"/>
      <scheme val="minor"/>
    </font>
    <font>
      <sz val="14"/>
      <color rgb="FF2C2E1F"/>
      <name val="Nunito Sans"/>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2" fillId="0" borderId="0" xfId="0" applyFont="1" applyAlignment="1"/>
    <xf numFmtId="0" fontId="1" fillId="0" borderId="0" xfId="0" quotePrefix="1" applyFont="1" applyAlignment="1"/>
    <xf numFmtId="164" fontId="1" fillId="0" borderId="0" xfId="0" applyNumberFormat="1" applyFont="1" applyAlignment="1"/>
    <xf numFmtId="165" fontId="1" fillId="0" borderId="0" xfId="0" applyNumberFormat="1" applyFont="1" applyAlignment="1"/>
    <xf numFmtId="166" fontId="1" fillId="0" borderId="0" xfId="0" applyNumberFormat="1"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8" fillId="0" borderId="0" xfId="0" applyFont="1" applyAlignment="1"/>
    <xf numFmtId="0" fontId="7" fillId="0" borderId="1" xfId="0" applyFont="1" applyBorder="1" applyAlignment="1">
      <alignment horizontal="center"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oralroad.com/" TargetMode="External"/><Relationship Id="rId117" Type="http://schemas.openxmlformats.org/officeDocument/2006/relationships/hyperlink" Target="http://svenskamedbaby.se/" TargetMode="External"/><Relationship Id="rId21" Type="http://schemas.openxmlformats.org/officeDocument/2006/relationships/hyperlink" Target="https://www.chaintraced.com/" TargetMode="External"/><Relationship Id="rId42" Type="http://schemas.openxmlformats.org/officeDocument/2006/relationships/hyperlink" Target="http://footballaddicts.com/" TargetMode="External"/><Relationship Id="rId47" Type="http://schemas.openxmlformats.org/officeDocument/2006/relationships/hyperlink" Target="http://gerassolution.com/" TargetMode="External"/><Relationship Id="rId63" Type="http://schemas.openxmlformats.org/officeDocument/2006/relationships/hyperlink" Target="https://www.klimatsmart.se/" TargetMode="External"/><Relationship Id="rId68" Type="http://schemas.openxmlformats.org/officeDocument/2006/relationships/hyperlink" Target="http://www.livelike.com/" TargetMode="External"/><Relationship Id="rId84" Type="http://schemas.openxmlformats.org/officeDocument/2006/relationships/hyperlink" Target="http://newsvoice.com/" TargetMode="External"/><Relationship Id="rId89" Type="http://schemas.openxmlformats.org/officeDocument/2006/relationships/hyperlink" Target="http://www.oceanskycruises.com/" TargetMode="External"/><Relationship Id="rId112" Type="http://schemas.openxmlformats.org/officeDocument/2006/relationships/hyperlink" Target="http://sthlmconnection.se/" TargetMode="External"/><Relationship Id="rId133" Type="http://schemas.openxmlformats.org/officeDocument/2006/relationships/hyperlink" Target="http://wint.se/" TargetMode="External"/><Relationship Id="rId138" Type="http://schemas.openxmlformats.org/officeDocument/2006/relationships/hyperlink" Target="http://www.kg-pharma.com/" TargetMode="External"/><Relationship Id="rId154" Type="http://schemas.openxmlformats.org/officeDocument/2006/relationships/hyperlink" Target="http://plantjammer.com/" TargetMode="External"/><Relationship Id="rId159" Type="http://schemas.openxmlformats.org/officeDocument/2006/relationships/hyperlink" Target="http://vessla.com/" TargetMode="External"/><Relationship Id="rId16" Type="http://schemas.openxmlformats.org/officeDocument/2006/relationships/hyperlink" Target="http://www.blueorchard.com/" TargetMode="External"/><Relationship Id="rId107" Type="http://schemas.openxmlformats.org/officeDocument/2006/relationships/hyperlink" Target="http://skanska.se/" TargetMode="External"/><Relationship Id="rId11" Type="http://schemas.openxmlformats.org/officeDocument/2006/relationships/hyperlink" Target="https://asqill.se/" TargetMode="External"/><Relationship Id="rId32" Type="http://schemas.openxmlformats.org/officeDocument/2006/relationships/hyperlink" Target="http://doorier.se/" TargetMode="External"/><Relationship Id="rId37" Type="http://schemas.openxmlformats.org/officeDocument/2006/relationships/hyperlink" Target="http://www.endless-energy.se/" TargetMode="External"/><Relationship Id="rId53" Type="http://schemas.openxmlformats.org/officeDocument/2006/relationships/hyperlink" Target="https://iceberry.se/" TargetMode="External"/><Relationship Id="rId58" Type="http://schemas.openxmlformats.org/officeDocument/2006/relationships/hyperlink" Target="https://jonasflorinus.com/" TargetMode="External"/><Relationship Id="rId74" Type="http://schemas.openxmlformats.org/officeDocument/2006/relationships/hyperlink" Target="http://mindclub.se/" TargetMode="External"/><Relationship Id="rId79" Type="http://schemas.openxmlformats.org/officeDocument/2006/relationships/hyperlink" Target="http://movesgood.se/" TargetMode="External"/><Relationship Id="rId102" Type="http://schemas.openxmlformats.org/officeDocument/2006/relationships/hyperlink" Target="http://scriin.se/" TargetMode="External"/><Relationship Id="rId123" Type="http://schemas.openxmlformats.org/officeDocument/2006/relationships/hyperlink" Target="https://ubbesen.com/" TargetMode="External"/><Relationship Id="rId128" Type="http://schemas.openxmlformats.org/officeDocument/2006/relationships/hyperlink" Target="about:blank" TargetMode="External"/><Relationship Id="rId144" Type="http://schemas.openxmlformats.org/officeDocument/2006/relationships/hyperlink" Target="http://project-playground.org/" TargetMode="External"/><Relationship Id="rId149" Type="http://schemas.openxmlformats.org/officeDocument/2006/relationships/hyperlink" Target="http://impactpool.org/" TargetMode="External"/><Relationship Id="rId5" Type="http://schemas.openxmlformats.org/officeDocument/2006/relationships/hyperlink" Target="https://www.alextherapeutics.com/" TargetMode="External"/><Relationship Id="rId90" Type="http://schemas.openxmlformats.org/officeDocument/2006/relationships/hyperlink" Target="http://www.openhack.io/" TargetMode="External"/><Relationship Id="rId95" Type="http://schemas.openxmlformats.org/officeDocument/2006/relationships/hyperlink" Target="http://www.phenixcapital.nl/" TargetMode="External"/><Relationship Id="rId160" Type="http://schemas.openxmlformats.org/officeDocument/2006/relationships/hyperlink" Target="https://neobiomics.org/" TargetMode="External"/><Relationship Id="rId22" Type="http://schemas.openxmlformats.org/officeDocument/2006/relationships/hyperlink" Target="http://www.cirqular.se/" TargetMode="External"/><Relationship Id="rId27" Type="http://schemas.openxmlformats.org/officeDocument/2006/relationships/hyperlink" Target="http://www.credocapital.com/" TargetMode="External"/><Relationship Id="rId43" Type="http://schemas.openxmlformats.org/officeDocument/2006/relationships/hyperlink" Target="http://futeboldaforca.com/" TargetMode="External"/><Relationship Id="rId48" Type="http://schemas.openxmlformats.org/officeDocument/2006/relationships/hyperlink" Target="http://www.github.com/" TargetMode="External"/><Relationship Id="rId64" Type="http://schemas.openxmlformats.org/officeDocument/2006/relationships/hyperlink" Target="http://www.skoltavlan.nu/" TargetMode="External"/><Relationship Id="rId69" Type="http://schemas.openxmlformats.org/officeDocument/2006/relationships/hyperlink" Target="http://www.lunch.co/" TargetMode="External"/><Relationship Id="rId113" Type="http://schemas.openxmlformats.org/officeDocument/2006/relationships/hyperlink" Target="http://stockeld.com/" TargetMode="External"/><Relationship Id="rId118" Type="http://schemas.openxmlformats.org/officeDocument/2006/relationships/hyperlink" Target="http://www.swedenfoodtech.com/" TargetMode="External"/><Relationship Id="rId134" Type="http://schemas.openxmlformats.org/officeDocument/2006/relationships/hyperlink" Target="https://www.xoar.technology/" TargetMode="External"/><Relationship Id="rId139" Type="http://schemas.openxmlformats.org/officeDocument/2006/relationships/hyperlink" Target="https://www.tbd.community/" TargetMode="External"/><Relationship Id="rId80" Type="http://schemas.openxmlformats.org/officeDocument/2006/relationships/hyperlink" Target="http://mydreamnow.se/" TargetMode="External"/><Relationship Id="rId85" Type="http://schemas.openxmlformats.org/officeDocument/2006/relationships/hyperlink" Target="http://nextstatelabs.com/" TargetMode="External"/><Relationship Id="rId150" Type="http://schemas.openxmlformats.org/officeDocument/2006/relationships/hyperlink" Target="http://www.planet4us.com/" TargetMode="External"/><Relationship Id="rId155" Type="http://schemas.openxmlformats.org/officeDocument/2006/relationships/hyperlink" Target="http://trustrace.com/" TargetMode="External"/><Relationship Id="rId12" Type="http://schemas.openxmlformats.org/officeDocument/2006/relationships/hyperlink" Target="http://www.astrid.ai/" TargetMode="External"/><Relationship Id="rId17" Type="http://schemas.openxmlformats.org/officeDocument/2006/relationships/hyperlink" Target="http://blas.se/" TargetMode="External"/><Relationship Id="rId33" Type="http://schemas.openxmlformats.org/officeDocument/2006/relationships/hyperlink" Target="http://www.driveforlife.se/" TargetMode="External"/><Relationship Id="rId38" Type="http://schemas.openxmlformats.org/officeDocument/2006/relationships/hyperlink" Target="http://www.etttak.se/" TargetMode="External"/><Relationship Id="rId59" Type="http://schemas.openxmlformats.org/officeDocument/2006/relationships/hyperlink" Target="http://www.jamra.se/" TargetMode="External"/><Relationship Id="rId103" Type="http://schemas.openxmlformats.org/officeDocument/2006/relationships/hyperlink" Target="http://www.se-forum.se/" TargetMode="External"/><Relationship Id="rId108" Type="http://schemas.openxmlformats.org/officeDocument/2006/relationships/hyperlink" Target="http://www.solucy.co/" TargetMode="External"/><Relationship Id="rId124" Type="http://schemas.openxmlformats.org/officeDocument/2006/relationships/hyperlink" Target="http://www.ugglo.se/" TargetMode="External"/><Relationship Id="rId129" Type="http://schemas.openxmlformats.org/officeDocument/2006/relationships/hyperlink" Target="http://virkesborsen.se/" TargetMode="External"/><Relationship Id="rId20" Type="http://schemas.openxmlformats.org/officeDocument/2006/relationships/hyperlink" Target="about:blank" TargetMode="External"/><Relationship Id="rId41" Type="http://schemas.openxmlformats.org/officeDocument/2006/relationships/hyperlink" Target="http://www.fightforzero.se/" TargetMode="External"/><Relationship Id="rId54" Type="http://schemas.openxmlformats.org/officeDocument/2006/relationships/hyperlink" Target="http://infrasonik.se/" TargetMode="External"/><Relationship Id="rId62" Type="http://schemas.openxmlformats.org/officeDocument/2006/relationships/hyperlink" Target="https://klarity.org/" TargetMode="External"/><Relationship Id="rId70" Type="http://schemas.openxmlformats.org/officeDocument/2006/relationships/hyperlink" Target="http://www.merorgandonation.se/" TargetMode="External"/><Relationship Id="rId75" Type="http://schemas.openxmlformats.org/officeDocument/2006/relationships/hyperlink" Target="http://www.modio.se/" TargetMode="External"/><Relationship Id="rId83" Type="http://schemas.openxmlformats.org/officeDocument/2006/relationships/hyperlink" Target="https://www.newminds.se/" TargetMode="External"/><Relationship Id="rId88" Type="http://schemas.openxmlformats.org/officeDocument/2006/relationships/hyperlink" Target="https://www.nrativ.se/" TargetMode="External"/><Relationship Id="rId91" Type="http://schemas.openxmlformats.org/officeDocument/2006/relationships/hyperlink" Target="http://www.optionspartner.se/" TargetMode="External"/><Relationship Id="rId96" Type="http://schemas.openxmlformats.org/officeDocument/2006/relationships/hyperlink" Target="http://www.playparkx.com/" TargetMode="External"/><Relationship Id="rId111" Type="http://schemas.openxmlformats.org/officeDocument/2006/relationships/hyperlink" Target="https://www.spacemaker.se/" TargetMode="External"/><Relationship Id="rId132" Type="http://schemas.openxmlformats.org/officeDocument/2006/relationships/hyperlink" Target="http://wedonthavetime.org/" TargetMode="External"/><Relationship Id="rId140" Type="http://schemas.openxmlformats.org/officeDocument/2006/relationships/hyperlink" Target="http://flowminder.org/" TargetMode="External"/><Relationship Id="rId145" Type="http://schemas.openxmlformats.org/officeDocument/2006/relationships/hyperlink" Target="http://www.sas.se/" TargetMode="External"/><Relationship Id="rId153" Type="http://schemas.openxmlformats.org/officeDocument/2006/relationships/hyperlink" Target="http://leafymade.se/" TargetMode="External"/><Relationship Id="rId161" Type="http://schemas.openxmlformats.org/officeDocument/2006/relationships/hyperlink" Target="https://underyourskin.se/" TargetMode="External"/><Relationship Id="rId1" Type="http://schemas.openxmlformats.org/officeDocument/2006/relationships/hyperlink" Target="https://www.naraochnaturlig.se/" TargetMode="External"/><Relationship Id="rId6" Type="http://schemas.openxmlformats.org/officeDocument/2006/relationships/hyperlink" Target="http://www.ally.se/" TargetMode="External"/><Relationship Id="rId15" Type="http://schemas.openxmlformats.org/officeDocument/2006/relationships/hyperlink" Target="http://www.blowpoint.com/" TargetMode="External"/><Relationship Id="rId23" Type="http://schemas.openxmlformats.org/officeDocument/2006/relationships/hyperlink" Target="http://cleannature.se/" TargetMode="External"/><Relationship Id="rId28" Type="http://schemas.openxmlformats.org/officeDocument/2006/relationships/hyperlink" Target="http://www.mydbv.se/" TargetMode="External"/><Relationship Id="rId36" Type="http://schemas.openxmlformats.org/officeDocument/2006/relationships/hyperlink" Target="http://effektivaltruism.org/" TargetMode="External"/><Relationship Id="rId49" Type="http://schemas.openxmlformats.org/officeDocument/2006/relationships/hyperlink" Target="http://globalchallenges.org/" TargetMode="External"/><Relationship Id="rId57" Type="http://schemas.openxmlformats.org/officeDocument/2006/relationships/hyperlink" Target="http://jonasflorinus.com/" TargetMode="External"/><Relationship Id="rId106" Type="http://schemas.openxmlformats.org/officeDocument/2006/relationships/hyperlink" Target="http://dumbledore.com/" TargetMode="External"/><Relationship Id="rId114" Type="http://schemas.openxmlformats.org/officeDocument/2006/relationships/hyperlink" Target="http://strawbees.com/" TargetMode="External"/><Relationship Id="rId119" Type="http://schemas.openxmlformats.org/officeDocument/2006/relationships/hyperlink" Target="http://synkark.se/" TargetMode="External"/><Relationship Id="rId127" Type="http://schemas.openxmlformats.org/officeDocument/2006/relationships/hyperlink" Target="http://www.veandvile.com/" TargetMode="External"/><Relationship Id="rId10" Type="http://schemas.openxmlformats.org/officeDocument/2006/relationships/hyperlink" Target="http://www.armedangels.de/en" TargetMode="External"/><Relationship Id="rId31" Type="http://schemas.openxmlformats.org/officeDocument/2006/relationships/hyperlink" Target="http://www.designit.com/" TargetMode="External"/><Relationship Id="rId44" Type="http://schemas.openxmlformats.org/officeDocument/2006/relationships/hyperlink" Target="http://givewatts.org/" TargetMode="External"/><Relationship Id="rId52" Type="http://schemas.openxmlformats.org/officeDocument/2006/relationships/hyperlink" Target="http://www.nordinab.se/" TargetMode="External"/><Relationship Id="rId60" Type="http://schemas.openxmlformats.org/officeDocument/2006/relationships/hyperlink" Target="https://www.kidnovation.se/" TargetMode="External"/><Relationship Id="rId65" Type="http://schemas.openxmlformats.org/officeDocument/2006/relationships/hyperlink" Target="http://kompissverige.se/" TargetMode="External"/><Relationship Id="rId73" Type="http://schemas.openxmlformats.org/officeDocument/2006/relationships/hyperlink" Target="http://www.mendi.io/" TargetMode="External"/><Relationship Id="rId78" Type="http://schemas.openxmlformats.org/officeDocument/2006/relationships/hyperlink" Target="http://www.motivactr.com/" TargetMode="External"/><Relationship Id="rId81" Type="http://schemas.openxmlformats.org/officeDocument/2006/relationships/hyperlink" Target="http://myren.se/" TargetMode="External"/><Relationship Id="rId86" Type="http://schemas.openxmlformats.org/officeDocument/2006/relationships/hyperlink" Target="http://www.nordicmakers.vc/" TargetMode="External"/><Relationship Id="rId94" Type="http://schemas.openxmlformats.org/officeDocument/2006/relationships/hyperlink" Target="https://www.pharem.se/" TargetMode="External"/><Relationship Id="rId99" Type="http://schemas.openxmlformats.org/officeDocument/2006/relationships/hyperlink" Target="https://redareapp.com/" TargetMode="External"/><Relationship Id="rId101" Type="http://schemas.openxmlformats.org/officeDocument/2006/relationships/hyperlink" Target="http://rentroutine.com/" TargetMode="External"/><Relationship Id="rId122" Type="http://schemas.openxmlformats.org/officeDocument/2006/relationships/hyperlink" Target="http://www.talentguerilla.com/" TargetMode="External"/><Relationship Id="rId130" Type="http://schemas.openxmlformats.org/officeDocument/2006/relationships/hyperlink" Target="https://www.vivologica.com/" TargetMode="External"/><Relationship Id="rId135" Type="http://schemas.openxmlformats.org/officeDocument/2006/relationships/hyperlink" Target="https://esante.se/" TargetMode="External"/><Relationship Id="rId143" Type="http://schemas.openxmlformats.org/officeDocument/2006/relationships/hyperlink" Target="http://kodcentrum.se/" TargetMode="External"/><Relationship Id="rId148" Type="http://schemas.openxmlformats.org/officeDocument/2006/relationships/hyperlink" Target="https://n2.no/" TargetMode="External"/><Relationship Id="rId151" Type="http://schemas.openxmlformats.org/officeDocument/2006/relationships/hyperlink" Target="http://hedvig.com/" TargetMode="External"/><Relationship Id="rId156" Type="http://schemas.openxmlformats.org/officeDocument/2006/relationships/hyperlink" Target="http://voltagreentech.com/" TargetMode="External"/><Relationship Id="rId4" Type="http://schemas.openxmlformats.org/officeDocument/2006/relationships/hyperlink" Target="http://afripedia.com/" TargetMode="External"/><Relationship Id="rId9" Type="http://schemas.openxmlformats.org/officeDocument/2006/relationships/hyperlink" Target="http://www.ampfilm.se/" TargetMode="External"/><Relationship Id="rId13" Type="http://schemas.openxmlformats.org/officeDocument/2006/relationships/hyperlink" Target="http://backingminds.com/" TargetMode="External"/><Relationship Id="rId18" Type="http://schemas.openxmlformats.org/officeDocument/2006/relationships/hyperlink" Target="https://startuptools.org/" TargetMode="External"/><Relationship Id="rId39" Type="http://schemas.openxmlformats.org/officeDocument/2006/relationships/hyperlink" Target="http://faculta.se/" TargetMode="External"/><Relationship Id="rId109" Type="http://schemas.openxmlformats.org/officeDocument/2006/relationships/hyperlink" Target="http://www.solandia.se/" TargetMode="External"/><Relationship Id="rId34" Type="http://schemas.openxmlformats.org/officeDocument/2006/relationships/hyperlink" Target="http://www.efuel.se/" TargetMode="External"/><Relationship Id="rId50" Type="http://schemas.openxmlformats.org/officeDocument/2006/relationships/hyperlink" Target="https://www.linkedin.com/in/henrik-bohman-0a6527116/?originalSubdomain=se" TargetMode="External"/><Relationship Id="rId55" Type="http://schemas.openxmlformats.org/officeDocument/2006/relationships/hyperlink" Target="https://www.ideasoftware.ai/" TargetMode="External"/><Relationship Id="rId76" Type="http://schemas.openxmlformats.org/officeDocument/2006/relationships/hyperlink" Target="http://www.modio.se/" TargetMode="External"/><Relationship Id="rId97" Type="http://schemas.openxmlformats.org/officeDocument/2006/relationships/hyperlink" Target="https://pliance.io/" TargetMode="External"/><Relationship Id="rId104" Type="http://schemas.openxmlformats.org/officeDocument/2006/relationships/hyperlink" Target="http://switchr.global/" TargetMode="External"/><Relationship Id="rId120" Type="http://schemas.openxmlformats.org/officeDocument/2006/relationships/hyperlink" Target="http://tetrs.co/" TargetMode="External"/><Relationship Id="rId125" Type="http://schemas.openxmlformats.org/officeDocument/2006/relationships/hyperlink" Target="https://ungaprogrammerare.se/" TargetMode="External"/><Relationship Id="rId141" Type="http://schemas.openxmlformats.org/officeDocument/2006/relationships/hyperlink" Target="http://e2f.se/" TargetMode="External"/><Relationship Id="rId146" Type="http://schemas.openxmlformats.org/officeDocument/2006/relationships/hyperlink" Target="http://charityrating.org/" TargetMode="External"/><Relationship Id="rId7" Type="http://schemas.openxmlformats.org/officeDocument/2006/relationships/hyperlink" Target="http://alternativeto.com/" TargetMode="External"/><Relationship Id="rId71" Type="http://schemas.openxmlformats.org/officeDocument/2006/relationships/hyperlink" Target="http://www.mediatool.com/" TargetMode="External"/><Relationship Id="rId92" Type="http://schemas.openxmlformats.org/officeDocument/2006/relationships/hyperlink" Target="http://opusplace.com/" TargetMode="External"/><Relationship Id="rId162" Type="http://schemas.openxmlformats.org/officeDocument/2006/relationships/printerSettings" Target="../printerSettings/printerSettings1.bin"/><Relationship Id="rId2" Type="http://schemas.openxmlformats.org/officeDocument/2006/relationships/hyperlink" Target="http://www.aldcpartnership.com/" TargetMode="External"/><Relationship Id="rId29" Type="http://schemas.openxmlformats.org/officeDocument/2006/relationships/hyperlink" Target="https://www.rockefellerfoundation.org/" TargetMode="External"/><Relationship Id="rId24" Type="http://schemas.openxmlformats.org/officeDocument/2006/relationships/hyperlink" Target="http://www.clusjion.se/" TargetMode="External"/><Relationship Id="rId40" Type="http://schemas.openxmlformats.org/officeDocument/2006/relationships/hyperlink" Target="http://farmyange.com/" TargetMode="External"/><Relationship Id="rId45" Type="http://schemas.openxmlformats.org/officeDocument/2006/relationships/hyperlink" Target="http://www.gemmecollective.com/" TargetMode="External"/><Relationship Id="rId66" Type="http://schemas.openxmlformats.org/officeDocument/2006/relationships/hyperlink" Target="http://www.lilladjurgardsakademien.se/" TargetMode="External"/><Relationship Id="rId87" Type="http://schemas.openxmlformats.org/officeDocument/2006/relationships/hyperlink" Target="http://normative.io/" TargetMode="External"/><Relationship Id="rId110" Type="http://schemas.openxmlformats.org/officeDocument/2006/relationships/hyperlink" Target="http://www.nordictechlist.com/organization/solang-invest-1" TargetMode="External"/><Relationship Id="rId115" Type="http://schemas.openxmlformats.org/officeDocument/2006/relationships/hyperlink" Target="http://stadarna.se/" TargetMode="External"/><Relationship Id="rId131" Type="http://schemas.openxmlformats.org/officeDocument/2006/relationships/hyperlink" Target="http://warpinstitute.org/" TargetMode="External"/><Relationship Id="rId136" Type="http://schemas.openxmlformats.org/officeDocument/2006/relationships/hyperlink" Target="http://iero.se/" TargetMode="External"/><Relationship Id="rId157" Type="http://schemas.openxmlformats.org/officeDocument/2006/relationships/hyperlink" Target="http://www.kalenor.se/" TargetMode="External"/><Relationship Id="rId61" Type="http://schemas.openxmlformats.org/officeDocument/2006/relationships/hyperlink" Target="http://kinship-collective.com/" TargetMode="External"/><Relationship Id="rId82" Type="http://schemas.openxmlformats.org/officeDocument/2006/relationships/hyperlink" Target="http://www.socialinnovation.se/" TargetMode="External"/><Relationship Id="rId152" Type="http://schemas.openxmlformats.org/officeDocument/2006/relationships/hyperlink" Target="http://gronska.org/" TargetMode="External"/><Relationship Id="rId19" Type="http://schemas.openxmlformats.org/officeDocument/2006/relationships/hyperlink" Target="http://www.cdp.net/" TargetMode="External"/><Relationship Id="rId14" Type="http://schemas.openxmlformats.org/officeDocument/2006/relationships/hyperlink" Target="http://www.barnrattskonsulterna.se/" TargetMode="External"/><Relationship Id="rId30" Type="http://schemas.openxmlformats.org/officeDocument/2006/relationships/hyperlink" Target="http://www.datatonic.com/" TargetMode="External"/><Relationship Id="rId35" Type="http://schemas.openxmlformats.org/officeDocument/2006/relationships/hyperlink" Target="https://climateworks.se/" TargetMode="External"/><Relationship Id="rId56" Type="http://schemas.openxmlformats.org/officeDocument/2006/relationships/hyperlink" Target="http://jobbentren.se/" TargetMode="External"/><Relationship Id="rId77" Type="http://schemas.openxmlformats.org/officeDocument/2006/relationships/hyperlink" Target="https://www.instagram.com/mooov_app/?hl=en" TargetMode="External"/><Relationship Id="rId100" Type="http://schemas.openxmlformats.org/officeDocument/2006/relationships/hyperlink" Target="https://rewildingeurope.com/areas/lapland/" TargetMode="External"/><Relationship Id="rId105" Type="http://schemas.openxmlformats.org/officeDocument/2006/relationships/hyperlink" Target="http://www.schainresearch.com/" TargetMode="External"/><Relationship Id="rId126" Type="http://schemas.openxmlformats.org/officeDocument/2006/relationships/hyperlink" Target="http://varg.co.uk/" TargetMode="External"/><Relationship Id="rId147" Type="http://schemas.openxmlformats.org/officeDocument/2006/relationships/hyperlink" Target="https://www.humanx.se/" TargetMode="External"/><Relationship Id="rId8" Type="http://schemas.openxmlformats.org/officeDocument/2006/relationships/hyperlink" Target="https://www.ambitious.africa/" TargetMode="External"/><Relationship Id="rId51" Type="http://schemas.openxmlformats.org/officeDocument/2006/relationships/hyperlink" Target="http://wwe.mahalosthlm.se/" TargetMode="External"/><Relationship Id="rId72" Type="http://schemas.openxmlformats.org/officeDocument/2006/relationships/hyperlink" Target="http://www.medsbag.com/" TargetMode="External"/><Relationship Id="rId93" Type="http://schemas.openxmlformats.org/officeDocument/2006/relationships/hyperlink" Target="http://outdoormap.com/" TargetMode="External"/><Relationship Id="rId98" Type="http://schemas.openxmlformats.org/officeDocument/2006/relationships/hyperlink" Target="http://www.redflash.se/" TargetMode="External"/><Relationship Id="rId121" Type="http://schemas.openxmlformats.org/officeDocument/2006/relationships/hyperlink" Target="http://tagsom.com/" TargetMode="External"/><Relationship Id="rId142" Type="http://schemas.openxmlformats.org/officeDocument/2006/relationships/hyperlink" Target="http://frol41investment.com/" TargetMode="External"/><Relationship Id="rId3" Type="http://schemas.openxmlformats.org/officeDocument/2006/relationships/hyperlink" Target="http://advalidation.com/" TargetMode="External"/><Relationship Id="rId25" Type="http://schemas.openxmlformats.org/officeDocument/2006/relationships/hyperlink" Target="http://competencer.com/" TargetMode="External"/><Relationship Id="rId46" Type="http://schemas.openxmlformats.org/officeDocument/2006/relationships/hyperlink" Target="http://www.generationpep.se/" TargetMode="External"/><Relationship Id="rId67" Type="http://schemas.openxmlformats.org/officeDocument/2006/relationships/hyperlink" Target="http://www.limeblue.se/" TargetMode="External"/><Relationship Id="rId116" Type="http://schemas.openxmlformats.org/officeDocument/2006/relationships/hyperlink" Target="http://www.ekomodernisterna.se/" TargetMode="External"/><Relationship Id="rId137" Type="http://schemas.openxmlformats.org/officeDocument/2006/relationships/hyperlink" Target="http://www.ihopa.com/" TargetMode="External"/><Relationship Id="rId158" Type="http://schemas.openxmlformats.org/officeDocument/2006/relationships/hyperlink" Target="http://popuphouse.s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frol41investment.com/" TargetMode="External"/><Relationship Id="rId299" Type="http://schemas.openxmlformats.org/officeDocument/2006/relationships/hyperlink" Target="http://skanska.se/" TargetMode="External"/><Relationship Id="rId21" Type="http://schemas.openxmlformats.org/officeDocument/2006/relationships/hyperlink" Target="http://aprovix.com/" TargetMode="External"/><Relationship Id="rId42" Type="http://schemas.openxmlformats.org/officeDocument/2006/relationships/hyperlink" Target="https://norrskenhouse.officernd.com/signup?office=565748274a955c790d808c77&amp;plans=5e81d627ee0c3c0010aa6915" TargetMode="External"/><Relationship Id="rId63" Type="http://schemas.openxmlformats.org/officeDocument/2006/relationships/hyperlink" Target="https://collaby.co/" TargetMode="External"/><Relationship Id="rId84" Type="http://schemas.openxmlformats.org/officeDocument/2006/relationships/hyperlink" Target="https://twitter.com/lilianljungberg" TargetMode="External"/><Relationship Id="rId138" Type="http://schemas.openxmlformats.org/officeDocument/2006/relationships/hyperlink" Target="http://gronska.org/" TargetMode="External"/><Relationship Id="rId159" Type="http://schemas.openxmlformats.org/officeDocument/2006/relationships/hyperlink" Target="https://itsitchy.com/" TargetMode="External"/><Relationship Id="rId324" Type="http://schemas.openxmlformats.org/officeDocument/2006/relationships/hyperlink" Target="http://www.talentguerilla.com/" TargetMode="External"/><Relationship Id="rId345" Type="http://schemas.openxmlformats.org/officeDocument/2006/relationships/hyperlink" Target="https://www.univercity.se/" TargetMode="External"/><Relationship Id="rId366" Type="http://schemas.openxmlformats.org/officeDocument/2006/relationships/hyperlink" Target="https://wikimedia.se/" TargetMode="External"/><Relationship Id="rId387" Type="http://schemas.openxmlformats.org/officeDocument/2006/relationships/hyperlink" Target="http://www.aldrekontakt.se/" TargetMode="External"/><Relationship Id="rId170" Type="http://schemas.openxmlformats.org/officeDocument/2006/relationships/hyperlink" Target="https://kebitz.com/" TargetMode="External"/><Relationship Id="rId191" Type="http://schemas.openxmlformats.org/officeDocument/2006/relationships/hyperlink" Target="http://www.merorgandonation.se/" TargetMode="External"/><Relationship Id="rId205" Type="http://schemas.openxmlformats.org/officeDocument/2006/relationships/hyperlink" Target="http://www.modio.se/" TargetMode="External"/><Relationship Id="rId226" Type="http://schemas.openxmlformats.org/officeDocument/2006/relationships/hyperlink" Target="http://nordiccapital.com/" TargetMode="External"/><Relationship Id="rId247" Type="http://schemas.openxmlformats.org/officeDocument/2006/relationships/hyperlink" Target="https://peak.capital/" TargetMode="External"/><Relationship Id="rId107" Type="http://schemas.openxmlformats.org/officeDocument/2006/relationships/hyperlink" Target="https://fixi.bike/" TargetMode="External"/><Relationship Id="rId268" Type="http://schemas.openxmlformats.org/officeDocument/2006/relationships/hyperlink" Target="https://www.raceforthebaltic.com/" TargetMode="External"/><Relationship Id="rId289" Type="http://schemas.openxmlformats.org/officeDocument/2006/relationships/hyperlink" Target="http://envirosystems.se/" TargetMode="External"/><Relationship Id="rId11" Type="http://schemas.openxmlformats.org/officeDocument/2006/relationships/hyperlink" Target="http://afripedia.com/" TargetMode="External"/><Relationship Id="rId32" Type="http://schemas.openxmlformats.org/officeDocument/2006/relationships/hyperlink" Target="http://www.biofibertech.com/" TargetMode="External"/><Relationship Id="rId53" Type="http://schemas.openxmlformats.org/officeDocument/2006/relationships/hyperlink" Target="http://cinis-fertilizer.com/" TargetMode="External"/><Relationship Id="rId74" Type="http://schemas.openxmlformats.org/officeDocument/2006/relationships/hyperlink" Target="http://dance.co/" TargetMode="External"/><Relationship Id="rId128" Type="http://schemas.openxmlformats.org/officeDocument/2006/relationships/hyperlink" Target="http://gerassolution.com/" TargetMode="External"/><Relationship Id="rId149" Type="http://schemas.openxmlformats.org/officeDocument/2006/relationships/hyperlink" Target="http://wwe.mahalosthlm.se/" TargetMode="External"/><Relationship Id="rId314" Type="http://schemas.openxmlformats.org/officeDocument/2006/relationships/hyperlink" Target="https://www.sunfi.co/" TargetMode="External"/><Relationship Id="rId335" Type="http://schemas.openxmlformats.org/officeDocument/2006/relationships/hyperlink" Target="http://trustrace.com/" TargetMode="External"/><Relationship Id="rId356" Type="http://schemas.openxmlformats.org/officeDocument/2006/relationships/hyperlink" Target="http://voltagreentech.com/" TargetMode="External"/><Relationship Id="rId377" Type="http://schemas.openxmlformats.org/officeDocument/2006/relationships/hyperlink" Target="http://www.christerharju.se/" TargetMode="External"/><Relationship Id="rId5" Type="http://schemas.openxmlformats.org/officeDocument/2006/relationships/hyperlink" Target="http://59degrees.com/" TargetMode="External"/><Relationship Id="rId95" Type="http://schemas.openxmlformats.org/officeDocument/2006/relationships/hyperlink" Target="http://www.elypta.com/" TargetMode="External"/><Relationship Id="rId160" Type="http://schemas.openxmlformats.org/officeDocument/2006/relationships/hyperlink" Target="http://www.quiz.joboptions.se/" TargetMode="External"/><Relationship Id="rId181" Type="http://schemas.openxmlformats.org/officeDocument/2006/relationships/hyperlink" Target="http://meetleia.com/" TargetMode="External"/><Relationship Id="rId216" Type="http://schemas.openxmlformats.org/officeDocument/2006/relationships/hyperlink" Target="https://www.nanobin.se/" TargetMode="External"/><Relationship Id="rId237" Type="http://schemas.openxmlformats.org/officeDocument/2006/relationships/hyperlink" Target="http://www.openhack.io/" TargetMode="External"/><Relationship Id="rId258" Type="http://schemas.openxmlformats.org/officeDocument/2006/relationships/hyperlink" Target="https://yourpower.io/" TargetMode="External"/><Relationship Id="rId279" Type="http://schemas.openxmlformats.org/officeDocument/2006/relationships/hyperlink" Target="http://rentroutine.com/" TargetMode="External"/><Relationship Id="rId22" Type="http://schemas.openxmlformats.org/officeDocument/2006/relationships/hyperlink" Target="http://www.armedangels.de/en" TargetMode="External"/><Relationship Id="rId43" Type="http://schemas.openxmlformats.org/officeDocument/2006/relationships/hyperlink" Target="https://startuptools.org/" TargetMode="External"/><Relationship Id="rId64" Type="http://schemas.openxmlformats.org/officeDocument/2006/relationships/hyperlink" Target="http://competencer.com/" TargetMode="External"/><Relationship Id="rId118" Type="http://schemas.openxmlformats.org/officeDocument/2006/relationships/hyperlink" Target="https://twitter.com/mediatool" TargetMode="External"/><Relationship Id="rId139" Type="http://schemas.openxmlformats.org/officeDocument/2006/relationships/hyperlink" Target="https://gardskapital.se/" TargetMode="External"/><Relationship Id="rId290" Type="http://schemas.openxmlformats.org/officeDocument/2006/relationships/hyperlink" Target="https://www.scase.io/" TargetMode="External"/><Relationship Id="rId304" Type="http://schemas.openxmlformats.org/officeDocument/2006/relationships/hyperlink" Target="http://www.somebuddy.com/" TargetMode="External"/><Relationship Id="rId325" Type="http://schemas.openxmlformats.org/officeDocument/2006/relationships/hyperlink" Target="https://hlthy.se/" TargetMode="External"/><Relationship Id="rId346" Type="http://schemas.openxmlformats.org/officeDocument/2006/relationships/hyperlink" Target="http://varg.co.uk/" TargetMode="External"/><Relationship Id="rId367" Type="http://schemas.openxmlformats.org/officeDocument/2006/relationships/hyperlink" Target="https://www.wildhood.org/" TargetMode="External"/><Relationship Id="rId85" Type="http://schemas.openxmlformats.org/officeDocument/2006/relationships/hyperlink" Target="http://doorier.se/" TargetMode="External"/><Relationship Id="rId150" Type="http://schemas.openxmlformats.org/officeDocument/2006/relationships/hyperlink" Target="http://www.nordinab.se/" TargetMode="External"/><Relationship Id="rId171" Type="http://schemas.openxmlformats.org/officeDocument/2006/relationships/hyperlink" Target="https://www.kidnovation.se/" TargetMode="External"/><Relationship Id="rId192" Type="http://schemas.openxmlformats.org/officeDocument/2006/relationships/hyperlink" Target="https://twitter.com/MOD_SE" TargetMode="External"/><Relationship Id="rId206" Type="http://schemas.openxmlformats.org/officeDocument/2006/relationships/hyperlink" Target="http://www.modio.se/" TargetMode="External"/><Relationship Id="rId227" Type="http://schemas.openxmlformats.org/officeDocument/2006/relationships/hyperlink" Target="http://www.nordicmakers.vc/" TargetMode="External"/><Relationship Id="rId248" Type="http://schemas.openxmlformats.org/officeDocument/2006/relationships/hyperlink" Target="https://www.pharem.se/" TargetMode="External"/><Relationship Id="rId269" Type="http://schemas.openxmlformats.org/officeDocument/2006/relationships/hyperlink" Target="http://www.rwi.lu.se/" TargetMode="External"/><Relationship Id="rId12" Type="http://schemas.openxmlformats.org/officeDocument/2006/relationships/hyperlink" Target="http://www.aigine.se/" TargetMode="External"/><Relationship Id="rId33" Type="http://schemas.openxmlformats.org/officeDocument/2006/relationships/hyperlink" Target="http://biorecro.se/" TargetMode="External"/><Relationship Id="rId108" Type="http://schemas.openxmlformats.org/officeDocument/2006/relationships/hyperlink" Target="https://www.flexpenser.com/" TargetMode="External"/><Relationship Id="rId129" Type="http://schemas.openxmlformats.org/officeDocument/2006/relationships/hyperlink" Target="https://twitter.com/geras_solutions" TargetMode="External"/><Relationship Id="rId280" Type="http://schemas.openxmlformats.org/officeDocument/2006/relationships/hyperlink" Target="https://safeoas.com/" TargetMode="External"/><Relationship Id="rId315" Type="http://schemas.openxmlformats.org/officeDocument/2006/relationships/hyperlink" Target="https://www.pumpedhydro.se/" TargetMode="External"/><Relationship Id="rId336" Type="http://schemas.openxmlformats.org/officeDocument/2006/relationships/hyperlink" Target="http://www.globalcompact.se/" TargetMode="External"/><Relationship Id="rId357" Type="http://schemas.openxmlformats.org/officeDocument/2006/relationships/hyperlink" Target="http://www.vultus.io/" TargetMode="External"/><Relationship Id="rId54" Type="http://schemas.openxmlformats.org/officeDocument/2006/relationships/hyperlink" Target="http://www.cirqular.se/" TargetMode="External"/><Relationship Id="rId75" Type="http://schemas.openxmlformats.org/officeDocument/2006/relationships/hyperlink" Target="http://www.dance.co/" TargetMode="External"/><Relationship Id="rId96" Type="http://schemas.openxmlformats.org/officeDocument/2006/relationships/hyperlink" Target="https://www.emata.ug/" TargetMode="External"/><Relationship Id="rId140" Type="http://schemas.openxmlformats.org/officeDocument/2006/relationships/hyperlink" Target="https://foodhack.global/" TargetMode="External"/><Relationship Id="rId161" Type="http://schemas.openxmlformats.org/officeDocument/2006/relationships/hyperlink" Target="http://jobbentren.se/" TargetMode="External"/><Relationship Id="rId182" Type="http://schemas.openxmlformats.org/officeDocument/2006/relationships/hyperlink" Target="https://labio.se/" TargetMode="External"/><Relationship Id="rId217" Type="http://schemas.openxmlformats.org/officeDocument/2006/relationships/hyperlink" Target="https://neobiomics.org/" TargetMode="External"/><Relationship Id="rId378" Type="http://schemas.openxmlformats.org/officeDocument/2006/relationships/hyperlink" Target="https://esante.se/" TargetMode="External"/><Relationship Id="rId6" Type="http://schemas.openxmlformats.org/officeDocument/2006/relationships/hyperlink" Target="https://www.naraochnaturlig.se/" TargetMode="External"/><Relationship Id="rId238" Type="http://schemas.openxmlformats.org/officeDocument/2006/relationships/hyperlink" Target="http://www.optionspartner.se/" TargetMode="External"/><Relationship Id="rId259" Type="http://schemas.openxmlformats.org/officeDocument/2006/relationships/hyperlink" Target="https://www.powermind.app/" TargetMode="External"/><Relationship Id="rId23" Type="http://schemas.openxmlformats.org/officeDocument/2006/relationships/hyperlink" Target="https://asqill.se/" TargetMode="External"/><Relationship Id="rId119" Type="http://schemas.openxmlformats.org/officeDocument/2006/relationships/hyperlink" Target="http://www.fundwith.me/" TargetMode="External"/><Relationship Id="rId270" Type="http://schemas.openxmlformats.org/officeDocument/2006/relationships/hyperlink" Target="about:blank" TargetMode="External"/><Relationship Id="rId291" Type="http://schemas.openxmlformats.org/officeDocument/2006/relationships/hyperlink" Target="http://www.schainresearch.com/" TargetMode="External"/><Relationship Id="rId305" Type="http://schemas.openxmlformats.org/officeDocument/2006/relationships/hyperlink" Target="https://www.spacemaker.se/" TargetMode="External"/><Relationship Id="rId326" Type="http://schemas.openxmlformats.org/officeDocument/2006/relationships/hyperlink" Target="https://none.se/" TargetMode="External"/><Relationship Id="rId347" Type="http://schemas.openxmlformats.org/officeDocument/2006/relationships/hyperlink" Target="http://www.veandvile.com/" TargetMode="External"/><Relationship Id="rId44" Type="http://schemas.openxmlformats.org/officeDocument/2006/relationships/hyperlink" Target="http://www.cdp.net/" TargetMode="External"/><Relationship Id="rId65" Type="http://schemas.openxmlformats.org/officeDocument/2006/relationships/hyperlink" Target="https://stockholmsregionen.coompanion.se/" TargetMode="External"/><Relationship Id="rId86" Type="http://schemas.openxmlformats.org/officeDocument/2006/relationships/hyperlink" Target="http://www.driveforlife.se/" TargetMode="External"/><Relationship Id="rId130" Type="http://schemas.openxmlformats.org/officeDocument/2006/relationships/hyperlink" Target="http://www.gibsonmedical.se/" TargetMode="External"/><Relationship Id="rId151" Type="http://schemas.openxmlformats.org/officeDocument/2006/relationships/hyperlink" Target="https://www.hallbartillvaxt.eu/" TargetMode="External"/><Relationship Id="rId368" Type="http://schemas.openxmlformats.org/officeDocument/2006/relationships/hyperlink" Target="http://wint.se/" TargetMode="External"/><Relationship Id="rId172" Type="http://schemas.openxmlformats.org/officeDocument/2006/relationships/hyperlink" Target="https://kila.se/" TargetMode="External"/><Relationship Id="rId193" Type="http://schemas.openxmlformats.org/officeDocument/2006/relationships/hyperlink" Target="http://www.ridemovs.com/" TargetMode="External"/><Relationship Id="rId207" Type="http://schemas.openxmlformats.org/officeDocument/2006/relationships/hyperlink" Target="https://www.instagram.com/mooov_app/?hl=en" TargetMode="External"/><Relationship Id="rId228" Type="http://schemas.openxmlformats.org/officeDocument/2006/relationships/hyperlink" Target="https://resv&#228;skor.se/" TargetMode="External"/><Relationship Id="rId249" Type="http://schemas.openxmlformats.org/officeDocument/2006/relationships/hyperlink" Target="http://www.phenixcapital.nl/" TargetMode="External"/><Relationship Id="rId13" Type="http://schemas.openxmlformats.org/officeDocument/2006/relationships/hyperlink" Target="https://www.alextherapeutics.com/" TargetMode="External"/><Relationship Id="rId109" Type="http://schemas.openxmlformats.org/officeDocument/2006/relationships/hyperlink" Target="http://www.flowertech.se/" TargetMode="External"/><Relationship Id="rId260" Type="http://schemas.openxmlformats.org/officeDocument/2006/relationships/hyperlink" Target="http://www.prathamsweden.org/" TargetMode="External"/><Relationship Id="rId281" Type="http://schemas.openxmlformats.org/officeDocument/2006/relationships/hyperlink" Target="http://www.sas.se/" TargetMode="External"/><Relationship Id="rId316" Type="http://schemas.openxmlformats.org/officeDocument/2006/relationships/hyperlink" Target="http://sustainergies.se/" TargetMode="External"/><Relationship Id="rId337" Type="http://schemas.openxmlformats.org/officeDocument/2006/relationships/hyperlink" Target="http://www.se.undp.org/" TargetMode="External"/><Relationship Id="rId34" Type="http://schemas.openxmlformats.org/officeDocument/2006/relationships/hyperlink" Target="http://www.blowpoint.com/" TargetMode="External"/><Relationship Id="rId55" Type="http://schemas.openxmlformats.org/officeDocument/2006/relationships/hyperlink" Target="https://clafiya.com/" TargetMode="External"/><Relationship Id="rId76" Type="http://schemas.openxmlformats.org/officeDocument/2006/relationships/hyperlink" Target="https://www.rockefellerfoundation.org/" TargetMode="External"/><Relationship Id="rId97" Type="http://schemas.openxmlformats.org/officeDocument/2006/relationships/hyperlink" Target="http://www.endless-energy.se/" TargetMode="External"/><Relationship Id="rId120" Type="http://schemas.openxmlformats.org/officeDocument/2006/relationships/hyperlink" Target="https://www.fundrella.com/" TargetMode="External"/><Relationship Id="rId141" Type="http://schemas.openxmlformats.org/officeDocument/2006/relationships/hyperlink" Target="https://havredals.se/" TargetMode="External"/><Relationship Id="rId358" Type="http://schemas.openxmlformats.org/officeDocument/2006/relationships/hyperlink" Target="https://twitter.com/vultus_ab" TargetMode="External"/><Relationship Id="rId379" Type="http://schemas.openxmlformats.org/officeDocument/2006/relationships/hyperlink" Target="http://iero.se/" TargetMode="External"/><Relationship Id="rId7" Type="http://schemas.openxmlformats.org/officeDocument/2006/relationships/hyperlink" Target="http://www.aldcpartnership.com/" TargetMode="External"/><Relationship Id="rId162" Type="http://schemas.openxmlformats.org/officeDocument/2006/relationships/hyperlink" Target="http://www.jobbspranget.se/" TargetMode="External"/><Relationship Id="rId183" Type="http://schemas.openxmlformats.org/officeDocument/2006/relationships/hyperlink" Target="http://leafymade.se/" TargetMode="External"/><Relationship Id="rId218" Type="http://schemas.openxmlformats.org/officeDocument/2006/relationships/hyperlink" Target="https://www.newcore.se/" TargetMode="External"/><Relationship Id="rId239" Type="http://schemas.openxmlformats.org/officeDocument/2006/relationships/hyperlink" Target="http://opusplace.com/" TargetMode="External"/><Relationship Id="rId250" Type="http://schemas.openxmlformats.org/officeDocument/2006/relationships/hyperlink" Target="http://bloombox.se/" TargetMode="External"/><Relationship Id="rId271" Type="http://schemas.openxmlformats.org/officeDocument/2006/relationships/hyperlink" Target="http://www.redflash.se/" TargetMode="External"/><Relationship Id="rId292" Type="http://schemas.openxmlformats.org/officeDocument/2006/relationships/hyperlink" Target="https://www.sebermedical.com/" TargetMode="External"/><Relationship Id="rId306" Type="http://schemas.openxmlformats.org/officeDocument/2006/relationships/hyperlink" Target="https://spacept.com/" TargetMode="External"/><Relationship Id="rId24" Type="http://schemas.openxmlformats.org/officeDocument/2006/relationships/hyperlink" Target="http://www.astrid.ai/" TargetMode="External"/><Relationship Id="rId45" Type="http://schemas.openxmlformats.org/officeDocument/2006/relationships/hyperlink" Target="about:blank" TargetMode="External"/><Relationship Id="rId66" Type="http://schemas.openxmlformats.org/officeDocument/2006/relationships/hyperlink" Target="https://www.coralroad.com/" TargetMode="External"/><Relationship Id="rId87" Type="http://schemas.openxmlformats.org/officeDocument/2006/relationships/hyperlink" Target="http://e2f.se/" TargetMode="External"/><Relationship Id="rId110" Type="http://schemas.openxmlformats.org/officeDocument/2006/relationships/hyperlink" Target="http://flowminder.org/" TargetMode="External"/><Relationship Id="rId131" Type="http://schemas.openxmlformats.org/officeDocument/2006/relationships/hyperlink" Target="http://www.gigstr.com/" TargetMode="External"/><Relationship Id="rId327" Type="http://schemas.openxmlformats.org/officeDocument/2006/relationships/hyperlink" Target="http://www.timestwostudio.com/" TargetMode="External"/><Relationship Id="rId348" Type="http://schemas.openxmlformats.org/officeDocument/2006/relationships/hyperlink" Target="about:blank" TargetMode="External"/><Relationship Id="rId369" Type="http://schemas.openxmlformats.org/officeDocument/2006/relationships/hyperlink" Target="https://www.womengineer.org/" TargetMode="External"/><Relationship Id="rId152" Type="http://schemas.openxmlformats.org/officeDocument/2006/relationships/hyperlink" Target="https://iceberry.se/" TargetMode="External"/><Relationship Id="rId173" Type="http://schemas.openxmlformats.org/officeDocument/2006/relationships/hyperlink" Target="http://kinship-collective.com/" TargetMode="External"/><Relationship Id="rId194" Type="http://schemas.openxmlformats.org/officeDocument/2006/relationships/hyperlink" Target="https://makethrive.com/" TargetMode="External"/><Relationship Id="rId208" Type="http://schemas.openxmlformats.org/officeDocument/2006/relationships/hyperlink" Target="https://motito.co/" TargetMode="External"/><Relationship Id="rId229" Type="http://schemas.openxmlformats.org/officeDocument/2006/relationships/hyperlink" Target="http://normative.io/" TargetMode="External"/><Relationship Id="rId380" Type="http://schemas.openxmlformats.org/officeDocument/2006/relationships/hyperlink" Target="http://www.ihopa.com/" TargetMode="External"/><Relationship Id="rId240" Type="http://schemas.openxmlformats.org/officeDocument/2006/relationships/hyperlink" Target="https://www.osmond-foundation.org/home" TargetMode="External"/><Relationship Id="rId261" Type="http://schemas.openxmlformats.org/officeDocument/2006/relationships/hyperlink" Target="http://predli.com/" TargetMode="External"/><Relationship Id="rId14" Type="http://schemas.openxmlformats.org/officeDocument/2006/relationships/hyperlink" Target="https://www.alight-energy.com/" TargetMode="External"/><Relationship Id="rId35" Type="http://schemas.openxmlformats.org/officeDocument/2006/relationships/hyperlink" Target="http://www.blueorchard.com/" TargetMode="External"/><Relationship Id="rId56" Type="http://schemas.openxmlformats.org/officeDocument/2006/relationships/hyperlink" Target="https://claimscarbon.com/" TargetMode="External"/><Relationship Id="rId77" Type="http://schemas.openxmlformats.org/officeDocument/2006/relationships/hyperlink" Target="https://twitter.com/RockefellerFdn" TargetMode="External"/><Relationship Id="rId100" Type="http://schemas.openxmlformats.org/officeDocument/2006/relationships/hyperlink" Target="https://www.fraakt.com/" TargetMode="External"/><Relationship Id="rId282" Type="http://schemas.openxmlformats.org/officeDocument/2006/relationships/hyperlink" Target="about:blank" TargetMode="External"/><Relationship Id="rId317" Type="http://schemas.openxmlformats.org/officeDocument/2006/relationships/hyperlink" Target="http://www.ekomodernisterna.se/" TargetMode="External"/><Relationship Id="rId338" Type="http://schemas.openxmlformats.org/officeDocument/2006/relationships/hyperlink" Target="https://twitter.com/UNDP_Sweden" TargetMode="External"/><Relationship Id="rId359" Type="http://schemas.openxmlformats.org/officeDocument/2006/relationships/hyperlink" Target="https://joinwiser.com/" TargetMode="External"/><Relationship Id="rId8" Type="http://schemas.openxmlformats.org/officeDocument/2006/relationships/hyperlink" Target="https://www.amraglocal.com/" TargetMode="External"/><Relationship Id="rId98" Type="http://schemas.openxmlformats.org/officeDocument/2006/relationships/hyperlink" Target="http://www.etttak.se/" TargetMode="External"/><Relationship Id="rId121" Type="http://schemas.openxmlformats.org/officeDocument/2006/relationships/hyperlink" Target="http://futeboldaforca.com/" TargetMode="External"/><Relationship Id="rId142" Type="http://schemas.openxmlformats.org/officeDocument/2006/relationships/hyperlink" Target="https://www.healthdart.co.za/" TargetMode="External"/><Relationship Id="rId163" Type="http://schemas.openxmlformats.org/officeDocument/2006/relationships/hyperlink" Target="http://jonasflorinus.com/" TargetMode="External"/><Relationship Id="rId184" Type="http://schemas.openxmlformats.org/officeDocument/2006/relationships/hyperlink" Target="http://www.lilladjurgardsakademien.se/" TargetMode="External"/><Relationship Id="rId219" Type="http://schemas.openxmlformats.org/officeDocument/2006/relationships/hyperlink" Target="https://www.newminds.se/" TargetMode="External"/><Relationship Id="rId370" Type="http://schemas.openxmlformats.org/officeDocument/2006/relationships/hyperlink" Target="http://worldfavor.com/" TargetMode="External"/><Relationship Id="rId230" Type="http://schemas.openxmlformats.org/officeDocument/2006/relationships/hyperlink" Target="http://www.norrskenfoundation.org/" TargetMode="External"/><Relationship Id="rId251" Type="http://schemas.openxmlformats.org/officeDocument/2006/relationships/hyperlink" Target="http://www.planet4us.com/" TargetMode="External"/><Relationship Id="rId25" Type="http://schemas.openxmlformats.org/officeDocument/2006/relationships/hyperlink" Target="http://backingminds.com/" TargetMode="External"/><Relationship Id="rId46" Type="http://schemas.openxmlformats.org/officeDocument/2006/relationships/hyperlink" Target="https://www.clmte.com/" TargetMode="External"/><Relationship Id="rId67" Type="http://schemas.openxmlformats.org/officeDocument/2006/relationships/hyperlink" Target="http://creativeoptimization.se/" TargetMode="External"/><Relationship Id="rId272" Type="http://schemas.openxmlformats.org/officeDocument/2006/relationships/hyperlink" Target="https://redareapp.com/" TargetMode="External"/><Relationship Id="rId293" Type="http://schemas.openxmlformats.org/officeDocument/2006/relationships/hyperlink" Target="https://www.sensegrass.com/" TargetMode="External"/><Relationship Id="rId307" Type="http://schemas.openxmlformats.org/officeDocument/2006/relationships/hyperlink" Target="https://www.speedinvest.com/" TargetMode="External"/><Relationship Id="rId328" Type="http://schemas.openxmlformats.org/officeDocument/2006/relationships/hyperlink" Target="https://www.tini.se/" TargetMode="External"/><Relationship Id="rId349" Type="http://schemas.openxmlformats.org/officeDocument/2006/relationships/hyperlink" Target="http://vembla.se/" TargetMode="External"/><Relationship Id="rId88" Type="http://schemas.openxmlformats.org/officeDocument/2006/relationships/hyperlink" Target="http://www.efuel.se/" TargetMode="External"/><Relationship Id="rId111" Type="http://schemas.openxmlformats.org/officeDocument/2006/relationships/hyperlink" Target="http://foodla.nu/" TargetMode="External"/><Relationship Id="rId132" Type="http://schemas.openxmlformats.org/officeDocument/2006/relationships/hyperlink" Target="http://www.github.com/" TargetMode="External"/><Relationship Id="rId153" Type="http://schemas.openxmlformats.org/officeDocument/2006/relationships/hyperlink" Target="http://ignitia.se/" TargetMode="External"/><Relationship Id="rId174" Type="http://schemas.openxmlformats.org/officeDocument/2006/relationships/hyperlink" Target="https://klarity.org/" TargetMode="External"/><Relationship Id="rId195" Type="http://schemas.openxmlformats.org/officeDocument/2006/relationships/hyperlink" Target="https://material-exchange.com/" TargetMode="External"/><Relationship Id="rId209" Type="http://schemas.openxmlformats.org/officeDocument/2006/relationships/hyperlink" Target="http://www.motivactr.com/" TargetMode="External"/><Relationship Id="rId360" Type="http://schemas.openxmlformats.org/officeDocument/2006/relationships/hyperlink" Target="http://warpinstitute.org/" TargetMode="External"/><Relationship Id="rId381" Type="http://schemas.openxmlformats.org/officeDocument/2006/relationships/hyperlink" Target="http://www.kg-pharma.com/" TargetMode="External"/><Relationship Id="rId220" Type="http://schemas.openxmlformats.org/officeDocument/2006/relationships/hyperlink" Target="http://newsvoice.com/" TargetMode="External"/><Relationship Id="rId241" Type="http://schemas.openxmlformats.org/officeDocument/2006/relationships/hyperlink" Target="http://outdoormap.com/" TargetMode="External"/><Relationship Id="rId15" Type="http://schemas.openxmlformats.org/officeDocument/2006/relationships/hyperlink" Target="http://www.ally.se/" TargetMode="External"/><Relationship Id="rId36" Type="http://schemas.openxmlformats.org/officeDocument/2006/relationships/hyperlink" Target="http://blas.se/" TargetMode="External"/><Relationship Id="rId57" Type="http://schemas.openxmlformats.org/officeDocument/2006/relationships/hyperlink" Target="http://cleannature.se/" TargetMode="External"/><Relationship Id="rId262" Type="http://schemas.openxmlformats.org/officeDocument/2006/relationships/hyperlink" Target="http://project-playground.org/" TargetMode="External"/><Relationship Id="rId283" Type="http://schemas.openxmlformats.org/officeDocument/2006/relationships/hyperlink" Target="http://scriin.se/" TargetMode="External"/><Relationship Id="rId318" Type="http://schemas.openxmlformats.org/officeDocument/2006/relationships/hyperlink" Target="http://svenskamedbaby.se/" TargetMode="External"/><Relationship Id="rId339" Type="http://schemas.openxmlformats.org/officeDocument/2006/relationships/hyperlink" Target="https://ubbesen.com/" TargetMode="External"/><Relationship Id="rId78" Type="http://schemas.openxmlformats.org/officeDocument/2006/relationships/hyperlink" Target="http://www.datatonic.com/" TargetMode="External"/><Relationship Id="rId99" Type="http://schemas.openxmlformats.org/officeDocument/2006/relationships/hyperlink" Target="http://expeditionmondial.se/" TargetMode="External"/><Relationship Id="rId101" Type="http://schemas.openxmlformats.org/officeDocument/2006/relationships/hyperlink" Target="http://faculta.se/" TargetMode="External"/><Relationship Id="rId122" Type="http://schemas.openxmlformats.org/officeDocument/2006/relationships/hyperlink" Target="https://futureplaceleadership.com/" TargetMode="External"/><Relationship Id="rId143" Type="http://schemas.openxmlformats.org/officeDocument/2006/relationships/hyperlink" Target="http://hedvig.com/" TargetMode="External"/><Relationship Id="rId164" Type="http://schemas.openxmlformats.org/officeDocument/2006/relationships/hyperlink" Target="https://jonasflorinus.com/" TargetMode="External"/><Relationship Id="rId185" Type="http://schemas.openxmlformats.org/officeDocument/2006/relationships/hyperlink" Target="https://lily.health/" TargetMode="External"/><Relationship Id="rId350" Type="http://schemas.openxmlformats.org/officeDocument/2006/relationships/hyperlink" Target="http://vessla.com/" TargetMode="External"/><Relationship Id="rId371" Type="http://schemas.openxmlformats.org/officeDocument/2006/relationships/hyperlink" Target="http://www.woshapp.se/" TargetMode="External"/><Relationship Id="rId9" Type="http://schemas.openxmlformats.org/officeDocument/2006/relationships/hyperlink" Target="http://www.atmventurecapital.com/" TargetMode="External"/><Relationship Id="rId210" Type="http://schemas.openxmlformats.org/officeDocument/2006/relationships/hyperlink" Target="http://movesgood.se/" TargetMode="External"/><Relationship Id="rId26" Type="http://schemas.openxmlformats.org/officeDocument/2006/relationships/hyperlink" Target="https://baggy.se/" TargetMode="External"/><Relationship Id="rId231" Type="http://schemas.openxmlformats.org/officeDocument/2006/relationships/hyperlink" Target="http://norrsken.vc/" TargetMode="External"/><Relationship Id="rId252" Type="http://schemas.openxmlformats.org/officeDocument/2006/relationships/hyperlink" Target="http://plantjammer.com/" TargetMode="External"/><Relationship Id="rId273" Type="http://schemas.openxmlformats.org/officeDocument/2006/relationships/hyperlink" Target="http://reformasthlm.se/" TargetMode="External"/><Relationship Id="rId294" Type="http://schemas.openxmlformats.org/officeDocument/2006/relationships/hyperlink" Target="http://dumbledore.com/" TargetMode="External"/><Relationship Id="rId308" Type="http://schemas.openxmlformats.org/officeDocument/2006/relationships/hyperlink" Target="https://spoor.ai/" TargetMode="External"/><Relationship Id="rId329" Type="http://schemas.openxmlformats.org/officeDocument/2006/relationships/hyperlink" Target="https://www.tinymark.com/" TargetMode="External"/><Relationship Id="rId47" Type="http://schemas.openxmlformats.org/officeDocument/2006/relationships/hyperlink" Target="https://inceptly.com/" TargetMode="External"/><Relationship Id="rId68" Type="http://schemas.openxmlformats.org/officeDocument/2006/relationships/hyperlink" Target="http://www.credocapital.com/" TargetMode="External"/><Relationship Id="rId89" Type="http://schemas.openxmlformats.org/officeDocument/2006/relationships/hyperlink" Target="https://climateworks.se/" TargetMode="External"/><Relationship Id="rId112" Type="http://schemas.openxmlformats.org/officeDocument/2006/relationships/hyperlink" Target="http://footballaddicts.com/" TargetMode="External"/><Relationship Id="rId133" Type="http://schemas.openxmlformats.org/officeDocument/2006/relationships/hyperlink" Target="http://globalchallenges.org/" TargetMode="External"/><Relationship Id="rId154" Type="http://schemas.openxmlformats.org/officeDocument/2006/relationships/hyperlink" Target="http://impactpool.org/" TargetMode="External"/><Relationship Id="rId175" Type="http://schemas.openxmlformats.org/officeDocument/2006/relationships/hyperlink" Target="https://www.klimatsmart.se/" TargetMode="External"/><Relationship Id="rId340" Type="http://schemas.openxmlformats.org/officeDocument/2006/relationships/hyperlink" Target="http://www.ugglo.se/" TargetMode="External"/><Relationship Id="rId361" Type="http://schemas.openxmlformats.org/officeDocument/2006/relationships/hyperlink" Target="http://www.wearelifelong.com/" TargetMode="External"/><Relationship Id="rId196" Type="http://schemas.openxmlformats.org/officeDocument/2006/relationships/hyperlink" Target="http://www.matsmart.se/" TargetMode="External"/><Relationship Id="rId200" Type="http://schemas.openxmlformats.org/officeDocument/2006/relationships/hyperlink" Target="http://www.mendi.io/" TargetMode="External"/><Relationship Id="rId382" Type="http://schemas.openxmlformats.org/officeDocument/2006/relationships/hyperlink" Target="https://loop-it.se/" TargetMode="External"/><Relationship Id="rId16" Type="http://schemas.openxmlformats.org/officeDocument/2006/relationships/hyperlink" Target="http://alternativeto.com/" TargetMode="External"/><Relationship Id="rId221" Type="http://schemas.openxmlformats.org/officeDocument/2006/relationships/hyperlink" Target="http://nextstatelabs.com/" TargetMode="External"/><Relationship Id="rId242" Type="http://schemas.openxmlformats.org/officeDocument/2006/relationships/hyperlink" Target="http://twitter.com/outdoormap" TargetMode="External"/><Relationship Id="rId263" Type="http://schemas.openxmlformats.org/officeDocument/2006/relationships/hyperlink" Target="http://www.provement.io/" TargetMode="External"/><Relationship Id="rId284" Type="http://schemas.openxmlformats.org/officeDocument/2006/relationships/hyperlink" Target="https://www.hevelsolar.com/en/" TargetMode="External"/><Relationship Id="rId319" Type="http://schemas.openxmlformats.org/officeDocument/2006/relationships/hyperlink" Target="http://www.swedenfoodtech.com/" TargetMode="External"/><Relationship Id="rId37" Type="http://schemas.openxmlformats.org/officeDocument/2006/relationships/hyperlink" Target="https://www.boostifiedpay.com/" TargetMode="External"/><Relationship Id="rId58" Type="http://schemas.openxmlformats.org/officeDocument/2006/relationships/hyperlink" Target="http://cleannature.se/" TargetMode="External"/><Relationship Id="rId79" Type="http://schemas.openxmlformats.org/officeDocument/2006/relationships/hyperlink" Target="https://datia.app/" TargetMode="External"/><Relationship Id="rId102" Type="http://schemas.openxmlformats.org/officeDocument/2006/relationships/hyperlink" Target="http://farmyange.com/" TargetMode="External"/><Relationship Id="rId123" Type="http://schemas.openxmlformats.org/officeDocument/2006/relationships/hyperlink" Target="https://www3.gghc.com/" TargetMode="External"/><Relationship Id="rId144" Type="http://schemas.openxmlformats.org/officeDocument/2006/relationships/hyperlink" Target="https://www.linkedin.com/in/henrik-bohman-0a6527116/?originalSubdomain=se" TargetMode="External"/><Relationship Id="rId330" Type="http://schemas.openxmlformats.org/officeDocument/2006/relationships/hyperlink" Target="https://www.tracess.se/" TargetMode="External"/><Relationship Id="rId90" Type="http://schemas.openxmlformats.org/officeDocument/2006/relationships/hyperlink" Target="https://edgeventurecapital.com/" TargetMode="External"/><Relationship Id="rId165" Type="http://schemas.openxmlformats.org/officeDocument/2006/relationships/hyperlink" Target="http://www.jamra.se/" TargetMode="External"/><Relationship Id="rId186" Type="http://schemas.openxmlformats.org/officeDocument/2006/relationships/hyperlink" Target="http://www.limeblue.se/" TargetMode="External"/><Relationship Id="rId351" Type="http://schemas.openxmlformats.org/officeDocument/2006/relationships/hyperlink" Target="http://www.vickyngari.com/" TargetMode="External"/><Relationship Id="rId372" Type="http://schemas.openxmlformats.org/officeDocument/2006/relationships/hyperlink" Target="http://www.xshore.com/" TargetMode="External"/><Relationship Id="rId211" Type="http://schemas.openxmlformats.org/officeDocument/2006/relationships/hyperlink" Target="http://mydreamnow.se/" TargetMode="External"/><Relationship Id="rId232" Type="http://schemas.openxmlformats.org/officeDocument/2006/relationships/hyperlink" Target="https://www.nrativ.se/" TargetMode="External"/><Relationship Id="rId253" Type="http://schemas.openxmlformats.org/officeDocument/2006/relationships/hyperlink" Target="http://www.playparkx.com/" TargetMode="External"/><Relationship Id="rId274" Type="http://schemas.openxmlformats.org/officeDocument/2006/relationships/hyperlink" Target="http://www.rehappen.se/" TargetMode="External"/><Relationship Id="rId295" Type="http://schemas.openxmlformats.org/officeDocument/2006/relationships/hyperlink" Target="https://sifted.eu/" TargetMode="External"/><Relationship Id="rId309" Type="http://schemas.openxmlformats.org/officeDocument/2006/relationships/hyperlink" Target="http://amscher.github.io/" TargetMode="External"/><Relationship Id="rId27" Type="http://schemas.openxmlformats.org/officeDocument/2006/relationships/hyperlink" Target="http://www.barnrattskonsulterna.se/" TargetMode="External"/><Relationship Id="rId48" Type="http://schemas.openxmlformats.org/officeDocument/2006/relationships/hyperlink" Target="http://www.carlwestin.com/" TargetMode="External"/><Relationship Id="rId69" Type="http://schemas.openxmlformats.org/officeDocument/2006/relationships/hyperlink" Target="https://xsign.co/" TargetMode="External"/><Relationship Id="rId113" Type="http://schemas.openxmlformats.org/officeDocument/2006/relationships/hyperlink" Target="https://foreversustainable.se/" TargetMode="External"/><Relationship Id="rId134" Type="http://schemas.openxmlformats.org/officeDocument/2006/relationships/hyperlink" Target="http://globalutmaning.se/" TargetMode="External"/><Relationship Id="rId320" Type="http://schemas.openxmlformats.org/officeDocument/2006/relationships/hyperlink" Target="https://twitter.com/swefoodtech" TargetMode="External"/><Relationship Id="rId80" Type="http://schemas.openxmlformats.org/officeDocument/2006/relationships/hyperlink" Target="http://demokratibygget.se/" TargetMode="External"/><Relationship Id="rId155" Type="http://schemas.openxmlformats.org/officeDocument/2006/relationships/hyperlink" Target="http://infrasonik.se/" TargetMode="External"/><Relationship Id="rId176" Type="http://schemas.openxmlformats.org/officeDocument/2006/relationships/hyperlink" Target="http://kodcentrum.se/" TargetMode="External"/><Relationship Id="rId197" Type="http://schemas.openxmlformats.org/officeDocument/2006/relationships/hyperlink" Target="http://www.mediatool.com/" TargetMode="External"/><Relationship Id="rId341" Type="http://schemas.openxmlformats.org/officeDocument/2006/relationships/hyperlink" Target="https://umoja.money/" TargetMode="External"/><Relationship Id="rId362" Type="http://schemas.openxmlformats.org/officeDocument/2006/relationships/hyperlink" Target="http://wedonthavetime.org/" TargetMode="External"/><Relationship Id="rId383" Type="http://schemas.openxmlformats.org/officeDocument/2006/relationships/hyperlink" Target="https://www.allabolag.se/5591689996/t-studio-ab" TargetMode="External"/><Relationship Id="rId201" Type="http://schemas.openxmlformats.org/officeDocument/2006/relationships/hyperlink" Target="http://mindclub.se/" TargetMode="External"/><Relationship Id="rId222" Type="http://schemas.openxmlformats.org/officeDocument/2006/relationships/hyperlink" Target="https://twitter.com/NextStateLabs?lang=sv" TargetMode="External"/><Relationship Id="rId243" Type="http://schemas.openxmlformats.org/officeDocument/2006/relationships/hyperlink" Target="http://www.faintend.fi/" TargetMode="External"/><Relationship Id="rId264" Type="http://schemas.openxmlformats.org/officeDocument/2006/relationships/hyperlink" Target="http://publicinsight.se/" TargetMode="External"/><Relationship Id="rId285" Type="http://schemas.openxmlformats.org/officeDocument/2006/relationships/hyperlink" Target="http://www.se-forum.se/" TargetMode="External"/><Relationship Id="rId17" Type="http://schemas.openxmlformats.org/officeDocument/2006/relationships/hyperlink" Target="https://www.bluehabits.se/" TargetMode="External"/><Relationship Id="rId38" Type="http://schemas.openxmlformats.org/officeDocument/2006/relationships/hyperlink" Target="http://www.getbower.com/" TargetMode="External"/><Relationship Id="rId59" Type="http://schemas.openxmlformats.org/officeDocument/2006/relationships/hyperlink" Target="http://www.clingsystems.com/" TargetMode="External"/><Relationship Id="rId103" Type="http://schemas.openxmlformats.org/officeDocument/2006/relationships/hyperlink" Target="http://www.favafond.se/" TargetMode="External"/><Relationship Id="rId124" Type="http://schemas.openxmlformats.org/officeDocument/2006/relationships/hyperlink" Target="http://givewatts.org/" TargetMode="External"/><Relationship Id="rId310" Type="http://schemas.openxmlformats.org/officeDocument/2006/relationships/hyperlink" Target="http://sthlmconnection.se/" TargetMode="External"/><Relationship Id="rId70" Type="http://schemas.openxmlformats.org/officeDocument/2006/relationships/hyperlink" Target="about:blank" TargetMode="External"/><Relationship Id="rId91" Type="http://schemas.openxmlformats.org/officeDocument/2006/relationships/hyperlink" Target="http://effektivaltruism.org/" TargetMode="External"/><Relationship Id="rId145" Type="http://schemas.openxmlformats.org/officeDocument/2006/relationships/hyperlink" Target="http://hrw.org/" TargetMode="External"/><Relationship Id="rId166" Type="http://schemas.openxmlformats.org/officeDocument/2006/relationships/hyperlink" Target="https://www.kwarts.be/" TargetMode="External"/><Relationship Id="rId187" Type="http://schemas.openxmlformats.org/officeDocument/2006/relationships/hyperlink" Target="https://twitter.com/arthuronoszko" TargetMode="External"/><Relationship Id="rId331" Type="http://schemas.openxmlformats.org/officeDocument/2006/relationships/hyperlink" Target="https://trellisroad.com/" TargetMode="External"/><Relationship Id="rId352" Type="http://schemas.openxmlformats.org/officeDocument/2006/relationships/hyperlink" Target="http://virkesborsen.se/" TargetMode="External"/><Relationship Id="rId373" Type="http://schemas.openxmlformats.org/officeDocument/2006/relationships/hyperlink" Target="https://www.xoar.technology/" TargetMode="External"/><Relationship Id="rId1" Type="http://schemas.openxmlformats.org/officeDocument/2006/relationships/hyperlink" Target="https://www.andrepeat.io/" TargetMode="External"/><Relationship Id="rId212" Type="http://schemas.openxmlformats.org/officeDocument/2006/relationships/hyperlink" Target="https://mypick.se/" TargetMode="External"/><Relationship Id="rId233" Type="http://schemas.openxmlformats.org/officeDocument/2006/relationships/hyperlink" Target="http://www.nudgelabs.com/" TargetMode="External"/><Relationship Id="rId254" Type="http://schemas.openxmlformats.org/officeDocument/2006/relationships/hyperlink" Target="about:blank" TargetMode="External"/><Relationship Id="rId28" Type="http://schemas.openxmlformats.org/officeDocument/2006/relationships/hyperlink" Target="https://www.linkedin.com/company/basysai/about/" TargetMode="External"/><Relationship Id="rId49" Type="http://schemas.openxmlformats.org/officeDocument/2006/relationships/hyperlink" Target="http://www.carponovum.com/" TargetMode="External"/><Relationship Id="rId114" Type="http://schemas.openxmlformats.org/officeDocument/2006/relationships/hyperlink" Target="https://www.fossilfreemarine.com/" TargetMode="External"/><Relationship Id="rId275" Type="http://schemas.openxmlformats.org/officeDocument/2006/relationships/hyperlink" Target="https://relate-app.com/" TargetMode="External"/><Relationship Id="rId296" Type="http://schemas.openxmlformats.org/officeDocument/2006/relationships/hyperlink" Target="http://www.sina.se/" TargetMode="External"/><Relationship Id="rId300" Type="http://schemas.openxmlformats.org/officeDocument/2006/relationships/hyperlink" Target="http://skillbreak.com/" TargetMode="External"/><Relationship Id="rId60" Type="http://schemas.openxmlformats.org/officeDocument/2006/relationships/hyperlink" Target="https://www.cloudberry.no/en/" TargetMode="External"/><Relationship Id="rId81" Type="http://schemas.openxmlformats.org/officeDocument/2006/relationships/hyperlink" Target="http://depict.ai/" TargetMode="External"/><Relationship Id="rId135" Type="http://schemas.openxmlformats.org/officeDocument/2006/relationships/hyperlink" Target="https://www.gokind.co/" TargetMode="External"/><Relationship Id="rId156" Type="http://schemas.openxmlformats.org/officeDocument/2006/relationships/hyperlink" Target="http://www.innoscentia.com/" TargetMode="External"/><Relationship Id="rId177" Type="http://schemas.openxmlformats.org/officeDocument/2006/relationships/hyperlink" Target="http://www.skoltavlan.nu/" TargetMode="External"/><Relationship Id="rId198" Type="http://schemas.openxmlformats.org/officeDocument/2006/relationships/hyperlink" Target="https://medoma.com/" TargetMode="External"/><Relationship Id="rId321" Type="http://schemas.openxmlformats.org/officeDocument/2006/relationships/hyperlink" Target="http://synkark.se/" TargetMode="External"/><Relationship Id="rId342" Type="http://schemas.openxmlformats.org/officeDocument/2006/relationships/hyperlink" Target="https://umore.app/" TargetMode="External"/><Relationship Id="rId363" Type="http://schemas.openxmlformats.org/officeDocument/2006/relationships/hyperlink" Target="http://www.weride.nu/" TargetMode="External"/><Relationship Id="rId384" Type="http://schemas.openxmlformats.org/officeDocument/2006/relationships/hyperlink" Target="https://www.tbd.community/" TargetMode="External"/><Relationship Id="rId202" Type="http://schemas.openxmlformats.org/officeDocument/2006/relationships/hyperlink" Target="http://www.mindapps.se/" TargetMode="External"/><Relationship Id="rId223" Type="http://schemas.openxmlformats.org/officeDocument/2006/relationships/hyperlink" Target="https://nitrocapt.com/" TargetMode="External"/><Relationship Id="rId244" Type="http://schemas.openxmlformats.org/officeDocument/2006/relationships/hyperlink" Target="https://www.prismamusicgroup.com/" TargetMode="External"/><Relationship Id="rId18" Type="http://schemas.openxmlformats.org/officeDocument/2006/relationships/hyperlink" Target="https://www.ambitious.africa/" TargetMode="External"/><Relationship Id="rId39" Type="http://schemas.openxmlformats.org/officeDocument/2006/relationships/hyperlink" Target="https://twitter.com/pantapa" TargetMode="External"/><Relationship Id="rId265" Type="http://schemas.openxmlformats.org/officeDocument/2006/relationships/hyperlink" Target="https://twitter.com/publicinsightab" TargetMode="External"/><Relationship Id="rId286" Type="http://schemas.openxmlformats.org/officeDocument/2006/relationships/hyperlink" Target="https://www.spenn.com/" TargetMode="External"/><Relationship Id="rId50" Type="http://schemas.openxmlformats.org/officeDocument/2006/relationships/hyperlink" Target="about:blank" TargetMode="External"/><Relationship Id="rId104" Type="http://schemas.openxmlformats.org/officeDocument/2006/relationships/hyperlink" Target="http://www.gront.org/" TargetMode="External"/><Relationship Id="rId125" Type="http://schemas.openxmlformats.org/officeDocument/2006/relationships/hyperlink" Target="http://www.gemmecollective.com/" TargetMode="External"/><Relationship Id="rId146" Type="http://schemas.openxmlformats.org/officeDocument/2006/relationships/hyperlink" Target="https://www.humanx.se/" TargetMode="External"/><Relationship Id="rId167" Type="http://schemas.openxmlformats.org/officeDocument/2006/relationships/hyperlink" Target="https://kaleunited.com/" TargetMode="External"/><Relationship Id="rId188" Type="http://schemas.openxmlformats.org/officeDocument/2006/relationships/hyperlink" Target="http://www.lisaand.com/" TargetMode="External"/><Relationship Id="rId311" Type="http://schemas.openxmlformats.org/officeDocument/2006/relationships/hyperlink" Target="http://stockeld.com/" TargetMode="External"/><Relationship Id="rId332" Type="http://schemas.openxmlformats.org/officeDocument/2006/relationships/hyperlink" Target="http://www.triceimaging.com/" TargetMode="External"/><Relationship Id="rId353" Type="http://schemas.openxmlformats.org/officeDocument/2006/relationships/hyperlink" Target="http://visionaryfilms.se/" TargetMode="External"/><Relationship Id="rId374" Type="http://schemas.openxmlformats.org/officeDocument/2006/relationships/hyperlink" Target="https://www.zpark.se/" TargetMode="External"/><Relationship Id="rId71" Type="http://schemas.openxmlformats.org/officeDocument/2006/relationships/hyperlink" Target="https://www.crowdcube.com/" TargetMode="External"/><Relationship Id="rId92" Type="http://schemas.openxmlformats.org/officeDocument/2006/relationships/hyperlink" Target="https://www.elevri.com/" TargetMode="External"/><Relationship Id="rId213" Type="http://schemas.openxmlformats.org/officeDocument/2006/relationships/hyperlink" Target="http://myren.se/" TargetMode="External"/><Relationship Id="rId234" Type="http://schemas.openxmlformats.org/officeDocument/2006/relationships/hyperlink" Target="http://psykedeliskvetenskap.org/" TargetMode="External"/><Relationship Id="rId2" Type="http://schemas.openxmlformats.org/officeDocument/2006/relationships/hyperlink" Target="http://www.tobegin.se/" TargetMode="External"/><Relationship Id="rId29" Type="http://schemas.openxmlformats.org/officeDocument/2006/relationships/hyperlink" Target="https://bechange.se/" TargetMode="External"/><Relationship Id="rId255" Type="http://schemas.openxmlformats.org/officeDocument/2006/relationships/hyperlink" Target="https://pliance.io/" TargetMode="External"/><Relationship Id="rId276" Type="http://schemas.openxmlformats.org/officeDocument/2006/relationships/hyperlink" Target="https://remdev.pro/" TargetMode="External"/><Relationship Id="rId297" Type="http://schemas.openxmlformats.org/officeDocument/2006/relationships/hyperlink" Target="https://sircular.io/" TargetMode="External"/><Relationship Id="rId40" Type="http://schemas.openxmlformats.org/officeDocument/2006/relationships/hyperlink" Target="http://brightsunday.com/" TargetMode="External"/><Relationship Id="rId115" Type="http://schemas.openxmlformats.org/officeDocument/2006/relationships/hyperlink" Target="https://fragsheet.com/" TargetMode="External"/><Relationship Id="rId136" Type="http://schemas.openxmlformats.org/officeDocument/2006/relationships/hyperlink" Target="http://www.greenassetswallet.org/" TargetMode="External"/><Relationship Id="rId157" Type="http://schemas.openxmlformats.org/officeDocument/2006/relationships/hyperlink" Target="https://www.ideasoftware.ai/" TargetMode="External"/><Relationship Id="rId178" Type="http://schemas.openxmlformats.org/officeDocument/2006/relationships/hyperlink" Target="http://kognity.com/" TargetMode="External"/><Relationship Id="rId301" Type="http://schemas.openxmlformats.org/officeDocument/2006/relationships/hyperlink" Target="http://www.solucy.co/" TargetMode="External"/><Relationship Id="rId322" Type="http://schemas.openxmlformats.org/officeDocument/2006/relationships/hyperlink" Target="http://tetrs.co/" TargetMode="External"/><Relationship Id="rId343" Type="http://schemas.openxmlformats.org/officeDocument/2006/relationships/hyperlink" Target="https://underyourskin.se/" TargetMode="External"/><Relationship Id="rId364" Type="http://schemas.openxmlformats.org/officeDocument/2006/relationships/hyperlink" Target="http://www.wetal.io/" TargetMode="External"/><Relationship Id="rId61" Type="http://schemas.openxmlformats.org/officeDocument/2006/relationships/hyperlink" Target="http://www.clusjion.se/" TargetMode="External"/><Relationship Id="rId82" Type="http://schemas.openxmlformats.org/officeDocument/2006/relationships/hyperlink" Target="http://depict.ai/" TargetMode="External"/><Relationship Id="rId199" Type="http://schemas.openxmlformats.org/officeDocument/2006/relationships/hyperlink" Target="http://www.medsbag.com/" TargetMode="External"/><Relationship Id="rId203" Type="http://schemas.openxmlformats.org/officeDocument/2006/relationships/hyperlink" Target="http://www.ministryofprogramming.com/" TargetMode="External"/><Relationship Id="rId385" Type="http://schemas.openxmlformats.org/officeDocument/2006/relationships/hyperlink" Target="https://twitter.com/tbd_community" TargetMode="External"/><Relationship Id="rId19" Type="http://schemas.openxmlformats.org/officeDocument/2006/relationships/hyperlink" Target="http://www.ampfilm.se/" TargetMode="External"/><Relationship Id="rId224" Type="http://schemas.openxmlformats.org/officeDocument/2006/relationships/hyperlink" Target="http://nodon.se/" TargetMode="External"/><Relationship Id="rId245" Type="http://schemas.openxmlformats.org/officeDocument/2006/relationships/hyperlink" Target="https://www.paradiset.com/" TargetMode="External"/><Relationship Id="rId266" Type="http://schemas.openxmlformats.org/officeDocument/2006/relationships/hyperlink" Target="http://pwc.com/" TargetMode="External"/><Relationship Id="rId287" Type="http://schemas.openxmlformats.org/officeDocument/2006/relationships/hyperlink" Target="https://stxgroup.com/" TargetMode="External"/><Relationship Id="rId30" Type="http://schemas.openxmlformats.org/officeDocument/2006/relationships/hyperlink" Target="http://www.beyondatlas.org/" TargetMode="External"/><Relationship Id="rId105" Type="http://schemas.openxmlformats.org/officeDocument/2006/relationships/hyperlink" Target="http://www.fightforzero.se/" TargetMode="External"/><Relationship Id="rId126" Type="http://schemas.openxmlformats.org/officeDocument/2006/relationships/hyperlink" Target="http://www.generationpep.se/" TargetMode="External"/><Relationship Id="rId147" Type="http://schemas.openxmlformats.org/officeDocument/2006/relationships/hyperlink" Target="http://www.hygglo.se/" TargetMode="External"/><Relationship Id="rId168" Type="http://schemas.openxmlformats.org/officeDocument/2006/relationships/hyperlink" Target="http://www.kalenor.se/" TargetMode="External"/><Relationship Id="rId312" Type="http://schemas.openxmlformats.org/officeDocument/2006/relationships/hyperlink" Target="http://strawbees.com/" TargetMode="External"/><Relationship Id="rId333" Type="http://schemas.openxmlformats.org/officeDocument/2006/relationships/hyperlink" Target="https://twitter.com/Trice_Imaging" TargetMode="External"/><Relationship Id="rId354" Type="http://schemas.openxmlformats.org/officeDocument/2006/relationships/hyperlink" Target="https://www.vitala.health/" TargetMode="External"/><Relationship Id="rId51" Type="http://schemas.openxmlformats.org/officeDocument/2006/relationships/hyperlink" Target="https://www.chaintraced.com/" TargetMode="External"/><Relationship Id="rId72" Type="http://schemas.openxmlformats.org/officeDocument/2006/relationships/hyperlink" Target="http://www.cuviva.com/" TargetMode="External"/><Relationship Id="rId93" Type="http://schemas.openxmlformats.org/officeDocument/2006/relationships/hyperlink" Target="https://eljun.com/" TargetMode="External"/><Relationship Id="rId189" Type="http://schemas.openxmlformats.org/officeDocument/2006/relationships/hyperlink" Target="http://www.livelike.com/" TargetMode="External"/><Relationship Id="rId375" Type="http://schemas.openxmlformats.org/officeDocument/2006/relationships/hyperlink" Target="https://birksweden.com/" TargetMode="External"/><Relationship Id="rId3" Type="http://schemas.openxmlformats.org/officeDocument/2006/relationships/hyperlink" Target="http://www.29k.org/" TargetMode="External"/><Relationship Id="rId214" Type="http://schemas.openxmlformats.org/officeDocument/2006/relationships/hyperlink" Target="http://www.socialinnovation.se/" TargetMode="External"/><Relationship Id="rId235" Type="http://schemas.openxmlformats.org/officeDocument/2006/relationships/hyperlink" Target="http://www.oceanskycruises.com/" TargetMode="External"/><Relationship Id="rId256" Type="http://schemas.openxmlformats.org/officeDocument/2006/relationships/hyperlink" Target="https://www.ponture.com/" TargetMode="External"/><Relationship Id="rId277" Type="http://schemas.openxmlformats.org/officeDocument/2006/relationships/hyperlink" Target="http://www.reportrarutangranser.se/" TargetMode="External"/><Relationship Id="rId298" Type="http://schemas.openxmlformats.org/officeDocument/2006/relationships/hyperlink" Target="https://siteai.io/" TargetMode="External"/><Relationship Id="rId116" Type="http://schemas.openxmlformats.org/officeDocument/2006/relationships/hyperlink" Target="https://framme.com/" TargetMode="External"/><Relationship Id="rId137" Type="http://schemas.openxmlformats.org/officeDocument/2006/relationships/hyperlink" Target="https://green-on.se/" TargetMode="External"/><Relationship Id="rId158" Type="http://schemas.openxmlformats.org/officeDocument/2006/relationships/hyperlink" Target="http://www.intuicell.com/" TargetMode="External"/><Relationship Id="rId302" Type="http://schemas.openxmlformats.org/officeDocument/2006/relationships/hyperlink" Target="http://www.solandia.se/" TargetMode="External"/><Relationship Id="rId323" Type="http://schemas.openxmlformats.org/officeDocument/2006/relationships/hyperlink" Target="http://tagsom.com/" TargetMode="External"/><Relationship Id="rId344" Type="http://schemas.openxmlformats.org/officeDocument/2006/relationships/hyperlink" Target="https://ungaprogrammerare.se/" TargetMode="External"/><Relationship Id="rId20" Type="http://schemas.openxmlformats.org/officeDocument/2006/relationships/hyperlink" Target="https://appload.co.mz/" TargetMode="External"/><Relationship Id="rId41" Type="http://schemas.openxmlformats.org/officeDocument/2006/relationships/hyperlink" Target="https://www.bumpyapp.se/" TargetMode="External"/><Relationship Id="rId62" Type="http://schemas.openxmlformats.org/officeDocument/2006/relationships/hyperlink" Target="https://colearn.co/" TargetMode="External"/><Relationship Id="rId83" Type="http://schemas.openxmlformats.org/officeDocument/2006/relationships/hyperlink" Target="http://www.designit.com/" TargetMode="External"/><Relationship Id="rId179" Type="http://schemas.openxmlformats.org/officeDocument/2006/relationships/hyperlink" Target="http://kompissverige.se/" TargetMode="External"/><Relationship Id="rId365" Type="http://schemas.openxmlformats.org/officeDocument/2006/relationships/hyperlink" Target="http://www.wefarm.org/" TargetMode="External"/><Relationship Id="rId386" Type="http://schemas.openxmlformats.org/officeDocument/2006/relationships/hyperlink" Target="https://oskarmalmwiklund.se/" TargetMode="External"/><Relationship Id="rId190" Type="http://schemas.openxmlformats.org/officeDocument/2006/relationships/hyperlink" Target="http://www.lunch.co/" TargetMode="External"/><Relationship Id="rId204" Type="http://schemas.openxmlformats.org/officeDocument/2006/relationships/hyperlink" Target="https://www.minut.com/" TargetMode="External"/><Relationship Id="rId225" Type="http://schemas.openxmlformats.org/officeDocument/2006/relationships/hyperlink" Target="http://nordea.com/" TargetMode="External"/><Relationship Id="rId246" Type="http://schemas.openxmlformats.org/officeDocument/2006/relationships/hyperlink" Target="https://pazmental.mx/" TargetMode="External"/><Relationship Id="rId267" Type="http://schemas.openxmlformats.org/officeDocument/2006/relationships/hyperlink" Target="http://quizrr.se/" TargetMode="External"/><Relationship Id="rId288" Type="http://schemas.openxmlformats.org/officeDocument/2006/relationships/hyperlink" Target="http://switchr.global/" TargetMode="External"/><Relationship Id="rId106" Type="http://schemas.openxmlformats.org/officeDocument/2006/relationships/hyperlink" Target="https://fixarwanda.com/" TargetMode="External"/><Relationship Id="rId127" Type="http://schemas.openxmlformats.org/officeDocument/2006/relationships/hyperlink" Target="https://www.generationwaste.se/" TargetMode="External"/><Relationship Id="rId313" Type="http://schemas.openxmlformats.org/officeDocument/2006/relationships/hyperlink" Target="http://stadarna.se/" TargetMode="External"/><Relationship Id="rId10" Type="http://schemas.openxmlformats.org/officeDocument/2006/relationships/hyperlink" Target="http://advalidation.com/" TargetMode="External"/><Relationship Id="rId31" Type="http://schemas.openxmlformats.org/officeDocument/2006/relationships/hyperlink" Target="http://www.gatesfoundation.org/" TargetMode="External"/><Relationship Id="rId52" Type="http://schemas.openxmlformats.org/officeDocument/2006/relationships/hyperlink" Target="http://charityrating.org/" TargetMode="External"/><Relationship Id="rId73" Type="http://schemas.openxmlformats.org/officeDocument/2006/relationships/hyperlink" Target="http://www.mydbv.se/" TargetMode="External"/><Relationship Id="rId94" Type="http://schemas.openxmlformats.org/officeDocument/2006/relationships/hyperlink" Target="http://ellenmacarthurfoundation.org/" TargetMode="External"/><Relationship Id="rId148" Type="http://schemas.openxmlformats.org/officeDocument/2006/relationships/hyperlink" Target="https://twitter.com/Hygglo_se" TargetMode="External"/><Relationship Id="rId169" Type="http://schemas.openxmlformats.org/officeDocument/2006/relationships/hyperlink" Target="http://karma.ly/" TargetMode="External"/><Relationship Id="rId334" Type="http://schemas.openxmlformats.org/officeDocument/2006/relationships/hyperlink" Target="http://www.trifilon.com/" TargetMode="External"/><Relationship Id="rId355" Type="http://schemas.openxmlformats.org/officeDocument/2006/relationships/hyperlink" Target="https://www.vivologica.com/" TargetMode="External"/><Relationship Id="rId376" Type="http://schemas.openxmlformats.org/officeDocument/2006/relationships/hyperlink" Target="http://christerharju.se/" TargetMode="External"/><Relationship Id="rId4" Type="http://schemas.openxmlformats.org/officeDocument/2006/relationships/hyperlink" Target="https://www.4rdigital.com/" TargetMode="External"/><Relationship Id="rId180" Type="http://schemas.openxmlformats.org/officeDocument/2006/relationships/hyperlink" Target="http://nodcoding.com/" TargetMode="External"/><Relationship Id="rId215" Type="http://schemas.openxmlformats.org/officeDocument/2006/relationships/hyperlink" Target="https://n2.no/" TargetMode="External"/><Relationship Id="rId236" Type="http://schemas.openxmlformats.org/officeDocument/2006/relationships/hyperlink" Target="http://www.officernd.com/" TargetMode="External"/><Relationship Id="rId257" Type="http://schemas.openxmlformats.org/officeDocument/2006/relationships/hyperlink" Target="http://popuphouse.se/" TargetMode="External"/><Relationship Id="rId278" Type="http://schemas.openxmlformats.org/officeDocument/2006/relationships/hyperlink" Target="https://rewildingeurope.com/areas/lapland/" TargetMode="External"/><Relationship Id="rId303" Type="http://schemas.openxmlformats.org/officeDocument/2006/relationships/hyperlink" Target="http://www.nordictechlist.com/organization/solang-invest-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umanx.se/" TargetMode="External"/><Relationship Id="rId13" Type="http://schemas.openxmlformats.org/officeDocument/2006/relationships/hyperlink" Target="http://gronska.org/" TargetMode="External"/><Relationship Id="rId18" Type="http://schemas.openxmlformats.org/officeDocument/2006/relationships/hyperlink" Target="http://www.kalenor.se/" TargetMode="External"/><Relationship Id="rId3" Type="http://schemas.openxmlformats.org/officeDocument/2006/relationships/hyperlink" Target="http://frol41investment.com/" TargetMode="External"/><Relationship Id="rId21" Type="http://schemas.openxmlformats.org/officeDocument/2006/relationships/hyperlink" Target="https://neobiomics.org/" TargetMode="External"/><Relationship Id="rId7" Type="http://schemas.openxmlformats.org/officeDocument/2006/relationships/hyperlink" Target="http://charityrating.org/" TargetMode="External"/><Relationship Id="rId12" Type="http://schemas.openxmlformats.org/officeDocument/2006/relationships/hyperlink" Target="http://hedvig.com/" TargetMode="External"/><Relationship Id="rId17" Type="http://schemas.openxmlformats.org/officeDocument/2006/relationships/hyperlink" Target="http://voltagreentech.com/" TargetMode="External"/><Relationship Id="rId2" Type="http://schemas.openxmlformats.org/officeDocument/2006/relationships/hyperlink" Target="http://e2f.se/" TargetMode="External"/><Relationship Id="rId16" Type="http://schemas.openxmlformats.org/officeDocument/2006/relationships/hyperlink" Target="http://trustrace.com/" TargetMode="External"/><Relationship Id="rId20" Type="http://schemas.openxmlformats.org/officeDocument/2006/relationships/hyperlink" Target="http://vessla.com/" TargetMode="External"/><Relationship Id="rId1" Type="http://schemas.openxmlformats.org/officeDocument/2006/relationships/hyperlink" Target="http://flowminder.org/" TargetMode="External"/><Relationship Id="rId6" Type="http://schemas.openxmlformats.org/officeDocument/2006/relationships/hyperlink" Target="http://www.sas.se/" TargetMode="External"/><Relationship Id="rId11" Type="http://schemas.openxmlformats.org/officeDocument/2006/relationships/hyperlink" Target="http://www.planet4us.com/" TargetMode="External"/><Relationship Id="rId5" Type="http://schemas.openxmlformats.org/officeDocument/2006/relationships/hyperlink" Target="http://project-playground.org/" TargetMode="External"/><Relationship Id="rId15" Type="http://schemas.openxmlformats.org/officeDocument/2006/relationships/hyperlink" Target="http://plantjammer.com/" TargetMode="External"/><Relationship Id="rId10" Type="http://schemas.openxmlformats.org/officeDocument/2006/relationships/hyperlink" Target="http://impactpool.org/" TargetMode="External"/><Relationship Id="rId19" Type="http://schemas.openxmlformats.org/officeDocument/2006/relationships/hyperlink" Target="http://popuphouse.se/" TargetMode="External"/><Relationship Id="rId4" Type="http://schemas.openxmlformats.org/officeDocument/2006/relationships/hyperlink" Target="http://kodcentrum.se/" TargetMode="External"/><Relationship Id="rId9" Type="http://schemas.openxmlformats.org/officeDocument/2006/relationships/hyperlink" Target="https://n2.no/" TargetMode="External"/><Relationship Id="rId14" Type="http://schemas.openxmlformats.org/officeDocument/2006/relationships/hyperlink" Target="http://leafymade.se/" TargetMode="External"/><Relationship Id="rId22" Type="http://schemas.openxmlformats.org/officeDocument/2006/relationships/hyperlink" Target="https://underyourski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230"/>
  <sheetViews>
    <sheetView tabSelected="1" topLeftCell="L190" zoomScale="130" zoomScaleNormal="130" workbookViewId="0">
      <selection activeCell="T200" sqref="T200"/>
    </sheetView>
  </sheetViews>
  <sheetFormatPr defaultColWidth="12.5703125" defaultRowHeight="15.75" customHeight="1" x14ac:dyDescent="0.2"/>
  <cols>
    <col min="5" max="5" width="17.42578125" bestFit="1" customWidth="1"/>
    <col min="6" max="6" width="18" bestFit="1" customWidth="1"/>
    <col min="8" max="8" width="12.7109375" bestFit="1" customWidth="1"/>
    <col min="11" max="11" width="17.5703125" bestFit="1" customWidth="1"/>
  </cols>
  <sheetData>
    <row r="1" spans="1:32" ht="15" x14ac:dyDescent="0.2">
      <c r="A1" s="1" t="s">
        <v>0</v>
      </c>
      <c r="B1" s="1" t="s">
        <v>1</v>
      </c>
      <c r="C1" s="1" t="s">
        <v>2</v>
      </c>
      <c r="D1" s="1" t="s">
        <v>3</v>
      </c>
      <c r="E1" s="1" t="s">
        <v>4</v>
      </c>
      <c r="F1" s="1" t="s">
        <v>5</v>
      </c>
      <c r="G1" s="1" t="s">
        <v>3250</v>
      </c>
      <c r="H1" s="1" t="s">
        <v>3352</v>
      </c>
      <c r="I1" s="1" t="s">
        <v>3351</v>
      </c>
      <c r="J1" s="1" t="s">
        <v>6</v>
      </c>
      <c r="K1" s="1" t="s">
        <v>7</v>
      </c>
      <c r="L1" s="1" t="s">
        <v>8</v>
      </c>
      <c r="M1" s="1" t="s">
        <v>9</v>
      </c>
      <c r="N1" s="1" t="s">
        <v>10</v>
      </c>
      <c r="O1" s="1" t="s">
        <v>11</v>
      </c>
      <c r="P1" s="1" t="s">
        <v>12</v>
      </c>
      <c r="Q1" s="1" t="s">
        <v>13</v>
      </c>
      <c r="R1" s="1" t="s">
        <v>14</v>
      </c>
      <c r="S1" s="1" t="s">
        <v>15</v>
      </c>
      <c r="T1" s="1" t="s">
        <v>16</v>
      </c>
      <c r="U1" s="12" t="s">
        <v>0</v>
      </c>
      <c r="V1" s="12" t="s">
        <v>3352</v>
      </c>
      <c r="W1" s="12" t="s">
        <v>3351</v>
      </c>
      <c r="X1" s="12" t="s">
        <v>10</v>
      </c>
      <c r="Y1" s="12" t="s">
        <v>3358</v>
      </c>
      <c r="Z1" s="12" t="s">
        <v>3359</v>
      </c>
      <c r="AA1" s="12" t="s">
        <v>3360</v>
      </c>
      <c r="AB1" s="12" t="s">
        <v>3361</v>
      </c>
      <c r="AC1" s="12" t="s">
        <v>3362</v>
      </c>
      <c r="AD1" s="12" t="s">
        <v>3363</v>
      </c>
      <c r="AE1" s="12" t="s">
        <v>3364</v>
      </c>
      <c r="AF1" s="12" t="s">
        <v>3365</v>
      </c>
    </row>
    <row r="2" spans="1:32" ht="12.75" x14ac:dyDescent="0.2">
      <c r="A2" s="1" t="s">
        <v>33</v>
      </c>
      <c r="B2" s="1" t="s">
        <v>34</v>
      </c>
      <c r="C2" s="2" t="s">
        <v>35</v>
      </c>
      <c r="D2" s="1" t="s">
        <v>36</v>
      </c>
      <c r="E2" s="3" t="s">
        <v>37</v>
      </c>
      <c r="F2" s="3" t="s">
        <v>38</v>
      </c>
      <c r="G2" s="1">
        <f>DATEDIF(E2,F2, "M")</f>
        <v>5</v>
      </c>
      <c r="H2" s="1">
        <f>YEAR(E2)</f>
        <v>2021</v>
      </c>
      <c r="I2" s="8">
        <f>YEAR(F2)</f>
        <v>2021</v>
      </c>
      <c r="J2" s="1" t="s">
        <v>22</v>
      </c>
      <c r="K2" s="1" t="s">
        <v>39</v>
      </c>
      <c r="L2" s="1" t="s">
        <v>40</v>
      </c>
      <c r="M2" s="1" t="s">
        <v>41</v>
      </c>
      <c r="N2" s="1" t="s">
        <v>42</v>
      </c>
      <c r="O2" s="1" t="s">
        <v>43</v>
      </c>
      <c r="P2" s="1" t="s">
        <v>44</v>
      </c>
      <c r="Q2" s="1" t="s">
        <v>44</v>
      </c>
      <c r="R2" s="1" t="s">
        <v>45</v>
      </c>
      <c r="S2" s="1" t="s">
        <v>46</v>
      </c>
      <c r="U2" s="13" t="s">
        <v>33</v>
      </c>
      <c r="V2" s="13">
        <v>2021</v>
      </c>
      <c r="W2" s="13">
        <v>2021</v>
      </c>
      <c r="X2" s="13" t="s">
        <v>42</v>
      </c>
      <c r="Y2" s="13"/>
      <c r="Z2" s="13">
        <v>0</v>
      </c>
      <c r="AA2" s="13">
        <v>-11</v>
      </c>
      <c r="AB2" s="13">
        <v>0</v>
      </c>
      <c r="AC2" s="13"/>
      <c r="AD2" s="13">
        <v>0</v>
      </c>
      <c r="AE2" s="13">
        <v>-11</v>
      </c>
      <c r="AF2" s="13">
        <v>0</v>
      </c>
    </row>
    <row r="3" spans="1:32" ht="15" x14ac:dyDescent="0.3">
      <c r="A3" s="1" t="s">
        <v>47</v>
      </c>
      <c r="B3" s="1" t="s">
        <v>48</v>
      </c>
      <c r="C3" s="2" t="s">
        <v>49</v>
      </c>
      <c r="D3" s="1" t="s">
        <v>50</v>
      </c>
      <c r="E3" s="3" t="s">
        <v>51</v>
      </c>
      <c r="F3" s="3" t="s">
        <v>52</v>
      </c>
      <c r="G3" s="1">
        <f>DATEDIF(E3,F3, "M")</f>
        <v>27</v>
      </c>
      <c r="H3" s="1">
        <f>YEAR(E3)</f>
        <v>2017</v>
      </c>
      <c r="I3" s="8">
        <f>YEAR(F3)</f>
        <v>2019</v>
      </c>
      <c r="J3" s="1" t="s">
        <v>22</v>
      </c>
      <c r="K3" s="8"/>
      <c r="L3" s="1" t="s">
        <v>47</v>
      </c>
      <c r="M3" s="1" t="s">
        <v>53</v>
      </c>
      <c r="N3" s="9" t="s">
        <v>3252</v>
      </c>
      <c r="O3" s="8"/>
      <c r="P3" s="1" t="s">
        <v>54</v>
      </c>
      <c r="Q3" s="1" t="s">
        <v>54</v>
      </c>
      <c r="R3" s="1" t="s">
        <v>55</v>
      </c>
      <c r="S3" s="1" t="s">
        <v>56</v>
      </c>
      <c r="U3" s="13" t="s">
        <v>47</v>
      </c>
      <c r="V3" s="13">
        <v>2017</v>
      </c>
      <c r="W3" s="13">
        <v>2019</v>
      </c>
      <c r="X3" s="13" t="s">
        <v>3252</v>
      </c>
      <c r="Y3" s="13"/>
      <c r="Z3" s="13">
        <v>100</v>
      </c>
      <c r="AA3" s="13">
        <v>-13</v>
      </c>
      <c r="AB3" s="13">
        <v>0</v>
      </c>
      <c r="AC3" s="13">
        <v>5</v>
      </c>
      <c r="AD3" s="13">
        <v>10</v>
      </c>
      <c r="AE3" s="13">
        <v>847</v>
      </c>
      <c r="AF3" s="13">
        <v>0</v>
      </c>
    </row>
    <row r="4" spans="1:32" ht="15" x14ac:dyDescent="0.3">
      <c r="A4" s="1" t="s">
        <v>69</v>
      </c>
      <c r="B4" s="1" t="s">
        <v>70</v>
      </c>
      <c r="C4" s="2" t="s">
        <v>71</v>
      </c>
      <c r="D4" s="1" t="s">
        <v>72</v>
      </c>
      <c r="E4" s="3" t="s">
        <v>73</v>
      </c>
      <c r="F4" s="3" t="s">
        <v>74</v>
      </c>
      <c r="G4" s="1">
        <f>DATEDIF(E4,F4, "M")</f>
        <v>25</v>
      </c>
      <c r="H4" s="1">
        <f>YEAR(E4)</f>
        <v>2019</v>
      </c>
      <c r="I4" s="8">
        <f>YEAR(F4)</f>
        <v>2021</v>
      </c>
      <c r="J4" s="1" t="s">
        <v>22</v>
      </c>
      <c r="K4" s="8"/>
      <c r="L4" s="8"/>
      <c r="M4" s="8"/>
      <c r="N4" s="7" t="s">
        <v>3253</v>
      </c>
      <c r="O4" s="8"/>
      <c r="P4" s="1" t="s">
        <v>75</v>
      </c>
      <c r="Q4" s="1" t="s">
        <v>75</v>
      </c>
      <c r="R4" s="1" t="s">
        <v>32</v>
      </c>
      <c r="S4" s="1" t="s">
        <v>76</v>
      </c>
      <c r="U4" s="13" t="s">
        <v>69</v>
      </c>
      <c r="V4" s="13">
        <v>2019</v>
      </c>
      <c r="W4" s="13">
        <v>2021</v>
      </c>
      <c r="X4" s="13" t="s">
        <v>3253</v>
      </c>
      <c r="Y4" s="13">
        <v>2</v>
      </c>
      <c r="Z4" s="13">
        <v>4377</v>
      </c>
      <c r="AA4" s="13">
        <v>921</v>
      </c>
      <c r="AB4" s="13">
        <v>0</v>
      </c>
      <c r="AC4" s="13">
        <v>2</v>
      </c>
      <c r="AD4" s="13">
        <v>4377</v>
      </c>
      <c r="AE4" s="13">
        <v>921</v>
      </c>
      <c r="AF4" s="13">
        <v>0</v>
      </c>
    </row>
    <row r="5" spans="1:32" ht="12.75" x14ac:dyDescent="0.2">
      <c r="A5" s="1" t="s">
        <v>77</v>
      </c>
      <c r="B5" s="1" t="s">
        <v>78</v>
      </c>
      <c r="C5" s="2" t="s">
        <v>79</v>
      </c>
      <c r="D5" s="1" t="s">
        <v>80</v>
      </c>
      <c r="E5" s="3" t="s">
        <v>81</v>
      </c>
      <c r="F5" s="3" t="s">
        <v>82</v>
      </c>
      <c r="G5" s="1">
        <f>DATEDIF(E5,F5, "M")</f>
        <v>20</v>
      </c>
      <c r="H5" s="1">
        <f>YEAR(E5)</f>
        <v>2020</v>
      </c>
      <c r="I5" s="8">
        <f>YEAR(F5)</f>
        <v>2021</v>
      </c>
      <c r="J5" s="1" t="s">
        <v>22</v>
      </c>
      <c r="K5" s="8"/>
      <c r="L5" s="8"/>
      <c r="M5" s="8"/>
      <c r="N5" s="8" t="s">
        <v>3255</v>
      </c>
      <c r="O5" s="1" t="s">
        <v>43</v>
      </c>
      <c r="P5" s="1" t="s">
        <v>83</v>
      </c>
      <c r="Q5" s="1" t="s">
        <v>83</v>
      </c>
      <c r="R5" s="1" t="s">
        <v>32</v>
      </c>
      <c r="S5" s="1" t="s">
        <v>46</v>
      </c>
      <c r="U5" s="13" t="s">
        <v>77</v>
      </c>
      <c r="V5" s="13">
        <v>2020</v>
      </c>
      <c r="W5" s="13">
        <v>2021</v>
      </c>
      <c r="X5" s="13" t="s">
        <v>3255</v>
      </c>
      <c r="Y5" s="13" t="s">
        <v>3366</v>
      </c>
      <c r="Z5" s="13">
        <v>0</v>
      </c>
      <c r="AA5" s="13">
        <v>0</v>
      </c>
      <c r="AB5" s="13">
        <v>0</v>
      </c>
      <c r="AC5" s="13">
        <v>0</v>
      </c>
      <c r="AD5" s="13">
        <v>0</v>
      </c>
      <c r="AE5" s="13">
        <v>0</v>
      </c>
      <c r="AF5" s="13">
        <v>0</v>
      </c>
    </row>
    <row r="6" spans="1:32" ht="12.75" x14ac:dyDescent="0.2">
      <c r="A6" s="1" t="s">
        <v>84</v>
      </c>
      <c r="B6" s="1" t="s">
        <v>85</v>
      </c>
      <c r="C6" s="2" t="s">
        <v>86</v>
      </c>
      <c r="D6" s="1" t="s">
        <v>87</v>
      </c>
      <c r="E6" s="3" t="s">
        <v>88</v>
      </c>
      <c r="F6" s="3" t="s">
        <v>89</v>
      </c>
      <c r="G6" s="1">
        <f>DATEDIF(E6,F6, "M")</f>
        <v>44</v>
      </c>
      <c r="H6" s="1">
        <f>YEAR(E6)</f>
        <v>2017</v>
      </c>
      <c r="I6" s="8">
        <f>YEAR(F6)</f>
        <v>2021</v>
      </c>
      <c r="J6" s="1" t="s">
        <v>22</v>
      </c>
      <c r="K6" s="1" t="s">
        <v>39</v>
      </c>
      <c r="L6" s="1" t="s">
        <v>90</v>
      </c>
      <c r="M6" s="8"/>
      <c r="N6" s="1" t="s">
        <v>91</v>
      </c>
      <c r="O6" s="8"/>
      <c r="P6" s="1" t="s">
        <v>92</v>
      </c>
      <c r="Q6" s="1" t="s">
        <v>93</v>
      </c>
      <c r="R6" s="1" t="s">
        <v>94</v>
      </c>
      <c r="S6" s="1" t="s">
        <v>95</v>
      </c>
      <c r="U6" s="13" t="s">
        <v>84</v>
      </c>
      <c r="V6" s="13">
        <v>2017</v>
      </c>
      <c r="W6" s="13">
        <v>2021</v>
      </c>
      <c r="X6" s="13" t="s">
        <v>91</v>
      </c>
      <c r="Y6" s="13">
        <v>7</v>
      </c>
      <c r="Z6" s="13">
        <v>3781</v>
      </c>
      <c r="AA6" s="13">
        <v>-149</v>
      </c>
      <c r="AB6" s="13">
        <v>0</v>
      </c>
      <c r="AC6" s="13">
        <v>7</v>
      </c>
      <c r="AD6" s="13">
        <v>3781</v>
      </c>
      <c r="AE6" s="13">
        <v>-149</v>
      </c>
      <c r="AF6" s="13">
        <v>0</v>
      </c>
    </row>
    <row r="7" spans="1:32" ht="15" x14ac:dyDescent="0.3">
      <c r="A7" s="1" t="s">
        <v>97</v>
      </c>
      <c r="B7" s="1" t="s">
        <v>98</v>
      </c>
      <c r="C7" s="2" t="s">
        <v>99</v>
      </c>
      <c r="D7" s="8"/>
      <c r="E7" s="3" t="s">
        <v>100</v>
      </c>
      <c r="F7" s="3" t="s">
        <v>101</v>
      </c>
      <c r="G7" s="1">
        <f>DATEDIF(E7,F7, "M")</f>
        <v>5</v>
      </c>
      <c r="H7" s="1">
        <f>YEAR(E7)</f>
        <v>2019</v>
      </c>
      <c r="I7" s="8">
        <f>YEAR(F7)</f>
        <v>2019</v>
      </c>
      <c r="J7" s="1" t="s">
        <v>22</v>
      </c>
      <c r="K7" s="8"/>
      <c r="L7" s="8"/>
      <c r="M7" s="8"/>
      <c r="N7" s="7" t="s">
        <v>3254</v>
      </c>
      <c r="O7" s="8"/>
      <c r="P7" s="1" t="s">
        <v>102</v>
      </c>
      <c r="Q7" s="1" t="s">
        <v>102</v>
      </c>
      <c r="R7" s="1" t="s">
        <v>94</v>
      </c>
      <c r="S7" s="8"/>
      <c r="U7" s="13" t="s">
        <v>97</v>
      </c>
      <c r="V7" s="13">
        <v>2019</v>
      </c>
      <c r="W7" s="13">
        <v>2019</v>
      </c>
      <c r="X7" s="13" t="s">
        <v>3254</v>
      </c>
      <c r="Y7" s="13">
        <v>3</v>
      </c>
      <c r="Z7" s="13">
        <v>141</v>
      </c>
      <c r="AA7" s="13">
        <v>-2546</v>
      </c>
      <c r="AB7" s="13">
        <v>0</v>
      </c>
      <c r="AC7" s="13">
        <v>12</v>
      </c>
      <c r="AD7" s="13">
        <v>2479</v>
      </c>
      <c r="AE7" s="13">
        <v>-7131</v>
      </c>
      <c r="AF7" s="13">
        <v>-1</v>
      </c>
    </row>
    <row r="8" spans="1:32" ht="12.75" x14ac:dyDescent="0.2">
      <c r="A8" s="1" t="s">
        <v>103</v>
      </c>
      <c r="B8" s="1" t="s">
        <v>104</v>
      </c>
      <c r="C8" s="2" t="s">
        <v>105</v>
      </c>
      <c r="D8" s="1" t="s">
        <v>106</v>
      </c>
      <c r="E8" s="3" t="s">
        <v>107</v>
      </c>
      <c r="F8" s="3" t="s">
        <v>108</v>
      </c>
      <c r="G8" s="1">
        <f>DATEDIF(E8,F8, "M")</f>
        <v>17</v>
      </c>
      <c r="H8" s="1">
        <f>YEAR(E8)</f>
        <v>2017</v>
      </c>
      <c r="I8" s="8">
        <f>YEAR(F8)</f>
        <v>2018</v>
      </c>
      <c r="J8" s="1" t="s">
        <v>22</v>
      </c>
      <c r="K8" s="8"/>
      <c r="L8" s="1" t="s">
        <v>103</v>
      </c>
      <c r="M8" s="1" t="s">
        <v>109</v>
      </c>
      <c r="N8" s="8" t="str">
        <f>MID(M8, 3, 10)</f>
        <v>5567653216</v>
      </c>
      <c r="O8" s="8"/>
      <c r="P8" s="1" t="s">
        <v>110</v>
      </c>
      <c r="Q8" s="1" t="s">
        <v>110</v>
      </c>
      <c r="R8" s="1" t="s">
        <v>32</v>
      </c>
      <c r="S8" s="1" t="s">
        <v>56</v>
      </c>
      <c r="U8" s="13" t="s">
        <v>103</v>
      </c>
      <c r="V8" s="13">
        <v>2017</v>
      </c>
      <c r="W8" s="13">
        <v>2018</v>
      </c>
      <c r="X8" s="13" t="s">
        <v>3367</v>
      </c>
      <c r="Y8" s="13">
        <v>2</v>
      </c>
      <c r="Z8" s="13">
        <v>3743</v>
      </c>
      <c r="AA8" s="13">
        <v>436</v>
      </c>
      <c r="AB8" s="13">
        <v>0</v>
      </c>
      <c r="AC8" s="13">
        <v>3</v>
      </c>
      <c r="AD8" s="13">
        <v>3403</v>
      </c>
      <c r="AE8" s="13">
        <v>699</v>
      </c>
      <c r="AF8" s="13">
        <v>0</v>
      </c>
    </row>
    <row r="9" spans="1:32" ht="12.75" x14ac:dyDescent="0.2">
      <c r="A9" s="1" t="s">
        <v>111</v>
      </c>
      <c r="B9" s="1" t="s">
        <v>112</v>
      </c>
      <c r="C9" s="2" t="s">
        <v>113</v>
      </c>
      <c r="D9" s="8"/>
      <c r="E9" s="3" t="s">
        <v>114</v>
      </c>
      <c r="F9" s="3" t="s">
        <v>115</v>
      </c>
      <c r="G9" s="1">
        <f>DATEDIF(E9,F9, "M")</f>
        <v>15</v>
      </c>
      <c r="H9" s="1">
        <f>YEAR(E9)</f>
        <v>2020</v>
      </c>
      <c r="I9" s="8">
        <f>YEAR(F9)</f>
        <v>2022</v>
      </c>
      <c r="J9" s="1" t="s">
        <v>22</v>
      </c>
      <c r="K9" s="1" t="s">
        <v>116</v>
      </c>
      <c r="L9" s="8"/>
      <c r="M9" s="8"/>
      <c r="N9" s="8" t="s">
        <v>3255</v>
      </c>
      <c r="O9" s="1" t="s">
        <v>43</v>
      </c>
      <c r="P9" s="1" t="s">
        <v>117</v>
      </c>
      <c r="Q9" s="1" t="s">
        <v>117</v>
      </c>
      <c r="R9" s="1" t="s">
        <v>32</v>
      </c>
      <c r="S9" s="1" t="s">
        <v>46</v>
      </c>
      <c r="U9" s="13" t="s">
        <v>111</v>
      </c>
      <c r="V9" s="13">
        <v>2020</v>
      </c>
      <c r="W9" s="13">
        <v>2022</v>
      </c>
      <c r="X9" s="13" t="s">
        <v>3255</v>
      </c>
      <c r="Y9" s="13" t="s">
        <v>3366</v>
      </c>
      <c r="Z9" s="13">
        <v>0</v>
      </c>
      <c r="AA9" s="13">
        <v>0</v>
      </c>
      <c r="AB9" s="13">
        <v>0</v>
      </c>
      <c r="AC9" s="13">
        <v>0</v>
      </c>
      <c r="AD9" s="13">
        <v>0</v>
      </c>
      <c r="AE9" s="13">
        <v>0</v>
      </c>
      <c r="AF9" s="13">
        <v>0</v>
      </c>
    </row>
    <row r="10" spans="1:32" ht="15" x14ac:dyDescent="0.3">
      <c r="A10" s="1" t="s">
        <v>119</v>
      </c>
      <c r="B10" s="1" t="s">
        <v>120</v>
      </c>
      <c r="C10" s="2" t="s">
        <v>121</v>
      </c>
      <c r="D10" s="8"/>
      <c r="E10" s="3" t="s">
        <v>122</v>
      </c>
      <c r="F10" s="3" t="s">
        <v>123</v>
      </c>
      <c r="G10" s="1">
        <f>DATEDIF(E10,F10, "M")</f>
        <v>19</v>
      </c>
      <c r="H10" s="1">
        <f>YEAR(E10)</f>
        <v>2017</v>
      </c>
      <c r="I10" s="8">
        <f>YEAR(F10)</f>
        <v>2019</v>
      </c>
      <c r="J10" s="1" t="s">
        <v>22</v>
      </c>
      <c r="K10" s="8"/>
      <c r="L10" s="8"/>
      <c r="M10" s="8"/>
      <c r="N10" s="7" t="s">
        <v>3256</v>
      </c>
      <c r="O10" s="8"/>
      <c r="P10" s="1" t="s">
        <v>124</v>
      </c>
      <c r="Q10" s="1" t="s">
        <v>124</v>
      </c>
      <c r="R10" s="1" t="s">
        <v>32</v>
      </c>
      <c r="S10" s="1" t="s">
        <v>56</v>
      </c>
      <c r="U10" s="13" t="s">
        <v>119</v>
      </c>
      <c r="V10" s="13">
        <v>2017</v>
      </c>
      <c r="W10" s="13">
        <v>2019</v>
      </c>
      <c r="X10" s="13" t="s">
        <v>3256</v>
      </c>
      <c r="Y10" s="13" t="s">
        <v>3366</v>
      </c>
      <c r="Z10" s="13" t="s">
        <v>3366</v>
      </c>
      <c r="AA10" s="13" t="s">
        <v>3366</v>
      </c>
      <c r="AB10" s="13" t="s">
        <v>3366</v>
      </c>
      <c r="AC10" s="13" t="s">
        <v>3366</v>
      </c>
      <c r="AD10" s="13" t="s">
        <v>3366</v>
      </c>
      <c r="AE10" s="13" t="s">
        <v>3366</v>
      </c>
      <c r="AF10" s="13" t="s">
        <v>3366</v>
      </c>
    </row>
    <row r="11" spans="1:32" ht="12.75" x14ac:dyDescent="0.2">
      <c r="A11" s="1" t="s">
        <v>125</v>
      </c>
      <c r="B11" s="1" t="s">
        <v>126</v>
      </c>
      <c r="C11" s="2" t="s">
        <v>127</v>
      </c>
      <c r="D11" s="8"/>
      <c r="E11" s="3" t="s">
        <v>128</v>
      </c>
      <c r="F11" s="3" t="s">
        <v>129</v>
      </c>
      <c r="G11" s="1">
        <f>DATEDIF(E11,F11, "M")</f>
        <v>3</v>
      </c>
      <c r="H11" s="1">
        <f>YEAR(E11)</f>
        <v>2020</v>
      </c>
      <c r="I11" s="8">
        <f>YEAR(F11)</f>
        <v>2020</v>
      </c>
      <c r="J11" s="1" t="s">
        <v>22</v>
      </c>
      <c r="K11" s="8"/>
      <c r="L11" s="8"/>
      <c r="M11" s="8"/>
      <c r="N11" s="8" t="s">
        <v>3255</v>
      </c>
      <c r="O11" s="8"/>
      <c r="P11" s="1" t="s">
        <v>130</v>
      </c>
      <c r="Q11" s="1" t="s">
        <v>130</v>
      </c>
      <c r="R11" s="1" t="s">
        <v>55</v>
      </c>
      <c r="S11" s="8"/>
      <c r="U11" s="13" t="s">
        <v>125</v>
      </c>
      <c r="V11" s="13">
        <v>2020</v>
      </c>
      <c r="W11" s="13">
        <v>2020</v>
      </c>
      <c r="X11" s="13" t="s">
        <v>3255</v>
      </c>
      <c r="Y11" s="13" t="s">
        <v>3366</v>
      </c>
      <c r="Z11" s="13">
        <v>0</v>
      </c>
      <c r="AA11" s="13">
        <v>0</v>
      </c>
      <c r="AB11" s="13">
        <v>0</v>
      </c>
      <c r="AC11" s="13">
        <v>0</v>
      </c>
      <c r="AD11" s="13">
        <v>0</v>
      </c>
      <c r="AE11" s="13">
        <v>0</v>
      </c>
      <c r="AF11" s="13">
        <v>0</v>
      </c>
    </row>
    <row r="12" spans="1:32" ht="12.75" x14ac:dyDescent="0.2">
      <c r="A12" s="1" t="s">
        <v>131</v>
      </c>
      <c r="B12" s="1" t="s">
        <v>132</v>
      </c>
      <c r="C12" s="8"/>
      <c r="D12" s="8"/>
      <c r="E12" s="3" t="s">
        <v>28</v>
      </c>
      <c r="F12" s="3" t="s">
        <v>133</v>
      </c>
      <c r="G12" s="1">
        <f>DATEDIF(E12,F12, "M")</f>
        <v>3</v>
      </c>
      <c r="H12" s="1">
        <f>YEAR(E12)</f>
        <v>2021</v>
      </c>
      <c r="I12" s="8">
        <f>YEAR(F12)</f>
        <v>2021</v>
      </c>
      <c r="J12" s="1" t="s">
        <v>22</v>
      </c>
      <c r="K12" s="8"/>
      <c r="L12" s="8"/>
      <c r="M12" s="8"/>
      <c r="N12" s="8" t="s">
        <v>3255</v>
      </c>
      <c r="O12" s="8"/>
      <c r="P12" s="1" t="s">
        <v>134</v>
      </c>
      <c r="Q12" s="8"/>
      <c r="R12" s="1" t="s">
        <v>55</v>
      </c>
      <c r="S12" s="8"/>
      <c r="U12" s="13" t="s">
        <v>131</v>
      </c>
      <c r="V12" s="13">
        <v>2021</v>
      </c>
      <c r="W12" s="13">
        <v>2021</v>
      </c>
      <c r="X12" s="13" t="s">
        <v>3255</v>
      </c>
      <c r="Y12" s="13" t="s">
        <v>3366</v>
      </c>
      <c r="Z12" s="13">
        <v>0</v>
      </c>
      <c r="AA12" s="13">
        <v>0</v>
      </c>
      <c r="AB12" s="13">
        <v>0</v>
      </c>
      <c r="AC12" s="13">
        <v>0</v>
      </c>
      <c r="AD12" s="13">
        <v>0</v>
      </c>
      <c r="AE12" s="13">
        <v>0</v>
      </c>
      <c r="AF12" s="13">
        <v>0</v>
      </c>
    </row>
    <row r="13" spans="1:32" ht="12.75" x14ac:dyDescent="0.2">
      <c r="A13" s="1" t="s">
        <v>135</v>
      </c>
      <c r="B13" s="1" t="s">
        <v>136</v>
      </c>
      <c r="C13" s="2" t="s">
        <v>137</v>
      </c>
      <c r="D13" s="8"/>
      <c r="E13" s="3" t="s">
        <v>138</v>
      </c>
      <c r="F13" s="3" t="s">
        <v>139</v>
      </c>
      <c r="G13" s="1">
        <f>DATEDIF(E13,F13, "M")</f>
        <v>11</v>
      </c>
      <c r="H13" s="1">
        <f>YEAR(E13)</f>
        <v>2018</v>
      </c>
      <c r="I13" s="8">
        <f>YEAR(F13)</f>
        <v>2019</v>
      </c>
      <c r="J13" s="1" t="s">
        <v>22</v>
      </c>
      <c r="K13" s="1" t="s">
        <v>39</v>
      </c>
      <c r="L13" s="1" t="s">
        <v>135</v>
      </c>
      <c r="M13" s="1" t="s">
        <v>140</v>
      </c>
      <c r="N13" s="1" t="s">
        <v>141</v>
      </c>
      <c r="O13" s="8"/>
      <c r="P13" s="1" t="s">
        <v>142</v>
      </c>
      <c r="Q13" s="1" t="s">
        <v>142</v>
      </c>
      <c r="R13" s="1" t="s">
        <v>24</v>
      </c>
      <c r="S13" s="8"/>
      <c r="U13" s="13" t="s">
        <v>135</v>
      </c>
      <c r="V13" s="13">
        <v>2018</v>
      </c>
      <c r="W13" s="13">
        <v>2019</v>
      </c>
      <c r="X13" s="13" t="s">
        <v>141</v>
      </c>
      <c r="Y13" s="13"/>
      <c r="Z13" s="13">
        <v>382</v>
      </c>
      <c r="AA13" s="13">
        <v>28</v>
      </c>
      <c r="AB13" s="13">
        <v>0.70369999999999999</v>
      </c>
      <c r="AC13" s="13"/>
      <c r="AD13" s="13">
        <v>0</v>
      </c>
      <c r="AE13" s="13">
        <v>-10</v>
      </c>
      <c r="AF13" s="13">
        <v>0.83609999999999995</v>
      </c>
    </row>
    <row r="14" spans="1:32" ht="12.75" x14ac:dyDescent="0.2">
      <c r="A14" s="1" t="s">
        <v>143</v>
      </c>
      <c r="B14" s="1" t="s">
        <v>144</v>
      </c>
      <c r="C14" s="2" t="s">
        <v>145</v>
      </c>
      <c r="D14" s="1" t="s">
        <v>146</v>
      </c>
      <c r="E14" s="3" t="s">
        <v>147</v>
      </c>
      <c r="F14" s="3" t="s">
        <v>148</v>
      </c>
      <c r="G14" s="1">
        <f>DATEDIF(E14,F14, "M")</f>
        <v>44</v>
      </c>
      <c r="H14" s="1">
        <f>YEAR(E14)</f>
        <v>2017</v>
      </c>
      <c r="I14" s="8">
        <f>YEAR(F14)</f>
        <v>2021</v>
      </c>
      <c r="J14" s="1" t="s">
        <v>22</v>
      </c>
      <c r="K14" s="8"/>
      <c r="L14" s="1" t="s">
        <v>149</v>
      </c>
      <c r="M14" s="1" t="s">
        <v>150</v>
      </c>
      <c r="N14" s="1" t="s">
        <v>151</v>
      </c>
      <c r="O14" s="8"/>
      <c r="P14" s="1" t="s">
        <v>152</v>
      </c>
      <c r="Q14" s="1" t="s">
        <v>153</v>
      </c>
      <c r="R14" s="1" t="s">
        <v>24</v>
      </c>
      <c r="S14" s="1" t="s">
        <v>56</v>
      </c>
      <c r="U14" s="13" t="s">
        <v>143</v>
      </c>
      <c r="V14" s="13">
        <v>2017</v>
      </c>
      <c r="W14" s="13">
        <v>2021</v>
      </c>
      <c r="X14" s="13" t="s">
        <v>151</v>
      </c>
      <c r="Y14" s="13">
        <v>2</v>
      </c>
      <c r="Z14" s="13">
        <v>0</v>
      </c>
      <c r="AA14" s="13">
        <v>-674</v>
      </c>
      <c r="AB14" s="13">
        <v>0.9466</v>
      </c>
      <c r="AC14" s="13">
        <v>2</v>
      </c>
      <c r="AD14" s="13">
        <v>0</v>
      </c>
      <c r="AE14" s="13">
        <v>-674</v>
      </c>
      <c r="AF14" s="13">
        <v>0.9466</v>
      </c>
    </row>
    <row r="15" spans="1:32" ht="15" x14ac:dyDescent="0.3">
      <c r="A15" s="1" t="s">
        <v>154</v>
      </c>
      <c r="B15" s="1" t="s">
        <v>155</v>
      </c>
      <c r="C15" s="8"/>
      <c r="D15" s="8"/>
      <c r="E15" s="3" t="s">
        <v>156</v>
      </c>
      <c r="F15" s="3" t="s">
        <v>157</v>
      </c>
      <c r="G15" s="1">
        <f>DATEDIF(E15,F15, "M")</f>
        <v>55</v>
      </c>
      <c r="H15" s="1">
        <f>YEAR(E15)</f>
        <v>2017</v>
      </c>
      <c r="I15" s="8">
        <f>YEAR(F15)</f>
        <v>2022</v>
      </c>
      <c r="J15" s="1" t="s">
        <v>22</v>
      </c>
      <c r="K15" s="8"/>
      <c r="L15" s="8"/>
      <c r="M15" s="8"/>
      <c r="N15" s="7" t="s">
        <v>3257</v>
      </c>
      <c r="O15" s="1" t="s">
        <v>43</v>
      </c>
      <c r="P15" s="1" t="s">
        <v>158</v>
      </c>
      <c r="Q15" s="1" t="s">
        <v>158</v>
      </c>
      <c r="R15" s="1" t="s">
        <v>68</v>
      </c>
      <c r="S15" s="1" t="s">
        <v>159</v>
      </c>
      <c r="U15" s="13" t="s">
        <v>154</v>
      </c>
      <c r="V15" s="13">
        <v>2017</v>
      </c>
      <c r="W15" s="13">
        <v>2022</v>
      </c>
      <c r="X15" s="13" t="s">
        <v>3257</v>
      </c>
      <c r="Y15" s="13">
        <v>1</v>
      </c>
      <c r="Z15" s="13">
        <v>114</v>
      </c>
      <c r="AA15" s="13">
        <v>-1329</v>
      </c>
      <c r="AB15" s="13">
        <v>0.97849999999999993</v>
      </c>
      <c r="AC15" s="13">
        <v>1</v>
      </c>
      <c r="AD15" s="13">
        <v>114</v>
      </c>
      <c r="AE15" s="13">
        <v>-1329</v>
      </c>
      <c r="AF15" s="13">
        <v>0.97849999999999993</v>
      </c>
    </row>
    <row r="16" spans="1:32" ht="15" x14ac:dyDescent="0.3">
      <c r="A16" s="1" t="s">
        <v>160</v>
      </c>
      <c r="B16" s="1" t="s">
        <v>161</v>
      </c>
      <c r="C16" s="2" t="s">
        <v>162</v>
      </c>
      <c r="D16" s="1" t="s">
        <v>163</v>
      </c>
      <c r="E16" s="3" t="s">
        <v>107</v>
      </c>
      <c r="F16" s="3" t="s">
        <v>164</v>
      </c>
      <c r="G16" s="1">
        <f>DATEDIF(E16,F16, "M")</f>
        <v>41</v>
      </c>
      <c r="H16" s="1">
        <f>YEAR(E16)</f>
        <v>2017</v>
      </c>
      <c r="I16" s="8">
        <f>YEAR(F16)</f>
        <v>2020</v>
      </c>
      <c r="J16" s="1" t="s">
        <v>22</v>
      </c>
      <c r="K16" s="8"/>
      <c r="L16" s="1" t="s">
        <v>160</v>
      </c>
      <c r="M16" s="1" t="s">
        <v>165</v>
      </c>
      <c r="N16" s="7" t="s">
        <v>3258</v>
      </c>
      <c r="O16" s="8"/>
      <c r="P16" s="1" t="s">
        <v>166</v>
      </c>
      <c r="Q16" s="1" t="s">
        <v>167</v>
      </c>
      <c r="R16" s="1" t="s">
        <v>68</v>
      </c>
      <c r="S16" s="1" t="s">
        <v>168</v>
      </c>
      <c r="U16" s="13" t="s">
        <v>160</v>
      </c>
      <c r="V16" s="13">
        <v>2017</v>
      </c>
      <c r="W16" s="13">
        <v>2020</v>
      </c>
      <c r="X16" s="13" t="s">
        <v>3258</v>
      </c>
      <c r="Y16" s="13">
        <v>5</v>
      </c>
      <c r="Z16" s="13">
        <v>323</v>
      </c>
      <c r="AA16" s="13">
        <v>-3128</v>
      </c>
      <c r="AB16" s="13">
        <v>0.97400000000000009</v>
      </c>
      <c r="AC16" s="13">
        <v>5</v>
      </c>
      <c r="AD16" s="13">
        <v>323</v>
      </c>
      <c r="AE16" s="13">
        <v>-3128</v>
      </c>
      <c r="AF16" s="13">
        <v>0.97400000000000009</v>
      </c>
    </row>
    <row r="17" spans="1:32" ht="15" x14ac:dyDescent="0.3">
      <c r="A17" s="1" t="s">
        <v>169</v>
      </c>
      <c r="B17" s="1" t="s">
        <v>170</v>
      </c>
      <c r="C17" s="2" t="s">
        <v>171</v>
      </c>
      <c r="D17" s="8"/>
      <c r="E17" s="3" t="s">
        <v>73</v>
      </c>
      <c r="F17" s="3" t="s">
        <v>61</v>
      </c>
      <c r="G17" s="1">
        <f>DATEDIF(E17,F17, "M")</f>
        <v>17</v>
      </c>
      <c r="H17" s="1">
        <f>YEAR(E17)</f>
        <v>2019</v>
      </c>
      <c r="I17" s="8">
        <f>YEAR(F17)</f>
        <v>2020</v>
      </c>
      <c r="J17" s="1" t="s">
        <v>22</v>
      </c>
      <c r="K17" s="8"/>
      <c r="L17" s="8"/>
      <c r="M17" s="8"/>
      <c r="N17" s="7" t="s">
        <v>3259</v>
      </c>
      <c r="O17" s="8"/>
      <c r="P17" s="1" t="s">
        <v>172</v>
      </c>
      <c r="Q17" s="1" t="s">
        <v>172</v>
      </c>
      <c r="R17" s="1" t="s">
        <v>24</v>
      </c>
      <c r="S17" s="8"/>
      <c r="U17" s="13" t="s">
        <v>169</v>
      </c>
      <c r="V17" s="13">
        <v>2019</v>
      </c>
      <c r="W17" s="13">
        <v>2020</v>
      </c>
      <c r="X17" s="13" t="s">
        <v>3259</v>
      </c>
      <c r="Y17" s="13">
        <v>1</v>
      </c>
      <c r="Z17" s="13">
        <v>2117</v>
      </c>
      <c r="AA17" s="13">
        <v>887</v>
      </c>
      <c r="AB17" s="13">
        <v>0.69030000000000002</v>
      </c>
      <c r="AC17" s="13">
        <v>1</v>
      </c>
      <c r="AD17" s="13">
        <v>1082</v>
      </c>
      <c r="AE17" s="13">
        <v>261</v>
      </c>
      <c r="AF17" s="13">
        <v>0.75409999999999999</v>
      </c>
    </row>
    <row r="18" spans="1:32" ht="12.75" x14ac:dyDescent="0.2">
      <c r="A18" s="1" t="s">
        <v>180</v>
      </c>
      <c r="B18" s="1" t="s">
        <v>181</v>
      </c>
      <c r="C18" s="2" t="s">
        <v>182</v>
      </c>
      <c r="D18" s="1" t="s">
        <v>183</v>
      </c>
      <c r="E18" s="3" t="s">
        <v>51</v>
      </c>
      <c r="F18" s="3" t="s">
        <v>52</v>
      </c>
      <c r="G18" s="1">
        <f>DATEDIF(E18,F18, "M")</f>
        <v>27</v>
      </c>
      <c r="H18" s="1">
        <f>YEAR(E18)</f>
        <v>2017</v>
      </c>
      <c r="I18" s="8">
        <f>YEAR(F18)</f>
        <v>2019</v>
      </c>
      <c r="J18" s="1" t="s">
        <v>22</v>
      </c>
      <c r="K18" s="8"/>
      <c r="L18" s="1" t="s">
        <v>180</v>
      </c>
      <c r="M18" s="1" t="s">
        <v>184</v>
      </c>
      <c r="N18" s="8" t="str">
        <f>MID(M18, 3, 10)</f>
        <v>5568933724</v>
      </c>
      <c r="O18" s="8"/>
      <c r="P18" s="1" t="s">
        <v>185</v>
      </c>
      <c r="Q18" s="1" t="s">
        <v>185</v>
      </c>
      <c r="R18" s="1" t="s">
        <v>32</v>
      </c>
      <c r="S18" s="1" t="s">
        <v>186</v>
      </c>
      <c r="U18" s="13" t="s">
        <v>180</v>
      </c>
      <c r="V18" s="13">
        <v>2017</v>
      </c>
      <c r="W18" s="13">
        <v>2019</v>
      </c>
      <c r="X18" s="13" t="s">
        <v>3368</v>
      </c>
      <c r="Y18" s="13">
        <v>2</v>
      </c>
      <c r="Z18" s="13">
        <v>214</v>
      </c>
      <c r="AA18" s="13">
        <v>-1240</v>
      </c>
      <c r="AB18" s="13">
        <v>0.24429999999999999</v>
      </c>
      <c r="AC18" s="13">
        <v>2</v>
      </c>
      <c r="AD18" s="13">
        <v>214</v>
      </c>
      <c r="AE18" s="13">
        <v>-1240</v>
      </c>
      <c r="AF18" s="13">
        <v>0.24429999999999999</v>
      </c>
    </row>
    <row r="19" spans="1:32" ht="15" x14ac:dyDescent="0.3">
      <c r="A19" s="1" t="s">
        <v>187</v>
      </c>
      <c r="B19" s="1" t="s">
        <v>188</v>
      </c>
      <c r="C19" s="2" t="s">
        <v>189</v>
      </c>
      <c r="D19" s="8"/>
      <c r="E19" s="3" t="s">
        <v>190</v>
      </c>
      <c r="F19" s="3" t="s">
        <v>101</v>
      </c>
      <c r="G19" s="1">
        <f>DATEDIF(E19,F19, "M")</f>
        <v>13</v>
      </c>
      <c r="H19" s="1">
        <f>YEAR(E19)</f>
        <v>2018</v>
      </c>
      <c r="I19" s="8">
        <f>YEAR(F19)</f>
        <v>2019</v>
      </c>
      <c r="J19" s="1" t="s">
        <v>22</v>
      </c>
      <c r="K19" s="1" t="s">
        <v>39</v>
      </c>
      <c r="L19" s="8"/>
      <c r="M19" s="8"/>
      <c r="N19" s="7" t="s">
        <v>3255</v>
      </c>
      <c r="O19" s="8"/>
      <c r="P19" s="1" t="s">
        <v>191</v>
      </c>
      <c r="Q19" s="1" t="s">
        <v>191</v>
      </c>
      <c r="R19" s="1" t="s">
        <v>68</v>
      </c>
      <c r="S19" s="8"/>
      <c r="U19" s="13" t="s">
        <v>187</v>
      </c>
      <c r="V19" s="13">
        <v>2018</v>
      </c>
      <c r="W19" s="13">
        <v>2019</v>
      </c>
      <c r="X19" s="13" t="s">
        <v>3255</v>
      </c>
      <c r="Y19" s="13" t="s">
        <v>3366</v>
      </c>
      <c r="Z19" s="13">
        <v>0</v>
      </c>
      <c r="AA19" s="13">
        <v>0</v>
      </c>
      <c r="AB19" s="13">
        <v>0</v>
      </c>
      <c r="AC19" s="13">
        <v>0</v>
      </c>
      <c r="AD19" s="13">
        <v>0</v>
      </c>
      <c r="AE19" s="13">
        <v>0</v>
      </c>
      <c r="AF19" s="13">
        <v>0</v>
      </c>
    </row>
    <row r="20" spans="1:32" ht="12.75" x14ac:dyDescent="0.2">
      <c r="A20" s="1" t="s">
        <v>192</v>
      </c>
      <c r="B20" s="1" t="s">
        <v>193</v>
      </c>
      <c r="C20" s="2" t="s">
        <v>194</v>
      </c>
      <c r="D20" s="1" t="s">
        <v>195</v>
      </c>
      <c r="E20" s="3" t="s">
        <v>196</v>
      </c>
      <c r="F20" s="3" t="s">
        <v>197</v>
      </c>
      <c r="G20" s="1">
        <f>DATEDIF(E20,F20, "M")</f>
        <v>13</v>
      </c>
      <c r="H20" s="1">
        <f>YEAR(E20)</f>
        <v>2019</v>
      </c>
      <c r="I20" s="8">
        <f>YEAR(F20)</f>
        <v>2020</v>
      </c>
      <c r="J20" s="1" t="s">
        <v>22</v>
      </c>
      <c r="K20" s="1" t="s">
        <v>39</v>
      </c>
      <c r="L20" s="1" t="s">
        <v>198</v>
      </c>
      <c r="M20" s="3" t="s">
        <v>199</v>
      </c>
      <c r="N20" s="1" t="s">
        <v>200</v>
      </c>
      <c r="O20" s="8"/>
      <c r="P20" s="1" t="s">
        <v>201</v>
      </c>
      <c r="Q20" s="1" t="s">
        <v>201</v>
      </c>
      <c r="R20" s="1" t="s">
        <v>202</v>
      </c>
      <c r="S20" s="8"/>
      <c r="U20" s="13" t="s">
        <v>192</v>
      </c>
      <c r="V20" s="13">
        <v>2019</v>
      </c>
      <c r="W20" s="13">
        <v>2020</v>
      </c>
      <c r="X20" s="13" t="s">
        <v>200</v>
      </c>
      <c r="Y20" s="13"/>
      <c r="Z20" s="13">
        <v>0</v>
      </c>
      <c r="AA20" s="13">
        <v>2</v>
      </c>
      <c r="AB20" s="13">
        <v>0.93319999999999992</v>
      </c>
      <c r="AC20" s="13">
        <v>0</v>
      </c>
      <c r="AD20" s="13">
        <v>0</v>
      </c>
      <c r="AE20" s="13">
        <v>-1</v>
      </c>
      <c r="AF20" s="13">
        <v>0.93480000000000008</v>
      </c>
    </row>
    <row r="21" spans="1:32" ht="15" x14ac:dyDescent="0.3">
      <c r="A21" s="1" t="s">
        <v>203</v>
      </c>
      <c r="B21" s="1" t="s">
        <v>204</v>
      </c>
      <c r="C21" s="2" t="s">
        <v>205</v>
      </c>
      <c r="D21" s="8"/>
      <c r="E21" s="3" t="s">
        <v>206</v>
      </c>
      <c r="F21" s="3" t="s">
        <v>207</v>
      </c>
      <c r="G21" s="1">
        <f>DATEDIF(E21,F21, "M")</f>
        <v>13</v>
      </c>
      <c r="H21" s="1">
        <f>YEAR(E21)</f>
        <v>2019</v>
      </c>
      <c r="I21" s="8">
        <f>YEAR(F21)</f>
        <v>2020</v>
      </c>
      <c r="J21" s="1" t="s">
        <v>22</v>
      </c>
      <c r="K21" s="8"/>
      <c r="L21" s="8"/>
      <c r="M21" s="8"/>
      <c r="N21" s="7" t="s">
        <v>3260</v>
      </c>
      <c r="O21" s="8"/>
      <c r="P21" s="1" t="s">
        <v>208</v>
      </c>
      <c r="Q21" s="1" t="s">
        <v>208</v>
      </c>
      <c r="R21" s="1" t="s">
        <v>55</v>
      </c>
      <c r="S21" s="8"/>
      <c r="U21" s="13" t="s">
        <v>203</v>
      </c>
      <c r="V21" s="13">
        <v>2019</v>
      </c>
      <c r="W21" s="13">
        <v>2020</v>
      </c>
      <c r="X21" s="13" t="s">
        <v>3260</v>
      </c>
      <c r="Y21" s="13">
        <v>1</v>
      </c>
      <c r="Z21" s="13">
        <v>5</v>
      </c>
      <c r="AA21" s="13">
        <v>-420</v>
      </c>
      <c r="AB21" s="13">
        <v>0.98030000000000006</v>
      </c>
      <c r="AC21" s="13">
        <v>1</v>
      </c>
      <c r="AD21" s="13">
        <v>5</v>
      </c>
      <c r="AE21" s="13">
        <v>-420</v>
      </c>
      <c r="AF21" s="13">
        <v>0.98030000000000006</v>
      </c>
    </row>
    <row r="22" spans="1:32" ht="15" x14ac:dyDescent="0.3">
      <c r="A22" s="1" t="s">
        <v>209</v>
      </c>
      <c r="B22" s="1" t="s">
        <v>210</v>
      </c>
      <c r="C22" s="2" t="s">
        <v>211</v>
      </c>
      <c r="D22" s="1" t="s">
        <v>212</v>
      </c>
      <c r="E22" s="3" t="s">
        <v>156</v>
      </c>
      <c r="F22" s="3" t="s">
        <v>213</v>
      </c>
      <c r="G22" s="1">
        <f>DATEDIF(E22,F22, "M")</f>
        <v>49</v>
      </c>
      <c r="H22" s="1">
        <f>YEAR(E22)</f>
        <v>2017</v>
      </c>
      <c r="I22" s="8">
        <f>YEAR(F22)</f>
        <v>2021</v>
      </c>
      <c r="J22" s="1" t="s">
        <v>22</v>
      </c>
      <c r="K22" s="1" t="s">
        <v>214</v>
      </c>
      <c r="L22" s="1" t="s">
        <v>209</v>
      </c>
      <c r="M22" s="1" t="s">
        <v>215</v>
      </c>
      <c r="N22" s="7" t="s">
        <v>3255</v>
      </c>
      <c r="O22" s="1" t="s">
        <v>43</v>
      </c>
      <c r="P22" s="1" t="s">
        <v>216</v>
      </c>
      <c r="Q22" s="1" t="s">
        <v>216</v>
      </c>
      <c r="R22" s="1" t="s">
        <v>217</v>
      </c>
      <c r="S22" s="1" t="s">
        <v>218</v>
      </c>
      <c r="U22" s="13" t="s">
        <v>209</v>
      </c>
      <c r="V22" s="13">
        <v>2017</v>
      </c>
      <c r="W22" s="13">
        <v>2021</v>
      </c>
      <c r="X22" s="13" t="s">
        <v>3255</v>
      </c>
      <c r="Y22" s="13" t="s">
        <v>3366</v>
      </c>
      <c r="Z22" s="13">
        <v>0</v>
      </c>
      <c r="AA22" s="13">
        <v>0</v>
      </c>
      <c r="AB22" s="13">
        <v>0</v>
      </c>
      <c r="AC22" s="13">
        <v>0</v>
      </c>
      <c r="AD22" s="13">
        <v>0</v>
      </c>
      <c r="AE22" s="13">
        <v>0</v>
      </c>
      <c r="AF22" s="13">
        <v>0</v>
      </c>
    </row>
    <row r="23" spans="1:32" ht="12.75" x14ac:dyDescent="0.2">
      <c r="A23" s="1" t="s">
        <v>220</v>
      </c>
      <c r="B23" s="1" t="s">
        <v>221</v>
      </c>
      <c r="C23" s="2" t="s">
        <v>222</v>
      </c>
      <c r="D23" s="8"/>
      <c r="E23" s="3" t="s">
        <v>223</v>
      </c>
      <c r="F23" s="3" t="s">
        <v>224</v>
      </c>
      <c r="G23" s="1">
        <f>DATEDIF(E23,F23, "M")</f>
        <v>11</v>
      </c>
      <c r="H23" s="1">
        <f>YEAR(E23)</f>
        <v>2021</v>
      </c>
      <c r="I23" s="8">
        <f>YEAR(F23)</f>
        <v>2021</v>
      </c>
      <c r="J23" s="1" t="s">
        <v>22</v>
      </c>
      <c r="K23" s="1" t="s">
        <v>39</v>
      </c>
      <c r="L23" s="1" t="s">
        <v>225</v>
      </c>
      <c r="M23" s="1" t="s">
        <v>226</v>
      </c>
      <c r="N23" s="1" t="s">
        <v>227</v>
      </c>
      <c r="O23" s="1" t="s">
        <v>43</v>
      </c>
      <c r="P23" s="1" t="s">
        <v>228</v>
      </c>
      <c r="Q23" s="1" t="s">
        <v>228</v>
      </c>
      <c r="R23" s="1" t="s">
        <v>94</v>
      </c>
      <c r="S23" s="1" t="s">
        <v>46</v>
      </c>
      <c r="U23" s="13" t="s">
        <v>220</v>
      </c>
      <c r="V23" s="13">
        <v>2021</v>
      </c>
      <c r="W23" s="13">
        <v>2021</v>
      </c>
      <c r="X23" s="13" t="s">
        <v>227</v>
      </c>
      <c r="Y23" s="13">
        <v>95</v>
      </c>
      <c r="Z23" s="13">
        <v>218000</v>
      </c>
      <c r="AA23" s="13">
        <v>29000</v>
      </c>
      <c r="AB23" s="13">
        <v>0.78599999999999992</v>
      </c>
      <c r="AC23" s="13">
        <v>95</v>
      </c>
      <c r="AD23" s="13">
        <v>218000</v>
      </c>
      <c r="AE23" s="13">
        <v>29000</v>
      </c>
      <c r="AF23" s="13">
        <v>0.78599999999999992</v>
      </c>
    </row>
    <row r="24" spans="1:32" ht="15" x14ac:dyDescent="0.3">
      <c r="A24" s="1" t="s">
        <v>252</v>
      </c>
      <c r="B24" s="1" t="s">
        <v>253</v>
      </c>
      <c r="C24" s="2" t="s">
        <v>254</v>
      </c>
      <c r="D24" s="1" t="s">
        <v>255</v>
      </c>
      <c r="E24" s="3" t="s">
        <v>60</v>
      </c>
      <c r="F24" s="3" t="s">
        <v>256</v>
      </c>
      <c r="G24" s="1">
        <f>DATEDIF(E24,F24, "M")</f>
        <v>5</v>
      </c>
      <c r="H24" s="1">
        <f>YEAR(E24)</f>
        <v>2020</v>
      </c>
      <c r="I24" s="8">
        <f>YEAR(F24)</f>
        <v>2021</v>
      </c>
      <c r="J24" s="1" t="s">
        <v>22</v>
      </c>
      <c r="K24" s="8"/>
      <c r="L24" s="8"/>
      <c r="M24" s="8"/>
      <c r="N24" s="7" t="s">
        <v>3261</v>
      </c>
      <c r="O24" s="8"/>
      <c r="P24" s="1" t="s">
        <v>257</v>
      </c>
      <c r="Q24" s="1" t="s">
        <v>257</v>
      </c>
      <c r="R24" s="1" t="s">
        <v>55</v>
      </c>
      <c r="S24" s="8"/>
      <c r="U24" s="13" t="s">
        <v>252</v>
      </c>
      <c r="V24" s="13">
        <v>2020</v>
      </c>
      <c r="W24" s="13">
        <v>2021</v>
      </c>
      <c r="X24" s="13" t="s">
        <v>3261</v>
      </c>
      <c r="Y24" s="13">
        <v>2</v>
      </c>
      <c r="Z24" s="13">
        <v>107</v>
      </c>
      <c r="AA24" s="13">
        <v>-1820</v>
      </c>
      <c r="AB24" s="13">
        <v>0.86309999999999998</v>
      </c>
      <c r="AC24" s="13">
        <v>2</v>
      </c>
      <c r="AD24" s="13">
        <v>107</v>
      </c>
      <c r="AE24" s="13">
        <v>-1820</v>
      </c>
      <c r="AF24" s="13">
        <v>0.86309999999999998</v>
      </c>
    </row>
    <row r="25" spans="1:32" ht="15" x14ac:dyDescent="0.3">
      <c r="A25" s="1" t="s">
        <v>258</v>
      </c>
      <c r="B25" s="1" t="s">
        <v>259</v>
      </c>
      <c r="C25" s="2" t="s">
        <v>260</v>
      </c>
      <c r="D25" s="1" t="s">
        <v>261</v>
      </c>
      <c r="E25" s="3" t="s">
        <v>81</v>
      </c>
      <c r="F25" s="3" t="s">
        <v>89</v>
      </c>
      <c r="G25" s="1">
        <f>DATEDIF(E25,F25, "M")</f>
        <v>15</v>
      </c>
      <c r="H25" s="1">
        <f>YEAR(E25)</f>
        <v>2020</v>
      </c>
      <c r="I25" s="8">
        <f>YEAR(F25)</f>
        <v>2021</v>
      </c>
      <c r="J25" s="1" t="s">
        <v>22</v>
      </c>
      <c r="K25" s="8"/>
      <c r="L25" s="8"/>
      <c r="M25" s="8"/>
      <c r="N25" s="7" t="s">
        <v>3262</v>
      </c>
      <c r="O25" s="8"/>
      <c r="P25" s="1" t="s">
        <v>262</v>
      </c>
      <c r="Q25" s="1" t="s">
        <v>262</v>
      </c>
      <c r="R25" s="1" t="s">
        <v>32</v>
      </c>
      <c r="S25" s="1" t="s">
        <v>95</v>
      </c>
      <c r="U25" s="13" t="s">
        <v>258</v>
      </c>
      <c r="V25" s="13">
        <v>2020</v>
      </c>
      <c r="W25" s="13">
        <v>2021</v>
      </c>
      <c r="X25" s="13" t="s">
        <v>3262</v>
      </c>
      <c r="Y25" s="13">
        <v>4</v>
      </c>
      <c r="Z25" s="13">
        <v>417</v>
      </c>
      <c r="AA25" s="13">
        <v>-1818</v>
      </c>
      <c r="AB25" s="13">
        <v>0.94290000000000007</v>
      </c>
      <c r="AC25" s="13">
        <v>4</v>
      </c>
      <c r="AD25" s="13">
        <v>417</v>
      </c>
      <c r="AE25" s="13">
        <v>-1818</v>
      </c>
      <c r="AF25" s="13">
        <v>0.94290000000000007</v>
      </c>
    </row>
    <row r="26" spans="1:32" ht="15" x14ac:dyDescent="0.3">
      <c r="A26" s="1" t="s">
        <v>263</v>
      </c>
      <c r="B26" s="1" t="s">
        <v>264</v>
      </c>
      <c r="C26" s="2" t="s">
        <v>265</v>
      </c>
      <c r="D26" s="8"/>
      <c r="E26" s="3" t="s">
        <v>266</v>
      </c>
      <c r="F26" s="3" t="s">
        <v>148</v>
      </c>
      <c r="G26" s="1">
        <f>DATEDIF(E26,F26, "M")</f>
        <v>18</v>
      </c>
      <c r="H26" s="1">
        <f>YEAR(E26)</f>
        <v>2019</v>
      </c>
      <c r="I26" s="8">
        <f>YEAR(F26)</f>
        <v>2021</v>
      </c>
      <c r="J26" s="1" t="s">
        <v>22</v>
      </c>
      <c r="K26" s="1" t="s">
        <v>177</v>
      </c>
      <c r="L26" s="1" t="s">
        <v>263</v>
      </c>
      <c r="M26" s="3" t="s">
        <v>267</v>
      </c>
      <c r="N26" s="7" t="s">
        <v>3263</v>
      </c>
      <c r="O26" s="8"/>
      <c r="P26" s="1" t="s">
        <v>268</v>
      </c>
      <c r="Q26" s="1" t="s">
        <v>268</v>
      </c>
      <c r="R26" s="1" t="s">
        <v>217</v>
      </c>
      <c r="S26" s="8"/>
      <c r="U26" s="13" t="s">
        <v>263</v>
      </c>
      <c r="V26" s="13">
        <v>2019</v>
      </c>
      <c r="W26" s="13">
        <v>2021</v>
      </c>
      <c r="X26" s="13" t="s">
        <v>3263</v>
      </c>
      <c r="Y26" s="13">
        <v>1</v>
      </c>
      <c r="Z26" s="13">
        <v>263</v>
      </c>
      <c r="AA26" s="13">
        <v>-26</v>
      </c>
      <c r="AB26" s="13">
        <v>0.82220000000000004</v>
      </c>
      <c r="AC26" s="13">
        <v>1</v>
      </c>
      <c r="AD26" s="13">
        <v>263</v>
      </c>
      <c r="AE26" s="13">
        <v>-26</v>
      </c>
      <c r="AF26" s="13">
        <v>0.82220000000000004</v>
      </c>
    </row>
    <row r="27" spans="1:32" ht="12.75" x14ac:dyDescent="0.2">
      <c r="A27" s="1" t="s">
        <v>269</v>
      </c>
      <c r="B27" s="1" t="s">
        <v>270</v>
      </c>
      <c r="C27" s="2" t="s">
        <v>271</v>
      </c>
      <c r="D27" s="8"/>
      <c r="E27" s="3" t="s">
        <v>272</v>
      </c>
      <c r="F27" s="3" t="s">
        <v>239</v>
      </c>
      <c r="G27" s="1">
        <f>DATEDIF(E27,F27, "M")</f>
        <v>7</v>
      </c>
      <c r="H27" s="1">
        <f>YEAR(E27)</f>
        <v>2018</v>
      </c>
      <c r="I27" s="8">
        <f>YEAR(F27)</f>
        <v>2018</v>
      </c>
      <c r="J27" s="1" t="s">
        <v>22</v>
      </c>
      <c r="K27" s="1" t="s">
        <v>39</v>
      </c>
      <c r="L27" s="1" t="s">
        <v>273</v>
      </c>
      <c r="M27" s="1" t="s">
        <v>274</v>
      </c>
      <c r="N27" s="1" t="s">
        <v>3255</v>
      </c>
      <c r="O27" s="8"/>
      <c r="P27" s="1" t="s">
        <v>276</v>
      </c>
      <c r="Q27" s="1" t="s">
        <v>276</v>
      </c>
      <c r="R27" s="8"/>
      <c r="S27" s="1" t="s">
        <v>277</v>
      </c>
      <c r="U27" s="13" t="s">
        <v>269</v>
      </c>
      <c r="V27" s="13">
        <v>2018</v>
      </c>
      <c r="W27" s="13">
        <v>2018</v>
      </c>
      <c r="X27" s="13" t="s">
        <v>3255</v>
      </c>
      <c r="Y27" s="13" t="s">
        <v>3366</v>
      </c>
      <c r="Z27" s="13">
        <v>0</v>
      </c>
      <c r="AA27" s="13">
        <v>0</v>
      </c>
      <c r="AB27" s="13">
        <v>0</v>
      </c>
      <c r="AC27" s="13">
        <v>0</v>
      </c>
      <c r="AD27" s="13">
        <v>0</v>
      </c>
      <c r="AE27" s="13">
        <v>0</v>
      </c>
      <c r="AF27" s="13">
        <v>0</v>
      </c>
    </row>
    <row r="28" spans="1:32" ht="15" x14ac:dyDescent="0.3">
      <c r="A28" s="1" t="s">
        <v>279</v>
      </c>
      <c r="B28" s="1" t="s">
        <v>280</v>
      </c>
      <c r="C28" s="8"/>
      <c r="D28" s="8"/>
      <c r="E28" s="3" t="s">
        <v>281</v>
      </c>
      <c r="F28" s="3" t="s">
        <v>89</v>
      </c>
      <c r="G28" s="1">
        <f>DATEDIF(E28,F28, "M")</f>
        <v>7</v>
      </c>
      <c r="H28" s="1">
        <f>YEAR(E28)</f>
        <v>2020</v>
      </c>
      <c r="I28" s="8">
        <f>YEAR(F28)</f>
        <v>2021</v>
      </c>
      <c r="J28" s="1" t="s">
        <v>22</v>
      </c>
      <c r="K28" s="8"/>
      <c r="L28" s="8"/>
      <c r="M28" s="8"/>
      <c r="N28" s="7" t="s">
        <v>3264</v>
      </c>
      <c r="O28" s="8"/>
      <c r="P28" s="1" t="s">
        <v>282</v>
      </c>
      <c r="Q28" s="1" t="s">
        <v>282</v>
      </c>
      <c r="R28" s="1" t="s">
        <v>55</v>
      </c>
      <c r="S28" s="1" t="s">
        <v>46</v>
      </c>
      <c r="U28" s="13" t="s">
        <v>279</v>
      </c>
      <c r="V28" s="13">
        <v>2020</v>
      </c>
      <c r="W28" s="13">
        <v>2021</v>
      </c>
      <c r="X28" s="13" t="s">
        <v>3264</v>
      </c>
      <c r="Y28" s="13"/>
      <c r="Z28" s="13">
        <v>0</v>
      </c>
      <c r="AA28" s="13">
        <v>-41</v>
      </c>
      <c r="AB28" s="13">
        <v>0.54039999999999999</v>
      </c>
      <c r="AC28" s="13"/>
      <c r="AD28" s="13">
        <v>0</v>
      </c>
      <c r="AE28" s="13">
        <v>-41</v>
      </c>
      <c r="AF28" s="13">
        <v>0.54039999999999999</v>
      </c>
    </row>
    <row r="29" spans="1:32" ht="15" x14ac:dyDescent="0.3">
      <c r="A29" s="1" t="s">
        <v>289</v>
      </c>
      <c r="B29" s="1" t="s">
        <v>290</v>
      </c>
      <c r="C29" s="1" t="s">
        <v>291</v>
      </c>
      <c r="D29" s="8"/>
      <c r="E29" s="3" t="s">
        <v>206</v>
      </c>
      <c r="F29" s="3" t="s">
        <v>52</v>
      </c>
      <c r="G29" s="1">
        <f>DATEDIF(E29,F29, "M")</f>
        <v>3</v>
      </c>
      <c r="H29" s="1">
        <f>YEAR(E29)</f>
        <v>2019</v>
      </c>
      <c r="I29" s="8">
        <f>YEAR(F29)</f>
        <v>2019</v>
      </c>
      <c r="J29" s="1" t="s">
        <v>22</v>
      </c>
      <c r="K29" s="8"/>
      <c r="L29" s="8"/>
      <c r="M29" s="8"/>
      <c r="N29" s="7" t="s">
        <v>3265</v>
      </c>
      <c r="O29" s="8"/>
      <c r="P29" s="1" t="s">
        <v>292</v>
      </c>
      <c r="Q29" s="1" t="s">
        <v>292</v>
      </c>
      <c r="R29" s="1" t="s">
        <v>24</v>
      </c>
      <c r="S29" s="8"/>
      <c r="U29" s="13" t="s">
        <v>289</v>
      </c>
      <c r="V29" s="13">
        <v>2019</v>
      </c>
      <c r="W29" s="13">
        <v>2019</v>
      </c>
      <c r="X29" s="13" t="s">
        <v>3265</v>
      </c>
      <c r="Y29" s="13">
        <v>0</v>
      </c>
      <c r="Z29" s="13">
        <v>496</v>
      </c>
      <c r="AA29" s="13">
        <v>192</v>
      </c>
      <c r="AB29" s="13">
        <v>0.57619999999999993</v>
      </c>
      <c r="AC29" s="13">
        <v>2</v>
      </c>
      <c r="AD29" s="13">
        <v>1130</v>
      </c>
      <c r="AE29" s="13">
        <v>205</v>
      </c>
      <c r="AF29" s="13">
        <v>0.66670000000000007</v>
      </c>
    </row>
    <row r="30" spans="1:32" ht="15" x14ac:dyDescent="0.3">
      <c r="A30" s="1" t="s">
        <v>293</v>
      </c>
      <c r="B30" s="1" t="s">
        <v>294</v>
      </c>
      <c r="C30" s="2" t="s">
        <v>295</v>
      </c>
      <c r="D30" s="1" t="s">
        <v>296</v>
      </c>
      <c r="E30" s="3" t="s">
        <v>297</v>
      </c>
      <c r="F30" s="3" t="s">
        <v>298</v>
      </c>
      <c r="G30" s="1">
        <f>DATEDIF(E30,F30, "M")</f>
        <v>44</v>
      </c>
      <c r="H30" s="1">
        <f>YEAR(E30)</f>
        <v>2017</v>
      </c>
      <c r="I30" s="8">
        <f>YEAR(F30)</f>
        <v>2020</v>
      </c>
      <c r="J30" s="1" t="s">
        <v>22</v>
      </c>
      <c r="K30" s="8"/>
      <c r="L30" s="1" t="s">
        <v>293</v>
      </c>
      <c r="M30" s="1" t="s">
        <v>299</v>
      </c>
      <c r="N30" s="7" t="s">
        <v>3266</v>
      </c>
      <c r="O30" s="8"/>
      <c r="P30" s="1" t="s">
        <v>300</v>
      </c>
      <c r="Q30" s="1" t="s">
        <v>300</v>
      </c>
      <c r="R30" s="8"/>
      <c r="S30" s="1" t="s">
        <v>277</v>
      </c>
      <c r="U30" s="13" t="s">
        <v>293</v>
      </c>
      <c r="V30" s="13">
        <v>2017</v>
      </c>
      <c r="W30" s="13">
        <v>2020</v>
      </c>
      <c r="X30" s="13" t="s">
        <v>3266</v>
      </c>
      <c r="Y30" s="13">
        <v>0</v>
      </c>
      <c r="Z30" s="13">
        <v>533</v>
      </c>
      <c r="AA30" s="13">
        <v>117</v>
      </c>
      <c r="AB30" s="13">
        <v>0.95019999999999993</v>
      </c>
      <c r="AC30" s="13"/>
      <c r="AD30" s="13">
        <v>0</v>
      </c>
      <c r="AE30" s="13">
        <v>-53</v>
      </c>
      <c r="AF30" s="13">
        <v>0.99069999999999991</v>
      </c>
    </row>
    <row r="31" spans="1:32" ht="12.75" x14ac:dyDescent="0.2">
      <c r="A31" s="1" t="s">
        <v>301</v>
      </c>
      <c r="B31" s="1" t="s">
        <v>302</v>
      </c>
      <c r="C31" s="8"/>
      <c r="D31" s="8"/>
      <c r="E31" s="3" t="s">
        <v>266</v>
      </c>
      <c r="F31" s="3" t="s">
        <v>197</v>
      </c>
      <c r="G31" s="1">
        <f>DATEDIF(E31,F31, "M")</f>
        <v>14</v>
      </c>
      <c r="H31" s="1">
        <f>YEAR(E31)</f>
        <v>2019</v>
      </c>
      <c r="I31" s="8">
        <f>YEAR(F31)</f>
        <v>2020</v>
      </c>
      <c r="J31" s="1" t="s">
        <v>22</v>
      </c>
      <c r="K31" s="1" t="s">
        <v>39</v>
      </c>
      <c r="L31" s="1" t="s">
        <v>303</v>
      </c>
      <c r="M31" s="8"/>
      <c r="N31" s="1" t="s">
        <v>304</v>
      </c>
      <c r="O31" s="8"/>
      <c r="P31" s="1" t="s">
        <v>305</v>
      </c>
      <c r="Q31" s="1" t="s">
        <v>305</v>
      </c>
      <c r="R31" s="1" t="s">
        <v>306</v>
      </c>
      <c r="S31" s="8"/>
      <c r="U31" s="13" t="s">
        <v>301</v>
      </c>
      <c r="V31" s="13">
        <v>2019</v>
      </c>
      <c r="W31" s="13">
        <v>2020</v>
      </c>
      <c r="X31" s="13" t="s">
        <v>304</v>
      </c>
      <c r="Y31" s="13">
        <v>448</v>
      </c>
      <c r="Z31" s="13">
        <v>32808379</v>
      </c>
      <c r="AA31" s="13">
        <v>78378</v>
      </c>
      <c r="AB31" s="13">
        <v>0.38369999999999999</v>
      </c>
      <c r="AC31" s="13">
        <v>448</v>
      </c>
      <c r="AD31" s="13">
        <v>32808379</v>
      </c>
      <c r="AE31" s="13">
        <v>78378</v>
      </c>
      <c r="AF31" s="13">
        <v>0.38369999999999999</v>
      </c>
    </row>
    <row r="32" spans="1:32" ht="15" x14ac:dyDescent="0.3">
      <c r="A32" s="1" t="s">
        <v>307</v>
      </c>
      <c r="B32" s="1" t="s">
        <v>308</v>
      </c>
      <c r="C32" s="2" t="s">
        <v>309</v>
      </c>
      <c r="D32" s="8"/>
      <c r="E32" s="3" t="s">
        <v>310</v>
      </c>
      <c r="F32" s="3" t="s">
        <v>21</v>
      </c>
      <c r="G32" s="1">
        <f>DATEDIF(E32,F32, "M")</f>
        <v>13</v>
      </c>
      <c r="H32" s="1">
        <f>YEAR(E32)</f>
        <v>2019</v>
      </c>
      <c r="I32" s="8">
        <f>YEAR(F32)</f>
        <v>2020</v>
      </c>
      <c r="J32" s="1" t="s">
        <v>22</v>
      </c>
      <c r="K32" s="1" t="s">
        <v>177</v>
      </c>
      <c r="L32" s="1" t="s">
        <v>311</v>
      </c>
      <c r="M32" s="1" t="s">
        <v>312</v>
      </c>
      <c r="N32" s="7" t="s">
        <v>3267</v>
      </c>
      <c r="O32" s="8"/>
      <c r="P32" s="1" t="s">
        <v>311</v>
      </c>
      <c r="Q32" s="1" t="s">
        <v>311</v>
      </c>
      <c r="R32" s="1" t="s">
        <v>306</v>
      </c>
      <c r="S32" s="8"/>
      <c r="U32" s="13" t="s">
        <v>307</v>
      </c>
      <c r="V32" s="13">
        <v>2019</v>
      </c>
      <c r="W32" s="13">
        <v>2020</v>
      </c>
      <c r="X32" s="13" t="s">
        <v>3267</v>
      </c>
      <c r="Y32" s="13"/>
      <c r="Z32" s="13">
        <v>0</v>
      </c>
      <c r="AA32" s="13">
        <v>-28</v>
      </c>
      <c r="AB32" s="13">
        <v>-0.40789999999999998</v>
      </c>
      <c r="AC32" s="13"/>
      <c r="AD32" s="13">
        <v>0</v>
      </c>
      <c r="AE32" s="13">
        <v>-28</v>
      </c>
      <c r="AF32" s="13">
        <v>-0.40789999999999998</v>
      </c>
    </row>
    <row r="33" spans="1:32" ht="12.75" x14ac:dyDescent="0.2">
      <c r="A33" s="1" t="s">
        <v>313</v>
      </c>
      <c r="B33" s="1" t="s">
        <v>314</v>
      </c>
      <c r="C33" s="2" t="s">
        <v>315</v>
      </c>
      <c r="D33" s="1" t="s">
        <v>316</v>
      </c>
      <c r="E33" s="3" t="s">
        <v>196</v>
      </c>
      <c r="F33" s="3" t="s">
        <v>213</v>
      </c>
      <c r="G33" s="1">
        <f>DATEDIF(E33,F33, "M")</f>
        <v>24</v>
      </c>
      <c r="H33" s="1">
        <f>YEAR(E33)</f>
        <v>2019</v>
      </c>
      <c r="I33" s="8">
        <f>YEAR(F33)</f>
        <v>2021</v>
      </c>
      <c r="J33" s="1" t="s">
        <v>22</v>
      </c>
      <c r="K33" s="1" t="s">
        <v>39</v>
      </c>
      <c r="L33" s="1" t="s">
        <v>317</v>
      </c>
      <c r="M33" s="1" t="s">
        <v>318</v>
      </c>
      <c r="N33" s="1" t="s">
        <v>319</v>
      </c>
      <c r="O33" s="1" t="s">
        <v>43</v>
      </c>
      <c r="P33" s="1" t="s">
        <v>320</v>
      </c>
      <c r="Q33" s="1" t="s">
        <v>321</v>
      </c>
      <c r="R33" s="1" t="s">
        <v>68</v>
      </c>
      <c r="S33" s="1" t="s">
        <v>159</v>
      </c>
      <c r="U33" s="13" t="s">
        <v>313</v>
      </c>
      <c r="V33" s="13">
        <v>2019</v>
      </c>
      <c r="W33" s="13">
        <v>2021</v>
      </c>
      <c r="X33" s="13" t="s">
        <v>319</v>
      </c>
      <c r="Y33" s="13">
        <v>3</v>
      </c>
      <c r="Z33" s="13">
        <v>0</v>
      </c>
      <c r="AA33" s="13">
        <v>-4870</v>
      </c>
      <c r="AB33" s="13">
        <v>0.44450000000000001</v>
      </c>
      <c r="AC33" s="13">
        <v>3</v>
      </c>
      <c r="AD33" s="13">
        <v>0</v>
      </c>
      <c r="AE33" s="13">
        <v>-4870</v>
      </c>
      <c r="AF33" s="13">
        <v>0.44450000000000001</v>
      </c>
    </row>
    <row r="34" spans="1:32" ht="15" x14ac:dyDescent="0.3">
      <c r="A34" s="1" t="s">
        <v>334</v>
      </c>
      <c r="B34" s="1" t="s">
        <v>335</v>
      </c>
      <c r="C34" s="2" t="s">
        <v>336</v>
      </c>
      <c r="D34" s="8"/>
      <c r="E34" s="3" t="s">
        <v>196</v>
      </c>
      <c r="F34" s="3" t="s">
        <v>74</v>
      </c>
      <c r="G34" s="1">
        <f>DATEDIF(E34,F34, "M")</f>
        <v>19</v>
      </c>
      <c r="H34" s="1">
        <f>YEAR(E34)</f>
        <v>2019</v>
      </c>
      <c r="I34" s="8">
        <f>YEAR(F34)</f>
        <v>2021</v>
      </c>
      <c r="J34" s="1" t="s">
        <v>22</v>
      </c>
      <c r="K34" s="8"/>
      <c r="L34" s="8"/>
      <c r="M34" s="8"/>
      <c r="N34" s="7" t="s">
        <v>3255</v>
      </c>
      <c r="O34" s="8"/>
      <c r="P34" s="1" t="s">
        <v>337</v>
      </c>
      <c r="Q34" s="1" t="s">
        <v>337</v>
      </c>
      <c r="R34" s="1" t="s">
        <v>68</v>
      </c>
      <c r="S34" s="1" t="s">
        <v>95</v>
      </c>
      <c r="U34" s="13" t="s">
        <v>334</v>
      </c>
      <c r="V34" s="13">
        <v>2019</v>
      </c>
      <c r="W34" s="13">
        <v>2021</v>
      </c>
      <c r="X34" s="13" t="s">
        <v>3255</v>
      </c>
      <c r="Y34" s="13" t="s">
        <v>3366</v>
      </c>
      <c r="Z34" s="13">
        <v>0</v>
      </c>
      <c r="AA34" s="13">
        <v>0</v>
      </c>
      <c r="AB34" s="13">
        <v>0</v>
      </c>
      <c r="AC34" s="13">
        <v>0</v>
      </c>
      <c r="AD34" s="13">
        <v>0</v>
      </c>
      <c r="AE34" s="13">
        <v>0</v>
      </c>
      <c r="AF34" s="13">
        <v>0</v>
      </c>
    </row>
    <row r="35" spans="1:32" ht="15" x14ac:dyDescent="0.3">
      <c r="A35" s="1" t="s">
        <v>338</v>
      </c>
      <c r="B35" s="1" t="s">
        <v>339</v>
      </c>
      <c r="C35" s="2" t="s">
        <v>340</v>
      </c>
      <c r="D35" s="8"/>
      <c r="E35" s="3" t="s">
        <v>341</v>
      </c>
      <c r="F35" s="3" t="s">
        <v>249</v>
      </c>
      <c r="G35" s="1">
        <f>DATEDIF(E35,F35, "M")</f>
        <v>40</v>
      </c>
      <c r="H35" s="1">
        <f>YEAR(E35)</f>
        <v>2017</v>
      </c>
      <c r="I35" s="8">
        <f>YEAR(F35)</f>
        <v>2021</v>
      </c>
      <c r="J35" s="1" t="s">
        <v>22</v>
      </c>
      <c r="K35" s="1" t="s">
        <v>39</v>
      </c>
      <c r="L35" s="8"/>
      <c r="M35" s="8"/>
      <c r="N35" s="7" t="s">
        <v>3268</v>
      </c>
      <c r="O35" s="8"/>
      <c r="P35" s="1" t="s">
        <v>342</v>
      </c>
      <c r="Q35" s="1" t="s">
        <v>342</v>
      </c>
      <c r="R35" s="1" t="s">
        <v>32</v>
      </c>
      <c r="S35" s="1" t="s">
        <v>343</v>
      </c>
      <c r="U35" s="13" t="s">
        <v>338</v>
      </c>
      <c r="V35" s="13">
        <v>2017</v>
      </c>
      <c r="W35" s="13">
        <v>2021</v>
      </c>
      <c r="X35" s="13" t="s">
        <v>3268</v>
      </c>
      <c r="Y35" s="13"/>
      <c r="Z35" s="13">
        <v>39</v>
      </c>
      <c r="AA35" s="13">
        <v>27</v>
      </c>
      <c r="AB35" s="13">
        <v>0.64529999999999998</v>
      </c>
      <c r="AC35" s="13"/>
      <c r="AD35" s="13">
        <v>39</v>
      </c>
      <c r="AE35" s="13">
        <v>27</v>
      </c>
      <c r="AF35" s="13">
        <v>0.64529999999999998</v>
      </c>
    </row>
    <row r="36" spans="1:32" ht="12.75" x14ac:dyDescent="0.2">
      <c r="A36" s="1" t="s">
        <v>344</v>
      </c>
      <c r="B36" s="1" t="s">
        <v>345</v>
      </c>
      <c r="C36" s="2" t="s">
        <v>346</v>
      </c>
      <c r="D36" s="8"/>
      <c r="E36" s="3" t="s">
        <v>347</v>
      </c>
      <c r="F36" s="3" t="s">
        <v>29</v>
      </c>
      <c r="G36" s="1">
        <f>DATEDIF(E36,F36, "M")</f>
        <v>4</v>
      </c>
      <c r="H36" s="1">
        <f>YEAR(E36)</f>
        <v>2021</v>
      </c>
      <c r="I36" s="8">
        <f>YEAR(F36)</f>
        <v>2021</v>
      </c>
      <c r="J36" s="1" t="s">
        <v>22</v>
      </c>
      <c r="K36" s="1" t="s">
        <v>39</v>
      </c>
      <c r="L36" s="1" t="s">
        <v>344</v>
      </c>
      <c r="M36" s="1" t="s">
        <v>348</v>
      </c>
      <c r="N36" s="1" t="s">
        <v>3353</v>
      </c>
      <c r="O36" s="1" t="s">
        <v>350</v>
      </c>
      <c r="P36" s="1" t="s">
        <v>351</v>
      </c>
      <c r="Q36" s="1" t="s">
        <v>351</v>
      </c>
      <c r="R36" s="1" t="s">
        <v>55</v>
      </c>
      <c r="S36" s="1" t="s">
        <v>76</v>
      </c>
      <c r="U36" s="13" t="s">
        <v>344</v>
      </c>
      <c r="V36" s="13">
        <v>2021</v>
      </c>
      <c r="W36" s="13">
        <v>2021</v>
      </c>
      <c r="X36" s="13" t="s">
        <v>3353</v>
      </c>
      <c r="Y36" s="13">
        <v>5</v>
      </c>
      <c r="Z36" s="13">
        <v>2797</v>
      </c>
      <c r="AA36" s="13">
        <v>-1863</v>
      </c>
      <c r="AB36" s="13">
        <v>1.15E-2</v>
      </c>
      <c r="AC36" s="13">
        <v>5</v>
      </c>
      <c r="AD36" s="13">
        <v>2797</v>
      </c>
      <c r="AE36" s="13">
        <v>-1863</v>
      </c>
      <c r="AF36" s="13">
        <v>1.15E-2</v>
      </c>
    </row>
    <row r="37" spans="1:32" ht="15" x14ac:dyDescent="0.3">
      <c r="A37" s="1" t="s">
        <v>352</v>
      </c>
      <c r="B37" s="1" t="s">
        <v>353</v>
      </c>
      <c r="C37" s="2" t="s">
        <v>354</v>
      </c>
      <c r="D37" s="8"/>
      <c r="E37" s="3" t="s">
        <v>286</v>
      </c>
      <c r="F37" s="3" t="s">
        <v>74</v>
      </c>
      <c r="G37" s="1">
        <f>DATEDIF(E37,F37, "M")</f>
        <v>6</v>
      </c>
      <c r="H37" s="1">
        <f>YEAR(E37)</f>
        <v>2020</v>
      </c>
      <c r="I37" s="8">
        <f>YEAR(F37)</f>
        <v>2021</v>
      </c>
      <c r="J37" s="1" t="s">
        <v>22</v>
      </c>
      <c r="K37" s="1" t="s">
        <v>177</v>
      </c>
      <c r="L37" s="1" t="s">
        <v>352</v>
      </c>
      <c r="M37" s="1" t="s">
        <v>355</v>
      </c>
      <c r="N37" s="7" t="s">
        <v>3269</v>
      </c>
      <c r="O37" s="1" t="s">
        <v>350</v>
      </c>
      <c r="P37" s="1" t="s">
        <v>356</v>
      </c>
      <c r="Q37" s="1" t="s">
        <v>356</v>
      </c>
      <c r="R37" s="1" t="s">
        <v>32</v>
      </c>
      <c r="S37" s="1" t="s">
        <v>357</v>
      </c>
      <c r="U37" s="13" t="s">
        <v>352</v>
      </c>
      <c r="V37" s="13">
        <v>2020</v>
      </c>
      <c r="W37" s="13">
        <v>2021</v>
      </c>
      <c r="X37" s="13" t="s">
        <v>3269</v>
      </c>
      <c r="Y37" s="13">
        <v>22</v>
      </c>
      <c r="Z37" s="13">
        <v>20793</v>
      </c>
      <c r="AA37" s="13">
        <v>-19375</v>
      </c>
      <c r="AB37" s="13">
        <v>0.18890000000000001</v>
      </c>
      <c r="AC37" s="13">
        <v>22</v>
      </c>
      <c r="AD37" s="13">
        <v>20793</v>
      </c>
      <c r="AE37" s="13">
        <v>-19375</v>
      </c>
      <c r="AF37" s="13">
        <v>0.18890000000000001</v>
      </c>
    </row>
    <row r="38" spans="1:32" ht="15" x14ac:dyDescent="0.3">
      <c r="A38" s="1" t="s">
        <v>362</v>
      </c>
      <c r="B38" s="1" t="s">
        <v>363</v>
      </c>
      <c r="C38" s="8"/>
      <c r="D38" s="8"/>
      <c r="E38" s="3" t="s">
        <v>364</v>
      </c>
      <c r="F38" s="3" t="s">
        <v>213</v>
      </c>
      <c r="G38" s="1">
        <f>DATEDIF(E38,F38, "M")</f>
        <v>59</v>
      </c>
      <c r="H38" s="1">
        <f>YEAR(E38)</f>
        <v>2016</v>
      </c>
      <c r="I38" s="8">
        <f>YEAR(F38)</f>
        <v>2021</v>
      </c>
      <c r="J38" s="1" t="s">
        <v>22</v>
      </c>
      <c r="K38" s="8"/>
      <c r="L38" s="1" t="s">
        <v>365</v>
      </c>
      <c r="M38" s="8"/>
      <c r="N38" s="7" t="s">
        <v>3270</v>
      </c>
      <c r="O38" s="1" t="s">
        <v>43</v>
      </c>
      <c r="P38" s="1" t="s">
        <v>366</v>
      </c>
      <c r="Q38" s="1" t="s">
        <v>366</v>
      </c>
      <c r="R38" s="1" t="s">
        <v>94</v>
      </c>
      <c r="S38" s="1" t="s">
        <v>95</v>
      </c>
      <c r="U38" s="13" t="s">
        <v>362</v>
      </c>
      <c r="V38" s="13">
        <v>2016</v>
      </c>
      <c r="W38" s="13">
        <v>2021</v>
      </c>
      <c r="X38" s="13" t="s">
        <v>3270</v>
      </c>
      <c r="Y38" s="13">
        <v>56</v>
      </c>
      <c r="Z38" s="13">
        <v>34041</v>
      </c>
      <c r="AA38" s="13">
        <v>-52844</v>
      </c>
      <c r="AB38" s="13">
        <v>0.92879999999999996</v>
      </c>
      <c r="AC38" s="13">
        <v>56</v>
      </c>
      <c r="AD38" s="13">
        <v>34041</v>
      </c>
      <c r="AE38" s="13">
        <v>-52844</v>
      </c>
      <c r="AF38" s="13">
        <v>0.92879999999999996</v>
      </c>
    </row>
    <row r="39" spans="1:32" ht="15" x14ac:dyDescent="0.3">
      <c r="A39" s="1" t="s">
        <v>368</v>
      </c>
      <c r="B39" s="1" t="s">
        <v>369</v>
      </c>
      <c r="C39" s="2" t="s">
        <v>370</v>
      </c>
      <c r="D39" s="1" t="s">
        <v>371</v>
      </c>
      <c r="E39" s="3" t="s">
        <v>310</v>
      </c>
      <c r="F39" s="3" t="s">
        <v>372</v>
      </c>
      <c r="G39" s="1">
        <f>DATEDIF(E39,F39, "M")</f>
        <v>18</v>
      </c>
      <c r="H39" s="1">
        <f>YEAR(E39)</f>
        <v>2019</v>
      </c>
      <c r="I39" s="8">
        <f>YEAR(F39)</f>
        <v>2020</v>
      </c>
      <c r="J39" s="1" t="s">
        <v>22</v>
      </c>
      <c r="K39" s="8"/>
      <c r="L39" s="8"/>
      <c r="M39" s="8"/>
      <c r="N39" s="7" t="s">
        <v>3271</v>
      </c>
      <c r="O39" s="8"/>
      <c r="P39" s="1" t="s">
        <v>373</v>
      </c>
      <c r="Q39" s="1" t="s">
        <v>373</v>
      </c>
      <c r="R39" s="1" t="s">
        <v>374</v>
      </c>
      <c r="S39" s="8"/>
      <c r="U39" s="13" t="s">
        <v>368</v>
      </c>
      <c r="V39" s="13">
        <v>2019</v>
      </c>
      <c r="W39" s="13">
        <v>2020</v>
      </c>
      <c r="X39" s="13" t="s">
        <v>3271</v>
      </c>
      <c r="Y39" s="13">
        <v>3</v>
      </c>
      <c r="Z39" s="13">
        <v>731</v>
      </c>
      <c r="AA39" s="13">
        <v>68</v>
      </c>
      <c r="AB39" s="13">
        <v>0.37669999999999998</v>
      </c>
      <c r="AC39" s="13">
        <v>3</v>
      </c>
      <c r="AD39" s="13">
        <v>731</v>
      </c>
      <c r="AE39" s="13">
        <v>68</v>
      </c>
      <c r="AF39" s="13">
        <v>0.37669999999999998</v>
      </c>
    </row>
    <row r="40" spans="1:32" ht="15" x14ac:dyDescent="0.3">
      <c r="A40" s="1" t="s">
        <v>375</v>
      </c>
      <c r="B40" s="1" t="s">
        <v>376</v>
      </c>
      <c r="C40" s="2" t="s">
        <v>377</v>
      </c>
      <c r="D40" s="8"/>
      <c r="E40" s="3" t="s">
        <v>190</v>
      </c>
      <c r="F40" s="3" t="s">
        <v>52</v>
      </c>
      <c r="G40" s="1">
        <f>DATEDIF(E40,F40, "M")</f>
        <v>6</v>
      </c>
      <c r="H40" s="1">
        <f>YEAR(E40)</f>
        <v>2018</v>
      </c>
      <c r="I40" s="8">
        <f>YEAR(F40)</f>
        <v>2019</v>
      </c>
      <c r="J40" s="1" t="s">
        <v>22</v>
      </c>
      <c r="K40" s="8"/>
      <c r="L40" s="8"/>
      <c r="M40" s="8"/>
      <c r="N40" s="7" t="s">
        <v>3255</v>
      </c>
      <c r="O40" s="8"/>
      <c r="P40" s="1" t="s">
        <v>378</v>
      </c>
      <c r="Q40" s="1" t="s">
        <v>378</v>
      </c>
      <c r="R40" s="1" t="s">
        <v>94</v>
      </c>
      <c r="S40" s="8"/>
      <c r="U40" s="13" t="s">
        <v>375</v>
      </c>
      <c r="V40" s="13">
        <v>2018</v>
      </c>
      <c r="W40" s="13">
        <v>2019</v>
      </c>
      <c r="X40" s="13" t="s">
        <v>3255</v>
      </c>
      <c r="Y40" s="13" t="s">
        <v>3366</v>
      </c>
      <c r="Z40" s="13">
        <v>0</v>
      </c>
      <c r="AA40" s="13">
        <v>0</v>
      </c>
      <c r="AB40" s="13">
        <v>0</v>
      </c>
      <c r="AC40" s="13">
        <v>0</v>
      </c>
      <c r="AD40" s="13">
        <v>0</v>
      </c>
      <c r="AE40" s="13">
        <v>0</v>
      </c>
      <c r="AF40" s="13">
        <v>0</v>
      </c>
    </row>
    <row r="41" spans="1:32" ht="15" x14ac:dyDescent="0.3">
      <c r="A41" s="1" t="s">
        <v>380</v>
      </c>
      <c r="B41" s="1" t="s">
        <v>381</v>
      </c>
      <c r="C41" s="2" t="s">
        <v>382</v>
      </c>
      <c r="D41" s="8"/>
      <c r="E41" s="3" t="s">
        <v>383</v>
      </c>
      <c r="F41" s="3" t="s">
        <v>213</v>
      </c>
      <c r="G41" s="1">
        <f>DATEDIF(E41,F41, "M")</f>
        <v>37</v>
      </c>
      <c r="H41" s="1">
        <f>YEAR(E41)</f>
        <v>2018</v>
      </c>
      <c r="I41" s="8">
        <f>YEAR(F41)</f>
        <v>2021</v>
      </c>
      <c r="J41" s="1" t="s">
        <v>22</v>
      </c>
      <c r="K41" s="8"/>
      <c r="L41" s="8"/>
      <c r="M41" s="8"/>
      <c r="N41" s="7" t="s">
        <v>3272</v>
      </c>
      <c r="O41" s="1" t="s">
        <v>43</v>
      </c>
      <c r="P41" s="1" t="s">
        <v>384</v>
      </c>
      <c r="Q41" s="1" t="s">
        <v>384</v>
      </c>
      <c r="R41" s="1" t="s">
        <v>217</v>
      </c>
      <c r="S41" s="1" t="s">
        <v>95</v>
      </c>
      <c r="U41" s="13" t="s">
        <v>380</v>
      </c>
      <c r="V41" s="13">
        <v>2018</v>
      </c>
      <c r="W41" s="13">
        <v>2021</v>
      </c>
      <c r="X41" s="13" t="s">
        <v>3272</v>
      </c>
      <c r="Y41" s="13">
        <v>2</v>
      </c>
      <c r="Z41" s="13">
        <v>10183</v>
      </c>
      <c r="AA41" s="13">
        <v>991</v>
      </c>
      <c r="AB41" s="13">
        <v>0.21879999999999999</v>
      </c>
      <c r="AC41" s="13">
        <v>2</v>
      </c>
      <c r="AD41" s="13">
        <v>10183</v>
      </c>
      <c r="AE41" s="13">
        <v>991</v>
      </c>
      <c r="AF41" s="13">
        <v>0.21879999999999999</v>
      </c>
    </row>
    <row r="42" spans="1:32" ht="12.75" x14ac:dyDescent="0.2">
      <c r="A42" s="1" t="s">
        <v>386</v>
      </c>
      <c r="B42" s="1" t="s">
        <v>387</v>
      </c>
      <c r="C42" s="2" t="s">
        <v>388</v>
      </c>
      <c r="D42" s="8"/>
      <c r="E42" s="3" t="s">
        <v>389</v>
      </c>
      <c r="F42" s="3" t="s">
        <v>157</v>
      </c>
      <c r="G42" s="1">
        <f>DATEDIF(E42,F42, "M")</f>
        <v>3</v>
      </c>
      <c r="H42" s="1">
        <f>YEAR(E42)</f>
        <v>2022</v>
      </c>
      <c r="I42" s="8">
        <f>YEAR(F42)</f>
        <v>2022</v>
      </c>
      <c r="J42" s="1" t="s">
        <v>22</v>
      </c>
      <c r="K42" s="1" t="s">
        <v>39</v>
      </c>
      <c r="L42" s="1" t="s">
        <v>390</v>
      </c>
      <c r="M42" s="8"/>
      <c r="N42" s="1" t="s">
        <v>391</v>
      </c>
      <c r="O42" s="1" t="s">
        <v>30</v>
      </c>
      <c r="P42" s="1" t="s">
        <v>392</v>
      </c>
      <c r="Q42" s="1" t="s">
        <v>392</v>
      </c>
      <c r="R42" s="1" t="s">
        <v>217</v>
      </c>
      <c r="S42" s="8"/>
      <c r="U42" s="13" t="s">
        <v>386</v>
      </c>
      <c r="V42" s="13">
        <v>2022</v>
      </c>
      <c r="W42" s="13">
        <v>2022</v>
      </c>
      <c r="X42" s="13" t="s">
        <v>391</v>
      </c>
      <c r="Y42" s="13" t="s">
        <v>3366</v>
      </c>
      <c r="Z42" s="13" t="s">
        <v>3366</v>
      </c>
      <c r="AA42" s="13" t="s">
        <v>3366</v>
      </c>
      <c r="AB42" s="13" t="s">
        <v>3366</v>
      </c>
      <c r="AC42" s="13" t="s">
        <v>3366</v>
      </c>
      <c r="AD42" s="13" t="s">
        <v>3366</v>
      </c>
      <c r="AE42" s="13" t="s">
        <v>3366</v>
      </c>
      <c r="AF42" s="13" t="s">
        <v>3366</v>
      </c>
    </row>
    <row r="43" spans="1:32" ht="15" x14ac:dyDescent="0.3">
      <c r="A43" s="1" t="s">
        <v>393</v>
      </c>
      <c r="B43" s="1" t="s">
        <v>394</v>
      </c>
      <c r="C43" s="8"/>
      <c r="D43" s="8"/>
      <c r="E43" s="3" t="s">
        <v>395</v>
      </c>
      <c r="F43" s="3" t="s">
        <v>396</v>
      </c>
      <c r="G43" s="1">
        <f>DATEDIF(E43,F43, "M")</f>
        <v>35</v>
      </c>
      <c r="H43" s="1">
        <f>YEAR(E43)</f>
        <v>2016</v>
      </c>
      <c r="I43" s="8">
        <f>YEAR(F43)</f>
        <v>2019</v>
      </c>
      <c r="J43" s="1" t="s">
        <v>22</v>
      </c>
      <c r="K43" s="8"/>
      <c r="L43" s="1" t="s">
        <v>393</v>
      </c>
      <c r="M43" s="8"/>
      <c r="N43" s="7" t="s">
        <v>3273</v>
      </c>
      <c r="O43" s="8"/>
      <c r="P43" s="1" t="s">
        <v>397</v>
      </c>
      <c r="Q43" s="1" t="s">
        <v>397</v>
      </c>
      <c r="R43" s="8"/>
      <c r="S43" s="1" t="s">
        <v>277</v>
      </c>
      <c r="U43" s="13" t="s">
        <v>393</v>
      </c>
      <c r="V43" s="13">
        <v>2016</v>
      </c>
      <c r="W43" s="13">
        <v>2019</v>
      </c>
      <c r="X43" s="13" t="s">
        <v>3273</v>
      </c>
      <c r="Y43" s="13">
        <v>5</v>
      </c>
      <c r="Z43" s="13">
        <v>1918</v>
      </c>
      <c r="AA43" s="13">
        <v>471</v>
      </c>
      <c r="AB43" s="13">
        <v>0.60719999999999996</v>
      </c>
      <c r="AC43" s="13">
        <v>5</v>
      </c>
      <c r="AD43" s="13">
        <v>1918</v>
      </c>
      <c r="AE43" s="13">
        <v>471</v>
      </c>
      <c r="AF43" s="13">
        <v>0.60719999999999996</v>
      </c>
    </row>
    <row r="44" spans="1:32" ht="12.75" x14ac:dyDescent="0.2">
      <c r="A44" s="1" t="s">
        <v>407</v>
      </c>
      <c r="B44" s="1" t="s">
        <v>408</v>
      </c>
      <c r="C44" s="8"/>
      <c r="D44" s="8"/>
      <c r="E44" s="3" t="s">
        <v>409</v>
      </c>
      <c r="F44" s="3" t="s">
        <v>224</v>
      </c>
      <c r="G44" s="1">
        <f>DATEDIF(E44,F44, "M")</f>
        <v>3</v>
      </c>
      <c r="H44" s="1">
        <f>YEAR(E44)</f>
        <v>2021</v>
      </c>
      <c r="I44" s="8">
        <f>YEAR(F44)</f>
        <v>2021</v>
      </c>
      <c r="J44" s="1" t="s">
        <v>22</v>
      </c>
      <c r="K44" s="1" t="s">
        <v>410</v>
      </c>
      <c r="L44" s="1" t="s">
        <v>411</v>
      </c>
      <c r="M44" s="1" t="s">
        <v>412</v>
      </c>
      <c r="N44" s="1" t="s">
        <v>413</v>
      </c>
      <c r="O44" s="1" t="s">
        <v>43</v>
      </c>
      <c r="P44" s="1" t="s">
        <v>414</v>
      </c>
      <c r="Q44" s="1" t="s">
        <v>414</v>
      </c>
      <c r="R44" s="1" t="s">
        <v>24</v>
      </c>
      <c r="S44" s="8"/>
      <c r="U44" s="13" t="s">
        <v>407</v>
      </c>
      <c r="V44" s="13">
        <v>2021</v>
      </c>
      <c r="W44" s="13">
        <v>2021</v>
      </c>
      <c r="X44" s="13" t="s">
        <v>413</v>
      </c>
      <c r="Y44" s="13" t="s">
        <v>3366</v>
      </c>
      <c r="Z44" s="13" t="s">
        <v>3366</v>
      </c>
      <c r="AA44" s="13" t="s">
        <v>3366</v>
      </c>
      <c r="AB44" s="13" t="s">
        <v>3366</v>
      </c>
      <c r="AC44" s="13" t="s">
        <v>3366</v>
      </c>
      <c r="AD44" s="13" t="s">
        <v>3366</v>
      </c>
      <c r="AE44" s="13" t="s">
        <v>3366</v>
      </c>
      <c r="AF44" s="13" t="s">
        <v>3366</v>
      </c>
    </row>
    <row r="45" spans="1:32" ht="15" x14ac:dyDescent="0.3">
      <c r="A45" s="1" t="s">
        <v>415</v>
      </c>
      <c r="B45" s="1" t="s">
        <v>416</v>
      </c>
      <c r="C45" s="2" t="s">
        <v>417</v>
      </c>
      <c r="D45" s="8"/>
      <c r="E45" s="3" t="s">
        <v>418</v>
      </c>
      <c r="F45" s="3" t="s">
        <v>89</v>
      </c>
      <c r="G45" s="1">
        <f>DATEDIF(E45,F45, "M")</f>
        <v>42</v>
      </c>
      <c r="H45" s="1">
        <f>YEAR(E45)</f>
        <v>2017</v>
      </c>
      <c r="I45" s="8">
        <f>YEAR(F45)</f>
        <v>2021</v>
      </c>
      <c r="J45" s="1" t="s">
        <v>22</v>
      </c>
      <c r="K45" s="8"/>
      <c r="L45" s="8"/>
      <c r="M45" s="8"/>
      <c r="N45" s="7" t="s">
        <v>3274</v>
      </c>
      <c r="O45" s="1" t="s">
        <v>350</v>
      </c>
      <c r="P45" s="1" t="s">
        <v>419</v>
      </c>
      <c r="Q45" s="1" t="s">
        <v>419</v>
      </c>
      <c r="R45" s="1" t="s">
        <v>94</v>
      </c>
      <c r="S45" s="1" t="s">
        <v>46</v>
      </c>
      <c r="U45" s="13" t="s">
        <v>415</v>
      </c>
      <c r="V45" s="13">
        <v>2017</v>
      </c>
      <c r="W45" s="13">
        <v>2021</v>
      </c>
      <c r="X45" s="13" t="s">
        <v>3274</v>
      </c>
      <c r="Y45" s="13" t="s">
        <v>3366</v>
      </c>
      <c r="Z45" s="13" t="s">
        <v>3366</v>
      </c>
      <c r="AA45" s="13" t="s">
        <v>3366</v>
      </c>
      <c r="AB45" s="13" t="s">
        <v>3366</v>
      </c>
      <c r="AC45" s="13" t="s">
        <v>3366</v>
      </c>
      <c r="AD45" s="13" t="s">
        <v>3366</v>
      </c>
      <c r="AE45" s="13" t="s">
        <v>3366</v>
      </c>
      <c r="AF45" s="13" t="s">
        <v>3366</v>
      </c>
    </row>
    <row r="46" spans="1:32" ht="12.75" x14ac:dyDescent="0.2">
      <c r="A46" s="1" t="s">
        <v>420</v>
      </c>
      <c r="B46" s="1" t="s">
        <v>421</v>
      </c>
      <c r="C46" s="8"/>
      <c r="D46" s="8"/>
      <c r="E46" s="3" t="s">
        <v>297</v>
      </c>
      <c r="F46" s="3" t="s">
        <v>298</v>
      </c>
      <c r="G46" s="1">
        <f>DATEDIF(E46,F46, "M")</f>
        <v>44</v>
      </c>
      <c r="H46" s="1">
        <f>YEAR(E46)</f>
        <v>2017</v>
      </c>
      <c r="I46" s="8">
        <f>YEAR(F46)</f>
        <v>2020</v>
      </c>
      <c r="J46" s="1" t="s">
        <v>22</v>
      </c>
      <c r="K46" s="8"/>
      <c r="L46" s="1" t="s">
        <v>422</v>
      </c>
      <c r="M46" s="8"/>
      <c r="N46" s="1" t="s">
        <v>423</v>
      </c>
      <c r="O46" s="8"/>
      <c r="P46" s="1" t="s">
        <v>424</v>
      </c>
      <c r="Q46" s="1" t="s">
        <v>424</v>
      </c>
      <c r="R46" s="8"/>
      <c r="S46" s="1" t="s">
        <v>343</v>
      </c>
      <c r="U46" s="13" t="s">
        <v>420</v>
      </c>
      <c r="V46" s="13">
        <v>2017</v>
      </c>
      <c r="W46" s="13">
        <v>2020</v>
      </c>
      <c r="X46" s="13" t="s">
        <v>423</v>
      </c>
      <c r="Y46" s="13">
        <v>1</v>
      </c>
      <c r="Z46" s="13">
        <v>559</v>
      </c>
      <c r="AA46" s="13">
        <v>318</v>
      </c>
      <c r="AB46" s="13">
        <v>0.92430000000000012</v>
      </c>
      <c r="AC46" s="13">
        <v>1</v>
      </c>
      <c r="AD46" s="13">
        <v>306</v>
      </c>
      <c r="AE46" s="13">
        <v>146</v>
      </c>
      <c r="AF46" s="13">
        <v>0.94069999999999998</v>
      </c>
    </row>
    <row r="47" spans="1:32" ht="22.5" x14ac:dyDescent="0.45">
      <c r="A47" s="1" t="s">
        <v>425</v>
      </c>
      <c r="B47" s="1" t="s">
        <v>426</v>
      </c>
      <c r="C47" s="1" t="s">
        <v>427</v>
      </c>
      <c r="D47" s="1" t="s">
        <v>428</v>
      </c>
      <c r="E47" s="3" t="s">
        <v>429</v>
      </c>
      <c r="F47" s="3" t="s">
        <v>430</v>
      </c>
      <c r="G47" s="1">
        <f>DATEDIF(E47,F47, "M")</f>
        <v>20</v>
      </c>
      <c r="H47" s="1">
        <f>YEAR(E47)</f>
        <v>2017</v>
      </c>
      <c r="I47" s="8">
        <f>YEAR(F47)</f>
        <v>2019</v>
      </c>
      <c r="J47" s="1" t="s">
        <v>22</v>
      </c>
      <c r="K47" s="1" t="s">
        <v>39</v>
      </c>
      <c r="L47" s="1" t="s">
        <v>431</v>
      </c>
      <c r="M47" s="1" t="s">
        <v>3354</v>
      </c>
      <c r="N47" s="11" t="s">
        <v>3355</v>
      </c>
      <c r="O47" s="8"/>
      <c r="P47" s="1" t="s">
        <v>433</v>
      </c>
      <c r="Q47" s="1" t="s">
        <v>433</v>
      </c>
      <c r="R47" s="1" t="s">
        <v>434</v>
      </c>
      <c r="S47" s="1" t="s">
        <v>56</v>
      </c>
      <c r="U47" s="13" t="s">
        <v>425</v>
      </c>
      <c r="V47" s="13">
        <v>2017</v>
      </c>
      <c r="W47" s="13">
        <v>2019</v>
      </c>
      <c r="X47" s="13" t="s">
        <v>3355</v>
      </c>
      <c r="Y47" s="13"/>
      <c r="Z47" s="13">
        <v>0</v>
      </c>
      <c r="AA47" s="13">
        <v>9</v>
      </c>
      <c r="AB47" s="13">
        <v>9.7599999999999992E-2</v>
      </c>
      <c r="AC47" s="13">
        <v>3</v>
      </c>
      <c r="AD47" s="13">
        <v>10092</v>
      </c>
      <c r="AE47" s="13">
        <v>289</v>
      </c>
      <c r="AF47" s="13">
        <v>8.7899999999999992E-2</v>
      </c>
    </row>
    <row r="48" spans="1:32" ht="15" x14ac:dyDescent="0.3">
      <c r="A48" s="1" t="s">
        <v>435</v>
      </c>
      <c r="B48" s="1" t="s">
        <v>436</v>
      </c>
      <c r="C48" s="2" t="s">
        <v>437</v>
      </c>
      <c r="D48" s="1" t="s">
        <v>438</v>
      </c>
      <c r="E48" s="3" t="s">
        <v>107</v>
      </c>
      <c r="F48" s="3" t="s">
        <v>439</v>
      </c>
      <c r="G48" s="1">
        <f>DATEDIF(E48,F48, "M")</f>
        <v>15</v>
      </c>
      <c r="H48" s="1">
        <f>YEAR(E48)</f>
        <v>2017</v>
      </c>
      <c r="I48" s="8">
        <f>YEAR(F48)</f>
        <v>2018</v>
      </c>
      <c r="J48" s="1" t="s">
        <v>22</v>
      </c>
      <c r="K48" s="8"/>
      <c r="L48" s="1" t="s">
        <v>440</v>
      </c>
      <c r="M48" s="8"/>
      <c r="N48" s="7" t="s">
        <v>3275</v>
      </c>
      <c r="O48" s="8"/>
      <c r="P48" s="1" t="s">
        <v>441</v>
      </c>
      <c r="Q48" s="1" t="s">
        <v>441</v>
      </c>
      <c r="R48" s="8"/>
      <c r="S48" s="1" t="s">
        <v>442</v>
      </c>
      <c r="U48" s="13" t="s">
        <v>435</v>
      </c>
      <c r="V48" s="13">
        <v>2017</v>
      </c>
      <c r="W48" s="13">
        <v>2018</v>
      </c>
      <c r="X48" s="13" t="s">
        <v>3275</v>
      </c>
      <c r="Y48" s="13">
        <v>1</v>
      </c>
      <c r="Z48" s="13">
        <v>644</v>
      </c>
      <c r="AA48" s="13">
        <v>18</v>
      </c>
      <c r="AB48" s="13">
        <v>0.21299999999999999</v>
      </c>
      <c r="AC48" s="13">
        <v>1</v>
      </c>
      <c r="AD48" s="13">
        <v>1269</v>
      </c>
      <c r="AE48" s="13">
        <v>133</v>
      </c>
      <c r="AF48" s="13">
        <v>0.3921</v>
      </c>
    </row>
    <row r="49" spans="1:32" ht="12.75" x14ac:dyDescent="0.2">
      <c r="A49" s="1" t="s">
        <v>443</v>
      </c>
      <c r="B49" s="1" t="s">
        <v>444</v>
      </c>
      <c r="C49" s="8"/>
      <c r="D49" s="1" t="s">
        <v>445</v>
      </c>
      <c r="E49" s="3" t="s">
        <v>446</v>
      </c>
      <c r="F49" s="3" t="s">
        <v>61</v>
      </c>
      <c r="G49" s="1">
        <f>DATEDIF(E49,F49, "M")</f>
        <v>36</v>
      </c>
      <c r="H49" s="1">
        <f>YEAR(E49)</f>
        <v>2017</v>
      </c>
      <c r="I49" s="8">
        <f>YEAR(F49)</f>
        <v>2020</v>
      </c>
      <c r="J49" s="1" t="s">
        <v>22</v>
      </c>
      <c r="K49" s="8"/>
      <c r="L49" s="1" t="s">
        <v>443</v>
      </c>
      <c r="M49" s="8"/>
      <c r="N49" s="1" t="s">
        <v>447</v>
      </c>
      <c r="O49" s="8"/>
      <c r="P49" s="1" t="s">
        <v>448</v>
      </c>
      <c r="Q49" s="1" t="s">
        <v>448</v>
      </c>
      <c r="R49" s="8"/>
      <c r="S49" s="1" t="s">
        <v>277</v>
      </c>
      <c r="U49" s="13" t="s">
        <v>443</v>
      </c>
      <c r="V49" s="13">
        <v>2017</v>
      </c>
      <c r="W49" s="13">
        <v>2020</v>
      </c>
      <c r="X49" s="13" t="s">
        <v>447</v>
      </c>
      <c r="Y49" s="13">
        <v>1</v>
      </c>
      <c r="Z49" s="13">
        <v>1417</v>
      </c>
      <c r="AA49" s="13">
        <v>816</v>
      </c>
      <c r="AB49" s="13">
        <v>0.66830000000000001</v>
      </c>
      <c r="AC49" s="13">
        <v>1</v>
      </c>
      <c r="AD49" s="13">
        <v>1417</v>
      </c>
      <c r="AE49" s="13">
        <v>816</v>
      </c>
      <c r="AF49" s="13">
        <v>0.66830000000000001</v>
      </c>
    </row>
    <row r="50" spans="1:32" ht="15" x14ac:dyDescent="0.3">
      <c r="A50" s="1" t="s">
        <v>449</v>
      </c>
      <c r="B50" s="1" t="s">
        <v>450</v>
      </c>
      <c r="C50" s="2" t="s">
        <v>451</v>
      </c>
      <c r="D50" s="1" t="s">
        <v>452</v>
      </c>
      <c r="E50" s="3" t="s">
        <v>107</v>
      </c>
      <c r="F50" s="3" t="s">
        <v>453</v>
      </c>
      <c r="G50" s="1">
        <f>DATEDIF(E50,F50, "M")</f>
        <v>43</v>
      </c>
      <c r="H50" s="1">
        <f>YEAR(E50)</f>
        <v>2017</v>
      </c>
      <c r="I50" s="8">
        <f>YEAR(F50)</f>
        <v>2020</v>
      </c>
      <c r="J50" s="1" t="s">
        <v>22</v>
      </c>
      <c r="K50" s="8"/>
      <c r="L50" s="8"/>
      <c r="M50" s="8"/>
      <c r="N50" s="7" t="s">
        <v>3276</v>
      </c>
      <c r="O50" s="8"/>
      <c r="P50" s="1" t="s">
        <v>454</v>
      </c>
      <c r="Q50" s="1" t="s">
        <v>454</v>
      </c>
      <c r="R50" s="1" t="s">
        <v>434</v>
      </c>
      <c r="S50" s="1" t="s">
        <v>442</v>
      </c>
      <c r="U50" s="13" t="s">
        <v>449</v>
      </c>
      <c r="V50" s="13">
        <v>2017</v>
      </c>
      <c r="W50" s="13">
        <v>2020</v>
      </c>
      <c r="X50" s="13" t="s">
        <v>3276</v>
      </c>
      <c r="Y50" s="13">
        <v>1</v>
      </c>
      <c r="Z50" s="13">
        <v>249</v>
      </c>
      <c r="AA50" s="13">
        <v>-262</v>
      </c>
      <c r="AB50" s="13">
        <v>0.20749999999999999</v>
      </c>
      <c r="AC50" s="13"/>
      <c r="AD50" s="13">
        <v>0</v>
      </c>
      <c r="AE50" s="13">
        <v>17</v>
      </c>
      <c r="AF50" s="13">
        <v>5.8200000000000002E-2</v>
      </c>
    </row>
    <row r="51" spans="1:32" ht="15" x14ac:dyDescent="0.3">
      <c r="A51" s="1" t="s">
        <v>455</v>
      </c>
      <c r="B51" s="1" t="s">
        <v>456</v>
      </c>
      <c r="C51" s="8"/>
      <c r="D51" s="8"/>
      <c r="E51" s="3" t="s">
        <v>60</v>
      </c>
      <c r="F51" s="3" t="s">
        <v>89</v>
      </c>
      <c r="G51" s="1">
        <f>DATEDIF(E51,F51, "M")</f>
        <v>8</v>
      </c>
      <c r="H51" s="1">
        <f>YEAR(E51)</f>
        <v>2020</v>
      </c>
      <c r="I51" s="8">
        <f>YEAR(F51)</f>
        <v>2021</v>
      </c>
      <c r="J51" s="1" t="s">
        <v>22</v>
      </c>
      <c r="K51" s="8"/>
      <c r="L51" s="8"/>
      <c r="M51" s="8"/>
      <c r="N51" s="7" t="s">
        <v>3277</v>
      </c>
      <c r="O51" s="8"/>
      <c r="P51" s="1" t="s">
        <v>457</v>
      </c>
      <c r="Q51" s="1" t="s">
        <v>457</v>
      </c>
      <c r="R51" s="1" t="s">
        <v>68</v>
      </c>
      <c r="S51" s="1" t="s">
        <v>159</v>
      </c>
      <c r="U51" s="13" t="s">
        <v>455</v>
      </c>
      <c r="V51" s="13">
        <v>2020</v>
      </c>
      <c r="W51" s="13">
        <v>2021</v>
      </c>
      <c r="X51" s="13" t="s">
        <v>3277</v>
      </c>
      <c r="Y51" s="13"/>
      <c r="Z51" s="13">
        <v>0</v>
      </c>
      <c r="AA51" s="13">
        <v>-10</v>
      </c>
      <c r="AB51" s="13">
        <v>8.3000000000000001E-3</v>
      </c>
      <c r="AC51" s="13"/>
      <c r="AD51" s="13">
        <v>0</v>
      </c>
      <c r="AE51" s="13">
        <v>-10</v>
      </c>
      <c r="AF51" s="13">
        <v>8.3000000000000001E-3</v>
      </c>
    </row>
    <row r="52" spans="1:32" ht="12.75" x14ac:dyDescent="0.2">
      <c r="A52" s="1" t="s">
        <v>458</v>
      </c>
      <c r="B52" s="1" t="s">
        <v>459</v>
      </c>
      <c r="C52" s="2" t="s">
        <v>460</v>
      </c>
      <c r="D52" s="8"/>
      <c r="E52" s="3" t="s">
        <v>233</v>
      </c>
      <c r="F52" s="3" t="s">
        <v>224</v>
      </c>
      <c r="G52" s="1">
        <f>DATEDIF(E52,F52, "M")</f>
        <v>16</v>
      </c>
      <c r="H52" s="1">
        <f>YEAR(E52)</f>
        <v>2020</v>
      </c>
      <c r="I52" s="8">
        <f>YEAR(F52)</f>
        <v>2021</v>
      </c>
      <c r="J52" s="1" t="s">
        <v>22</v>
      </c>
      <c r="K52" s="1" t="s">
        <v>177</v>
      </c>
      <c r="L52" s="1" t="s">
        <v>458</v>
      </c>
      <c r="M52" s="8"/>
      <c r="N52" s="1" t="s">
        <v>461</v>
      </c>
      <c r="O52" s="1" t="s">
        <v>43</v>
      </c>
      <c r="P52" s="1" t="s">
        <v>462</v>
      </c>
      <c r="Q52" s="1" t="s">
        <v>462</v>
      </c>
      <c r="R52" s="1" t="s">
        <v>55</v>
      </c>
      <c r="S52" s="1" t="s">
        <v>357</v>
      </c>
      <c r="U52" s="13" t="s">
        <v>458</v>
      </c>
      <c r="V52" s="13">
        <v>2020</v>
      </c>
      <c r="W52" s="13">
        <v>2021</v>
      </c>
      <c r="X52" s="13" t="s">
        <v>461</v>
      </c>
      <c r="Y52" s="13">
        <v>2</v>
      </c>
      <c r="Z52" s="13">
        <v>0</v>
      </c>
      <c r="AA52" s="13">
        <v>-2175</v>
      </c>
      <c r="AB52" s="13">
        <v>0.83090000000000008</v>
      </c>
      <c r="AC52" s="13">
        <v>2</v>
      </c>
      <c r="AD52" s="13">
        <v>0</v>
      </c>
      <c r="AE52" s="13">
        <v>-2175</v>
      </c>
      <c r="AF52" s="13">
        <v>0.83090000000000008</v>
      </c>
    </row>
    <row r="53" spans="1:32" ht="15" x14ac:dyDescent="0.3">
      <c r="A53" s="1" t="s">
        <v>463</v>
      </c>
      <c r="B53" s="1" t="s">
        <v>464</v>
      </c>
      <c r="C53" s="2" t="s">
        <v>465</v>
      </c>
      <c r="D53" s="8"/>
      <c r="E53" s="3" t="s">
        <v>60</v>
      </c>
      <c r="F53" s="3" t="s">
        <v>287</v>
      </c>
      <c r="G53" s="1">
        <f>DATEDIF(E53,F53, "M")</f>
        <v>4</v>
      </c>
      <c r="H53" s="1">
        <f>YEAR(E53)</f>
        <v>2020</v>
      </c>
      <c r="I53" s="8">
        <f>YEAR(F53)</f>
        <v>2021</v>
      </c>
      <c r="J53" s="1" t="s">
        <v>22</v>
      </c>
      <c r="K53" s="1" t="s">
        <v>39</v>
      </c>
      <c r="L53" s="1" t="s">
        <v>466</v>
      </c>
      <c r="M53" s="8"/>
      <c r="N53" s="7" t="s">
        <v>3278</v>
      </c>
      <c r="O53" s="8"/>
      <c r="P53" s="1" t="s">
        <v>467</v>
      </c>
      <c r="Q53" s="1" t="s">
        <v>467</v>
      </c>
      <c r="R53" s="1" t="s">
        <v>468</v>
      </c>
      <c r="S53" s="8"/>
      <c r="U53" s="13" t="s">
        <v>463</v>
      </c>
      <c r="V53" s="13">
        <v>2020</v>
      </c>
      <c r="W53" s="13">
        <v>2021</v>
      </c>
      <c r="X53" s="13" t="s">
        <v>3278</v>
      </c>
      <c r="Y53" s="13"/>
      <c r="Z53" s="13">
        <v>0</v>
      </c>
      <c r="AA53" s="13">
        <v>-61</v>
      </c>
      <c r="AB53" s="13"/>
      <c r="AC53" s="13"/>
      <c r="AD53" s="13">
        <v>0</v>
      </c>
      <c r="AE53" s="13">
        <v>-61</v>
      </c>
      <c r="AF53" s="13"/>
    </row>
    <row r="54" spans="1:32" ht="15" x14ac:dyDescent="0.3">
      <c r="A54" s="1" t="s">
        <v>469</v>
      </c>
      <c r="B54" s="1" t="s">
        <v>470</v>
      </c>
      <c r="C54" s="2" t="s">
        <v>471</v>
      </c>
      <c r="D54" s="8"/>
      <c r="E54" s="3" t="s">
        <v>60</v>
      </c>
      <c r="F54" s="3" t="s">
        <v>197</v>
      </c>
      <c r="G54" s="1">
        <f>DATEDIF(E54,F54, "M")</f>
        <v>3</v>
      </c>
      <c r="H54" s="1">
        <f>YEAR(E54)</f>
        <v>2020</v>
      </c>
      <c r="I54" s="8">
        <f>YEAR(F54)</f>
        <v>2020</v>
      </c>
      <c r="J54" s="1" t="s">
        <v>22</v>
      </c>
      <c r="K54" s="1" t="s">
        <v>177</v>
      </c>
      <c r="L54" s="8"/>
      <c r="M54" s="8"/>
      <c r="N54" s="7" t="s">
        <v>3279</v>
      </c>
      <c r="O54" s="8"/>
      <c r="P54" s="1" t="s">
        <v>472</v>
      </c>
      <c r="Q54" s="1" t="s">
        <v>472</v>
      </c>
      <c r="R54" s="1" t="s">
        <v>32</v>
      </c>
      <c r="S54" s="8"/>
      <c r="U54" s="13" t="s">
        <v>469</v>
      </c>
      <c r="V54" s="13">
        <v>2020</v>
      </c>
      <c r="W54" s="13">
        <v>2020</v>
      </c>
      <c r="X54" s="13" t="s">
        <v>3279</v>
      </c>
      <c r="Y54" s="13" t="s">
        <v>3366</v>
      </c>
      <c r="Z54" s="13" t="s">
        <v>3366</v>
      </c>
      <c r="AA54" s="13" t="s">
        <v>3366</v>
      </c>
      <c r="AB54" s="13" t="s">
        <v>3366</v>
      </c>
      <c r="AC54" s="13" t="s">
        <v>3366</v>
      </c>
      <c r="AD54" s="13" t="s">
        <v>3366</v>
      </c>
      <c r="AE54" s="13" t="s">
        <v>3366</v>
      </c>
      <c r="AF54" s="13" t="s">
        <v>3366</v>
      </c>
    </row>
    <row r="55" spans="1:32" ht="12.75" x14ac:dyDescent="0.2">
      <c r="A55" s="1" t="s">
        <v>473</v>
      </c>
      <c r="B55" s="1" t="s">
        <v>474</v>
      </c>
      <c r="C55" s="2" t="s">
        <v>475</v>
      </c>
      <c r="D55" s="1" t="s">
        <v>476</v>
      </c>
      <c r="E55" s="3" t="s">
        <v>107</v>
      </c>
      <c r="F55" s="3" t="s">
        <v>477</v>
      </c>
      <c r="G55" s="1">
        <f>DATEDIF(E55,F55, "M")</f>
        <v>18</v>
      </c>
      <c r="H55" s="1">
        <f>YEAR(E55)</f>
        <v>2017</v>
      </c>
      <c r="I55" s="8">
        <f>YEAR(F55)</f>
        <v>2018</v>
      </c>
      <c r="J55" s="1" t="s">
        <v>22</v>
      </c>
      <c r="K55" s="8"/>
      <c r="L55" s="1" t="s">
        <v>478</v>
      </c>
      <c r="M55" s="1" t="s">
        <v>479</v>
      </c>
      <c r="N55" s="8" t="str">
        <f>MID(M55, 3, 10)</f>
        <v>5568808405</v>
      </c>
      <c r="O55" s="8"/>
      <c r="P55" s="1" t="s">
        <v>480</v>
      </c>
      <c r="Q55" s="1" t="s">
        <v>481</v>
      </c>
      <c r="R55" s="8"/>
      <c r="S55" s="1" t="s">
        <v>482</v>
      </c>
      <c r="U55" s="13" t="s">
        <v>473</v>
      </c>
      <c r="V55" s="13">
        <v>2017</v>
      </c>
      <c r="W55" s="13">
        <v>2018</v>
      </c>
      <c r="X55" s="13" t="s">
        <v>3369</v>
      </c>
      <c r="Y55" s="13">
        <v>48</v>
      </c>
      <c r="Z55" s="13">
        <v>50716</v>
      </c>
      <c r="AA55" s="13">
        <v>2425</v>
      </c>
      <c r="AB55" s="13">
        <v>0.14560000000000001</v>
      </c>
      <c r="AC55" s="13">
        <v>43</v>
      </c>
      <c r="AD55" s="13">
        <v>28698</v>
      </c>
      <c r="AE55" s="13">
        <v>-8138</v>
      </c>
      <c r="AF55" s="13">
        <v>0.4108</v>
      </c>
    </row>
    <row r="56" spans="1:32" ht="15" x14ac:dyDescent="0.3">
      <c r="A56" s="1" t="s">
        <v>493</v>
      </c>
      <c r="B56" s="1" t="s">
        <v>494</v>
      </c>
      <c r="C56" s="2" t="s">
        <v>495</v>
      </c>
      <c r="D56" s="1" t="s">
        <v>496</v>
      </c>
      <c r="E56" s="3" t="s">
        <v>238</v>
      </c>
      <c r="F56" s="3" t="s">
        <v>197</v>
      </c>
      <c r="G56" s="1">
        <f>DATEDIF(E56,F56, "M")</f>
        <v>28</v>
      </c>
      <c r="H56" s="1">
        <f>YEAR(E56)</f>
        <v>2018</v>
      </c>
      <c r="I56" s="8">
        <f>YEAR(F56)</f>
        <v>2020</v>
      </c>
      <c r="J56" s="1" t="s">
        <v>22</v>
      </c>
      <c r="K56" s="8"/>
      <c r="L56" s="8"/>
      <c r="M56" s="8"/>
      <c r="N56" s="7" t="s">
        <v>3280</v>
      </c>
      <c r="O56" s="8"/>
      <c r="P56" s="1" t="s">
        <v>497</v>
      </c>
      <c r="Q56" s="1" t="s">
        <v>497</v>
      </c>
      <c r="R56" s="8"/>
      <c r="S56" s="8"/>
      <c r="U56" s="13" t="s">
        <v>493</v>
      </c>
      <c r="V56" s="13">
        <v>2018</v>
      </c>
      <c r="W56" s="13">
        <v>2020</v>
      </c>
      <c r="X56" s="13" t="s">
        <v>3280</v>
      </c>
      <c r="Y56" s="13">
        <v>1</v>
      </c>
      <c r="Z56" s="13">
        <v>231</v>
      </c>
      <c r="AA56" s="13">
        <v>-78</v>
      </c>
      <c r="AB56" s="13">
        <v>0.7659999999999999</v>
      </c>
      <c r="AC56" s="13">
        <v>1</v>
      </c>
      <c r="AD56" s="13">
        <v>231</v>
      </c>
      <c r="AE56" s="13">
        <v>-78</v>
      </c>
      <c r="AF56" s="13">
        <v>0.7659999999999999</v>
      </c>
    </row>
    <row r="57" spans="1:32" ht="12.75" x14ac:dyDescent="0.2">
      <c r="A57" s="1" t="s">
        <v>503</v>
      </c>
      <c r="B57" s="1" t="s">
        <v>504</v>
      </c>
      <c r="C57" s="2" t="s">
        <v>505</v>
      </c>
      <c r="D57" s="1" t="s">
        <v>506</v>
      </c>
      <c r="E57" s="3" t="s">
        <v>507</v>
      </c>
      <c r="F57" s="3" t="s">
        <v>108</v>
      </c>
      <c r="G57" s="1">
        <f>DATEDIF(E57,F57, "M")</f>
        <v>18</v>
      </c>
      <c r="H57" s="1">
        <f>YEAR(E57)</f>
        <v>2016</v>
      </c>
      <c r="I57" s="8">
        <f>YEAR(F57)</f>
        <v>2018</v>
      </c>
      <c r="J57" s="1" t="s">
        <v>22</v>
      </c>
      <c r="K57" s="8"/>
      <c r="L57" s="1" t="s">
        <v>503</v>
      </c>
      <c r="M57" s="1" t="s">
        <v>508</v>
      </c>
      <c r="N57" s="8" t="str">
        <f>MID(M57, 3, 10)</f>
        <v>8024295498</v>
      </c>
      <c r="O57" s="8"/>
      <c r="P57" s="1" t="s">
        <v>509</v>
      </c>
      <c r="Q57" s="1" t="s">
        <v>509</v>
      </c>
      <c r="R57" s="8"/>
      <c r="S57" s="1" t="s">
        <v>343</v>
      </c>
      <c r="U57" s="13" t="s">
        <v>503</v>
      </c>
      <c r="V57" s="13">
        <v>2016</v>
      </c>
      <c r="W57" s="13">
        <v>2018</v>
      </c>
      <c r="X57" s="13" t="s">
        <v>3370</v>
      </c>
      <c r="Y57" s="13" t="s">
        <v>3366</v>
      </c>
      <c r="Z57" s="13" t="s">
        <v>3366</v>
      </c>
      <c r="AA57" s="13" t="s">
        <v>3366</v>
      </c>
      <c r="AB57" s="13" t="s">
        <v>3366</v>
      </c>
      <c r="AC57" s="13" t="s">
        <v>3366</v>
      </c>
      <c r="AD57" s="13" t="s">
        <v>3366</v>
      </c>
      <c r="AE57" s="13" t="s">
        <v>3366</v>
      </c>
      <c r="AF57" s="13" t="s">
        <v>3366</v>
      </c>
    </row>
    <row r="58" spans="1:32" ht="12.75" x14ac:dyDescent="0.2">
      <c r="A58" s="1" t="s">
        <v>511</v>
      </c>
      <c r="B58" s="1" t="s">
        <v>512</v>
      </c>
      <c r="C58" s="2" t="s">
        <v>513</v>
      </c>
      <c r="D58" s="1" t="s">
        <v>514</v>
      </c>
      <c r="E58" s="3" t="s">
        <v>196</v>
      </c>
      <c r="F58" s="3" t="s">
        <v>287</v>
      </c>
      <c r="G58" s="1">
        <f>DATEDIF(E58,F58, "M")</f>
        <v>14</v>
      </c>
      <c r="H58" s="1">
        <f>YEAR(E58)</f>
        <v>2019</v>
      </c>
      <c r="I58" s="8">
        <f>YEAR(F58)</f>
        <v>2021</v>
      </c>
      <c r="J58" s="1" t="s">
        <v>22</v>
      </c>
      <c r="K58" s="1" t="s">
        <v>39</v>
      </c>
      <c r="L58" s="1" t="s">
        <v>515</v>
      </c>
      <c r="M58" s="1" t="s">
        <v>516</v>
      </c>
      <c r="N58" s="8" t="str">
        <f>MID(M58, 3, 10)</f>
        <v>5591957849</v>
      </c>
      <c r="O58" s="8"/>
      <c r="P58" s="1" t="s">
        <v>517</v>
      </c>
      <c r="Q58" s="1" t="s">
        <v>517</v>
      </c>
      <c r="R58" s="1" t="s">
        <v>32</v>
      </c>
      <c r="S58" s="8"/>
      <c r="U58" s="13" t="s">
        <v>511</v>
      </c>
      <c r="V58" s="13">
        <v>2019</v>
      </c>
      <c r="W58" s="13">
        <v>2021</v>
      </c>
      <c r="X58" s="13" t="s">
        <v>3371</v>
      </c>
      <c r="Y58" s="13">
        <v>6</v>
      </c>
      <c r="Z58" s="13">
        <v>98</v>
      </c>
      <c r="AA58" s="13">
        <v>-5416</v>
      </c>
      <c r="AB58" s="13">
        <v>4.1500000000000002E-2</v>
      </c>
      <c r="AC58" s="13">
        <v>6</v>
      </c>
      <c r="AD58" s="13">
        <v>98</v>
      </c>
      <c r="AE58" s="13">
        <v>-5416</v>
      </c>
      <c r="AF58" s="13">
        <v>4.1500000000000002E-2</v>
      </c>
    </row>
    <row r="59" spans="1:32" ht="12.75" x14ac:dyDescent="0.2">
      <c r="A59" s="1" t="s">
        <v>518</v>
      </c>
      <c r="B59" s="1" t="s">
        <v>519</v>
      </c>
      <c r="C59" s="2" t="s">
        <v>520</v>
      </c>
      <c r="D59" s="8"/>
      <c r="E59" s="3" t="s">
        <v>521</v>
      </c>
      <c r="F59" s="3" t="s">
        <v>522</v>
      </c>
      <c r="G59" s="1">
        <f>DATEDIF(E59,F59, "M")</f>
        <v>33</v>
      </c>
      <c r="H59" s="1">
        <f>YEAR(E59)</f>
        <v>2017</v>
      </c>
      <c r="I59" s="8">
        <f>YEAR(F59)</f>
        <v>2019</v>
      </c>
      <c r="J59" s="1" t="s">
        <v>22</v>
      </c>
      <c r="K59" s="8"/>
      <c r="L59" s="1" t="s">
        <v>518</v>
      </c>
      <c r="M59" s="1" t="s">
        <v>523</v>
      </c>
      <c r="N59" s="1" t="s">
        <v>523</v>
      </c>
      <c r="O59" s="8"/>
      <c r="P59" s="1" t="s">
        <v>524</v>
      </c>
      <c r="Q59" s="1" t="s">
        <v>524</v>
      </c>
      <c r="R59" s="1" t="s">
        <v>32</v>
      </c>
      <c r="S59" s="1" t="s">
        <v>343</v>
      </c>
      <c r="U59" s="13" t="s">
        <v>518</v>
      </c>
      <c r="V59" s="13">
        <v>2017</v>
      </c>
      <c r="W59" s="13">
        <v>2019</v>
      </c>
      <c r="X59" s="13" t="s">
        <v>523</v>
      </c>
      <c r="Y59" s="13" t="s">
        <v>3366</v>
      </c>
      <c r="Z59" s="13" t="s">
        <v>3366</v>
      </c>
      <c r="AA59" s="13" t="s">
        <v>3366</v>
      </c>
      <c r="AB59" s="13" t="s">
        <v>3366</v>
      </c>
      <c r="AC59" s="13" t="s">
        <v>3366</v>
      </c>
      <c r="AD59" s="13" t="s">
        <v>3366</v>
      </c>
      <c r="AE59" s="13" t="s">
        <v>3366</v>
      </c>
      <c r="AF59" s="13" t="s">
        <v>3366</v>
      </c>
    </row>
    <row r="60" spans="1:32" ht="12.75" x14ac:dyDescent="0.2">
      <c r="A60" s="1" t="s">
        <v>525</v>
      </c>
      <c r="B60" s="1" t="s">
        <v>526</v>
      </c>
      <c r="C60" s="2" t="s">
        <v>527</v>
      </c>
      <c r="D60" s="1" t="s">
        <v>528</v>
      </c>
      <c r="E60" s="3" t="s">
        <v>147</v>
      </c>
      <c r="F60" s="3" t="s">
        <v>529</v>
      </c>
      <c r="G60" s="1">
        <f>DATEDIF(E60,F60, "M")</f>
        <v>16</v>
      </c>
      <c r="H60" s="1">
        <f>YEAR(E60)</f>
        <v>2017</v>
      </c>
      <c r="I60" s="8">
        <f>YEAR(F60)</f>
        <v>2018</v>
      </c>
      <c r="J60" s="1" t="s">
        <v>22</v>
      </c>
      <c r="K60" s="1" t="s">
        <v>530</v>
      </c>
      <c r="L60" s="1" t="s">
        <v>531</v>
      </c>
      <c r="M60" s="1" t="s">
        <v>532</v>
      </c>
      <c r="N60" s="8" t="str">
        <f>MID(M60, 3, 10)</f>
        <v>5590253828</v>
      </c>
      <c r="O60" s="8"/>
      <c r="P60" s="1" t="s">
        <v>531</v>
      </c>
      <c r="Q60" s="1" t="s">
        <v>531</v>
      </c>
      <c r="R60" s="1" t="s">
        <v>533</v>
      </c>
      <c r="S60" s="1" t="s">
        <v>277</v>
      </c>
      <c r="U60" s="13" t="s">
        <v>525</v>
      </c>
      <c r="V60" s="13">
        <v>2017</v>
      </c>
      <c r="W60" s="13">
        <v>2018</v>
      </c>
      <c r="X60" s="13" t="s">
        <v>3372</v>
      </c>
      <c r="Y60" s="13">
        <v>2</v>
      </c>
      <c r="Z60" s="13">
        <v>43</v>
      </c>
      <c r="AA60" s="13">
        <v>-2053</v>
      </c>
      <c r="AB60" s="13">
        <v>0.34389999999999998</v>
      </c>
      <c r="AC60" s="13">
        <v>2</v>
      </c>
      <c r="AD60" s="13">
        <v>14</v>
      </c>
      <c r="AE60" s="13">
        <v>-1811</v>
      </c>
      <c r="AF60" s="13">
        <v>0.64200000000000002</v>
      </c>
    </row>
    <row r="61" spans="1:32" ht="12.75" x14ac:dyDescent="0.2">
      <c r="A61" s="1" t="s">
        <v>534</v>
      </c>
      <c r="B61" s="1" t="s">
        <v>535</v>
      </c>
      <c r="C61" s="2" t="s">
        <v>536</v>
      </c>
      <c r="D61" s="8"/>
      <c r="E61" s="3" t="s">
        <v>147</v>
      </c>
      <c r="F61" s="3" t="s">
        <v>537</v>
      </c>
      <c r="G61" s="1">
        <f>DATEDIF(E61,F61, "M")</f>
        <v>53</v>
      </c>
      <c r="H61" s="1">
        <f>YEAR(E61)</f>
        <v>2017</v>
      </c>
      <c r="I61" s="8">
        <f>YEAR(F61)</f>
        <v>2022</v>
      </c>
      <c r="J61" s="1" t="s">
        <v>22</v>
      </c>
      <c r="K61" s="1" t="s">
        <v>538</v>
      </c>
      <c r="L61" s="8"/>
      <c r="M61" s="8"/>
      <c r="N61" s="8" t="s">
        <v>3255</v>
      </c>
      <c r="O61" s="1" t="s">
        <v>350</v>
      </c>
      <c r="P61" s="1" t="s">
        <v>539</v>
      </c>
      <c r="Q61" s="1" t="s">
        <v>539</v>
      </c>
      <c r="R61" s="1" t="s">
        <v>32</v>
      </c>
      <c r="S61" s="1" t="s">
        <v>357</v>
      </c>
      <c r="U61" s="13" t="s">
        <v>534</v>
      </c>
      <c r="V61" s="13">
        <v>2017</v>
      </c>
      <c r="W61" s="13">
        <v>2022</v>
      </c>
      <c r="X61" s="13" t="s">
        <v>3255</v>
      </c>
      <c r="Y61" s="13" t="s">
        <v>3366</v>
      </c>
      <c r="Z61" s="13">
        <v>0</v>
      </c>
      <c r="AA61" s="13">
        <v>0</v>
      </c>
      <c r="AB61" s="13">
        <v>0</v>
      </c>
      <c r="AC61" s="13">
        <v>0</v>
      </c>
      <c r="AD61" s="13">
        <v>0</v>
      </c>
      <c r="AE61" s="13">
        <v>0</v>
      </c>
      <c r="AF61" s="13">
        <v>0</v>
      </c>
    </row>
    <row r="62" spans="1:32" ht="15" x14ac:dyDescent="0.3">
      <c r="A62" s="1" t="s">
        <v>540</v>
      </c>
      <c r="B62" s="1" t="s">
        <v>541</v>
      </c>
      <c r="C62" s="2" t="s">
        <v>542</v>
      </c>
      <c r="D62" s="1" t="s">
        <v>543</v>
      </c>
      <c r="E62" s="3" t="s">
        <v>507</v>
      </c>
      <c r="F62" s="3" t="s">
        <v>101</v>
      </c>
      <c r="G62" s="1">
        <f>DATEDIF(E62,F62, "M")</f>
        <v>36</v>
      </c>
      <c r="H62" s="1">
        <f>YEAR(E62)</f>
        <v>2016</v>
      </c>
      <c r="I62" s="8">
        <f>YEAR(F62)</f>
        <v>2019</v>
      </c>
      <c r="J62" s="1" t="s">
        <v>22</v>
      </c>
      <c r="K62" s="8"/>
      <c r="L62" s="1" t="s">
        <v>540</v>
      </c>
      <c r="M62" s="8"/>
      <c r="N62" s="7" t="s">
        <v>3281</v>
      </c>
      <c r="O62" s="8"/>
      <c r="P62" s="1" t="s">
        <v>544</v>
      </c>
      <c r="Q62" s="1" t="s">
        <v>545</v>
      </c>
      <c r="R62" s="8"/>
      <c r="S62" s="1" t="s">
        <v>343</v>
      </c>
      <c r="U62" s="13" t="s">
        <v>540</v>
      </c>
      <c r="V62" s="13">
        <v>2016</v>
      </c>
      <c r="W62" s="13">
        <v>2019</v>
      </c>
      <c r="X62" s="13" t="s">
        <v>3281</v>
      </c>
      <c r="Y62" s="13" t="s">
        <v>3366</v>
      </c>
      <c r="Z62" s="13" t="s">
        <v>3366</v>
      </c>
      <c r="AA62" s="13" t="s">
        <v>3366</v>
      </c>
      <c r="AB62" s="13" t="s">
        <v>3366</v>
      </c>
      <c r="AC62" s="13" t="s">
        <v>3366</v>
      </c>
      <c r="AD62" s="13" t="s">
        <v>3366</v>
      </c>
      <c r="AE62" s="13" t="s">
        <v>3366</v>
      </c>
      <c r="AF62" s="13" t="s">
        <v>3366</v>
      </c>
    </row>
    <row r="63" spans="1:32" ht="15" x14ac:dyDescent="0.3">
      <c r="A63" s="1" t="s">
        <v>546</v>
      </c>
      <c r="B63" s="1" t="s">
        <v>547</v>
      </c>
      <c r="C63" s="1" t="s">
        <v>548</v>
      </c>
      <c r="D63" s="8"/>
      <c r="E63" s="3" t="s">
        <v>549</v>
      </c>
      <c r="F63" s="3" t="s">
        <v>82</v>
      </c>
      <c r="G63" s="1">
        <f>DATEDIF(E63,F63, "M")</f>
        <v>25</v>
      </c>
      <c r="H63" s="1">
        <f>YEAR(E63)</f>
        <v>2019</v>
      </c>
      <c r="I63" s="8">
        <f>YEAR(F63)</f>
        <v>2021</v>
      </c>
      <c r="J63" s="1" t="s">
        <v>22</v>
      </c>
      <c r="K63" s="8"/>
      <c r="L63" s="8"/>
      <c r="M63" s="8"/>
      <c r="N63" s="7" t="s">
        <v>3282</v>
      </c>
      <c r="O63" s="1" t="s">
        <v>43</v>
      </c>
      <c r="P63" s="1" t="s">
        <v>550</v>
      </c>
      <c r="Q63" s="1" t="s">
        <v>550</v>
      </c>
      <c r="R63" s="1" t="s">
        <v>94</v>
      </c>
      <c r="S63" s="1" t="s">
        <v>357</v>
      </c>
      <c r="U63" s="13" t="s">
        <v>546</v>
      </c>
      <c r="V63" s="13">
        <v>2019</v>
      </c>
      <c r="W63" s="13">
        <v>2021</v>
      </c>
      <c r="X63" s="13" t="s">
        <v>3282</v>
      </c>
      <c r="Y63" s="13"/>
      <c r="Z63" s="13">
        <v>0</v>
      </c>
      <c r="AA63" s="13">
        <v>-25</v>
      </c>
      <c r="AB63" s="13">
        <v>0.6875</v>
      </c>
      <c r="AC63" s="13"/>
      <c r="AD63" s="13">
        <v>0</v>
      </c>
      <c r="AE63" s="13">
        <v>-25</v>
      </c>
      <c r="AF63" s="13">
        <v>0.6875</v>
      </c>
    </row>
    <row r="64" spans="1:32" ht="15" x14ac:dyDescent="0.3">
      <c r="A64" s="1" t="s">
        <v>558</v>
      </c>
      <c r="B64" s="1" t="s">
        <v>559</v>
      </c>
      <c r="C64" s="8"/>
      <c r="D64" s="8"/>
      <c r="E64" s="3" t="s">
        <v>310</v>
      </c>
      <c r="F64" s="3" t="s">
        <v>52</v>
      </c>
      <c r="G64" s="1">
        <f>DATEDIF(E64,F64, "M")</f>
        <v>4</v>
      </c>
      <c r="H64" s="1">
        <f>YEAR(E64)</f>
        <v>2019</v>
      </c>
      <c r="I64" s="8">
        <f>YEAR(F64)</f>
        <v>2019</v>
      </c>
      <c r="J64" s="1" t="s">
        <v>22</v>
      </c>
      <c r="K64" s="1" t="s">
        <v>530</v>
      </c>
      <c r="L64" s="1" t="s">
        <v>560</v>
      </c>
      <c r="M64" s="8"/>
      <c r="N64" s="7" t="s">
        <v>3283</v>
      </c>
      <c r="O64" s="8"/>
      <c r="P64" s="1" t="s">
        <v>561</v>
      </c>
      <c r="Q64" s="1" t="s">
        <v>561</v>
      </c>
      <c r="R64" s="1" t="s">
        <v>94</v>
      </c>
      <c r="S64" s="8"/>
      <c r="U64" s="13" t="s">
        <v>558</v>
      </c>
      <c r="V64" s="13">
        <v>2019</v>
      </c>
      <c r="W64" s="13">
        <v>2019</v>
      </c>
      <c r="X64" s="13" t="s">
        <v>3283</v>
      </c>
      <c r="Y64" s="13"/>
      <c r="Z64" s="13">
        <v>56</v>
      </c>
      <c r="AA64" s="13">
        <v>22</v>
      </c>
      <c r="AB64" s="13">
        <v>0.88890000000000002</v>
      </c>
      <c r="AC64" s="13"/>
      <c r="AD64" s="13">
        <v>136</v>
      </c>
      <c r="AE64" s="13">
        <v>57</v>
      </c>
      <c r="AF64" s="13">
        <v>0.39910000000000001</v>
      </c>
    </row>
    <row r="65" spans="1:32" ht="15" x14ac:dyDescent="0.3">
      <c r="A65" s="1" t="s">
        <v>562</v>
      </c>
      <c r="B65" s="1" t="s">
        <v>563</v>
      </c>
      <c r="C65" s="2" t="s">
        <v>564</v>
      </c>
      <c r="D65" s="1" t="s">
        <v>565</v>
      </c>
      <c r="E65" s="3" t="s">
        <v>20</v>
      </c>
      <c r="F65" s="3" t="s">
        <v>402</v>
      </c>
      <c r="G65" s="1">
        <f>DATEDIF(E65,F65, "M")</f>
        <v>3</v>
      </c>
      <c r="H65" s="1">
        <f>YEAR(E65)</f>
        <v>2020</v>
      </c>
      <c r="I65" s="8">
        <f>YEAR(F65)</f>
        <v>2020</v>
      </c>
      <c r="J65" s="1" t="s">
        <v>22</v>
      </c>
      <c r="K65" s="8"/>
      <c r="L65" s="8"/>
      <c r="M65" s="8"/>
      <c r="N65" s="7" t="s">
        <v>3255</v>
      </c>
      <c r="O65" s="8"/>
      <c r="P65" s="1" t="s">
        <v>562</v>
      </c>
      <c r="Q65" s="1" t="s">
        <v>562</v>
      </c>
      <c r="R65" s="1" t="s">
        <v>32</v>
      </c>
      <c r="S65" s="8"/>
      <c r="U65" s="13" t="s">
        <v>562</v>
      </c>
      <c r="V65" s="13">
        <v>2020</v>
      </c>
      <c r="W65" s="13">
        <v>2020</v>
      </c>
      <c r="X65" s="13" t="s">
        <v>3255</v>
      </c>
      <c r="Y65" s="13" t="s">
        <v>3366</v>
      </c>
      <c r="Z65" s="13">
        <v>0</v>
      </c>
      <c r="AA65" s="13">
        <v>0</v>
      </c>
      <c r="AB65" s="13">
        <v>0</v>
      </c>
      <c r="AC65" s="13">
        <v>0</v>
      </c>
      <c r="AD65" s="13">
        <v>0</v>
      </c>
      <c r="AE65" s="13">
        <v>0</v>
      </c>
      <c r="AF65" s="13">
        <v>0</v>
      </c>
    </row>
    <row r="66" spans="1:32" ht="12.75" x14ac:dyDescent="0.2">
      <c r="A66" s="1" t="s">
        <v>566</v>
      </c>
      <c r="B66" s="1" t="s">
        <v>567</v>
      </c>
      <c r="C66" s="2" t="s">
        <v>568</v>
      </c>
      <c r="D66" s="1" t="s">
        <v>66</v>
      </c>
      <c r="E66" s="3" t="s">
        <v>81</v>
      </c>
      <c r="F66" s="3" t="s">
        <v>298</v>
      </c>
      <c r="G66" s="1">
        <f>DATEDIF(E66,F66, "M")</f>
        <v>9</v>
      </c>
      <c r="H66" s="1">
        <f>YEAR(E66)</f>
        <v>2020</v>
      </c>
      <c r="I66" s="8">
        <f>YEAR(F66)</f>
        <v>2020</v>
      </c>
      <c r="J66" s="1" t="s">
        <v>22</v>
      </c>
      <c r="K66" s="8"/>
      <c r="L66" s="1" t="s">
        <v>569</v>
      </c>
      <c r="M66" s="1" t="s">
        <v>570</v>
      </c>
      <c r="N66" s="1" t="s">
        <v>571</v>
      </c>
      <c r="O66" s="8"/>
      <c r="P66" s="1" t="s">
        <v>572</v>
      </c>
      <c r="Q66" s="1" t="s">
        <v>572</v>
      </c>
      <c r="R66" s="1" t="s">
        <v>306</v>
      </c>
      <c r="S66" s="8"/>
      <c r="U66" s="13" t="s">
        <v>566</v>
      </c>
      <c r="V66" s="13">
        <v>2020</v>
      </c>
      <c r="W66" s="13">
        <v>2020</v>
      </c>
      <c r="X66" s="13" t="s">
        <v>571</v>
      </c>
      <c r="Y66" s="13">
        <v>8</v>
      </c>
      <c r="Z66" s="13">
        <v>10535</v>
      </c>
      <c r="AA66" s="13">
        <v>850</v>
      </c>
      <c r="AB66" s="13">
        <v>1.3299999999999999E-2</v>
      </c>
      <c r="AC66" s="13">
        <v>9</v>
      </c>
      <c r="AD66" s="13">
        <v>12969</v>
      </c>
      <c r="AE66" s="13">
        <v>2649</v>
      </c>
      <c r="AF66" s="13">
        <v>0.33239999999999997</v>
      </c>
    </row>
    <row r="67" spans="1:32" ht="15" x14ac:dyDescent="0.3">
      <c r="A67" s="1" t="s">
        <v>573</v>
      </c>
      <c r="B67" s="1" t="s">
        <v>574</v>
      </c>
      <c r="C67" s="2" t="s">
        <v>575</v>
      </c>
      <c r="D67" s="8"/>
      <c r="E67" s="3" t="s">
        <v>206</v>
      </c>
      <c r="F67" s="3" t="s">
        <v>396</v>
      </c>
      <c r="G67" s="1">
        <f>DATEDIF(E67,F67, "M")</f>
        <v>9</v>
      </c>
      <c r="H67" s="1">
        <f>YEAR(E67)</f>
        <v>2019</v>
      </c>
      <c r="I67" s="8">
        <f>YEAR(F67)</f>
        <v>2019</v>
      </c>
      <c r="J67" s="1" t="s">
        <v>22</v>
      </c>
      <c r="K67" s="8"/>
      <c r="L67" s="8"/>
      <c r="M67" s="8"/>
      <c r="N67" s="7" t="s">
        <v>3284</v>
      </c>
      <c r="O67" s="8"/>
      <c r="P67" s="1" t="s">
        <v>576</v>
      </c>
      <c r="Q67" s="1" t="s">
        <v>576</v>
      </c>
      <c r="R67" s="1" t="s">
        <v>217</v>
      </c>
      <c r="S67" s="8"/>
      <c r="U67" s="13" t="s">
        <v>573</v>
      </c>
      <c r="V67" s="13">
        <v>2019</v>
      </c>
      <c r="W67" s="13">
        <v>2019</v>
      </c>
      <c r="X67" s="13" t="s">
        <v>3284</v>
      </c>
      <c r="Y67" s="13">
        <v>1</v>
      </c>
      <c r="Z67" s="13">
        <v>1066</v>
      </c>
      <c r="AA67" s="13">
        <v>-57</v>
      </c>
      <c r="AB67" s="13">
        <v>0.78870000000000007</v>
      </c>
      <c r="AC67" s="13">
        <v>1</v>
      </c>
      <c r="AD67" s="13">
        <v>1643</v>
      </c>
      <c r="AE67" s="13">
        <v>449</v>
      </c>
      <c r="AF67" s="13">
        <v>0.77110000000000001</v>
      </c>
    </row>
    <row r="68" spans="1:32" ht="15" x14ac:dyDescent="0.3">
      <c r="A68" s="1" t="s">
        <v>577</v>
      </c>
      <c r="B68" s="1" t="s">
        <v>578</v>
      </c>
      <c r="C68" s="2" t="s">
        <v>579</v>
      </c>
      <c r="D68" s="1" t="s">
        <v>580</v>
      </c>
      <c r="E68" s="3" t="s">
        <v>128</v>
      </c>
      <c r="F68" s="3" t="s">
        <v>115</v>
      </c>
      <c r="G68" s="1">
        <f>DATEDIF(E68,F68, "M")</f>
        <v>20</v>
      </c>
      <c r="H68" s="1">
        <f>YEAR(E68)</f>
        <v>2020</v>
      </c>
      <c r="I68" s="8">
        <f>YEAR(F68)</f>
        <v>2022</v>
      </c>
      <c r="J68" s="1" t="s">
        <v>22</v>
      </c>
      <c r="K68" s="8"/>
      <c r="L68" s="8"/>
      <c r="M68" s="8"/>
      <c r="N68" s="7" t="s">
        <v>3285</v>
      </c>
      <c r="O68" s="1" t="s">
        <v>43</v>
      </c>
      <c r="P68" s="1" t="s">
        <v>581</v>
      </c>
      <c r="Q68" s="1" t="s">
        <v>581</v>
      </c>
      <c r="R68" s="1" t="s">
        <v>32</v>
      </c>
      <c r="S68" s="1" t="s">
        <v>76</v>
      </c>
      <c r="U68" s="13" t="s">
        <v>577</v>
      </c>
      <c r="V68" s="13">
        <v>2020</v>
      </c>
      <c r="W68" s="13">
        <v>2022</v>
      </c>
      <c r="X68" s="13" t="s">
        <v>3285</v>
      </c>
      <c r="Y68" s="13">
        <v>8</v>
      </c>
      <c r="Z68" s="13">
        <v>8757</v>
      </c>
      <c r="AA68" s="13">
        <v>-1428</v>
      </c>
      <c r="AB68" s="13">
        <v>3.5000000000000003E-2</v>
      </c>
      <c r="AC68" s="13">
        <v>8</v>
      </c>
      <c r="AD68" s="13">
        <v>8757</v>
      </c>
      <c r="AE68" s="13">
        <v>-1428</v>
      </c>
      <c r="AF68" s="13">
        <v>3.5000000000000003E-2</v>
      </c>
    </row>
    <row r="69" spans="1:32" ht="15" x14ac:dyDescent="0.3">
      <c r="A69" s="1" t="s">
        <v>582</v>
      </c>
      <c r="B69" s="1" t="s">
        <v>583</v>
      </c>
      <c r="C69" s="2" t="s">
        <v>584</v>
      </c>
      <c r="D69" s="8"/>
      <c r="E69" s="3" t="s">
        <v>60</v>
      </c>
      <c r="F69" s="3" t="s">
        <v>287</v>
      </c>
      <c r="G69" s="1">
        <f>DATEDIF(E69,F69, "M")</f>
        <v>4</v>
      </c>
      <c r="H69" s="1">
        <f>YEAR(E69)</f>
        <v>2020</v>
      </c>
      <c r="I69" s="8">
        <f>YEAR(F69)</f>
        <v>2021</v>
      </c>
      <c r="J69" s="1" t="s">
        <v>22</v>
      </c>
      <c r="K69" s="8"/>
      <c r="L69" s="8"/>
      <c r="M69" s="8"/>
      <c r="N69" s="7" t="s">
        <v>3286</v>
      </c>
      <c r="O69" s="8"/>
      <c r="P69" s="1" t="s">
        <v>585</v>
      </c>
      <c r="Q69" s="1" t="s">
        <v>585</v>
      </c>
      <c r="R69" s="1" t="s">
        <v>202</v>
      </c>
      <c r="S69" s="8"/>
      <c r="U69" s="13" t="s">
        <v>582</v>
      </c>
      <c r="V69" s="13">
        <v>2020</v>
      </c>
      <c r="W69" s="13">
        <v>2021</v>
      </c>
      <c r="X69" s="13" t="s">
        <v>3286</v>
      </c>
      <c r="Y69" s="13">
        <v>2</v>
      </c>
      <c r="Z69" s="13">
        <v>614</v>
      </c>
      <c r="AA69" s="13">
        <v>-145</v>
      </c>
      <c r="AB69" s="13">
        <v>0.1772</v>
      </c>
      <c r="AC69" s="13">
        <v>2</v>
      </c>
      <c r="AD69" s="13">
        <v>614</v>
      </c>
      <c r="AE69" s="13">
        <v>-145</v>
      </c>
      <c r="AF69" s="13">
        <v>0.1772</v>
      </c>
    </row>
    <row r="70" spans="1:32" ht="15" x14ac:dyDescent="0.3">
      <c r="A70" s="1" t="s">
        <v>586</v>
      </c>
      <c r="B70" s="1" t="s">
        <v>587</v>
      </c>
      <c r="C70" s="1" t="s">
        <v>588</v>
      </c>
      <c r="D70" s="8"/>
      <c r="E70" s="3" t="s">
        <v>589</v>
      </c>
      <c r="F70" s="3" t="s">
        <v>101</v>
      </c>
      <c r="G70" s="1">
        <f>DATEDIF(E70,F70, "M")</f>
        <v>17</v>
      </c>
      <c r="H70" s="1">
        <f>YEAR(E70)</f>
        <v>2018</v>
      </c>
      <c r="I70" s="8">
        <f>YEAR(F70)</f>
        <v>2019</v>
      </c>
      <c r="J70" s="1" t="s">
        <v>22</v>
      </c>
      <c r="K70" s="8"/>
      <c r="L70" s="8"/>
      <c r="M70" s="8"/>
      <c r="N70" s="7" t="s">
        <v>3287</v>
      </c>
      <c r="O70" s="8"/>
      <c r="P70" s="1" t="s">
        <v>590</v>
      </c>
      <c r="Q70" s="1" t="s">
        <v>590</v>
      </c>
      <c r="R70" s="1" t="s">
        <v>32</v>
      </c>
      <c r="S70" s="8"/>
      <c r="U70" s="13" t="s">
        <v>586</v>
      </c>
      <c r="V70" s="13">
        <v>2018</v>
      </c>
      <c r="W70" s="13">
        <v>2019</v>
      </c>
      <c r="X70" s="13" t="s">
        <v>3287</v>
      </c>
      <c r="Y70" s="13" t="s">
        <v>3366</v>
      </c>
      <c r="Z70" s="13" t="s">
        <v>3366</v>
      </c>
      <c r="AA70" s="13" t="s">
        <v>3366</v>
      </c>
      <c r="AB70" s="13" t="s">
        <v>3366</v>
      </c>
      <c r="AC70" s="13" t="s">
        <v>3366</v>
      </c>
      <c r="AD70" s="13" t="s">
        <v>3366</v>
      </c>
      <c r="AE70" s="13" t="s">
        <v>3366</v>
      </c>
      <c r="AF70" s="13" t="s">
        <v>3366</v>
      </c>
    </row>
    <row r="71" spans="1:32" ht="12.75" x14ac:dyDescent="0.2">
      <c r="A71" s="1" t="s">
        <v>591</v>
      </c>
      <c r="B71" s="1" t="s">
        <v>592</v>
      </c>
      <c r="C71" s="2" t="s">
        <v>593</v>
      </c>
      <c r="D71" s="8"/>
      <c r="E71" s="3" t="s">
        <v>409</v>
      </c>
      <c r="F71" s="3" t="s">
        <v>594</v>
      </c>
      <c r="G71" s="1">
        <f>DATEDIF(E71,F71, "M")</f>
        <v>7</v>
      </c>
      <c r="H71" s="1">
        <f>YEAR(E71)</f>
        <v>2021</v>
      </c>
      <c r="I71" s="8">
        <f>YEAR(F71)</f>
        <v>2022</v>
      </c>
      <c r="J71" s="1" t="s">
        <v>22</v>
      </c>
      <c r="K71" s="1" t="s">
        <v>39</v>
      </c>
      <c r="L71" s="1" t="s">
        <v>595</v>
      </c>
      <c r="M71" s="1" t="s">
        <v>596</v>
      </c>
      <c r="N71" s="1" t="s">
        <v>597</v>
      </c>
      <c r="O71" s="1" t="s">
        <v>43</v>
      </c>
      <c r="P71" s="1" t="s">
        <v>595</v>
      </c>
      <c r="Q71" s="1" t="s">
        <v>595</v>
      </c>
      <c r="R71" s="1" t="s">
        <v>55</v>
      </c>
      <c r="S71" s="8"/>
      <c r="U71" s="13" t="s">
        <v>591</v>
      </c>
      <c r="V71" s="13">
        <v>2021</v>
      </c>
      <c r="W71" s="13">
        <v>2022</v>
      </c>
      <c r="X71" s="13" t="s">
        <v>597</v>
      </c>
      <c r="Y71" s="13" t="s">
        <v>3366</v>
      </c>
      <c r="Z71" s="13" t="s">
        <v>3366</v>
      </c>
      <c r="AA71" s="13" t="s">
        <v>3366</v>
      </c>
      <c r="AB71" s="13" t="s">
        <v>3366</v>
      </c>
      <c r="AC71" s="13" t="s">
        <v>3366</v>
      </c>
      <c r="AD71" s="13" t="s">
        <v>3366</v>
      </c>
      <c r="AE71" s="13" t="s">
        <v>3366</v>
      </c>
      <c r="AF71" s="13" t="s">
        <v>3366</v>
      </c>
    </row>
    <row r="72" spans="1:32" ht="12.75" x14ac:dyDescent="0.2">
      <c r="A72" s="1" t="s">
        <v>598</v>
      </c>
      <c r="B72" s="1" t="s">
        <v>599</v>
      </c>
      <c r="C72" s="8"/>
      <c r="D72" s="8"/>
      <c r="E72" s="3" t="s">
        <v>507</v>
      </c>
      <c r="F72" s="3" t="s">
        <v>108</v>
      </c>
      <c r="G72" s="1">
        <f>DATEDIF(E72,F72, "M")</f>
        <v>18</v>
      </c>
      <c r="H72" s="1">
        <f>YEAR(E72)</f>
        <v>2016</v>
      </c>
      <c r="I72" s="8">
        <f>YEAR(F72)</f>
        <v>2018</v>
      </c>
      <c r="J72" s="1" t="s">
        <v>22</v>
      </c>
      <c r="K72" s="8"/>
      <c r="L72" s="1" t="s">
        <v>600</v>
      </c>
      <c r="M72" s="1" t="s">
        <v>601</v>
      </c>
      <c r="N72" s="8" t="str">
        <f>MID(M72, 3, 10)</f>
        <v>5566085360</v>
      </c>
      <c r="O72" s="8"/>
      <c r="P72" s="1" t="s">
        <v>602</v>
      </c>
      <c r="Q72" s="1" t="s">
        <v>602</v>
      </c>
      <c r="R72" s="8"/>
      <c r="S72" s="1" t="s">
        <v>56</v>
      </c>
      <c r="U72" s="13" t="s">
        <v>598</v>
      </c>
      <c r="V72" s="13">
        <v>2016</v>
      </c>
      <c r="W72" s="13">
        <v>2018</v>
      </c>
      <c r="X72" s="13" t="s">
        <v>3373</v>
      </c>
      <c r="Y72" s="13">
        <v>1</v>
      </c>
      <c r="Z72" s="13">
        <v>1014</v>
      </c>
      <c r="AA72" s="13">
        <v>-312</v>
      </c>
      <c r="AB72" s="13">
        <v>0.2326</v>
      </c>
      <c r="AC72" s="13">
        <v>1</v>
      </c>
      <c r="AD72" s="13">
        <v>742</v>
      </c>
      <c r="AE72" s="13">
        <v>-48</v>
      </c>
      <c r="AF72" s="13">
        <v>0.23960000000000001</v>
      </c>
    </row>
    <row r="73" spans="1:32" ht="12.75" x14ac:dyDescent="0.2">
      <c r="A73" s="1" t="s">
        <v>603</v>
      </c>
      <c r="B73" s="1" t="s">
        <v>604</v>
      </c>
      <c r="C73" s="1" t="s">
        <v>605</v>
      </c>
      <c r="D73" s="1" t="s">
        <v>606</v>
      </c>
      <c r="E73" s="3" t="s">
        <v>507</v>
      </c>
      <c r="F73" s="3" t="s">
        <v>487</v>
      </c>
      <c r="G73" s="1">
        <f>DATEDIF(E73,F73, "M")</f>
        <v>30</v>
      </c>
      <c r="H73" s="1">
        <f>YEAR(E73)</f>
        <v>2016</v>
      </c>
      <c r="I73" s="8">
        <f>YEAR(F73)</f>
        <v>2019</v>
      </c>
      <c r="J73" s="1" t="s">
        <v>22</v>
      </c>
      <c r="K73" s="8"/>
      <c r="L73" s="1" t="s">
        <v>603</v>
      </c>
      <c r="M73" s="1" t="s">
        <v>607</v>
      </c>
      <c r="N73" s="8" t="str">
        <f>MID(M73, 3, 10)</f>
        <v>8024918990</v>
      </c>
      <c r="O73" s="8"/>
      <c r="P73" s="1" t="s">
        <v>608</v>
      </c>
      <c r="Q73" s="1" t="s">
        <v>608</v>
      </c>
      <c r="R73" s="8"/>
      <c r="S73" s="1" t="s">
        <v>442</v>
      </c>
      <c r="U73" s="13" t="s">
        <v>603</v>
      </c>
      <c r="V73" s="13">
        <v>2016</v>
      </c>
      <c r="W73" s="13">
        <v>2019</v>
      </c>
      <c r="X73" s="13" t="s">
        <v>3374</v>
      </c>
      <c r="Y73" s="13" t="s">
        <v>3366</v>
      </c>
      <c r="Z73" s="13" t="s">
        <v>3366</v>
      </c>
      <c r="AA73" s="13" t="s">
        <v>3366</v>
      </c>
      <c r="AB73" s="13" t="s">
        <v>3366</v>
      </c>
      <c r="AC73" s="13" t="s">
        <v>3366</v>
      </c>
      <c r="AD73" s="13" t="s">
        <v>3366</v>
      </c>
      <c r="AE73" s="13" t="s">
        <v>3366</v>
      </c>
      <c r="AF73" s="13" t="s">
        <v>3366</v>
      </c>
    </row>
    <row r="74" spans="1:32" ht="12.75" x14ac:dyDescent="0.2">
      <c r="A74" s="1" t="s">
        <v>613</v>
      </c>
      <c r="B74" s="1" t="s">
        <v>614</v>
      </c>
      <c r="C74" s="2" t="s">
        <v>615</v>
      </c>
      <c r="D74" s="1" t="s">
        <v>616</v>
      </c>
      <c r="E74" s="3" t="s">
        <v>107</v>
      </c>
      <c r="F74" s="3" t="s">
        <v>617</v>
      </c>
      <c r="G74" s="1">
        <f>DATEDIF(E74,F74, "M")</f>
        <v>13</v>
      </c>
      <c r="H74" s="1">
        <f>YEAR(E74)</f>
        <v>2017</v>
      </c>
      <c r="I74" s="8">
        <f>YEAR(F74)</f>
        <v>2018</v>
      </c>
      <c r="J74" s="1" t="s">
        <v>22</v>
      </c>
      <c r="K74" s="8"/>
      <c r="L74" s="1" t="s">
        <v>613</v>
      </c>
      <c r="M74" s="1" t="s">
        <v>618</v>
      </c>
      <c r="N74" s="1" t="s">
        <v>618</v>
      </c>
      <c r="O74" s="8"/>
      <c r="P74" s="1" t="s">
        <v>619</v>
      </c>
      <c r="Q74" s="1" t="s">
        <v>619</v>
      </c>
      <c r="R74" s="8"/>
      <c r="S74" s="1" t="s">
        <v>442</v>
      </c>
      <c r="U74" s="13" t="s">
        <v>613</v>
      </c>
      <c r="V74" s="13">
        <v>2017</v>
      </c>
      <c r="W74" s="13">
        <v>2018</v>
      </c>
      <c r="X74" s="13" t="s">
        <v>618</v>
      </c>
      <c r="Y74" s="13">
        <v>4</v>
      </c>
      <c r="Z74" s="13">
        <v>2490</v>
      </c>
      <c r="AA74" s="13">
        <v>85</v>
      </c>
      <c r="AB74" s="13">
        <v>0.64150000000000007</v>
      </c>
      <c r="AC74" s="13">
        <v>6</v>
      </c>
      <c r="AD74" s="13">
        <v>2377</v>
      </c>
      <c r="AE74" s="13">
        <v>-237</v>
      </c>
      <c r="AF74" s="13">
        <v>0.63109999999999999</v>
      </c>
    </row>
    <row r="75" spans="1:32" ht="12.75" x14ac:dyDescent="0.2">
      <c r="A75" s="2" t="s">
        <v>620</v>
      </c>
      <c r="B75" s="1" t="s">
        <v>621</v>
      </c>
      <c r="C75" s="2" t="s">
        <v>622</v>
      </c>
      <c r="D75" s="1" t="s">
        <v>623</v>
      </c>
      <c r="E75" s="3" t="s">
        <v>624</v>
      </c>
      <c r="F75" s="3" t="s">
        <v>61</v>
      </c>
      <c r="G75" s="1">
        <f>DATEDIF(E75,F75, "M")</f>
        <v>6</v>
      </c>
      <c r="H75" s="1">
        <f>YEAR(E75)</f>
        <v>2020</v>
      </c>
      <c r="I75" s="8">
        <f>YEAR(F75)</f>
        <v>2020</v>
      </c>
      <c r="J75" s="1" t="s">
        <v>22</v>
      </c>
      <c r="K75" s="1" t="s">
        <v>177</v>
      </c>
      <c r="L75" s="1" t="s">
        <v>625</v>
      </c>
      <c r="M75" s="1" t="s">
        <v>626</v>
      </c>
      <c r="N75" s="1" t="s">
        <v>627</v>
      </c>
      <c r="O75" s="8"/>
      <c r="P75" s="1" t="s">
        <v>628</v>
      </c>
      <c r="Q75" s="1" t="s">
        <v>628</v>
      </c>
      <c r="R75" s="1" t="s">
        <v>24</v>
      </c>
      <c r="S75" s="8"/>
      <c r="U75" s="13" t="s">
        <v>620</v>
      </c>
      <c r="V75" s="13">
        <v>2020</v>
      </c>
      <c r="W75" s="13">
        <v>2020</v>
      </c>
      <c r="X75" s="13" t="s">
        <v>627</v>
      </c>
      <c r="Y75" s="13">
        <v>1</v>
      </c>
      <c r="Z75" s="13">
        <v>1111</v>
      </c>
      <c r="AA75" s="13">
        <v>802</v>
      </c>
      <c r="AB75" s="13">
        <v>0.83900000000000008</v>
      </c>
      <c r="AC75" s="13">
        <v>1</v>
      </c>
      <c r="AD75" s="13">
        <v>2116</v>
      </c>
      <c r="AE75" s="13">
        <v>965</v>
      </c>
      <c r="AF75" s="13">
        <v>0.82909999999999995</v>
      </c>
    </row>
    <row r="76" spans="1:32" ht="12.75" x14ac:dyDescent="0.2">
      <c r="A76" s="1" t="s">
        <v>629</v>
      </c>
      <c r="B76" s="1" t="s">
        <v>630</v>
      </c>
      <c r="C76" s="8"/>
      <c r="D76" s="8"/>
      <c r="E76" s="3" t="s">
        <v>51</v>
      </c>
      <c r="F76" s="3" t="s">
        <v>487</v>
      </c>
      <c r="G76" s="1">
        <f>DATEDIF(E76,F76, "M")</f>
        <v>28</v>
      </c>
      <c r="H76" s="1">
        <f>YEAR(E76)</f>
        <v>2017</v>
      </c>
      <c r="I76" s="8">
        <f>YEAR(F76)</f>
        <v>2019</v>
      </c>
      <c r="J76" s="1" t="s">
        <v>22</v>
      </c>
      <c r="K76" s="8"/>
      <c r="L76" s="1" t="s">
        <v>631</v>
      </c>
      <c r="M76" s="1" t="s">
        <v>632</v>
      </c>
      <c r="N76" s="8" t="str">
        <f>MID(M76, 3, 10)</f>
        <v>5590279492</v>
      </c>
      <c r="O76" s="8"/>
      <c r="P76" s="1" t="s">
        <v>633</v>
      </c>
      <c r="Q76" s="1" t="s">
        <v>633</v>
      </c>
      <c r="R76" s="8"/>
      <c r="S76" s="1" t="s">
        <v>442</v>
      </c>
      <c r="U76" s="13" t="s">
        <v>629</v>
      </c>
      <c r="V76" s="13">
        <v>2017</v>
      </c>
      <c r="W76" s="13">
        <v>2019</v>
      </c>
      <c r="X76" s="13" t="s">
        <v>3375</v>
      </c>
      <c r="Y76" s="13">
        <v>2</v>
      </c>
      <c r="Z76" s="13">
        <v>1398</v>
      </c>
      <c r="AA76" s="13">
        <v>-299</v>
      </c>
      <c r="AB76" s="13">
        <v>0.15379999999999999</v>
      </c>
      <c r="AC76" s="13"/>
      <c r="AD76" s="13">
        <v>2217</v>
      </c>
      <c r="AE76" s="13">
        <v>537</v>
      </c>
      <c r="AF76" s="13">
        <v>0.60659999999999992</v>
      </c>
    </row>
    <row r="77" spans="1:32" ht="12.75" x14ac:dyDescent="0.2">
      <c r="A77" s="1" t="s">
        <v>634</v>
      </c>
      <c r="B77" s="1" t="s">
        <v>635</v>
      </c>
      <c r="C77" s="2" t="s">
        <v>636</v>
      </c>
      <c r="D77" s="8"/>
      <c r="E77" s="3" t="s">
        <v>138</v>
      </c>
      <c r="F77" s="3" t="s">
        <v>637</v>
      </c>
      <c r="G77" s="1">
        <f>DATEDIF(E77,F77, "M")</f>
        <v>5</v>
      </c>
      <c r="H77" s="1">
        <f>YEAR(E77)</f>
        <v>2018</v>
      </c>
      <c r="I77" s="8">
        <f>YEAR(F77)</f>
        <v>2019</v>
      </c>
      <c r="J77" s="1" t="s">
        <v>22</v>
      </c>
      <c r="K77" s="8"/>
      <c r="L77" s="8"/>
      <c r="M77" s="8"/>
      <c r="N77" s="8" t="s">
        <v>3255</v>
      </c>
      <c r="O77" s="8"/>
      <c r="P77" s="1" t="s">
        <v>638</v>
      </c>
      <c r="Q77" s="1" t="s">
        <v>638</v>
      </c>
      <c r="R77" s="1" t="s">
        <v>32</v>
      </c>
      <c r="S77" s="8"/>
      <c r="U77" s="13" t="s">
        <v>634</v>
      </c>
      <c r="V77" s="13">
        <v>2018</v>
      </c>
      <c r="W77" s="13">
        <v>2019</v>
      </c>
      <c r="X77" s="13" t="s">
        <v>3255</v>
      </c>
      <c r="Y77" s="13" t="s">
        <v>3366</v>
      </c>
      <c r="Z77" s="13">
        <v>0</v>
      </c>
      <c r="AA77" s="13">
        <v>0</v>
      </c>
      <c r="AB77" s="13">
        <v>0</v>
      </c>
      <c r="AC77" s="13">
        <v>0</v>
      </c>
      <c r="AD77" s="13">
        <v>0</v>
      </c>
      <c r="AE77" s="13">
        <v>0</v>
      </c>
      <c r="AF77" s="13">
        <v>0</v>
      </c>
    </row>
    <row r="78" spans="1:32" ht="15" x14ac:dyDescent="0.3">
      <c r="A78" s="1" t="s">
        <v>639</v>
      </c>
      <c r="B78" s="1" t="s">
        <v>640</v>
      </c>
      <c r="C78" s="2" t="s">
        <v>641</v>
      </c>
      <c r="D78" s="8"/>
      <c r="E78" s="3" t="s">
        <v>383</v>
      </c>
      <c r="F78" s="3" t="s">
        <v>89</v>
      </c>
      <c r="G78" s="1">
        <f>DATEDIF(E78,F78, "M")</f>
        <v>31</v>
      </c>
      <c r="H78" s="1">
        <f>YEAR(E78)</f>
        <v>2018</v>
      </c>
      <c r="I78" s="8">
        <f>YEAR(F78)</f>
        <v>2021</v>
      </c>
      <c r="J78" s="1" t="s">
        <v>22</v>
      </c>
      <c r="K78" s="8"/>
      <c r="L78" s="8"/>
      <c r="M78" s="8"/>
      <c r="N78" s="7" t="s">
        <v>3288</v>
      </c>
      <c r="O78" s="8"/>
      <c r="P78" s="1" t="s">
        <v>642</v>
      </c>
      <c r="Q78" s="1" t="s">
        <v>642</v>
      </c>
      <c r="R78" s="1" t="s">
        <v>24</v>
      </c>
      <c r="S78" s="8"/>
      <c r="U78" s="13" t="s">
        <v>639</v>
      </c>
      <c r="V78" s="13">
        <v>2018</v>
      </c>
      <c r="W78" s="13">
        <v>2021</v>
      </c>
      <c r="X78" s="13" t="s">
        <v>3288</v>
      </c>
      <c r="Y78" s="13" t="s">
        <v>3366</v>
      </c>
      <c r="Z78" s="13" t="s">
        <v>3366</v>
      </c>
      <c r="AA78" s="13" t="s">
        <v>3366</v>
      </c>
      <c r="AB78" s="13" t="s">
        <v>3366</v>
      </c>
      <c r="AC78" s="13" t="s">
        <v>3366</v>
      </c>
      <c r="AD78" s="13" t="s">
        <v>3366</v>
      </c>
      <c r="AE78" s="13" t="s">
        <v>3366</v>
      </c>
      <c r="AF78" s="13" t="s">
        <v>3366</v>
      </c>
    </row>
    <row r="79" spans="1:32" ht="15" x14ac:dyDescent="0.3">
      <c r="A79" s="1" t="s">
        <v>643</v>
      </c>
      <c r="B79" s="1" t="s">
        <v>644</v>
      </c>
      <c r="C79" s="2" t="s">
        <v>645</v>
      </c>
      <c r="D79" s="1" t="s">
        <v>646</v>
      </c>
      <c r="E79" s="3" t="s">
        <v>20</v>
      </c>
      <c r="F79" s="3" t="s">
        <v>256</v>
      </c>
      <c r="G79" s="1">
        <f>DATEDIF(E79,F79, "M")</f>
        <v>13</v>
      </c>
      <c r="H79" s="1">
        <f>YEAR(E79)</f>
        <v>2020</v>
      </c>
      <c r="I79" s="8">
        <f>YEAR(F79)</f>
        <v>2021</v>
      </c>
      <c r="J79" s="1" t="s">
        <v>22</v>
      </c>
      <c r="K79" s="8"/>
      <c r="L79" s="8"/>
      <c r="M79" s="8"/>
      <c r="N79" s="7" t="s">
        <v>3289</v>
      </c>
      <c r="O79" s="8"/>
      <c r="P79" s="1" t="s">
        <v>647</v>
      </c>
      <c r="Q79" s="1" t="s">
        <v>647</v>
      </c>
      <c r="R79" s="1" t="s">
        <v>32</v>
      </c>
      <c r="S79" s="8"/>
      <c r="U79" s="13" t="s">
        <v>643</v>
      </c>
      <c r="V79" s="13">
        <v>2020</v>
      </c>
      <c r="W79" s="13">
        <v>2021</v>
      </c>
      <c r="X79" s="13" t="s">
        <v>3289</v>
      </c>
      <c r="Y79" s="13"/>
      <c r="Z79" s="13">
        <v>12</v>
      </c>
      <c r="AA79" s="13">
        <v>-574</v>
      </c>
      <c r="AB79" s="13">
        <v>6.0699999999999997E-2</v>
      </c>
      <c r="AC79" s="13"/>
      <c r="AD79" s="13">
        <v>12</v>
      </c>
      <c r="AE79" s="13">
        <v>-574</v>
      </c>
      <c r="AF79" s="13">
        <v>6.0699999999999997E-2</v>
      </c>
    </row>
    <row r="80" spans="1:32" ht="12.75" x14ac:dyDescent="0.2">
      <c r="A80" s="1" t="s">
        <v>648</v>
      </c>
      <c r="B80" s="1" t="s">
        <v>649</v>
      </c>
      <c r="C80" s="2" t="s">
        <v>650</v>
      </c>
      <c r="D80" s="1" t="s">
        <v>651</v>
      </c>
      <c r="E80" s="3" t="s">
        <v>652</v>
      </c>
      <c r="F80" s="3" t="s">
        <v>487</v>
      </c>
      <c r="G80" s="1">
        <f>DATEDIF(E80,F80, "M")</f>
        <v>30</v>
      </c>
      <c r="H80" s="1">
        <f>YEAR(E80)</f>
        <v>2016</v>
      </c>
      <c r="I80" s="8">
        <f>YEAR(F80)</f>
        <v>2019</v>
      </c>
      <c r="J80" s="1" t="s">
        <v>22</v>
      </c>
      <c r="K80" s="8"/>
      <c r="L80" s="1" t="s">
        <v>648</v>
      </c>
      <c r="M80" s="1" t="s">
        <v>653</v>
      </c>
      <c r="N80" s="8" t="str">
        <f>MID(M80, 3, 10)</f>
        <v>5590571724</v>
      </c>
      <c r="O80" s="8"/>
      <c r="P80" s="1" t="s">
        <v>654</v>
      </c>
      <c r="Q80" s="1" t="s">
        <v>654</v>
      </c>
      <c r="R80" s="1" t="s">
        <v>32</v>
      </c>
      <c r="S80" s="1" t="s">
        <v>277</v>
      </c>
      <c r="U80" s="13" t="s">
        <v>648</v>
      </c>
      <c r="V80" s="13">
        <v>2016</v>
      </c>
      <c r="W80" s="13">
        <v>2019</v>
      </c>
      <c r="X80" s="13" t="s">
        <v>3376</v>
      </c>
      <c r="Y80" s="13">
        <v>3</v>
      </c>
      <c r="Z80" s="13">
        <v>6</v>
      </c>
      <c r="AA80" s="13">
        <v>-3245</v>
      </c>
      <c r="AB80" s="13">
        <v>0.91700000000000004</v>
      </c>
      <c r="AC80" s="13">
        <v>0</v>
      </c>
      <c r="AD80" s="13">
        <v>0</v>
      </c>
      <c r="AE80" s="13">
        <v>-155</v>
      </c>
      <c r="AF80" s="13">
        <v>1</v>
      </c>
    </row>
    <row r="81" spans="1:32" ht="12.75" x14ac:dyDescent="0.2">
      <c r="A81" s="1" t="s">
        <v>659</v>
      </c>
      <c r="B81" s="1" t="s">
        <v>660</v>
      </c>
      <c r="C81" s="2" t="s">
        <v>661</v>
      </c>
      <c r="D81" s="1" t="s">
        <v>662</v>
      </c>
      <c r="E81" s="3" t="s">
        <v>190</v>
      </c>
      <c r="F81" s="3" t="s">
        <v>637</v>
      </c>
      <c r="G81" s="1">
        <f>DATEDIF(E81,F81, "M")</f>
        <v>3</v>
      </c>
      <c r="H81" s="1">
        <f>YEAR(E81)</f>
        <v>2018</v>
      </c>
      <c r="I81" s="8">
        <f>YEAR(F81)</f>
        <v>2019</v>
      </c>
      <c r="J81" s="1" t="s">
        <v>22</v>
      </c>
      <c r="K81" s="1" t="s">
        <v>39</v>
      </c>
      <c r="L81" s="1" t="s">
        <v>659</v>
      </c>
      <c r="M81" s="1" t="s">
        <v>663</v>
      </c>
      <c r="N81" s="1" t="s">
        <v>664</v>
      </c>
      <c r="O81" s="8"/>
      <c r="P81" s="1" t="s">
        <v>665</v>
      </c>
      <c r="Q81" s="1" t="s">
        <v>665</v>
      </c>
      <c r="R81" s="1" t="s">
        <v>217</v>
      </c>
      <c r="S81" s="8"/>
      <c r="U81" s="13" t="s">
        <v>659</v>
      </c>
      <c r="V81" s="13">
        <v>2018</v>
      </c>
      <c r="W81" s="13">
        <v>2019</v>
      </c>
      <c r="X81" s="13" t="s">
        <v>664</v>
      </c>
      <c r="Y81" s="13">
        <v>1</v>
      </c>
      <c r="Z81" s="13">
        <v>575</v>
      </c>
      <c r="AA81" s="13">
        <v>-2</v>
      </c>
      <c r="AB81" s="13">
        <v>0.10879999999999999</v>
      </c>
      <c r="AC81" s="13">
        <v>1</v>
      </c>
      <c r="AD81" s="13">
        <v>198</v>
      </c>
      <c r="AE81" s="13">
        <v>50</v>
      </c>
      <c r="AF81" s="13">
        <v>0.19059999999999999</v>
      </c>
    </row>
    <row r="82" spans="1:32" ht="15" x14ac:dyDescent="0.3">
      <c r="A82" s="1" t="s">
        <v>666</v>
      </c>
      <c r="B82" s="1" t="s">
        <v>667</v>
      </c>
      <c r="C82" s="2" t="s">
        <v>668</v>
      </c>
      <c r="D82" s="1" t="s">
        <v>669</v>
      </c>
      <c r="E82" s="3" t="s">
        <v>670</v>
      </c>
      <c r="F82" s="3" t="s">
        <v>430</v>
      </c>
      <c r="G82" s="1">
        <f>DATEDIF(E82,F82, "M")</f>
        <v>19</v>
      </c>
      <c r="H82" s="1">
        <f>YEAR(E82)</f>
        <v>2017</v>
      </c>
      <c r="I82" s="8">
        <f>YEAR(F82)</f>
        <v>2019</v>
      </c>
      <c r="J82" s="1" t="s">
        <v>22</v>
      </c>
      <c r="K82" s="8"/>
      <c r="L82" s="1" t="s">
        <v>666</v>
      </c>
      <c r="M82" s="8"/>
      <c r="N82" s="7" t="s">
        <v>3290</v>
      </c>
      <c r="O82" s="8"/>
      <c r="P82" s="1" t="s">
        <v>671</v>
      </c>
      <c r="Q82" s="1" t="s">
        <v>671</v>
      </c>
      <c r="R82" s="8"/>
      <c r="S82" s="1" t="s">
        <v>672</v>
      </c>
      <c r="U82" s="13" t="s">
        <v>666</v>
      </c>
      <c r="V82" s="13">
        <v>2017</v>
      </c>
      <c r="W82" s="13">
        <v>2019</v>
      </c>
      <c r="X82" s="13" t="s">
        <v>3290</v>
      </c>
      <c r="Y82" s="13">
        <v>1</v>
      </c>
      <c r="Z82" s="13">
        <v>869</v>
      </c>
      <c r="AA82" s="13">
        <v>-12</v>
      </c>
      <c r="AB82" s="13">
        <v>0.72120000000000006</v>
      </c>
      <c r="AC82" s="13">
        <v>1</v>
      </c>
      <c r="AD82" s="13">
        <v>1027</v>
      </c>
      <c r="AE82" s="13">
        <v>723</v>
      </c>
      <c r="AF82" s="13">
        <v>0.82739999999999991</v>
      </c>
    </row>
    <row r="83" spans="1:32" ht="15" x14ac:dyDescent="0.3">
      <c r="A83" s="1" t="s">
        <v>673</v>
      </c>
      <c r="B83" s="1" t="s">
        <v>674</v>
      </c>
      <c r="C83" s="2" t="s">
        <v>675</v>
      </c>
      <c r="D83" s="1" t="s">
        <v>676</v>
      </c>
      <c r="E83" s="3" t="s">
        <v>677</v>
      </c>
      <c r="F83" s="3" t="s">
        <v>678</v>
      </c>
      <c r="G83" s="1">
        <f>DATEDIF(E83,F83, "M")</f>
        <v>26</v>
      </c>
      <c r="H83" s="1">
        <f>YEAR(E83)</f>
        <v>2017</v>
      </c>
      <c r="I83" s="8">
        <f>YEAR(F83)</f>
        <v>2019</v>
      </c>
      <c r="J83" s="1" t="s">
        <v>22</v>
      </c>
      <c r="K83" s="8"/>
      <c r="L83" s="1" t="s">
        <v>673</v>
      </c>
      <c r="M83" s="8"/>
      <c r="N83" s="7" t="s">
        <v>3291</v>
      </c>
      <c r="O83" s="8"/>
      <c r="P83" s="1" t="s">
        <v>679</v>
      </c>
      <c r="Q83" s="1" t="s">
        <v>679</v>
      </c>
      <c r="R83" s="8"/>
      <c r="S83" s="1" t="s">
        <v>442</v>
      </c>
      <c r="U83" s="13" t="s">
        <v>673</v>
      </c>
      <c r="V83" s="13">
        <v>2017</v>
      </c>
      <c r="W83" s="13">
        <v>2019</v>
      </c>
      <c r="X83" s="13" t="s">
        <v>3291</v>
      </c>
      <c r="Y83" s="13" t="s">
        <v>3366</v>
      </c>
      <c r="Z83" s="13" t="s">
        <v>3366</v>
      </c>
      <c r="AA83" s="13" t="s">
        <v>3366</v>
      </c>
      <c r="AB83" s="13" t="s">
        <v>3366</v>
      </c>
      <c r="AC83" s="13" t="s">
        <v>3366</v>
      </c>
      <c r="AD83" s="13" t="s">
        <v>3366</v>
      </c>
      <c r="AE83" s="13" t="s">
        <v>3366</v>
      </c>
      <c r="AF83" s="13" t="s">
        <v>3366</v>
      </c>
    </row>
    <row r="84" spans="1:32" ht="15" x14ac:dyDescent="0.3">
      <c r="A84" s="1" t="s">
        <v>685</v>
      </c>
      <c r="B84" s="1" t="s">
        <v>686</v>
      </c>
      <c r="C84" s="1" t="s">
        <v>687</v>
      </c>
      <c r="D84" s="1" t="s">
        <v>688</v>
      </c>
      <c r="E84" s="3" t="s">
        <v>266</v>
      </c>
      <c r="F84" s="3" t="s">
        <v>129</v>
      </c>
      <c r="G84" s="1">
        <f>DATEDIF(E84,F84, "M")</f>
        <v>11</v>
      </c>
      <c r="H84" s="1">
        <f>YEAR(E84)</f>
        <v>2019</v>
      </c>
      <c r="I84" s="8">
        <f>YEAR(F84)</f>
        <v>2020</v>
      </c>
      <c r="J84" s="1" t="s">
        <v>22</v>
      </c>
      <c r="K84" s="8"/>
      <c r="L84" s="8"/>
      <c r="M84" s="8"/>
      <c r="N84" s="7" t="s">
        <v>3292</v>
      </c>
      <c r="O84" s="8"/>
      <c r="P84" s="1" t="s">
        <v>689</v>
      </c>
      <c r="Q84" s="1" t="s">
        <v>689</v>
      </c>
      <c r="R84" s="1" t="s">
        <v>326</v>
      </c>
      <c r="S84" s="8"/>
      <c r="U84" s="13" t="s">
        <v>685</v>
      </c>
      <c r="V84" s="13">
        <v>2019</v>
      </c>
      <c r="W84" s="13">
        <v>2020</v>
      </c>
      <c r="X84" s="13" t="s">
        <v>3292</v>
      </c>
      <c r="Y84" s="13">
        <v>4</v>
      </c>
      <c r="Z84" s="13">
        <v>380</v>
      </c>
      <c r="AA84" s="13">
        <v>-5469</v>
      </c>
      <c r="AB84" s="13">
        <v>0.21640000000000001</v>
      </c>
      <c r="AC84" s="13">
        <v>4</v>
      </c>
      <c r="AD84" s="13">
        <v>380</v>
      </c>
      <c r="AE84" s="13">
        <v>-5469</v>
      </c>
      <c r="AF84" s="13">
        <v>0.21640000000000001</v>
      </c>
    </row>
    <row r="85" spans="1:32" ht="12.75" x14ac:dyDescent="0.2">
      <c r="A85" s="1" t="s">
        <v>690</v>
      </c>
      <c r="B85" s="1" t="s">
        <v>691</v>
      </c>
      <c r="C85" s="2" t="s">
        <v>692</v>
      </c>
      <c r="D85" s="8"/>
      <c r="E85" s="3" t="s">
        <v>266</v>
      </c>
      <c r="F85" s="3" t="s">
        <v>693</v>
      </c>
      <c r="G85" s="1">
        <f>DATEDIF(E85,F85, "M")</f>
        <v>7</v>
      </c>
      <c r="H85" s="1">
        <f>YEAR(E85)</f>
        <v>2019</v>
      </c>
      <c r="I85" s="8">
        <f>YEAR(F85)</f>
        <v>2020</v>
      </c>
      <c r="J85" s="1" t="s">
        <v>22</v>
      </c>
      <c r="K85" s="8"/>
      <c r="L85" s="1" t="s">
        <v>690</v>
      </c>
      <c r="M85" s="1" t="s">
        <v>694</v>
      </c>
      <c r="N85" s="1" t="s">
        <v>695</v>
      </c>
      <c r="O85" s="1" t="s">
        <v>43</v>
      </c>
      <c r="P85" s="1" t="s">
        <v>696</v>
      </c>
      <c r="Q85" s="1" t="s">
        <v>696</v>
      </c>
      <c r="R85" s="1" t="s">
        <v>32</v>
      </c>
      <c r="S85" s="8"/>
      <c r="U85" s="13" t="s">
        <v>690</v>
      </c>
      <c r="V85" s="13">
        <v>2019</v>
      </c>
      <c r="W85" s="13">
        <v>2020</v>
      </c>
      <c r="X85" s="13" t="s">
        <v>695</v>
      </c>
      <c r="Y85" s="13">
        <v>1</v>
      </c>
      <c r="Z85" s="13">
        <v>0</v>
      </c>
      <c r="AA85" s="13">
        <v>-511</v>
      </c>
      <c r="AB85" s="13">
        <v>0.59460000000000002</v>
      </c>
      <c r="AC85" s="13">
        <v>10</v>
      </c>
      <c r="AD85" s="13">
        <v>4730</v>
      </c>
      <c r="AE85" s="13">
        <v>-2219</v>
      </c>
      <c r="AF85" s="13">
        <v>0.25679999999999997</v>
      </c>
    </row>
    <row r="86" spans="1:32" ht="12.75" x14ac:dyDescent="0.2">
      <c r="A86" s="1" t="s">
        <v>703</v>
      </c>
      <c r="B86" s="1" t="s">
        <v>704</v>
      </c>
      <c r="C86" s="2" t="s">
        <v>705</v>
      </c>
      <c r="D86" s="1" t="s">
        <v>706</v>
      </c>
      <c r="E86" s="3" t="s">
        <v>88</v>
      </c>
      <c r="F86" s="3" t="s">
        <v>164</v>
      </c>
      <c r="G86" s="1">
        <f>DATEDIF(E86,F86, "M")</f>
        <v>33</v>
      </c>
      <c r="H86" s="1">
        <f>YEAR(E86)</f>
        <v>2017</v>
      </c>
      <c r="I86" s="8">
        <f>YEAR(F86)</f>
        <v>2020</v>
      </c>
      <c r="J86" s="1" t="s">
        <v>22</v>
      </c>
      <c r="K86" s="8"/>
      <c r="L86" s="1" t="s">
        <v>703</v>
      </c>
      <c r="M86" s="1" t="s">
        <v>707</v>
      </c>
      <c r="N86" s="1" t="s">
        <v>707</v>
      </c>
      <c r="O86" s="8"/>
      <c r="P86" s="1" t="s">
        <v>708</v>
      </c>
      <c r="Q86" s="1" t="s">
        <v>708</v>
      </c>
      <c r="R86" s="8"/>
      <c r="S86" s="1" t="s">
        <v>343</v>
      </c>
      <c r="U86" s="13" t="s">
        <v>703</v>
      </c>
      <c r="V86" s="13">
        <v>2017</v>
      </c>
      <c r="W86" s="13">
        <v>2020</v>
      </c>
      <c r="X86" s="13" t="s">
        <v>707</v>
      </c>
      <c r="Y86" s="13">
        <v>1</v>
      </c>
      <c r="Z86" s="13">
        <v>121</v>
      </c>
      <c r="AA86" s="13">
        <v>-269</v>
      </c>
      <c r="AB86" s="13">
        <v>-6.4178999999999986</v>
      </c>
      <c r="AC86" s="13">
        <v>1</v>
      </c>
      <c r="AD86" s="13">
        <v>121</v>
      </c>
      <c r="AE86" s="13">
        <v>-269</v>
      </c>
      <c r="AF86" s="13">
        <v>-6.4178999999999986</v>
      </c>
    </row>
    <row r="87" spans="1:32" ht="12.75" x14ac:dyDescent="0.2">
      <c r="A87" s="1" t="s">
        <v>709</v>
      </c>
      <c r="B87" s="1" t="s">
        <v>710</v>
      </c>
      <c r="C87" s="8"/>
      <c r="D87" s="8"/>
      <c r="E87" s="3" t="s">
        <v>507</v>
      </c>
      <c r="F87" s="3" t="s">
        <v>711</v>
      </c>
      <c r="G87" s="1">
        <f>DATEDIF(E87,F87, "M")</f>
        <v>63</v>
      </c>
      <c r="H87" s="1">
        <f>YEAR(E87)</f>
        <v>2016</v>
      </c>
      <c r="I87" s="8">
        <f>YEAR(F87)</f>
        <v>2022</v>
      </c>
      <c r="J87" s="1" t="s">
        <v>22</v>
      </c>
      <c r="K87" s="8"/>
      <c r="L87" s="1" t="s">
        <v>712</v>
      </c>
      <c r="M87" s="1" t="s">
        <v>713</v>
      </c>
      <c r="N87" s="8" t="str">
        <f>MID(M87, 3, 10)</f>
        <v>5590325741</v>
      </c>
      <c r="O87" s="1" t="s">
        <v>43</v>
      </c>
      <c r="P87" s="1" t="s">
        <v>714</v>
      </c>
      <c r="Q87" s="1" t="s">
        <v>714</v>
      </c>
      <c r="R87" s="1" t="s">
        <v>32</v>
      </c>
      <c r="S87" s="1" t="s">
        <v>95</v>
      </c>
      <c r="U87" s="13" t="s">
        <v>709</v>
      </c>
      <c r="V87" s="13">
        <v>2016</v>
      </c>
      <c r="W87" s="13">
        <v>2022</v>
      </c>
      <c r="X87" s="13" t="s">
        <v>3377</v>
      </c>
      <c r="Y87" s="13">
        <v>18</v>
      </c>
      <c r="Z87" s="13">
        <v>24189</v>
      </c>
      <c r="AA87" s="13">
        <v>-12061</v>
      </c>
      <c r="AB87" s="13">
        <v>0.95440000000000003</v>
      </c>
      <c r="AC87" s="13">
        <v>18</v>
      </c>
      <c r="AD87" s="13">
        <v>24189</v>
      </c>
      <c r="AE87" s="13">
        <v>-12061</v>
      </c>
      <c r="AF87" s="13">
        <v>0.95440000000000003</v>
      </c>
    </row>
    <row r="88" spans="1:32" ht="12.75" x14ac:dyDescent="0.2">
      <c r="A88" s="1" t="s">
        <v>715</v>
      </c>
      <c r="B88" s="1" t="s">
        <v>716</v>
      </c>
      <c r="C88" s="2" t="s">
        <v>717</v>
      </c>
      <c r="D88" s="1" t="s">
        <v>718</v>
      </c>
      <c r="E88" s="3" t="s">
        <v>719</v>
      </c>
      <c r="F88" s="3" t="s">
        <v>61</v>
      </c>
      <c r="G88" s="1">
        <f>DATEDIF(E88,F88, "M")</f>
        <v>5</v>
      </c>
      <c r="H88" s="1">
        <f>YEAR(E88)</f>
        <v>2020</v>
      </c>
      <c r="I88" s="8">
        <f>YEAR(F88)</f>
        <v>2020</v>
      </c>
      <c r="J88" s="1" t="s">
        <v>22</v>
      </c>
      <c r="K88" s="8"/>
      <c r="L88" s="8"/>
      <c r="M88" s="8"/>
      <c r="N88" s="8" t="s">
        <v>3255</v>
      </c>
      <c r="O88" s="8"/>
      <c r="P88" s="1" t="s">
        <v>720</v>
      </c>
      <c r="Q88" s="1" t="s">
        <v>720</v>
      </c>
      <c r="R88" s="1" t="s">
        <v>32</v>
      </c>
      <c r="S88" s="8"/>
      <c r="U88" s="13" t="s">
        <v>715</v>
      </c>
      <c r="V88" s="13">
        <v>2020</v>
      </c>
      <c r="W88" s="13">
        <v>2020</v>
      </c>
      <c r="X88" s="13" t="s">
        <v>3255</v>
      </c>
      <c r="Y88" s="13" t="s">
        <v>3366</v>
      </c>
      <c r="Z88" s="13">
        <v>0</v>
      </c>
      <c r="AA88" s="13">
        <v>0</v>
      </c>
      <c r="AB88" s="13">
        <v>0</v>
      </c>
      <c r="AC88" s="13">
        <v>0</v>
      </c>
      <c r="AD88" s="13">
        <v>0</v>
      </c>
      <c r="AE88" s="13">
        <v>0</v>
      </c>
      <c r="AF88" s="13">
        <v>0</v>
      </c>
    </row>
    <row r="89" spans="1:32" ht="12.75" x14ac:dyDescent="0.2">
      <c r="A89" s="1" t="s">
        <v>721</v>
      </c>
      <c r="B89" s="1" t="s">
        <v>722</v>
      </c>
      <c r="C89" s="2" t="s">
        <v>723</v>
      </c>
      <c r="D89" s="8"/>
      <c r="E89" s="3" t="s">
        <v>624</v>
      </c>
      <c r="F89" s="3" t="s">
        <v>711</v>
      </c>
      <c r="G89" s="1">
        <f>DATEDIF(E89,F89, "M")</f>
        <v>23</v>
      </c>
      <c r="H89" s="1">
        <f>YEAR(E89)</f>
        <v>2020</v>
      </c>
      <c r="I89" s="8">
        <f>YEAR(F89)</f>
        <v>2022</v>
      </c>
      <c r="J89" s="1" t="s">
        <v>22</v>
      </c>
      <c r="K89" s="1" t="s">
        <v>177</v>
      </c>
      <c r="L89" s="1" t="s">
        <v>721</v>
      </c>
      <c r="M89" s="8"/>
      <c r="N89" s="1" t="s">
        <v>724</v>
      </c>
      <c r="O89" s="1" t="s">
        <v>43</v>
      </c>
      <c r="P89" s="1" t="s">
        <v>725</v>
      </c>
      <c r="Q89" s="1" t="s">
        <v>725</v>
      </c>
      <c r="R89" s="1" t="s">
        <v>306</v>
      </c>
      <c r="S89" s="1" t="s">
        <v>46</v>
      </c>
      <c r="U89" s="13" t="s">
        <v>721</v>
      </c>
      <c r="V89" s="13">
        <v>2020</v>
      </c>
      <c r="W89" s="13">
        <v>2022</v>
      </c>
      <c r="X89" s="13" t="s">
        <v>724</v>
      </c>
      <c r="Y89" s="13"/>
      <c r="Z89" s="13">
        <v>3</v>
      </c>
      <c r="AA89" s="13">
        <v>1</v>
      </c>
      <c r="AB89" s="13">
        <v>0.98280000000000001</v>
      </c>
      <c r="AC89" s="13"/>
      <c r="AD89" s="13">
        <v>3</v>
      </c>
      <c r="AE89" s="13">
        <v>1</v>
      </c>
      <c r="AF89" s="13">
        <v>0.98280000000000001</v>
      </c>
    </row>
    <row r="90" spans="1:32" ht="12.75" x14ac:dyDescent="0.2">
      <c r="A90" s="1" t="s">
        <v>726</v>
      </c>
      <c r="B90" s="1" t="s">
        <v>727</v>
      </c>
      <c r="C90" s="2" t="s">
        <v>728</v>
      </c>
      <c r="D90" s="1" t="s">
        <v>729</v>
      </c>
      <c r="E90" s="3" t="s">
        <v>88</v>
      </c>
      <c r="F90" s="3" t="s">
        <v>287</v>
      </c>
      <c r="G90" s="1">
        <f>DATEDIF(E90,F90, "M")</f>
        <v>40</v>
      </c>
      <c r="H90" s="1">
        <f>YEAR(E90)</f>
        <v>2017</v>
      </c>
      <c r="I90" s="8">
        <f>YEAR(F90)</f>
        <v>2021</v>
      </c>
      <c r="J90" s="1" t="s">
        <v>22</v>
      </c>
      <c r="K90" s="8"/>
      <c r="L90" s="1" t="s">
        <v>730</v>
      </c>
      <c r="M90" s="1" t="s">
        <v>731</v>
      </c>
      <c r="N90" s="1" t="s">
        <v>731</v>
      </c>
      <c r="O90" s="8"/>
      <c r="P90" s="1" t="s">
        <v>732</v>
      </c>
      <c r="Q90" s="1" t="s">
        <v>732</v>
      </c>
      <c r="R90" s="1" t="s">
        <v>94</v>
      </c>
      <c r="S90" s="1" t="s">
        <v>442</v>
      </c>
      <c r="U90" s="13" t="s">
        <v>726</v>
      </c>
      <c r="V90" s="13">
        <v>2017</v>
      </c>
      <c r="W90" s="13">
        <v>2021</v>
      </c>
      <c r="X90" s="13" t="s">
        <v>731</v>
      </c>
      <c r="Y90" s="13" t="s">
        <v>3366</v>
      </c>
      <c r="Z90" s="13" t="s">
        <v>3366</v>
      </c>
      <c r="AA90" s="13" t="s">
        <v>3366</v>
      </c>
      <c r="AB90" s="13" t="s">
        <v>3366</v>
      </c>
      <c r="AC90" s="13" t="s">
        <v>3366</v>
      </c>
      <c r="AD90" s="13" t="s">
        <v>3366</v>
      </c>
      <c r="AE90" s="13" t="s">
        <v>3366</v>
      </c>
      <c r="AF90" s="13" t="s">
        <v>3366</v>
      </c>
    </row>
    <row r="91" spans="1:32" ht="12.75" x14ac:dyDescent="0.2">
      <c r="A91" s="1" t="s">
        <v>736</v>
      </c>
      <c r="B91" s="1" t="s">
        <v>737</v>
      </c>
      <c r="C91" s="2" t="s">
        <v>738</v>
      </c>
      <c r="D91" s="8"/>
      <c r="E91" s="3" t="s">
        <v>739</v>
      </c>
      <c r="F91" s="3" t="s">
        <v>52</v>
      </c>
      <c r="G91" s="1">
        <f>DATEDIF(E91,F91, "M")</f>
        <v>28</v>
      </c>
      <c r="H91" s="1">
        <f>YEAR(E91)</f>
        <v>2017</v>
      </c>
      <c r="I91" s="8">
        <f>YEAR(F91)</f>
        <v>2019</v>
      </c>
      <c r="J91" s="1" t="s">
        <v>22</v>
      </c>
      <c r="K91" s="1" t="s">
        <v>177</v>
      </c>
      <c r="L91" s="1" t="s">
        <v>740</v>
      </c>
      <c r="M91" s="1" t="s">
        <v>741</v>
      </c>
      <c r="N91" s="1" t="s">
        <v>742</v>
      </c>
      <c r="O91" s="8"/>
      <c r="P91" s="1" t="s">
        <v>743</v>
      </c>
      <c r="Q91" s="1" t="s">
        <v>743</v>
      </c>
      <c r="R91" s="8"/>
      <c r="S91" s="1" t="s">
        <v>482</v>
      </c>
      <c r="U91" s="13" t="s">
        <v>736</v>
      </c>
      <c r="V91" s="13">
        <v>2017</v>
      </c>
      <c r="W91" s="13">
        <v>2019</v>
      </c>
      <c r="X91" s="13" t="s">
        <v>742</v>
      </c>
      <c r="Y91" s="13">
        <v>8</v>
      </c>
      <c r="Z91" s="13">
        <v>6084</v>
      </c>
      <c r="AA91" s="13">
        <v>880</v>
      </c>
      <c r="AB91" s="13">
        <v>0.28720000000000001</v>
      </c>
      <c r="AC91" s="13">
        <v>30</v>
      </c>
      <c r="AD91" s="13">
        <v>13286</v>
      </c>
      <c r="AE91" s="13">
        <v>-10030</v>
      </c>
      <c r="AF91" s="13">
        <v>0.62049999999999994</v>
      </c>
    </row>
    <row r="92" spans="1:32" ht="15" x14ac:dyDescent="0.3">
      <c r="A92" s="1" t="s">
        <v>744</v>
      </c>
      <c r="B92" s="1" t="s">
        <v>745</v>
      </c>
      <c r="C92" s="2" t="s">
        <v>746</v>
      </c>
      <c r="D92" s="1" t="s">
        <v>747</v>
      </c>
      <c r="E92" s="3" t="s">
        <v>281</v>
      </c>
      <c r="F92" s="3" t="s">
        <v>213</v>
      </c>
      <c r="G92" s="1">
        <f>DATEDIF(E92,F92, "M")</f>
        <v>13</v>
      </c>
      <c r="H92" s="1">
        <f>YEAR(E92)</f>
        <v>2020</v>
      </c>
      <c r="I92" s="8">
        <f>YEAR(F92)</f>
        <v>2021</v>
      </c>
      <c r="J92" s="1" t="s">
        <v>22</v>
      </c>
      <c r="K92" s="1" t="s">
        <v>177</v>
      </c>
      <c r="L92" s="1" t="s">
        <v>748</v>
      </c>
      <c r="M92" s="8"/>
      <c r="N92" s="7" t="s">
        <v>3293</v>
      </c>
      <c r="O92" s="1" t="s">
        <v>43</v>
      </c>
      <c r="P92" s="1" t="s">
        <v>749</v>
      </c>
      <c r="Q92" s="1" t="s">
        <v>749</v>
      </c>
      <c r="R92" s="1" t="s">
        <v>94</v>
      </c>
      <c r="S92" s="1" t="s">
        <v>46</v>
      </c>
      <c r="U92" s="13" t="s">
        <v>744</v>
      </c>
      <c r="V92" s="13">
        <v>2020</v>
      </c>
      <c r="W92" s="13">
        <v>2021</v>
      </c>
      <c r="X92" s="13" t="s">
        <v>3293</v>
      </c>
      <c r="Y92" s="13">
        <v>2</v>
      </c>
      <c r="Z92" s="13">
        <v>1109</v>
      </c>
      <c r="AA92" s="13">
        <v>-154</v>
      </c>
      <c r="AB92" s="13">
        <v>0.99219999999999997</v>
      </c>
      <c r="AC92" s="13">
        <v>2</v>
      </c>
      <c r="AD92" s="13">
        <v>1109</v>
      </c>
      <c r="AE92" s="13">
        <v>-154</v>
      </c>
      <c r="AF92" s="13">
        <v>0.99219999999999997</v>
      </c>
    </row>
    <row r="93" spans="1:32" ht="12.75" x14ac:dyDescent="0.2">
      <c r="A93" s="1" t="s">
        <v>750</v>
      </c>
      <c r="B93" s="1" t="s">
        <v>751</v>
      </c>
      <c r="C93" s="8"/>
      <c r="D93" s="8"/>
      <c r="E93" s="3" t="s">
        <v>521</v>
      </c>
      <c r="F93" s="3" t="s">
        <v>89</v>
      </c>
      <c r="G93" s="1">
        <f>DATEDIF(E93,F93, "M")</f>
        <v>52</v>
      </c>
      <c r="H93" s="1">
        <f>YEAR(E93)</f>
        <v>2017</v>
      </c>
      <c r="I93" s="8">
        <f>YEAR(F93)</f>
        <v>2021</v>
      </c>
      <c r="J93" s="1" t="s">
        <v>22</v>
      </c>
      <c r="K93" s="8"/>
      <c r="L93" s="1" t="s">
        <v>750</v>
      </c>
      <c r="M93" s="1" t="s">
        <v>752</v>
      </c>
      <c r="N93" s="8" t="str">
        <f>MID(M93, 3, 10)</f>
        <v>5562806330</v>
      </c>
      <c r="O93" s="8"/>
      <c r="P93" s="1" t="s">
        <v>753</v>
      </c>
      <c r="Q93" s="1" t="s">
        <v>753</v>
      </c>
      <c r="R93" s="8"/>
      <c r="S93" s="1" t="s">
        <v>754</v>
      </c>
      <c r="U93" s="13" t="s">
        <v>750</v>
      </c>
      <c r="V93" s="13">
        <v>2017</v>
      </c>
      <c r="W93" s="13">
        <v>2021</v>
      </c>
      <c r="X93" s="13" t="s">
        <v>3378</v>
      </c>
      <c r="Y93" s="13">
        <v>22</v>
      </c>
      <c r="Z93" s="13">
        <v>12000</v>
      </c>
      <c r="AA93" s="13">
        <v>-84000</v>
      </c>
      <c r="AB93" s="13">
        <v>0.63739999999999997</v>
      </c>
      <c r="AC93" s="13">
        <v>22</v>
      </c>
      <c r="AD93" s="13">
        <v>12000</v>
      </c>
      <c r="AE93" s="13">
        <v>-84000</v>
      </c>
      <c r="AF93" s="13">
        <v>0.63739999999999997</v>
      </c>
    </row>
    <row r="94" spans="1:32" ht="15" x14ac:dyDescent="0.3">
      <c r="A94" s="1" t="s">
        <v>755</v>
      </c>
      <c r="B94" s="1" t="s">
        <v>756</v>
      </c>
      <c r="C94" s="2" t="s">
        <v>757</v>
      </c>
      <c r="D94" s="1" t="s">
        <v>758</v>
      </c>
      <c r="E94" s="3" t="s">
        <v>759</v>
      </c>
      <c r="F94" s="3" t="s">
        <v>711</v>
      </c>
      <c r="G94" s="1">
        <f>DATEDIF(E94,F94, "M")</f>
        <v>24</v>
      </c>
      <c r="H94" s="1">
        <f>YEAR(E94)</f>
        <v>2020</v>
      </c>
      <c r="I94" s="8">
        <f>YEAR(F94)</f>
        <v>2022</v>
      </c>
      <c r="J94" s="1" t="s">
        <v>22</v>
      </c>
      <c r="K94" s="8"/>
      <c r="L94" s="8"/>
      <c r="M94" s="8"/>
      <c r="N94" s="7" t="s">
        <v>3294</v>
      </c>
      <c r="O94" s="1" t="s">
        <v>43</v>
      </c>
      <c r="P94" s="1" t="s">
        <v>760</v>
      </c>
      <c r="Q94" s="1" t="s">
        <v>760</v>
      </c>
      <c r="R94" s="1" t="s">
        <v>94</v>
      </c>
      <c r="S94" s="1" t="s">
        <v>46</v>
      </c>
      <c r="U94" s="13" t="s">
        <v>755</v>
      </c>
      <c r="V94" s="13">
        <v>2020</v>
      </c>
      <c r="W94" s="13">
        <v>2022</v>
      </c>
      <c r="X94" s="13" t="s">
        <v>3294</v>
      </c>
      <c r="Y94" s="13">
        <v>6</v>
      </c>
      <c r="Z94" s="13">
        <v>0</v>
      </c>
      <c r="AA94" s="13">
        <v>-18119</v>
      </c>
      <c r="AB94" s="13">
        <v>4.8399999999999999E-2</v>
      </c>
      <c r="AC94" s="13">
        <v>6</v>
      </c>
      <c r="AD94" s="13">
        <v>0</v>
      </c>
      <c r="AE94" s="13">
        <v>-18119</v>
      </c>
      <c r="AF94" s="13">
        <v>4.8399999999999999E-2</v>
      </c>
    </row>
    <row r="95" spans="1:32" ht="12.75" x14ac:dyDescent="0.2">
      <c r="A95" s="1" t="s">
        <v>761</v>
      </c>
      <c r="B95" s="1" t="s">
        <v>762</v>
      </c>
      <c r="C95" s="8"/>
      <c r="D95" s="8"/>
      <c r="E95" s="3" t="s">
        <v>763</v>
      </c>
      <c r="F95" s="3" t="s">
        <v>764</v>
      </c>
      <c r="G95" s="1">
        <f>DATEDIF(E95,F95, "M")</f>
        <v>9</v>
      </c>
      <c r="H95" s="1">
        <f>YEAR(E95)</f>
        <v>2018</v>
      </c>
      <c r="I95" s="8">
        <f>YEAR(F95)</f>
        <v>2018</v>
      </c>
      <c r="J95" s="1" t="s">
        <v>22</v>
      </c>
      <c r="K95" s="1" t="s">
        <v>177</v>
      </c>
      <c r="L95" s="1" t="s">
        <v>765</v>
      </c>
      <c r="M95" s="8"/>
      <c r="N95" s="1" t="s">
        <v>766</v>
      </c>
      <c r="O95" s="8"/>
      <c r="P95" s="1" t="s">
        <v>767</v>
      </c>
      <c r="Q95" s="1" t="s">
        <v>767</v>
      </c>
      <c r="R95" s="8"/>
      <c r="S95" s="1" t="s">
        <v>343</v>
      </c>
      <c r="U95" s="13" t="s">
        <v>761</v>
      </c>
      <c r="V95" s="13">
        <v>2018</v>
      </c>
      <c r="W95" s="13">
        <v>2018</v>
      </c>
      <c r="X95" s="13" t="s">
        <v>766</v>
      </c>
      <c r="Y95" s="13">
        <v>5</v>
      </c>
      <c r="Z95" s="13">
        <v>0</v>
      </c>
      <c r="AA95" s="13">
        <v>-1308</v>
      </c>
      <c r="AB95" s="13">
        <v>0.59619999999999995</v>
      </c>
      <c r="AC95" s="13">
        <v>22</v>
      </c>
      <c r="AD95" s="13">
        <v>460</v>
      </c>
      <c r="AE95" s="13">
        <v>-4232</v>
      </c>
      <c r="AF95" s="13">
        <v>0.93779999999999997</v>
      </c>
    </row>
    <row r="96" spans="1:32" ht="12.75" x14ac:dyDescent="0.2">
      <c r="A96" s="1" t="s">
        <v>773</v>
      </c>
      <c r="B96" s="1" t="s">
        <v>774</v>
      </c>
      <c r="C96" s="2" t="s">
        <v>775</v>
      </c>
      <c r="D96" s="1" t="s">
        <v>776</v>
      </c>
      <c r="E96" s="3" t="s">
        <v>107</v>
      </c>
      <c r="F96" s="3" t="s">
        <v>239</v>
      </c>
      <c r="G96" s="1">
        <f>DATEDIF(E96,F96, "M")</f>
        <v>21</v>
      </c>
      <c r="H96" s="1">
        <f>YEAR(E96)</f>
        <v>2017</v>
      </c>
      <c r="I96" s="8">
        <f>YEAR(F96)</f>
        <v>2018</v>
      </c>
      <c r="J96" s="1" t="s">
        <v>22</v>
      </c>
      <c r="K96" s="1" t="s">
        <v>530</v>
      </c>
      <c r="L96" s="1" t="s">
        <v>773</v>
      </c>
      <c r="M96" s="1" t="s">
        <v>777</v>
      </c>
      <c r="N96" s="1" t="s">
        <v>777</v>
      </c>
      <c r="O96" s="8"/>
      <c r="P96" s="1" t="s">
        <v>778</v>
      </c>
      <c r="Q96" s="1" t="s">
        <v>778</v>
      </c>
      <c r="R96" s="1" t="s">
        <v>24</v>
      </c>
      <c r="S96" s="1" t="s">
        <v>56</v>
      </c>
      <c r="U96" s="13" t="s">
        <v>773</v>
      </c>
      <c r="V96" s="13">
        <v>2017</v>
      </c>
      <c r="W96" s="13">
        <v>2018</v>
      </c>
      <c r="X96" s="13" t="s">
        <v>777</v>
      </c>
      <c r="Y96" s="13">
        <v>0</v>
      </c>
      <c r="Z96" s="13">
        <v>408</v>
      </c>
      <c r="AA96" s="13">
        <v>120</v>
      </c>
      <c r="AB96" s="13">
        <v>0.78859999999999997</v>
      </c>
      <c r="AC96" s="13"/>
      <c r="AD96" s="13">
        <v>410</v>
      </c>
      <c r="AE96" s="13">
        <v>38</v>
      </c>
      <c r="AF96" s="13">
        <v>0.58460000000000001</v>
      </c>
    </row>
    <row r="97" spans="1:32" ht="12.75" x14ac:dyDescent="0.2">
      <c r="A97" s="1" t="s">
        <v>779</v>
      </c>
      <c r="B97" s="1" t="s">
        <v>780</v>
      </c>
      <c r="C97" s="2" t="s">
        <v>781</v>
      </c>
      <c r="D97" s="1" t="s">
        <v>782</v>
      </c>
      <c r="E97" s="3" t="s">
        <v>20</v>
      </c>
      <c r="F97" s="3" t="s">
        <v>129</v>
      </c>
      <c r="G97" s="1">
        <f>DATEDIF(E97,F97, "M")</f>
        <v>8</v>
      </c>
      <c r="H97" s="1">
        <f>YEAR(E97)</f>
        <v>2020</v>
      </c>
      <c r="I97" s="8">
        <f>YEAR(F97)</f>
        <v>2020</v>
      </c>
      <c r="J97" s="1" t="s">
        <v>22</v>
      </c>
      <c r="K97" s="1" t="s">
        <v>39</v>
      </c>
      <c r="L97" s="1" t="s">
        <v>783</v>
      </c>
      <c r="M97" s="1" t="s">
        <v>784</v>
      </c>
      <c r="N97" s="1" t="s">
        <v>784</v>
      </c>
      <c r="O97" s="8"/>
      <c r="P97" s="1" t="s">
        <v>785</v>
      </c>
      <c r="Q97" s="1" t="s">
        <v>785</v>
      </c>
      <c r="R97" s="1" t="s">
        <v>68</v>
      </c>
      <c r="S97" s="8"/>
      <c r="U97" s="13" t="s">
        <v>779</v>
      </c>
      <c r="V97" s="13">
        <v>2020</v>
      </c>
      <c r="W97" s="13">
        <v>2020</v>
      </c>
      <c r="X97" s="13" t="s">
        <v>784</v>
      </c>
      <c r="Y97" s="13"/>
      <c r="Z97" s="13">
        <v>388</v>
      </c>
      <c r="AA97" s="13">
        <v>-330</v>
      </c>
      <c r="AB97" s="13">
        <v>-7.1900000000000006E-2</v>
      </c>
      <c r="AC97" s="13"/>
      <c r="AD97" s="13">
        <v>388</v>
      </c>
      <c r="AE97" s="13">
        <v>-330</v>
      </c>
      <c r="AF97" s="13">
        <v>-7.1900000000000006E-2</v>
      </c>
    </row>
    <row r="98" spans="1:32" ht="12.75" x14ac:dyDescent="0.2">
      <c r="A98" s="1" t="s">
        <v>779</v>
      </c>
      <c r="B98" s="1" t="s">
        <v>780</v>
      </c>
      <c r="C98" s="2" t="s">
        <v>781</v>
      </c>
      <c r="D98" s="8"/>
      <c r="E98" s="3" t="s">
        <v>281</v>
      </c>
      <c r="F98" s="3" t="s">
        <v>213</v>
      </c>
      <c r="G98" s="1">
        <f>DATEDIF(E98,F98, "M")</f>
        <v>13</v>
      </c>
      <c r="H98" s="1">
        <f>YEAR(E98)</f>
        <v>2020</v>
      </c>
      <c r="I98" s="8">
        <f>YEAR(F98)</f>
        <v>2021</v>
      </c>
      <c r="J98" s="1" t="s">
        <v>22</v>
      </c>
      <c r="K98" s="1" t="s">
        <v>39</v>
      </c>
      <c r="L98" s="1" t="s">
        <v>786</v>
      </c>
      <c r="M98" s="1" t="s">
        <v>787</v>
      </c>
      <c r="N98" s="1" t="s">
        <v>788</v>
      </c>
      <c r="O98" s="1" t="s">
        <v>43</v>
      </c>
      <c r="P98" s="1" t="s">
        <v>785</v>
      </c>
      <c r="Q98" s="1" t="s">
        <v>785</v>
      </c>
      <c r="R98" s="1" t="s">
        <v>55</v>
      </c>
      <c r="S98" s="1" t="s">
        <v>46</v>
      </c>
      <c r="U98" s="13" t="s">
        <v>779</v>
      </c>
      <c r="V98" s="13">
        <v>2020</v>
      </c>
      <c r="W98" s="13">
        <v>2021</v>
      </c>
      <c r="X98" s="13" t="s">
        <v>788</v>
      </c>
      <c r="Y98" s="13">
        <v>9</v>
      </c>
      <c r="Z98" s="13">
        <v>3482</v>
      </c>
      <c r="AA98" s="13">
        <v>856</v>
      </c>
      <c r="AB98" s="13">
        <v>2.98E-2</v>
      </c>
      <c r="AC98" s="13">
        <v>9</v>
      </c>
      <c r="AD98" s="13">
        <v>3482</v>
      </c>
      <c r="AE98" s="13">
        <v>856</v>
      </c>
      <c r="AF98" s="13">
        <v>2.98E-2</v>
      </c>
    </row>
    <row r="99" spans="1:32" ht="15" x14ac:dyDescent="0.3">
      <c r="A99" s="1" t="s">
        <v>789</v>
      </c>
      <c r="B99" s="1" t="s">
        <v>790</v>
      </c>
      <c r="C99" s="1" t="s">
        <v>791</v>
      </c>
      <c r="D99" s="1" t="s">
        <v>792</v>
      </c>
      <c r="E99" s="3" t="s">
        <v>759</v>
      </c>
      <c r="F99" s="3" t="s">
        <v>74</v>
      </c>
      <c r="G99" s="1">
        <f>DATEDIF(E99,F99, "M")</f>
        <v>15</v>
      </c>
      <c r="H99" s="1">
        <f>YEAR(E99)</f>
        <v>2020</v>
      </c>
      <c r="I99" s="8">
        <f>YEAR(F99)</f>
        <v>2021</v>
      </c>
      <c r="J99" s="1" t="s">
        <v>22</v>
      </c>
      <c r="K99" s="8"/>
      <c r="L99" s="8"/>
      <c r="M99" s="8"/>
      <c r="N99" s="7" t="s">
        <v>3295</v>
      </c>
      <c r="O99" s="8"/>
      <c r="P99" s="1" t="s">
        <v>793</v>
      </c>
      <c r="Q99" s="1" t="s">
        <v>793</v>
      </c>
      <c r="R99" s="1" t="s">
        <v>217</v>
      </c>
      <c r="S99" s="1" t="s">
        <v>357</v>
      </c>
      <c r="U99" s="13" t="s">
        <v>789</v>
      </c>
      <c r="V99" s="13">
        <v>2020</v>
      </c>
      <c r="W99" s="13">
        <v>2021</v>
      </c>
      <c r="X99" s="13" t="s">
        <v>3295</v>
      </c>
      <c r="Y99" s="13">
        <v>1</v>
      </c>
      <c r="Z99" s="13">
        <v>1371</v>
      </c>
      <c r="AA99" s="13">
        <v>383</v>
      </c>
      <c r="AB99" s="13">
        <v>0.7006</v>
      </c>
      <c r="AC99" s="13">
        <v>1</v>
      </c>
      <c r="AD99" s="13">
        <v>1371</v>
      </c>
      <c r="AE99" s="13">
        <v>383</v>
      </c>
      <c r="AF99" s="13">
        <v>0.7006</v>
      </c>
    </row>
    <row r="100" spans="1:32" ht="12.75" x14ac:dyDescent="0.2">
      <c r="A100" s="1" t="s">
        <v>794</v>
      </c>
      <c r="B100" s="1" t="s">
        <v>795</v>
      </c>
      <c r="C100" s="2" t="s">
        <v>796</v>
      </c>
      <c r="D100" s="1" t="s">
        <v>797</v>
      </c>
      <c r="E100" s="3" t="s">
        <v>60</v>
      </c>
      <c r="F100" s="3" t="s">
        <v>249</v>
      </c>
      <c r="G100" s="1">
        <f>DATEDIF(E100,F100, "M")</f>
        <v>6</v>
      </c>
      <c r="H100" s="1">
        <f>YEAR(E100)</f>
        <v>2020</v>
      </c>
      <c r="I100" s="8">
        <f>YEAR(F100)</f>
        <v>2021</v>
      </c>
      <c r="J100" s="1" t="s">
        <v>22</v>
      </c>
      <c r="K100" s="1" t="s">
        <v>39</v>
      </c>
      <c r="L100" s="1" t="s">
        <v>798</v>
      </c>
      <c r="M100" s="1" t="s">
        <v>799</v>
      </c>
      <c r="N100" s="3" t="s">
        <v>800</v>
      </c>
      <c r="O100" s="8"/>
      <c r="P100" s="1" t="s">
        <v>801</v>
      </c>
      <c r="Q100" s="1" t="s">
        <v>801</v>
      </c>
      <c r="R100" s="1" t="s">
        <v>374</v>
      </c>
      <c r="S100" s="8"/>
      <c r="U100" s="13" t="s">
        <v>794</v>
      </c>
      <c r="V100" s="13">
        <v>2020</v>
      </c>
      <c r="W100" s="13">
        <v>2021</v>
      </c>
      <c r="X100" s="13" t="s">
        <v>800</v>
      </c>
      <c r="Y100" s="13">
        <v>1</v>
      </c>
      <c r="Z100" s="13">
        <v>71</v>
      </c>
      <c r="AA100" s="13">
        <v>-2750</v>
      </c>
      <c r="AB100" s="13">
        <v>0.60030000000000006</v>
      </c>
      <c r="AC100" s="13">
        <v>1</v>
      </c>
      <c r="AD100" s="13">
        <v>71</v>
      </c>
      <c r="AE100" s="13">
        <v>-2750</v>
      </c>
      <c r="AF100" s="13">
        <v>0.60030000000000006</v>
      </c>
    </row>
    <row r="101" spans="1:32" ht="15" x14ac:dyDescent="0.3">
      <c r="A101" s="1" t="s">
        <v>802</v>
      </c>
      <c r="B101" s="1" t="s">
        <v>803</v>
      </c>
      <c r="C101" s="2" t="s">
        <v>804</v>
      </c>
      <c r="D101" s="8"/>
      <c r="E101" s="3" t="s">
        <v>670</v>
      </c>
      <c r="F101" s="3" t="s">
        <v>805</v>
      </c>
      <c r="G101" s="1">
        <f>DATEDIF(E101,F101, "M")</f>
        <v>11</v>
      </c>
      <c r="H101" s="1">
        <f>YEAR(E101)</f>
        <v>2017</v>
      </c>
      <c r="I101" s="8">
        <f>YEAR(F101)</f>
        <v>2018</v>
      </c>
      <c r="J101" s="1" t="s">
        <v>22</v>
      </c>
      <c r="K101" s="8"/>
      <c r="L101" s="1" t="s">
        <v>806</v>
      </c>
      <c r="M101" s="8"/>
      <c r="N101" s="7" t="s">
        <v>3296</v>
      </c>
      <c r="O101" s="8"/>
      <c r="P101" s="1" t="s">
        <v>807</v>
      </c>
      <c r="Q101" s="1" t="s">
        <v>807</v>
      </c>
      <c r="R101" s="1" t="s">
        <v>808</v>
      </c>
      <c r="S101" s="1" t="s">
        <v>482</v>
      </c>
      <c r="U101" s="13" t="s">
        <v>802</v>
      </c>
      <c r="V101" s="13">
        <v>2017</v>
      </c>
      <c r="W101" s="13">
        <v>2018</v>
      </c>
      <c r="X101" s="13" t="s">
        <v>3296</v>
      </c>
      <c r="Y101" s="13"/>
      <c r="Z101" s="13">
        <v>138</v>
      </c>
      <c r="AA101" s="13">
        <v>-2339</v>
      </c>
      <c r="AB101" s="13">
        <v>0.46810000000000002</v>
      </c>
      <c r="AC101" s="13">
        <v>4</v>
      </c>
      <c r="AD101" s="13">
        <v>220</v>
      </c>
      <c r="AE101" s="13">
        <v>28</v>
      </c>
      <c r="AF101" s="13">
        <v>0.4829</v>
      </c>
    </row>
    <row r="102" spans="1:32" ht="15" x14ac:dyDescent="0.3">
      <c r="A102" s="1" t="s">
        <v>809</v>
      </c>
      <c r="B102" s="1" t="s">
        <v>810</v>
      </c>
      <c r="C102" s="2" t="s">
        <v>811</v>
      </c>
      <c r="D102" s="8"/>
      <c r="E102" s="3" t="s">
        <v>281</v>
      </c>
      <c r="F102" s="3" t="s">
        <v>213</v>
      </c>
      <c r="G102" s="1">
        <f>DATEDIF(E102,F102, "M")</f>
        <v>13</v>
      </c>
      <c r="H102" s="1">
        <f>YEAR(E102)</f>
        <v>2020</v>
      </c>
      <c r="I102" s="8">
        <f>YEAR(F102)</f>
        <v>2021</v>
      </c>
      <c r="J102" s="1" t="s">
        <v>22</v>
      </c>
      <c r="K102" s="8"/>
      <c r="L102" s="8"/>
      <c r="M102" s="8"/>
      <c r="N102" s="7" t="s">
        <v>3297</v>
      </c>
      <c r="O102" s="1" t="s">
        <v>43</v>
      </c>
      <c r="P102" s="1" t="s">
        <v>812</v>
      </c>
      <c r="Q102" s="1" t="s">
        <v>813</v>
      </c>
      <c r="R102" s="1" t="s">
        <v>32</v>
      </c>
      <c r="S102" s="1" t="s">
        <v>95</v>
      </c>
      <c r="U102" s="13" t="s">
        <v>809</v>
      </c>
      <c r="V102" s="13">
        <v>2020</v>
      </c>
      <c r="W102" s="13">
        <v>2021</v>
      </c>
      <c r="X102" s="13" t="s">
        <v>3297</v>
      </c>
      <c r="Y102" s="13">
        <v>12</v>
      </c>
      <c r="Z102" s="13">
        <v>11335</v>
      </c>
      <c r="AA102" s="13">
        <v>-6319</v>
      </c>
      <c r="AB102" s="13">
        <v>0.76329999999999998</v>
      </c>
      <c r="AC102" s="13">
        <v>12</v>
      </c>
      <c r="AD102" s="13">
        <v>11335</v>
      </c>
      <c r="AE102" s="13">
        <v>-6319</v>
      </c>
      <c r="AF102" s="13">
        <v>0.76329999999999998</v>
      </c>
    </row>
    <row r="103" spans="1:32" ht="12.75" x14ac:dyDescent="0.2">
      <c r="A103" s="1" t="s">
        <v>814</v>
      </c>
      <c r="B103" s="1" t="s">
        <v>815</v>
      </c>
      <c r="C103" s="2" t="s">
        <v>816</v>
      </c>
      <c r="D103" s="1" t="s">
        <v>817</v>
      </c>
      <c r="E103" s="3" t="s">
        <v>107</v>
      </c>
      <c r="F103" s="3" t="s">
        <v>256</v>
      </c>
      <c r="G103" s="1">
        <f>DATEDIF(E103,F103, "M")</f>
        <v>49</v>
      </c>
      <c r="H103" s="1">
        <f>YEAR(E103)</f>
        <v>2017</v>
      </c>
      <c r="I103" s="8">
        <f>YEAR(F103)</f>
        <v>2021</v>
      </c>
      <c r="J103" s="1" t="s">
        <v>22</v>
      </c>
      <c r="K103" s="8"/>
      <c r="L103" s="1" t="s">
        <v>818</v>
      </c>
      <c r="M103" s="1" t="s">
        <v>819</v>
      </c>
      <c r="N103" s="8" t="str">
        <f>MID(M103, 3, 10)</f>
        <v>5568321680</v>
      </c>
      <c r="O103" s="8"/>
      <c r="P103" s="1" t="s">
        <v>820</v>
      </c>
      <c r="Q103" s="1" t="s">
        <v>821</v>
      </c>
      <c r="R103" s="1" t="s">
        <v>24</v>
      </c>
      <c r="S103" s="1" t="s">
        <v>442</v>
      </c>
      <c r="U103" s="13" t="s">
        <v>814</v>
      </c>
      <c r="V103" s="13">
        <v>2017</v>
      </c>
      <c r="W103" s="13">
        <v>2021</v>
      </c>
      <c r="X103" s="13" t="s">
        <v>3379</v>
      </c>
      <c r="Y103" s="13">
        <v>7</v>
      </c>
      <c r="Z103" s="13">
        <v>4159</v>
      </c>
      <c r="AA103" s="13">
        <v>61</v>
      </c>
      <c r="AB103" s="13">
        <v>0.24179999999999999</v>
      </c>
      <c r="AC103" s="13">
        <v>7</v>
      </c>
      <c r="AD103" s="13">
        <v>4159</v>
      </c>
      <c r="AE103" s="13">
        <v>61</v>
      </c>
      <c r="AF103" s="13">
        <v>0.24179999999999999</v>
      </c>
    </row>
    <row r="104" spans="1:32" ht="15" x14ac:dyDescent="0.3">
      <c r="A104" s="1" t="s">
        <v>822</v>
      </c>
      <c r="B104" s="1" t="s">
        <v>823</v>
      </c>
      <c r="C104" s="2" t="s">
        <v>824</v>
      </c>
      <c r="D104" s="1" t="s">
        <v>825</v>
      </c>
      <c r="E104" s="3" t="s">
        <v>107</v>
      </c>
      <c r="F104" s="3" t="s">
        <v>826</v>
      </c>
      <c r="G104" s="1">
        <f>DATEDIF(E104,F104, "M")</f>
        <v>20</v>
      </c>
      <c r="H104" s="1">
        <f>YEAR(E104)</f>
        <v>2017</v>
      </c>
      <c r="I104" s="8">
        <f>YEAR(F104)</f>
        <v>2018</v>
      </c>
      <c r="J104" s="1" t="s">
        <v>22</v>
      </c>
      <c r="K104" s="8"/>
      <c r="L104" s="1" t="s">
        <v>822</v>
      </c>
      <c r="M104" s="8"/>
      <c r="N104" s="7" t="s">
        <v>3298</v>
      </c>
      <c r="O104" s="8"/>
      <c r="P104" s="1" t="s">
        <v>827</v>
      </c>
      <c r="Q104" s="1" t="s">
        <v>827</v>
      </c>
      <c r="R104" s="8"/>
      <c r="S104" s="1" t="s">
        <v>56</v>
      </c>
      <c r="U104" s="13" t="s">
        <v>822</v>
      </c>
      <c r="V104" s="13">
        <v>2017</v>
      </c>
      <c r="W104" s="13">
        <v>2018</v>
      </c>
      <c r="X104" s="13" t="s">
        <v>3298</v>
      </c>
      <c r="Y104" s="13">
        <v>1</v>
      </c>
      <c r="Z104" s="13">
        <v>1299</v>
      </c>
      <c r="AA104" s="13">
        <v>220</v>
      </c>
      <c r="AB104" s="13">
        <v>0.55710000000000004</v>
      </c>
      <c r="AC104" s="13">
        <v>1</v>
      </c>
      <c r="AD104" s="13">
        <v>279</v>
      </c>
      <c r="AE104" s="13">
        <v>41</v>
      </c>
      <c r="AF104" s="13">
        <v>0.60819999999999996</v>
      </c>
    </row>
    <row r="105" spans="1:32" ht="15" x14ac:dyDescent="0.3">
      <c r="A105" s="1" t="s">
        <v>828</v>
      </c>
      <c r="B105" s="1" t="s">
        <v>829</v>
      </c>
      <c r="C105" s="2" t="s">
        <v>830</v>
      </c>
      <c r="D105" s="1" t="s">
        <v>831</v>
      </c>
      <c r="E105" s="3" t="s">
        <v>51</v>
      </c>
      <c r="F105" s="3" t="s">
        <v>133</v>
      </c>
      <c r="G105" s="1">
        <f>DATEDIF(E105,F105, "M")</f>
        <v>55</v>
      </c>
      <c r="H105" s="1">
        <f>YEAR(E105)</f>
        <v>2017</v>
      </c>
      <c r="I105" s="8">
        <f>YEAR(F105)</f>
        <v>2021</v>
      </c>
      <c r="J105" s="1" t="s">
        <v>22</v>
      </c>
      <c r="K105" s="8"/>
      <c r="L105" s="8"/>
      <c r="M105" s="8"/>
      <c r="N105" s="7" t="s">
        <v>3299</v>
      </c>
      <c r="O105" s="8"/>
      <c r="P105" s="1" t="s">
        <v>832</v>
      </c>
      <c r="Q105" s="1" t="s">
        <v>833</v>
      </c>
      <c r="R105" s="1" t="s">
        <v>32</v>
      </c>
      <c r="S105" s="1" t="s">
        <v>218</v>
      </c>
      <c r="U105" s="13" t="s">
        <v>828</v>
      </c>
      <c r="V105" s="13">
        <v>2017</v>
      </c>
      <c r="W105" s="13">
        <v>2021</v>
      </c>
      <c r="X105" s="13" t="s">
        <v>3299</v>
      </c>
      <c r="Y105" s="13" t="s">
        <v>3366</v>
      </c>
      <c r="Z105" s="13" t="s">
        <v>3366</v>
      </c>
      <c r="AA105" s="13" t="s">
        <v>3366</v>
      </c>
      <c r="AB105" s="13" t="s">
        <v>3366</v>
      </c>
      <c r="AC105" s="13" t="s">
        <v>3366</v>
      </c>
      <c r="AD105" s="13" t="s">
        <v>3366</v>
      </c>
      <c r="AE105" s="13" t="s">
        <v>3366</v>
      </c>
      <c r="AF105" s="13" t="s">
        <v>3366</v>
      </c>
    </row>
    <row r="106" spans="1:32" ht="12.75" x14ac:dyDescent="0.2">
      <c r="A106" s="1" t="s">
        <v>840</v>
      </c>
      <c r="B106" s="1" t="s">
        <v>841</v>
      </c>
      <c r="C106" s="2" t="s">
        <v>842</v>
      </c>
      <c r="D106" s="8"/>
      <c r="E106" s="3" t="s">
        <v>409</v>
      </c>
      <c r="F106" s="3" t="s">
        <v>537</v>
      </c>
      <c r="G106" s="1">
        <f>DATEDIF(E106,F106, "M")</f>
        <v>4</v>
      </c>
      <c r="H106" s="1">
        <f>YEAR(E106)</f>
        <v>2021</v>
      </c>
      <c r="I106" s="8">
        <f>YEAR(F106)</f>
        <v>2022</v>
      </c>
      <c r="J106" s="1" t="s">
        <v>22</v>
      </c>
      <c r="K106" s="1" t="s">
        <v>177</v>
      </c>
      <c r="L106" s="1" t="s">
        <v>840</v>
      </c>
      <c r="M106" s="3" t="s">
        <v>843</v>
      </c>
      <c r="N106" s="1" t="s">
        <v>844</v>
      </c>
      <c r="O106" s="1" t="s">
        <v>43</v>
      </c>
      <c r="P106" s="1" t="s">
        <v>845</v>
      </c>
      <c r="Q106" s="1" t="s">
        <v>845</v>
      </c>
      <c r="R106" s="1" t="s">
        <v>32</v>
      </c>
      <c r="S106" s="8"/>
      <c r="U106" s="13" t="s">
        <v>840</v>
      </c>
      <c r="V106" s="13">
        <v>2021</v>
      </c>
      <c r="W106" s="13">
        <v>2022</v>
      </c>
      <c r="X106" s="13" t="s">
        <v>844</v>
      </c>
      <c r="Y106" s="13">
        <v>93</v>
      </c>
      <c r="Z106" s="13">
        <v>63878</v>
      </c>
      <c r="AA106" s="13">
        <v>8400</v>
      </c>
      <c r="AB106" s="13">
        <v>0.26740000000000003</v>
      </c>
      <c r="AC106" s="13">
        <v>93</v>
      </c>
      <c r="AD106" s="13">
        <v>63878</v>
      </c>
      <c r="AE106" s="13">
        <v>8400</v>
      </c>
      <c r="AF106" s="13">
        <v>0.26740000000000003</v>
      </c>
    </row>
    <row r="107" spans="1:32" ht="12.75" x14ac:dyDescent="0.2">
      <c r="A107" s="1" t="s">
        <v>846</v>
      </c>
      <c r="B107" s="1" t="s">
        <v>847</v>
      </c>
      <c r="C107" s="2" t="s">
        <v>848</v>
      </c>
      <c r="D107" s="1" t="s">
        <v>849</v>
      </c>
      <c r="E107" s="3" t="s">
        <v>88</v>
      </c>
      <c r="F107" s="3" t="s">
        <v>148</v>
      </c>
      <c r="G107" s="1">
        <f>DATEDIF(E107,F107, "M")</f>
        <v>43</v>
      </c>
      <c r="H107" s="1">
        <f>YEAR(E107)</f>
        <v>2017</v>
      </c>
      <c r="I107" s="8">
        <f>YEAR(F107)</f>
        <v>2021</v>
      </c>
      <c r="J107" s="1" t="s">
        <v>22</v>
      </c>
      <c r="K107" s="8"/>
      <c r="L107" s="1" t="s">
        <v>850</v>
      </c>
      <c r="M107" s="1" t="s">
        <v>851</v>
      </c>
      <c r="N107" s="1" t="s">
        <v>851</v>
      </c>
      <c r="O107" s="8"/>
      <c r="P107" s="1" t="s">
        <v>852</v>
      </c>
      <c r="Q107" s="1" t="s">
        <v>852</v>
      </c>
      <c r="R107" s="1" t="s">
        <v>24</v>
      </c>
      <c r="S107" s="1" t="s">
        <v>277</v>
      </c>
      <c r="U107" s="13" t="s">
        <v>846</v>
      </c>
      <c r="V107" s="13">
        <v>2017</v>
      </c>
      <c r="W107" s="13">
        <v>2021</v>
      </c>
      <c r="X107" s="13" t="s">
        <v>851</v>
      </c>
      <c r="Y107" s="13">
        <v>3</v>
      </c>
      <c r="Z107" s="13">
        <v>222</v>
      </c>
      <c r="AA107" s="13">
        <v>-2889</v>
      </c>
      <c r="AB107" s="13">
        <v>0.64080000000000004</v>
      </c>
      <c r="AC107" s="13">
        <v>3</v>
      </c>
      <c r="AD107" s="13">
        <v>222</v>
      </c>
      <c r="AE107" s="13">
        <v>-2889</v>
      </c>
      <c r="AF107" s="13">
        <v>0.64080000000000004</v>
      </c>
    </row>
    <row r="108" spans="1:32" ht="15" x14ac:dyDescent="0.3">
      <c r="A108" s="1" t="s">
        <v>853</v>
      </c>
      <c r="B108" s="1" t="s">
        <v>854</v>
      </c>
      <c r="C108" s="2" t="s">
        <v>855</v>
      </c>
      <c r="D108" s="1" t="s">
        <v>856</v>
      </c>
      <c r="E108" s="3" t="s">
        <v>147</v>
      </c>
      <c r="F108" s="3" t="s">
        <v>857</v>
      </c>
      <c r="G108" s="1">
        <f>DATEDIF(E108,F108, "M")</f>
        <v>7</v>
      </c>
      <c r="H108" s="1">
        <f>YEAR(E108)</f>
        <v>2017</v>
      </c>
      <c r="I108" s="8">
        <f>YEAR(F108)</f>
        <v>2018</v>
      </c>
      <c r="J108" s="1" t="s">
        <v>22</v>
      </c>
      <c r="K108" s="8"/>
      <c r="L108" s="1" t="s">
        <v>853</v>
      </c>
      <c r="M108" s="8"/>
      <c r="N108" s="7" t="s">
        <v>3300</v>
      </c>
      <c r="O108" s="8"/>
      <c r="P108" s="1" t="s">
        <v>858</v>
      </c>
      <c r="Q108" s="1" t="s">
        <v>859</v>
      </c>
      <c r="R108" s="1" t="s">
        <v>32</v>
      </c>
      <c r="S108" s="1" t="s">
        <v>56</v>
      </c>
      <c r="U108" s="13" t="s">
        <v>853</v>
      </c>
      <c r="V108" s="13">
        <v>2017</v>
      </c>
      <c r="W108" s="13">
        <v>2018</v>
      </c>
      <c r="X108" s="13" t="s">
        <v>3300</v>
      </c>
      <c r="Y108" s="13">
        <v>0</v>
      </c>
      <c r="Z108" s="13">
        <v>394</v>
      </c>
      <c r="AA108" s="13">
        <v>-309</v>
      </c>
      <c r="AB108" s="13">
        <v>-2.2269000000000001</v>
      </c>
      <c r="AC108" s="13"/>
      <c r="AD108" s="13">
        <v>986</v>
      </c>
      <c r="AE108" s="13">
        <v>-33</v>
      </c>
      <c r="AF108" s="13">
        <v>-2.8214000000000001</v>
      </c>
    </row>
    <row r="109" spans="1:32" ht="15" x14ac:dyDescent="0.3">
      <c r="A109" s="1" t="s">
        <v>860</v>
      </c>
      <c r="B109" s="1" t="s">
        <v>861</v>
      </c>
      <c r="C109" s="8"/>
      <c r="D109" s="8"/>
      <c r="E109" s="3" t="s">
        <v>107</v>
      </c>
      <c r="F109" s="3" t="s">
        <v>477</v>
      </c>
      <c r="G109" s="1">
        <f>DATEDIF(E109,F109, "M")</f>
        <v>18</v>
      </c>
      <c r="H109" s="1">
        <f>YEAR(E109)</f>
        <v>2017</v>
      </c>
      <c r="I109" s="8">
        <f>YEAR(F109)</f>
        <v>2018</v>
      </c>
      <c r="J109" s="1" t="s">
        <v>22</v>
      </c>
      <c r="K109" s="8"/>
      <c r="L109" s="1" t="s">
        <v>860</v>
      </c>
      <c r="M109" s="8"/>
      <c r="N109" s="7" t="s">
        <v>3255</v>
      </c>
      <c r="O109" s="8"/>
      <c r="P109" s="1" t="s">
        <v>862</v>
      </c>
      <c r="Q109" s="1" t="s">
        <v>862</v>
      </c>
      <c r="R109" s="8"/>
      <c r="S109" s="1" t="s">
        <v>442</v>
      </c>
      <c r="U109" s="13" t="s">
        <v>860</v>
      </c>
      <c r="V109" s="13">
        <v>2017</v>
      </c>
      <c r="W109" s="13">
        <v>2018</v>
      </c>
      <c r="X109" s="13" t="s">
        <v>3255</v>
      </c>
      <c r="Y109" s="13" t="s">
        <v>3366</v>
      </c>
      <c r="Z109" s="13">
        <v>0</v>
      </c>
      <c r="AA109" s="13">
        <v>0</v>
      </c>
      <c r="AB109" s="13">
        <v>0</v>
      </c>
      <c r="AC109" s="13">
        <v>0</v>
      </c>
      <c r="AD109" s="13">
        <v>0</v>
      </c>
      <c r="AE109" s="13">
        <v>0</v>
      </c>
      <c r="AF109" s="13">
        <v>0</v>
      </c>
    </row>
    <row r="110" spans="1:32" ht="15" x14ac:dyDescent="0.3">
      <c r="A110" s="1" t="s">
        <v>863</v>
      </c>
      <c r="B110" s="1" t="s">
        <v>864</v>
      </c>
      <c r="C110" s="2" t="s">
        <v>865</v>
      </c>
      <c r="D110" s="8"/>
      <c r="E110" s="3" t="s">
        <v>866</v>
      </c>
      <c r="F110" s="3" t="s">
        <v>21</v>
      </c>
      <c r="G110" s="1">
        <f>DATEDIF(E110,F110, "M")</f>
        <v>11</v>
      </c>
      <c r="H110" s="1">
        <f>YEAR(E110)</f>
        <v>2019</v>
      </c>
      <c r="I110" s="8">
        <f>YEAR(F110)</f>
        <v>2020</v>
      </c>
      <c r="J110" s="1" t="s">
        <v>22</v>
      </c>
      <c r="K110" s="8"/>
      <c r="L110" s="8"/>
      <c r="M110" s="8"/>
      <c r="N110" s="7" t="s">
        <v>3255</v>
      </c>
      <c r="O110" s="8"/>
      <c r="P110" s="1" t="s">
        <v>867</v>
      </c>
      <c r="Q110" s="1" t="s">
        <v>867</v>
      </c>
      <c r="R110" s="1" t="s">
        <v>68</v>
      </c>
      <c r="S110" s="8"/>
      <c r="U110" s="13" t="s">
        <v>863</v>
      </c>
      <c r="V110" s="13">
        <v>2019</v>
      </c>
      <c r="W110" s="13">
        <v>2020</v>
      </c>
      <c r="X110" s="13" t="s">
        <v>3255</v>
      </c>
      <c r="Y110" s="13" t="s">
        <v>3366</v>
      </c>
      <c r="Z110" s="13">
        <v>0</v>
      </c>
      <c r="AA110" s="13">
        <v>0</v>
      </c>
      <c r="AB110" s="13">
        <v>0</v>
      </c>
      <c r="AC110" s="13">
        <v>0</v>
      </c>
      <c r="AD110" s="13">
        <v>0</v>
      </c>
      <c r="AE110" s="13">
        <v>0</v>
      </c>
      <c r="AF110" s="13">
        <v>0</v>
      </c>
    </row>
    <row r="111" spans="1:32" ht="12.75" x14ac:dyDescent="0.2">
      <c r="A111" s="1" t="s">
        <v>868</v>
      </c>
      <c r="B111" s="1" t="s">
        <v>869</v>
      </c>
      <c r="C111" s="2" t="s">
        <v>870</v>
      </c>
      <c r="D111" s="1" t="s">
        <v>871</v>
      </c>
      <c r="E111" s="3" t="s">
        <v>297</v>
      </c>
      <c r="F111" s="3" t="s">
        <v>522</v>
      </c>
      <c r="G111" s="1">
        <f>DATEDIF(E111,F111, "M")</f>
        <v>31</v>
      </c>
      <c r="H111" s="1">
        <f>YEAR(E111)</f>
        <v>2017</v>
      </c>
      <c r="I111" s="8">
        <f>YEAR(F111)</f>
        <v>2019</v>
      </c>
      <c r="J111" s="1" t="s">
        <v>22</v>
      </c>
      <c r="K111" s="8"/>
      <c r="L111" s="1" t="s">
        <v>872</v>
      </c>
      <c r="M111" s="1" t="s">
        <v>873</v>
      </c>
      <c r="N111" s="8" t="str">
        <f>MID(M111, 3, 10)</f>
        <v>5569677361</v>
      </c>
      <c r="O111" s="8"/>
      <c r="P111" s="1" t="s">
        <v>874</v>
      </c>
      <c r="Q111" s="1" t="s">
        <v>875</v>
      </c>
      <c r="R111" s="8"/>
      <c r="S111" s="1" t="s">
        <v>277</v>
      </c>
      <c r="U111" s="13" t="s">
        <v>868</v>
      </c>
      <c r="V111" s="13">
        <v>2017</v>
      </c>
      <c r="W111" s="13">
        <v>2019</v>
      </c>
      <c r="X111" s="13" t="s">
        <v>3380</v>
      </c>
      <c r="Y111" s="13">
        <v>10</v>
      </c>
      <c r="Z111" s="13">
        <v>2583</v>
      </c>
      <c r="AA111" s="13">
        <v>-6695</v>
      </c>
      <c r="AB111" s="13">
        <v>0.91400000000000003</v>
      </c>
      <c r="AC111" s="13">
        <v>13</v>
      </c>
      <c r="AD111" s="13">
        <v>3427</v>
      </c>
      <c r="AE111" s="13">
        <v>-7677</v>
      </c>
      <c r="AF111" s="13">
        <v>0.64080000000000004</v>
      </c>
    </row>
    <row r="112" spans="1:32" ht="12.75" x14ac:dyDescent="0.2">
      <c r="A112" s="1" t="s">
        <v>876</v>
      </c>
      <c r="B112" s="1" t="s">
        <v>877</v>
      </c>
      <c r="C112" s="2" t="s">
        <v>878</v>
      </c>
      <c r="D112" s="8"/>
      <c r="E112" s="3" t="s">
        <v>879</v>
      </c>
      <c r="F112" s="3" t="s">
        <v>594</v>
      </c>
      <c r="G112" s="1">
        <f>DATEDIF(E112,F112, "M")</f>
        <v>5</v>
      </c>
      <c r="H112" s="1">
        <f>YEAR(E112)</f>
        <v>2021</v>
      </c>
      <c r="I112" s="8">
        <f>YEAR(F112)</f>
        <v>2022</v>
      </c>
      <c r="J112" s="1" t="s">
        <v>22</v>
      </c>
      <c r="K112" s="1" t="s">
        <v>39</v>
      </c>
      <c r="L112" s="1" t="s">
        <v>880</v>
      </c>
      <c r="M112" s="1" t="s">
        <v>432</v>
      </c>
      <c r="N112" s="1" t="s">
        <v>881</v>
      </c>
      <c r="O112" s="1" t="s">
        <v>30</v>
      </c>
      <c r="P112" s="1" t="s">
        <v>882</v>
      </c>
      <c r="Q112" s="1" t="s">
        <v>882</v>
      </c>
      <c r="R112" s="1" t="s">
        <v>94</v>
      </c>
      <c r="S112" s="8"/>
      <c r="U112" s="13" t="s">
        <v>876</v>
      </c>
      <c r="V112" s="13">
        <v>2021</v>
      </c>
      <c r="W112" s="13">
        <v>2022</v>
      </c>
      <c r="X112" s="13" t="s">
        <v>881</v>
      </c>
      <c r="Y112" s="13" t="s">
        <v>3366</v>
      </c>
      <c r="Z112" s="13" t="s">
        <v>3366</v>
      </c>
      <c r="AA112" s="13" t="s">
        <v>3366</v>
      </c>
      <c r="AB112" s="13" t="s">
        <v>3366</v>
      </c>
      <c r="AC112" s="13" t="s">
        <v>3366</v>
      </c>
      <c r="AD112" s="13" t="s">
        <v>3366</v>
      </c>
      <c r="AE112" s="13" t="s">
        <v>3366</v>
      </c>
      <c r="AF112" s="13" t="s">
        <v>3366</v>
      </c>
    </row>
    <row r="113" spans="1:32" ht="15" x14ac:dyDescent="0.3">
      <c r="A113" s="1" t="s">
        <v>883</v>
      </c>
      <c r="B113" s="1" t="s">
        <v>884</v>
      </c>
      <c r="C113" s="8"/>
      <c r="D113" s="8"/>
      <c r="E113" s="3" t="s">
        <v>281</v>
      </c>
      <c r="F113" s="3" t="s">
        <v>256</v>
      </c>
      <c r="G113" s="1">
        <f>DATEDIF(E113,F113, "M")</f>
        <v>4</v>
      </c>
      <c r="H113" s="1">
        <f>YEAR(E113)</f>
        <v>2020</v>
      </c>
      <c r="I113" s="8">
        <f>YEAR(F113)</f>
        <v>2021</v>
      </c>
      <c r="J113" s="1" t="s">
        <v>22</v>
      </c>
      <c r="K113" s="1" t="s">
        <v>177</v>
      </c>
      <c r="L113" s="1" t="s">
        <v>883</v>
      </c>
      <c r="M113" s="8"/>
      <c r="N113" s="7" t="s">
        <v>3301</v>
      </c>
      <c r="O113" s="8"/>
      <c r="P113" s="1" t="s">
        <v>885</v>
      </c>
      <c r="Q113" s="1" t="s">
        <v>885</v>
      </c>
      <c r="R113" s="1" t="s">
        <v>55</v>
      </c>
      <c r="S113" s="8"/>
      <c r="U113" s="13" t="s">
        <v>883</v>
      </c>
      <c r="V113" s="13">
        <v>2020</v>
      </c>
      <c r="W113" s="13">
        <v>2021</v>
      </c>
      <c r="X113" s="13" t="s">
        <v>3301</v>
      </c>
      <c r="Y113" s="13"/>
      <c r="Z113" s="13">
        <v>43</v>
      </c>
      <c r="AA113" s="13">
        <v>8</v>
      </c>
      <c r="AB113" s="13">
        <v>0.63800000000000001</v>
      </c>
      <c r="AC113" s="13"/>
      <c r="AD113" s="13">
        <v>43</v>
      </c>
      <c r="AE113" s="13">
        <v>8</v>
      </c>
      <c r="AF113" s="13">
        <v>0.63800000000000001</v>
      </c>
    </row>
    <row r="114" spans="1:32" ht="12.75" x14ac:dyDescent="0.2">
      <c r="A114" s="1" t="s">
        <v>886</v>
      </c>
      <c r="B114" s="1" t="s">
        <v>887</v>
      </c>
      <c r="C114" s="2" t="s">
        <v>888</v>
      </c>
      <c r="D114" s="8"/>
      <c r="E114" s="3" t="s">
        <v>238</v>
      </c>
      <c r="F114" s="3" t="s">
        <v>61</v>
      </c>
      <c r="G114" s="1">
        <f>DATEDIF(E114,F114, "M")</f>
        <v>26</v>
      </c>
      <c r="H114" s="1">
        <f>YEAR(E114)</f>
        <v>2018</v>
      </c>
      <c r="I114" s="8">
        <f>YEAR(F114)</f>
        <v>2020</v>
      </c>
      <c r="J114" s="1" t="s">
        <v>22</v>
      </c>
      <c r="K114" s="1" t="s">
        <v>410</v>
      </c>
      <c r="L114" s="1" t="s">
        <v>889</v>
      </c>
      <c r="M114" s="1" t="s">
        <v>890</v>
      </c>
      <c r="N114" s="1" t="s">
        <v>891</v>
      </c>
      <c r="O114" s="8"/>
      <c r="P114" s="1" t="s">
        <v>892</v>
      </c>
      <c r="Q114" s="1" t="s">
        <v>892</v>
      </c>
      <c r="R114" s="1" t="s">
        <v>374</v>
      </c>
      <c r="S114" s="8"/>
      <c r="U114" s="13" t="s">
        <v>886</v>
      </c>
      <c r="V114" s="13">
        <v>2018</v>
      </c>
      <c r="W114" s="13">
        <v>2020</v>
      </c>
      <c r="X114" s="13" t="s">
        <v>891</v>
      </c>
      <c r="Y114" s="13">
        <v>18</v>
      </c>
      <c r="Z114" s="13">
        <v>24189</v>
      </c>
      <c r="AA114" s="13">
        <v>-12061</v>
      </c>
      <c r="AB114" s="13">
        <v>0.95440000000000003</v>
      </c>
      <c r="AC114" s="13">
        <v>18</v>
      </c>
      <c r="AD114" s="13">
        <v>24189</v>
      </c>
      <c r="AE114" s="13">
        <v>-12061</v>
      </c>
      <c r="AF114" s="13">
        <v>0.95440000000000003</v>
      </c>
    </row>
    <row r="115" spans="1:32" ht="12.75" x14ac:dyDescent="0.2">
      <c r="A115" s="1" t="s">
        <v>893</v>
      </c>
      <c r="B115" s="1" t="s">
        <v>894</v>
      </c>
      <c r="C115" s="2" t="s">
        <v>895</v>
      </c>
      <c r="D115" s="1" t="s">
        <v>896</v>
      </c>
      <c r="E115" s="3" t="s">
        <v>138</v>
      </c>
      <c r="F115" s="3" t="s">
        <v>256</v>
      </c>
      <c r="G115" s="1">
        <f>DATEDIF(E115,F115, "M")</f>
        <v>29</v>
      </c>
      <c r="H115" s="1">
        <f>YEAR(E115)</f>
        <v>2018</v>
      </c>
      <c r="I115" s="8">
        <f>YEAR(F115)</f>
        <v>2021</v>
      </c>
      <c r="J115" s="1" t="s">
        <v>22</v>
      </c>
      <c r="K115" s="1" t="s">
        <v>39</v>
      </c>
      <c r="L115" s="1" t="s">
        <v>897</v>
      </c>
      <c r="M115" s="1" t="s">
        <v>898</v>
      </c>
      <c r="N115" s="1" t="s">
        <v>899</v>
      </c>
      <c r="O115" s="8"/>
      <c r="P115" s="1" t="s">
        <v>900</v>
      </c>
      <c r="Q115" s="1" t="s">
        <v>900</v>
      </c>
      <c r="R115" s="1" t="s">
        <v>32</v>
      </c>
      <c r="S115" s="8"/>
      <c r="U115" s="13" t="s">
        <v>893</v>
      </c>
      <c r="V115" s="13">
        <v>2018</v>
      </c>
      <c r="W115" s="13">
        <v>2021</v>
      </c>
      <c r="X115" s="13" t="s">
        <v>899</v>
      </c>
      <c r="Y115" s="13">
        <v>1</v>
      </c>
      <c r="Z115" s="13">
        <v>1673</v>
      </c>
      <c r="AA115" s="13">
        <v>97</v>
      </c>
      <c r="AB115" s="13">
        <v>0.39660000000000001</v>
      </c>
      <c r="AC115" s="13">
        <v>1</v>
      </c>
      <c r="AD115" s="13">
        <v>1673</v>
      </c>
      <c r="AE115" s="13">
        <v>97</v>
      </c>
      <c r="AF115" s="13">
        <v>0.39660000000000001</v>
      </c>
    </row>
    <row r="116" spans="1:32" ht="15" x14ac:dyDescent="0.3">
      <c r="A116" s="1" t="s">
        <v>901</v>
      </c>
      <c r="B116" s="1" t="s">
        <v>902</v>
      </c>
      <c r="C116" s="2" t="s">
        <v>903</v>
      </c>
      <c r="D116" s="1" t="s">
        <v>904</v>
      </c>
      <c r="E116" s="3" t="s">
        <v>719</v>
      </c>
      <c r="F116" s="3" t="s">
        <v>74</v>
      </c>
      <c r="G116" s="1">
        <f>DATEDIF(E116,F116, "M")</f>
        <v>13</v>
      </c>
      <c r="H116" s="1">
        <f>YEAR(E116)</f>
        <v>2020</v>
      </c>
      <c r="I116" s="8">
        <f>YEAR(F116)</f>
        <v>2021</v>
      </c>
      <c r="J116" s="1" t="s">
        <v>22</v>
      </c>
      <c r="K116" s="8"/>
      <c r="L116" s="8"/>
      <c r="M116" s="8"/>
      <c r="N116" s="7" t="s">
        <v>3302</v>
      </c>
      <c r="O116" s="8"/>
      <c r="P116" s="1" t="s">
        <v>905</v>
      </c>
      <c r="Q116" s="1" t="s">
        <v>905</v>
      </c>
      <c r="R116" s="1" t="s">
        <v>68</v>
      </c>
      <c r="S116" s="1" t="s">
        <v>357</v>
      </c>
      <c r="U116" s="13" t="s">
        <v>901</v>
      </c>
      <c r="V116" s="13">
        <v>2020</v>
      </c>
      <c r="W116" s="13">
        <v>2021</v>
      </c>
      <c r="X116" s="13" t="s">
        <v>3302</v>
      </c>
      <c r="Y116" s="13">
        <v>2</v>
      </c>
      <c r="Z116" s="13">
        <v>2941</v>
      </c>
      <c r="AA116" s="13">
        <v>222</v>
      </c>
      <c r="AB116" s="13">
        <v>0.43409999999999999</v>
      </c>
      <c r="AC116" s="13">
        <v>2</v>
      </c>
      <c r="AD116" s="13">
        <v>2941</v>
      </c>
      <c r="AE116" s="13">
        <v>222</v>
      </c>
      <c r="AF116" s="13">
        <v>0.43409999999999999</v>
      </c>
    </row>
    <row r="117" spans="1:32" ht="12.75" x14ac:dyDescent="0.2">
      <c r="A117" s="1" t="s">
        <v>906</v>
      </c>
      <c r="B117" s="1" t="s">
        <v>907</v>
      </c>
      <c r="C117" s="2" t="s">
        <v>908</v>
      </c>
      <c r="D117" s="8"/>
      <c r="E117" s="3" t="s">
        <v>51</v>
      </c>
      <c r="F117" s="3" t="s">
        <v>826</v>
      </c>
      <c r="G117" s="1">
        <f>DATEDIF(E117,F117, "M")</f>
        <v>19</v>
      </c>
      <c r="H117" s="1">
        <f>YEAR(E117)</f>
        <v>2017</v>
      </c>
      <c r="I117" s="8">
        <f>YEAR(F117)</f>
        <v>2018</v>
      </c>
      <c r="J117" s="1" t="s">
        <v>22</v>
      </c>
      <c r="K117" s="8"/>
      <c r="L117" s="1" t="s">
        <v>906</v>
      </c>
      <c r="M117" s="1" t="s">
        <v>909</v>
      </c>
      <c r="N117" s="8" t="str">
        <f>MID(M117, 3, 10)</f>
        <v>5590747514</v>
      </c>
      <c r="O117" s="8"/>
      <c r="P117" s="1" t="s">
        <v>910</v>
      </c>
      <c r="Q117" s="1" t="s">
        <v>910</v>
      </c>
      <c r="R117" s="8"/>
      <c r="S117" s="1" t="s">
        <v>56</v>
      </c>
      <c r="U117" s="13" t="s">
        <v>906</v>
      </c>
      <c r="V117" s="13">
        <v>2017</v>
      </c>
      <c r="W117" s="13">
        <v>2018</v>
      </c>
      <c r="X117" s="13" t="s">
        <v>3381</v>
      </c>
      <c r="Y117" s="13">
        <v>1</v>
      </c>
      <c r="Z117" s="13">
        <v>1889</v>
      </c>
      <c r="AA117" s="13">
        <v>20</v>
      </c>
      <c r="AB117" s="13">
        <v>0.61609999999999998</v>
      </c>
      <c r="AC117" s="13"/>
      <c r="AD117" s="13">
        <v>0</v>
      </c>
      <c r="AE117" s="13">
        <v>-49</v>
      </c>
      <c r="AF117" s="13">
        <v>0.63800000000000001</v>
      </c>
    </row>
    <row r="118" spans="1:32" ht="15" x14ac:dyDescent="0.3">
      <c r="A118" s="1" t="s">
        <v>911</v>
      </c>
      <c r="B118" s="1" t="s">
        <v>912</v>
      </c>
      <c r="C118" s="2" t="s">
        <v>913</v>
      </c>
      <c r="D118" s="1" t="s">
        <v>914</v>
      </c>
      <c r="E118" s="3" t="s">
        <v>364</v>
      </c>
      <c r="F118" s="3" t="s">
        <v>108</v>
      </c>
      <c r="G118" s="1">
        <f>DATEDIF(E118,F118, "M")</f>
        <v>18</v>
      </c>
      <c r="H118" s="1">
        <f>YEAR(E118)</f>
        <v>2016</v>
      </c>
      <c r="I118" s="8">
        <f>YEAR(F118)</f>
        <v>2018</v>
      </c>
      <c r="J118" s="1" t="s">
        <v>22</v>
      </c>
      <c r="K118" s="8"/>
      <c r="L118" s="1" t="s">
        <v>915</v>
      </c>
      <c r="M118" s="8"/>
      <c r="N118" s="7" t="s">
        <v>3303</v>
      </c>
      <c r="O118" s="8"/>
      <c r="P118" s="1" t="s">
        <v>916</v>
      </c>
      <c r="Q118" s="1" t="s">
        <v>916</v>
      </c>
      <c r="R118" s="1" t="s">
        <v>533</v>
      </c>
      <c r="S118" s="1" t="s">
        <v>482</v>
      </c>
      <c r="U118" s="13" t="s">
        <v>911</v>
      </c>
      <c r="V118" s="13">
        <v>2016</v>
      </c>
      <c r="W118" s="13">
        <v>2018</v>
      </c>
      <c r="X118" s="13" t="s">
        <v>3303</v>
      </c>
      <c r="Y118" s="13"/>
      <c r="Z118" s="13">
        <v>2221</v>
      </c>
      <c r="AA118" s="13">
        <v>740</v>
      </c>
      <c r="AB118" s="13">
        <v>0.34820000000000001</v>
      </c>
      <c r="AC118" s="13"/>
      <c r="AD118" s="13">
        <v>4853</v>
      </c>
      <c r="AE118" s="13">
        <v>1038</v>
      </c>
      <c r="AF118" s="13">
        <v>0.82769999999999999</v>
      </c>
    </row>
    <row r="119" spans="1:32" ht="15" x14ac:dyDescent="0.3">
      <c r="A119" s="1" t="s">
        <v>917</v>
      </c>
      <c r="B119" s="1" t="s">
        <v>918</v>
      </c>
      <c r="C119" s="1" t="s">
        <v>919</v>
      </c>
      <c r="D119" s="1" t="s">
        <v>917</v>
      </c>
      <c r="E119" s="3" t="s">
        <v>920</v>
      </c>
      <c r="F119" s="3" t="s">
        <v>197</v>
      </c>
      <c r="G119" s="1">
        <f>DATEDIF(E119,F119, "M")</f>
        <v>6</v>
      </c>
      <c r="H119" s="1">
        <f>YEAR(E119)</f>
        <v>2020</v>
      </c>
      <c r="I119" s="8">
        <f>YEAR(F119)</f>
        <v>2020</v>
      </c>
      <c r="J119" s="1" t="s">
        <v>22</v>
      </c>
      <c r="K119" s="8"/>
      <c r="L119" s="8"/>
      <c r="M119" s="8"/>
      <c r="N119" s="7" t="s">
        <v>3304</v>
      </c>
      <c r="O119" s="8"/>
      <c r="P119" s="1" t="s">
        <v>921</v>
      </c>
      <c r="Q119" s="1" t="s">
        <v>921</v>
      </c>
      <c r="R119" s="1" t="s">
        <v>306</v>
      </c>
      <c r="S119" s="8"/>
      <c r="U119" s="13" t="s">
        <v>917</v>
      </c>
      <c r="V119" s="13">
        <v>2020</v>
      </c>
      <c r="W119" s="13">
        <v>2020</v>
      </c>
      <c r="X119" s="13" t="s">
        <v>3304</v>
      </c>
      <c r="Y119" s="13"/>
      <c r="Z119" s="13"/>
      <c r="AA119" s="13"/>
      <c r="AB119" s="13"/>
      <c r="AC119" s="13"/>
      <c r="AD119" s="13"/>
      <c r="AE119" s="13"/>
      <c r="AF119" s="13"/>
    </row>
    <row r="120" spans="1:32" ht="15" x14ac:dyDescent="0.3">
      <c r="A120" s="1" t="s">
        <v>922</v>
      </c>
      <c r="B120" s="1" t="s">
        <v>923</v>
      </c>
      <c r="C120" s="8"/>
      <c r="D120" s="8"/>
      <c r="E120" s="3" t="s">
        <v>924</v>
      </c>
      <c r="F120" s="3" t="s">
        <v>21</v>
      </c>
      <c r="G120" s="1">
        <f>DATEDIF(E120,F120, "M")</f>
        <v>6</v>
      </c>
      <c r="H120" s="1">
        <f>YEAR(E120)</f>
        <v>2019</v>
      </c>
      <c r="I120" s="8">
        <f>YEAR(F120)</f>
        <v>2020</v>
      </c>
      <c r="J120" s="1" t="s">
        <v>22</v>
      </c>
      <c r="K120" s="8"/>
      <c r="L120" s="8"/>
      <c r="M120" s="8"/>
      <c r="N120" s="7" t="s">
        <v>3305</v>
      </c>
      <c r="O120" s="8"/>
      <c r="P120" s="1" t="s">
        <v>922</v>
      </c>
      <c r="Q120" s="1" t="s">
        <v>922</v>
      </c>
      <c r="R120" s="1" t="s">
        <v>32</v>
      </c>
      <c r="S120" s="8"/>
      <c r="U120" s="13" t="s">
        <v>922</v>
      </c>
      <c r="V120" s="13">
        <v>2019</v>
      </c>
      <c r="W120" s="13">
        <v>2020</v>
      </c>
      <c r="X120" s="13" t="s">
        <v>3305</v>
      </c>
      <c r="Y120" s="13">
        <v>1</v>
      </c>
      <c r="Z120" s="13">
        <v>2070</v>
      </c>
      <c r="AA120" s="13">
        <v>564</v>
      </c>
      <c r="AB120" s="13">
        <v>0.33400000000000002</v>
      </c>
      <c r="AC120" s="13"/>
      <c r="AD120" s="13">
        <v>2488</v>
      </c>
      <c r="AE120" s="13">
        <v>781</v>
      </c>
      <c r="AF120" s="13">
        <v>0.45569999999999999</v>
      </c>
    </row>
    <row r="121" spans="1:32" ht="12.75" x14ac:dyDescent="0.2">
      <c r="A121" s="1" t="s">
        <v>925</v>
      </c>
      <c r="B121" s="1" t="s">
        <v>926</v>
      </c>
      <c r="C121" s="2" t="s">
        <v>927</v>
      </c>
      <c r="D121" s="8"/>
      <c r="E121" s="3" t="s">
        <v>866</v>
      </c>
      <c r="F121" s="3" t="s">
        <v>139</v>
      </c>
      <c r="G121" s="1">
        <f>DATEDIF(E121,F121, "M")</f>
        <v>5</v>
      </c>
      <c r="H121" s="1">
        <f>YEAR(E121)</f>
        <v>2019</v>
      </c>
      <c r="I121" s="8">
        <f>YEAR(F121)</f>
        <v>2019</v>
      </c>
      <c r="J121" s="1" t="s">
        <v>22</v>
      </c>
      <c r="K121" s="1" t="s">
        <v>177</v>
      </c>
      <c r="L121" s="1" t="s">
        <v>928</v>
      </c>
      <c r="M121" s="1" t="s">
        <v>929</v>
      </c>
      <c r="N121" s="1" t="s">
        <v>930</v>
      </c>
      <c r="O121" s="8"/>
      <c r="P121" s="1" t="s">
        <v>931</v>
      </c>
      <c r="Q121" s="1" t="s">
        <v>931</v>
      </c>
      <c r="R121" s="1" t="s">
        <v>217</v>
      </c>
      <c r="S121" s="8"/>
      <c r="U121" s="13" t="s">
        <v>925</v>
      </c>
      <c r="V121" s="13">
        <v>2019</v>
      </c>
      <c r="W121" s="13">
        <v>2019</v>
      </c>
      <c r="X121" s="13" t="s">
        <v>930</v>
      </c>
      <c r="Y121" s="13">
        <v>8</v>
      </c>
      <c r="Z121" s="13">
        <v>223</v>
      </c>
      <c r="AA121" s="13">
        <v>-2299</v>
      </c>
      <c r="AB121" s="13">
        <v>7.7100000000000002E-2</v>
      </c>
      <c r="AC121" s="13">
        <v>5</v>
      </c>
      <c r="AD121" s="13">
        <v>881</v>
      </c>
      <c r="AE121" s="13">
        <v>1981</v>
      </c>
      <c r="AF121" s="13">
        <v>0.34089999999999998</v>
      </c>
    </row>
    <row r="122" spans="1:32" ht="12.75" x14ac:dyDescent="0.2">
      <c r="A122" s="1" t="s">
        <v>932</v>
      </c>
      <c r="B122" s="1" t="s">
        <v>933</v>
      </c>
      <c r="C122" s="2" t="s">
        <v>934</v>
      </c>
      <c r="D122" s="8"/>
      <c r="E122" s="3" t="s">
        <v>383</v>
      </c>
      <c r="F122" s="3" t="s">
        <v>207</v>
      </c>
      <c r="G122" s="1">
        <f>DATEDIF(E122,F122, "M")</f>
        <v>17</v>
      </c>
      <c r="H122" s="1">
        <f>YEAR(E122)</f>
        <v>2018</v>
      </c>
      <c r="I122" s="8">
        <f>YEAR(F122)</f>
        <v>2020</v>
      </c>
      <c r="J122" s="1" t="s">
        <v>22</v>
      </c>
      <c r="K122" s="1" t="s">
        <v>39</v>
      </c>
      <c r="L122" s="1" t="s">
        <v>935</v>
      </c>
      <c r="M122" s="1" t="s">
        <v>936</v>
      </c>
      <c r="N122" s="1" t="s">
        <v>937</v>
      </c>
      <c r="O122" s="8"/>
      <c r="P122" s="1" t="s">
        <v>935</v>
      </c>
      <c r="Q122" s="1" t="s">
        <v>935</v>
      </c>
      <c r="R122" s="1" t="s">
        <v>68</v>
      </c>
      <c r="S122" s="8"/>
      <c r="U122" s="13" t="s">
        <v>932</v>
      </c>
      <c r="V122" s="13">
        <v>2018</v>
      </c>
      <c r="W122" s="13">
        <v>2020</v>
      </c>
      <c r="X122" s="13" t="s">
        <v>937</v>
      </c>
      <c r="Y122" s="13">
        <v>1</v>
      </c>
      <c r="Z122" s="13">
        <v>1094</v>
      </c>
      <c r="AA122" s="13">
        <v>493</v>
      </c>
      <c r="AB122" s="13">
        <v>0.80379999999999996</v>
      </c>
      <c r="AC122" s="13">
        <v>1</v>
      </c>
      <c r="AD122" s="13">
        <v>707</v>
      </c>
      <c r="AE122" s="13">
        <v>512</v>
      </c>
      <c r="AF122" s="13">
        <v>0.82200000000000006</v>
      </c>
    </row>
    <row r="123" spans="1:32" ht="12.75" x14ac:dyDescent="0.2">
      <c r="A123" s="1" t="s">
        <v>938</v>
      </c>
      <c r="B123" s="1" t="s">
        <v>939</v>
      </c>
      <c r="C123" s="2" t="s">
        <v>940</v>
      </c>
      <c r="D123" s="8"/>
      <c r="E123" s="3" t="s">
        <v>206</v>
      </c>
      <c r="F123" s="3" t="s">
        <v>164</v>
      </c>
      <c r="G123" s="1">
        <f>DATEDIF(E123,F123, "M")</f>
        <v>16</v>
      </c>
      <c r="H123" s="1">
        <f>YEAR(E123)</f>
        <v>2019</v>
      </c>
      <c r="I123" s="8">
        <f>YEAR(F123)</f>
        <v>2020</v>
      </c>
      <c r="J123" s="1" t="s">
        <v>22</v>
      </c>
      <c r="K123" s="1" t="s">
        <v>39</v>
      </c>
      <c r="L123" s="1" t="s">
        <v>941</v>
      </c>
      <c r="M123" s="3" t="s">
        <v>942</v>
      </c>
      <c r="N123" s="1" t="s">
        <v>943</v>
      </c>
      <c r="O123" s="8"/>
      <c r="P123" s="1" t="s">
        <v>944</v>
      </c>
      <c r="Q123" s="1" t="s">
        <v>944</v>
      </c>
      <c r="R123" s="1" t="s">
        <v>55</v>
      </c>
      <c r="S123" s="8"/>
      <c r="U123" s="13" t="s">
        <v>938</v>
      </c>
      <c r="V123" s="13">
        <v>2019</v>
      </c>
      <c r="W123" s="13">
        <v>2020</v>
      </c>
      <c r="X123" s="13" t="s">
        <v>943</v>
      </c>
      <c r="Y123" s="13">
        <v>4</v>
      </c>
      <c r="Z123" s="13">
        <v>3156</v>
      </c>
      <c r="AA123" s="13">
        <v>189</v>
      </c>
      <c r="AB123" s="13">
        <v>7.6999999999999999E-2</v>
      </c>
      <c r="AC123" s="13">
        <v>4</v>
      </c>
      <c r="AD123" s="13">
        <v>4011</v>
      </c>
      <c r="AE123" s="13">
        <v>1222</v>
      </c>
      <c r="AF123" s="13">
        <v>0.52579999999999993</v>
      </c>
    </row>
    <row r="124" spans="1:32" ht="12.75" x14ac:dyDescent="0.2">
      <c r="A124" s="1" t="s">
        <v>945</v>
      </c>
      <c r="B124" s="1" t="s">
        <v>946</v>
      </c>
      <c r="C124" s="2" t="s">
        <v>947</v>
      </c>
      <c r="D124" s="1" t="s">
        <v>948</v>
      </c>
      <c r="E124" s="3" t="s">
        <v>949</v>
      </c>
      <c r="F124" s="3" t="s">
        <v>115</v>
      </c>
      <c r="G124" s="1">
        <f>DATEDIF(E124,F124, "M")</f>
        <v>11</v>
      </c>
      <c r="H124" s="1">
        <f>YEAR(E124)</f>
        <v>2021</v>
      </c>
      <c r="I124" s="8">
        <f>YEAR(F124)</f>
        <v>2022</v>
      </c>
      <c r="J124" s="1" t="s">
        <v>22</v>
      </c>
      <c r="K124" s="1" t="s">
        <v>39</v>
      </c>
      <c r="L124" s="1" t="s">
        <v>950</v>
      </c>
      <c r="M124" s="1" t="s">
        <v>951</v>
      </c>
      <c r="N124" s="1" t="s">
        <v>952</v>
      </c>
      <c r="O124" s="1" t="s">
        <v>43</v>
      </c>
      <c r="P124" s="1" t="s">
        <v>953</v>
      </c>
      <c r="Q124" s="1" t="s">
        <v>954</v>
      </c>
      <c r="R124" s="1" t="s">
        <v>68</v>
      </c>
      <c r="S124" s="1" t="s">
        <v>76</v>
      </c>
      <c r="U124" s="13" t="s">
        <v>945</v>
      </c>
      <c r="V124" s="13">
        <v>2021</v>
      </c>
      <c r="W124" s="13">
        <v>2022</v>
      </c>
      <c r="X124" s="13" t="s">
        <v>952</v>
      </c>
      <c r="Y124" s="13">
        <v>4</v>
      </c>
      <c r="Z124" s="13">
        <v>971</v>
      </c>
      <c r="AA124" s="13">
        <v>92</v>
      </c>
      <c r="AB124" s="13">
        <v>0.39900000000000002</v>
      </c>
      <c r="AC124" s="13">
        <v>4</v>
      </c>
      <c r="AD124" s="13">
        <v>971</v>
      </c>
      <c r="AE124" s="13">
        <v>92</v>
      </c>
      <c r="AF124" s="13">
        <v>0.39900000000000002</v>
      </c>
    </row>
    <row r="125" spans="1:32" ht="15" x14ac:dyDescent="0.3">
      <c r="A125" s="1" t="s">
        <v>955</v>
      </c>
      <c r="B125" s="1" t="s">
        <v>956</v>
      </c>
      <c r="C125" s="8"/>
      <c r="D125" s="8"/>
      <c r="E125" s="3" t="s">
        <v>107</v>
      </c>
      <c r="F125" s="3" t="s">
        <v>770</v>
      </c>
      <c r="G125" s="1">
        <f>DATEDIF(E125,F125, "M")</f>
        <v>11</v>
      </c>
      <c r="H125" s="1">
        <f>YEAR(E125)</f>
        <v>2017</v>
      </c>
      <c r="I125" s="8">
        <f>YEAR(F125)</f>
        <v>2017</v>
      </c>
      <c r="J125" s="1" t="s">
        <v>22</v>
      </c>
      <c r="K125" s="8"/>
      <c r="L125" s="1" t="s">
        <v>955</v>
      </c>
      <c r="M125" s="8"/>
      <c r="N125" s="7" t="s">
        <v>3306</v>
      </c>
      <c r="O125" s="8"/>
      <c r="P125" s="1" t="s">
        <v>957</v>
      </c>
      <c r="Q125" s="1" t="s">
        <v>957</v>
      </c>
      <c r="R125" s="8"/>
      <c r="S125" s="1" t="s">
        <v>56</v>
      </c>
      <c r="U125" s="13" t="s">
        <v>955</v>
      </c>
      <c r="V125" s="13">
        <v>2017</v>
      </c>
      <c r="W125" s="13">
        <v>2017</v>
      </c>
      <c r="X125" s="13" t="s">
        <v>3306</v>
      </c>
      <c r="Y125" s="13" t="s">
        <v>3366</v>
      </c>
      <c r="Z125" s="13" t="s">
        <v>3366</v>
      </c>
      <c r="AA125" s="13" t="s">
        <v>3366</v>
      </c>
      <c r="AB125" s="13" t="s">
        <v>3366</v>
      </c>
      <c r="AC125" s="13" t="s">
        <v>3366</v>
      </c>
      <c r="AD125" s="13" t="s">
        <v>3366</v>
      </c>
      <c r="AE125" s="13" t="s">
        <v>3366</v>
      </c>
      <c r="AF125" s="13" t="s">
        <v>3366</v>
      </c>
    </row>
    <row r="126" spans="1:32" ht="12.75" x14ac:dyDescent="0.2">
      <c r="A126" s="1" t="s">
        <v>958</v>
      </c>
      <c r="B126" s="1" t="s">
        <v>959</v>
      </c>
      <c r="C126" s="2" t="s">
        <v>960</v>
      </c>
      <c r="D126" s="1" t="s">
        <v>961</v>
      </c>
      <c r="E126" s="3" t="s">
        <v>272</v>
      </c>
      <c r="F126" s="3" t="s">
        <v>522</v>
      </c>
      <c r="G126" s="1">
        <f>DATEDIF(E126,F126, "M")</f>
        <v>19</v>
      </c>
      <c r="H126" s="1">
        <f>YEAR(E126)</f>
        <v>2018</v>
      </c>
      <c r="I126" s="8">
        <f>YEAR(F126)</f>
        <v>2019</v>
      </c>
      <c r="J126" s="1" t="s">
        <v>22</v>
      </c>
      <c r="K126" s="1" t="s">
        <v>530</v>
      </c>
      <c r="L126" s="1" t="s">
        <v>962</v>
      </c>
      <c r="M126" s="1" t="s">
        <v>963</v>
      </c>
      <c r="N126" s="1" t="s">
        <v>964</v>
      </c>
      <c r="O126" s="8"/>
      <c r="P126" s="1" t="s">
        <v>965</v>
      </c>
      <c r="Q126" s="1" t="s">
        <v>965</v>
      </c>
      <c r="R126" s="1" t="s">
        <v>32</v>
      </c>
      <c r="S126" s="1" t="s">
        <v>277</v>
      </c>
      <c r="U126" s="13" t="s">
        <v>958</v>
      </c>
      <c r="V126" s="13">
        <v>2018</v>
      </c>
      <c r="W126" s="13">
        <v>2019</v>
      </c>
      <c r="X126" s="13" t="s">
        <v>964</v>
      </c>
      <c r="Y126" s="13">
        <v>1</v>
      </c>
      <c r="Z126" s="13">
        <v>0</v>
      </c>
      <c r="AA126" s="13">
        <v>-514</v>
      </c>
      <c r="AB126" s="13">
        <v>0.51400000000000001</v>
      </c>
      <c r="AC126" s="13"/>
      <c r="AD126" s="13">
        <v>0</v>
      </c>
      <c r="AE126" s="13">
        <v>-59</v>
      </c>
      <c r="AF126" s="13">
        <v>0.46329999999999999</v>
      </c>
    </row>
    <row r="127" spans="1:32" ht="15" x14ac:dyDescent="0.3">
      <c r="A127" s="1" t="s">
        <v>966</v>
      </c>
      <c r="B127" s="1" t="s">
        <v>967</v>
      </c>
      <c r="C127" s="2" t="s">
        <v>968</v>
      </c>
      <c r="D127" s="8"/>
      <c r="E127" s="3" t="s">
        <v>969</v>
      </c>
      <c r="F127" s="3" t="s">
        <v>554</v>
      </c>
      <c r="G127" s="1">
        <f>DATEDIF(E127,F127, "M")</f>
        <v>8</v>
      </c>
      <c r="H127" s="1">
        <f>YEAR(E127)</f>
        <v>2021</v>
      </c>
      <c r="I127" s="8">
        <f>YEAR(F127)</f>
        <v>2022</v>
      </c>
      <c r="J127" s="1" t="s">
        <v>22</v>
      </c>
      <c r="K127" s="8"/>
      <c r="L127" s="8"/>
      <c r="M127" s="8"/>
      <c r="N127" s="7" t="s">
        <v>3307</v>
      </c>
      <c r="O127" s="1" t="s">
        <v>30</v>
      </c>
      <c r="P127" s="1" t="s">
        <v>970</v>
      </c>
      <c r="Q127" s="1" t="s">
        <v>970</v>
      </c>
      <c r="R127" s="1" t="s">
        <v>32</v>
      </c>
      <c r="S127" s="8"/>
      <c r="U127" s="13" t="s">
        <v>966</v>
      </c>
      <c r="V127" s="13">
        <v>2021</v>
      </c>
      <c r="W127" s="13">
        <v>2022</v>
      </c>
      <c r="X127" s="13" t="s">
        <v>3307</v>
      </c>
      <c r="Y127" s="13"/>
      <c r="Z127" s="13">
        <v>0</v>
      </c>
      <c r="AA127" s="13">
        <v>-9</v>
      </c>
      <c r="AB127" s="13">
        <v>0.30530000000000002</v>
      </c>
      <c r="AC127" s="13"/>
      <c r="AD127" s="13">
        <v>0</v>
      </c>
      <c r="AE127" s="13">
        <v>-9</v>
      </c>
      <c r="AF127" s="13">
        <v>0.30530000000000002</v>
      </c>
    </row>
    <row r="128" spans="1:32" ht="12.75" x14ac:dyDescent="0.2">
      <c r="A128" s="1" t="s">
        <v>982</v>
      </c>
      <c r="B128" s="1" t="s">
        <v>983</v>
      </c>
      <c r="C128" s="2" t="s">
        <v>984</v>
      </c>
      <c r="D128" s="8"/>
      <c r="E128" s="3" t="s">
        <v>138</v>
      </c>
      <c r="F128" s="3" t="s">
        <v>101</v>
      </c>
      <c r="G128" s="1">
        <f>DATEDIF(E128,F128, "M")</f>
        <v>15</v>
      </c>
      <c r="H128" s="1">
        <f>YEAR(E128)</f>
        <v>2018</v>
      </c>
      <c r="I128" s="8">
        <f>YEAR(F128)</f>
        <v>2019</v>
      </c>
      <c r="J128" s="1" t="s">
        <v>22</v>
      </c>
      <c r="K128" s="8"/>
      <c r="L128" s="8"/>
      <c r="M128" s="8"/>
      <c r="N128" s="1" t="s">
        <v>3255</v>
      </c>
      <c r="O128" s="8"/>
      <c r="P128" s="1" t="s">
        <v>985</v>
      </c>
      <c r="Q128" s="1" t="s">
        <v>985</v>
      </c>
      <c r="R128" s="1" t="s">
        <v>217</v>
      </c>
      <c r="S128" s="8"/>
      <c r="U128" s="13" t="s">
        <v>982</v>
      </c>
      <c r="V128" s="13">
        <v>2018</v>
      </c>
      <c r="W128" s="13">
        <v>2019</v>
      </c>
      <c r="X128" s="13" t="s">
        <v>3255</v>
      </c>
      <c r="Y128" s="13" t="s">
        <v>3366</v>
      </c>
      <c r="Z128" s="13">
        <v>0</v>
      </c>
      <c r="AA128" s="13">
        <v>0</v>
      </c>
      <c r="AB128" s="13">
        <v>0</v>
      </c>
      <c r="AC128" s="13">
        <v>0</v>
      </c>
      <c r="AD128" s="13">
        <v>0</v>
      </c>
      <c r="AE128" s="13">
        <v>0</v>
      </c>
      <c r="AF128" s="13">
        <v>0</v>
      </c>
    </row>
    <row r="129" spans="1:32" ht="15" x14ac:dyDescent="0.3">
      <c r="A129" s="1" t="s">
        <v>992</v>
      </c>
      <c r="B129" s="1" t="s">
        <v>993</v>
      </c>
      <c r="C129" s="2" t="s">
        <v>994</v>
      </c>
      <c r="D129" s="8"/>
      <c r="E129" s="3" t="s">
        <v>81</v>
      </c>
      <c r="F129" s="3" t="s">
        <v>256</v>
      </c>
      <c r="G129" s="1">
        <f>DATEDIF(E129,F129, "M")</f>
        <v>12</v>
      </c>
      <c r="H129" s="1">
        <f>YEAR(E129)</f>
        <v>2020</v>
      </c>
      <c r="I129" s="8">
        <f>YEAR(F129)</f>
        <v>2021</v>
      </c>
      <c r="J129" s="1" t="s">
        <v>22</v>
      </c>
      <c r="K129" s="8"/>
      <c r="L129" s="8"/>
      <c r="M129" s="8"/>
      <c r="N129" s="7" t="s">
        <v>3308</v>
      </c>
      <c r="O129" s="8"/>
      <c r="P129" s="1" t="s">
        <v>995</v>
      </c>
      <c r="Q129" s="1" t="s">
        <v>995</v>
      </c>
      <c r="R129" s="1" t="s">
        <v>32</v>
      </c>
      <c r="S129" s="8"/>
      <c r="U129" s="13" t="s">
        <v>992</v>
      </c>
      <c r="V129" s="13">
        <v>2020</v>
      </c>
      <c r="W129" s="13">
        <v>2021</v>
      </c>
      <c r="X129" s="13" t="s">
        <v>3308</v>
      </c>
      <c r="Y129" s="13"/>
      <c r="Z129" s="13">
        <v>999</v>
      </c>
      <c r="AA129" s="13">
        <v>635</v>
      </c>
      <c r="AB129" s="13">
        <v>0.78400000000000003</v>
      </c>
      <c r="AC129" s="13"/>
      <c r="AD129" s="13">
        <v>999</v>
      </c>
      <c r="AE129" s="13">
        <v>635</v>
      </c>
      <c r="AF129" s="13">
        <v>0.78400000000000003</v>
      </c>
    </row>
    <row r="130" spans="1:32" ht="12.75" x14ac:dyDescent="0.2">
      <c r="A130" s="1" t="s">
        <v>996</v>
      </c>
      <c r="B130" s="1" t="s">
        <v>997</v>
      </c>
      <c r="C130" s="2" t="s">
        <v>998</v>
      </c>
      <c r="D130" s="1" t="s">
        <v>999</v>
      </c>
      <c r="E130" s="3" t="s">
        <v>1000</v>
      </c>
      <c r="F130" s="3" t="s">
        <v>439</v>
      </c>
      <c r="G130" s="1">
        <f>DATEDIF(E130,F130, "M")</f>
        <v>3</v>
      </c>
      <c r="H130" s="1">
        <f>YEAR(E130)</f>
        <v>2018</v>
      </c>
      <c r="I130" s="8">
        <f>YEAR(F130)</f>
        <v>2018</v>
      </c>
      <c r="J130" s="1" t="s">
        <v>22</v>
      </c>
      <c r="K130" s="1" t="s">
        <v>39</v>
      </c>
      <c r="L130" s="1" t="s">
        <v>1001</v>
      </c>
      <c r="M130" s="1" t="s">
        <v>1002</v>
      </c>
      <c r="N130" s="1" t="s">
        <v>1003</v>
      </c>
      <c r="O130" s="8"/>
      <c r="P130" s="1" t="s">
        <v>1004</v>
      </c>
      <c r="Q130" s="1" t="s">
        <v>1004</v>
      </c>
      <c r="R130" s="1" t="s">
        <v>533</v>
      </c>
      <c r="S130" s="1" t="s">
        <v>482</v>
      </c>
      <c r="U130" s="13" t="s">
        <v>996</v>
      </c>
      <c r="V130" s="13">
        <v>2018</v>
      </c>
      <c r="W130" s="13">
        <v>2018</v>
      </c>
      <c r="X130" s="13" t="s">
        <v>1003</v>
      </c>
      <c r="Y130" s="13"/>
      <c r="Z130" s="13">
        <v>12</v>
      </c>
      <c r="AA130" s="13">
        <v>-1149</v>
      </c>
      <c r="AB130" s="13">
        <v>0.34360000000000002</v>
      </c>
      <c r="AC130" s="13">
        <v>2</v>
      </c>
      <c r="AD130" s="13">
        <v>473</v>
      </c>
      <c r="AE130" s="13">
        <v>252</v>
      </c>
      <c r="AF130" s="13">
        <v>0.27579999999999999</v>
      </c>
    </row>
    <row r="131" spans="1:32" ht="12.75" x14ac:dyDescent="0.2">
      <c r="A131" s="1" t="s">
        <v>1012</v>
      </c>
      <c r="B131" s="1" t="s">
        <v>1013</v>
      </c>
      <c r="C131" s="2" t="s">
        <v>1014</v>
      </c>
      <c r="D131" s="1" t="s">
        <v>1015</v>
      </c>
      <c r="E131" s="3" t="s">
        <v>107</v>
      </c>
      <c r="F131" s="3" t="s">
        <v>372</v>
      </c>
      <c r="G131" s="1">
        <f>DATEDIF(E131,F131, "M")</f>
        <v>42</v>
      </c>
      <c r="H131" s="1">
        <f>YEAR(E131)</f>
        <v>2017</v>
      </c>
      <c r="I131" s="8">
        <f>YEAR(F131)</f>
        <v>2020</v>
      </c>
      <c r="J131" s="1" t="s">
        <v>22</v>
      </c>
      <c r="K131" s="8"/>
      <c r="L131" s="1" t="s">
        <v>1016</v>
      </c>
      <c r="M131" s="1" t="s">
        <v>713</v>
      </c>
      <c r="N131" s="1" t="s">
        <v>1017</v>
      </c>
      <c r="O131" s="8"/>
      <c r="P131" s="1" t="s">
        <v>1018</v>
      </c>
      <c r="Q131" s="1" t="s">
        <v>1018</v>
      </c>
      <c r="R131" s="1" t="s">
        <v>32</v>
      </c>
      <c r="S131" s="1" t="s">
        <v>343</v>
      </c>
      <c r="U131" s="13" t="s">
        <v>1012</v>
      </c>
      <c r="V131" s="13">
        <v>2017</v>
      </c>
      <c r="W131" s="13">
        <v>2020</v>
      </c>
      <c r="X131" s="13" t="s">
        <v>1017</v>
      </c>
      <c r="Y131" s="13" t="s">
        <v>3366</v>
      </c>
      <c r="Z131" s="13" t="s">
        <v>3366</v>
      </c>
      <c r="AA131" s="13" t="s">
        <v>3366</v>
      </c>
      <c r="AB131" s="13" t="s">
        <v>3366</v>
      </c>
      <c r="AC131" s="13" t="s">
        <v>3366</v>
      </c>
      <c r="AD131" s="13" t="s">
        <v>3366</v>
      </c>
      <c r="AE131" s="13" t="s">
        <v>3366</v>
      </c>
      <c r="AF131" s="13" t="s">
        <v>3366</v>
      </c>
    </row>
    <row r="132" spans="1:32" ht="12.75" x14ac:dyDescent="0.2">
      <c r="A132" s="1" t="s">
        <v>1025</v>
      </c>
      <c r="B132" s="1" t="s">
        <v>1026</v>
      </c>
      <c r="C132" s="8"/>
      <c r="D132" s="8"/>
      <c r="E132" s="3" t="s">
        <v>1027</v>
      </c>
      <c r="F132" s="3" t="s">
        <v>197</v>
      </c>
      <c r="G132" s="1">
        <f>DATEDIF(E132,F132, "M")</f>
        <v>48</v>
      </c>
      <c r="H132" s="1">
        <f>YEAR(E132)</f>
        <v>2016</v>
      </c>
      <c r="I132" s="8">
        <f>YEAR(F132)</f>
        <v>2020</v>
      </c>
      <c r="J132" s="1" t="s">
        <v>22</v>
      </c>
      <c r="K132" s="8"/>
      <c r="L132" s="1" t="s">
        <v>1028</v>
      </c>
      <c r="M132" s="1" t="s">
        <v>1029</v>
      </c>
      <c r="N132" s="8" t="str">
        <f>MID(M132, 3, 10)</f>
        <v>8024787379</v>
      </c>
      <c r="O132" s="8"/>
      <c r="P132" s="1" t="s">
        <v>1030</v>
      </c>
      <c r="Q132" s="1" t="s">
        <v>1030</v>
      </c>
      <c r="R132" s="8"/>
      <c r="S132" s="1" t="s">
        <v>343</v>
      </c>
      <c r="U132" s="13" t="s">
        <v>1025</v>
      </c>
      <c r="V132" s="13">
        <v>2016</v>
      </c>
      <c r="W132" s="13">
        <v>2020</v>
      </c>
      <c r="X132" s="13" t="s">
        <v>3382</v>
      </c>
      <c r="Y132" s="13" t="s">
        <v>3366</v>
      </c>
      <c r="Z132" s="13" t="s">
        <v>3366</v>
      </c>
      <c r="AA132" s="13" t="s">
        <v>3366</v>
      </c>
      <c r="AB132" s="13" t="s">
        <v>3366</v>
      </c>
      <c r="AC132" s="13" t="s">
        <v>3366</v>
      </c>
      <c r="AD132" s="13" t="s">
        <v>3366</v>
      </c>
      <c r="AE132" s="13" t="s">
        <v>3366</v>
      </c>
      <c r="AF132" s="13" t="s">
        <v>3366</v>
      </c>
    </row>
    <row r="133" spans="1:32" ht="15" x14ac:dyDescent="0.3">
      <c r="A133" s="1" t="s">
        <v>1031</v>
      </c>
      <c r="B133" s="1" t="s">
        <v>1032</v>
      </c>
      <c r="C133" s="2" t="s">
        <v>1033</v>
      </c>
      <c r="D133" s="1" t="s">
        <v>1034</v>
      </c>
      <c r="E133" s="3" t="s">
        <v>122</v>
      </c>
      <c r="F133" s="3" t="s">
        <v>249</v>
      </c>
      <c r="G133" s="1">
        <f>DATEDIF(E133,F133, "M")</f>
        <v>39</v>
      </c>
      <c r="H133" s="1">
        <f>YEAR(E133)</f>
        <v>2017</v>
      </c>
      <c r="I133" s="8">
        <f>YEAR(F133)</f>
        <v>2021</v>
      </c>
      <c r="J133" s="1" t="s">
        <v>22</v>
      </c>
      <c r="K133" s="8"/>
      <c r="L133" s="1" t="s">
        <v>1035</v>
      </c>
      <c r="M133" s="8"/>
      <c r="N133" s="7" t="s">
        <v>3309</v>
      </c>
      <c r="O133" s="8"/>
      <c r="P133" s="1" t="s">
        <v>1036</v>
      </c>
      <c r="Q133" s="1" t="s">
        <v>1036</v>
      </c>
      <c r="R133" s="8"/>
      <c r="S133" s="1" t="s">
        <v>277</v>
      </c>
      <c r="U133" s="13" t="s">
        <v>1031</v>
      </c>
      <c r="V133" s="13">
        <v>2017</v>
      </c>
      <c r="W133" s="13">
        <v>2021</v>
      </c>
      <c r="X133" s="13" t="s">
        <v>3309</v>
      </c>
      <c r="Y133" s="13" t="s">
        <v>3366</v>
      </c>
      <c r="Z133" s="13" t="s">
        <v>3366</v>
      </c>
      <c r="AA133" s="13" t="s">
        <v>3366</v>
      </c>
      <c r="AB133" s="13" t="s">
        <v>3366</v>
      </c>
      <c r="AC133" s="13" t="s">
        <v>3366</v>
      </c>
      <c r="AD133" s="13" t="s">
        <v>3366</v>
      </c>
      <c r="AE133" s="13" t="s">
        <v>3366</v>
      </c>
      <c r="AF133" s="13" t="s">
        <v>3366</v>
      </c>
    </row>
    <row r="134" spans="1:32" ht="12.75" x14ac:dyDescent="0.2">
      <c r="A134" s="1" t="s">
        <v>1037</v>
      </c>
      <c r="B134" s="1" t="s">
        <v>1038</v>
      </c>
      <c r="C134" s="2" t="s">
        <v>1039</v>
      </c>
      <c r="D134" s="1" t="s">
        <v>1040</v>
      </c>
      <c r="E134" s="3" t="s">
        <v>60</v>
      </c>
      <c r="F134" s="3" t="s">
        <v>157</v>
      </c>
      <c r="G134" s="1">
        <f>DATEDIF(E134,F134, "M")</f>
        <v>20</v>
      </c>
      <c r="H134" s="1">
        <f>YEAR(E134)</f>
        <v>2020</v>
      </c>
      <c r="I134" s="8">
        <f>YEAR(F134)</f>
        <v>2022</v>
      </c>
      <c r="J134" s="1" t="s">
        <v>22</v>
      </c>
      <c r="K134" s="1" t="s">
        <v>39</v>
      </c>
      <c r="L134" s="1" t="s">
        <v>1037</v>
      </c>
      <c r="M134" s="1" t="s">
        <v>1041</v>
      </c>
      <c r="N134" s="3" t="s">
        <v>1042</v>
      </c>
      <c r="O134" s="1" t="s">
        <v>43</v>
      </c>
      <c r="P134" s="1" t="s">
        <v>1043</v>
      </c>
      <c r="Q134" s="1" t="s">
        <v>1043</v>
      </c>
      <c r="R134" s="1" t="s">
        <v>94</v>
      </c>
      <c r="S134" s="1" t="s">
        <v>46</v>
      </c>
      <c r="U134" s="13" t="s">
        <v>1037</v>
      </c>
      <c r="V134" s="13">
        <v>2020</v>
      </c>
      <c r="W134" s="13">
        <v>2022</v>
      </c>
      <c r="X134" s="13" t="s">
        <v>1042</v>
      </c>
      <c r="Y134" s="13">
        <v>4</v>
      </c>
      <c r="Z134" s="13">
        <v>14064</v>
      </c>
      <c r="AA134" s="13">
        <v>8161</v>
      </c>
      <c r="AB134" s="13">
        <v>0.76390000000000002</v>
      </c>
      <c r="AC134" s="13">
        <v>4</v>
      </c>
      <c r="AD134" s="13">
        <v>14064</v>
      </c>
      <c r="AE134" s="13">
        <v>8161</v>
      </c>
      <c r="AF134" s="13">
        <v>0.76390000000000002</v>
      </c>
    </row>
    <row r="135" spans="1:32" ht="15" x14ac:dyDescent="0.3">
      <c r="A135" s="1" t="s">
        <v>1049</v>
      </c>
      <c r="B135" s="1" t="s">
        <v>1050</v>
      </c>
      <c r="C135" s="2" t="s">
        <v>1051</v>
      </c>
      <c r="D135" s="8"/>
      <c r="E135" s="3" t="s">
        <v>233</v>
      </c>
      <c r="F135" s="3" t="s">
        <v>38</v>
      </c>
      <c r="G135" s="1">
        <f>DATEDIF(E135,F135, "M")</f>
        <v>11</v>
      </c>
      <c r="H135" s="1">
        <f>YEAR(E135)</f>
        <v>2020</v>
      </c>
      <c r="I135" s="8">
        <f>YEAR(F135)</f>
        <v>2021</v>
      </c>
      <c r="J135" s="1" t="s">
        <v>22</v>
      </c>
      <c r="K135" s="8"/>
      <c r="L135" s="8"/>
      <c r="M135" s="8"/>
      <c r="N135" s="7" t="s">
        <v>3310</v>
      </c>
      <c r="O135" s="1" t="s">
        <v>43</v>
      </c>
      <c r="P135" s="1" t="s">
        <v>1052</v>
      </c>
      <c r="Q135" s="1" t="s">
        <v>1052</v>
      </c>
      <c r="R135" s="1" t="s">
        <v>24</v>
      </c>
      <c r="S135" s="1" t="s">
        <v>76</v>
      </c>
      <c r="U135" s="13" t="s">
        <v>1049</v>
      </c>
      <c r="V135" s="13">
        <v>2020</v>
      </c>
      <c r="W135" s="13">
        <v>2021</v>
      </c>
      <c r="X135" s="13" t="s">
        <v>3310</v>
      </c>
      <c r="Y135" s="13"/>
      <c r="Z135" s="13">
        <v>326</v>
      </c>
      <c r="AA135" s="13">
        <v>133</v>
      </c>
      <c r="AB135" s="13">
        <v>0.68400000000000005</v>
      </c>
      <c r="AC135" s="13"/>
      <c r="AD135" s="13">
        <v>326</v>
      </c>
      <c r="AE135" s="13">
        <v>133</v>
      </c>
      <c r="AF135" s="13">
        <v>0.68400000000000005</v>
      </c>
    </row>
    <row r="136" spans="1:32" ht="12.75" x14ac:dyDescent="0.2">
      <c r="A136" s="1" t="s">
        <v>1057</v>
      </c>
      <c r="B136" s="1" t="s">
        <v>1058</v>
      </c>
      <c r="C136" s="1" t="s">
        <v>1059</v>
      </c>
      <c r="D136" s="8"/>
      <c r="E136" s="3" t="s">
        <v>190</v>
      </c>
      <c r="F136" s="3" t="s">
        <v>139</v>
      </c>
      <c r="G136" s="1">
        <f>DATEDIF(E136,F136, "M")</f>
        <v>9</v>
      </c>
      <c r="H136" s="1">
        <f>YEAR(E136)</f>
        <v>2018</v>
      </c>
      <c r="I136" s="8">
        <f>YEAR(F136)</f>
        <v>2019</v>
      </c>
      <c r="J136" s="1" t="s">
        <v>22</v>
      </c>
      <c r="K136" s="8"/>
      <c r="L136" s="8"/>
      <c r="M136" s="8"/>
      <c r="N136" s="8" t="s">
        <v>3255</v>
      </c>
      <c r="O136" s="8"/>
      <c r="P136" s="1" t="s">
        <v>1060</v>
      </c>
      <c r="Q136" s="1" t="s">
        <v>1060</v>
      </c>
      <c r="R136" s="1" t="s">
        <v>68</v>
      </c>
      <c r="S136" s="8"/>
      <c r="U136" s="13" t="s">
        <v>1057</v>
      </c>
      <c r="V136" s="13">
        <v>2018</v>
      </c>
      <c r="W136" s="13">
        <v>2019</v>
      </c>
      <c r="X136" s="13" t="s">
        <v>3255</v>
      </c>
      <c r="Y136" s="13" t="s">
        <v>3366</v>
      </c>
      <c r="Z136" s="13">
        <v>0</v>
      </c>
      <c r="AA136" s="13">
        <v>0</v>
      </c>
      <c r="AB136" s="13">
        <v>0</v>
      </c>
      <c r="AC136" s="13">
        <v>0</v>
      </c>
      <c r="AD136" s="13">
        <v>0</v>
      </c>
      <c r="AE136" s="13">
        <v>0</v>
      </c>
      <c r="AF136" s="13">
        <v>0</v>
      </c>
    </row>
    <row r="137" spans="1:32" ht="15" x14ac:dyDescent="0.3">
      <c r="A137" s="1" t="s">
        <v>1066</v>
      </c>
      <c r="B137" s="1" t="s">
        <v>1067</v>
      </c>
      <c r="C137" s="2" t="s">
        <v>1068</v>
      </c>
      <c r="D137" s="1" t="s">
        <v>1069</v>
      </c>
      <c r="E137" s="3" t="s">
        <v>383</v>
      </c>
      <c r="F137" s="3" t="s">
        <v>1070</v>
      </c>
      <c r="G137" s="1">
        <f>DATEDIF(E137,F137, "M")</f>
        <v>15</v>
      </c>
      <c r="H137" s="1">
        <f>YEAR(E137)</f>
        <v>2018</v>
      </c>
      <c r="I137" s="8">
        <f>YEAR(F137)</f>
        <v>2020</v>
      </c>
      <c r="J137" s="1" t="s">
        <v>22</v>
      </c>
      <c r="K137" s="8"/>
      <c r="L137" s="8"/>
      <c r="M137" s="8"/>
      <c r="N137" s="7" t="s">
        <v>3311</v>
      </c>
      <c r="O137" s="8"/>
      <c r="P137" s="1" t="s">
        <v>1071</v>
      </c>
      <c r="Q137" s="1" t="s">
        <v>1071</v>
      </c>
      <c r="R137" s="8"/>
      <c r="S137" s="8"/>
      <c r="U137" s="13" t="s">
        <v>1066</v>
      </c>
      <c r="V137" s="13">
        <v>2018</v>
      </c>
      <c r="W137" s="13">
        <v>2020</v>
      </c>
      <c r="X137" s="13" t="s">
        <v>3311</v>
      </c>
      <c r="Y137" s="13">
        <v>22</v>
      </c>
      <c r="Z137" s="13">
        <v>30819</v>
      </c>
      <c r="AA137" s="13">
        <v>-38070</v>
      </c>
      <c r="AB137" s="13">
        <v>0.3795</v>
      </c>
      <c r="AC137" s="13">
        <v>22</v>
      </c>
      <c r="AD137" s="13">
        <v>30819</v>
      </c>
      <c r="AE137" s="13">
        <v>-38070</v>
      </c>
      <c r="AF137" s="13">
        <v>0.3795</v>
      </c>
    </row>
    <row r="138" spans="1:32" ht="15" x14ac:dyDescent="0.3">
      <c r="A138" s="1" t="s">
        <v>1072</v>
      </c>
      <c r="B138" s="1" t="s">
        <v>1073</v>
      </c>
      <c r="C138" s="2" t="s">
        <v>1074</v>
      </c>
      <c r="D138" s="1" t="s">
        <v>1075</v>
      </c>
      <c r="E138" s="3" t="s">
        <v>196</v>
      </c>
      <c r="F138" s="3" t="s">
        <v>115</v>
      </c>
      <c r="G138" s="1">
        <f>DATEDIF(E138,F138, "M")</f>
        <v>27</v>
      </c>
      <c r="H138" s="1">
        <f>YEAR(E138)</f>
        <v>2019</v>
      </c>
      <c r="I138" s="8">
        <f>YEAR(F138)</f>
        <v>2022</v>
      </c>
      <c r="J138" s="1" t="s">
        <v>22</v>
      </c>
      <c r="K138" s="8"/>
      <c r="L138" s="8"/>
      <c r="M138" s="8"/>
      <c r="N138" s="7" t="s">
        <v>3312</v>
      </c>
      <c r="O138" s="8"/>
      <c r="P138" s="1" t="s">
        <v>1076</v>
      </c>
      <c r="Q138" s="1" t="s">
        <v>1076</v>
      </c>
      <c r="R138" s="1" t="s">
        <v>32</v>
      </c>
      <c r="S138" s="8"/>
      <c r="U138" s="13" t="s">
        <v>1072</v>
      </c>
      <c r="V138" s="13">
        <v>2019</v>
      </c>
      <c r="W138" s="13">
        <v>2022</v>
      </c>
      <c r="X138" s="13" t="s">
        <v>3312</v>
      </c>
      <c r="Y138" s="13">
        <v>1</v>
      </c>
      <c r="Z138" s="13">
        <v>818</v>
      </c>
      <c r="AA138" s="13">
        <v>78</v>
      </c>
      <c r="AB138" s="13">
        <v>0.63629999999999998</v>
      </c>
      <c r="AC138" s="13">
        <v>1</v>
      </c>
      <c r="AD138" s="13">
        <v>818</v>
      </c>
      <c r="AE138" s="13">
        <v>78</v>
      </c>
      <c r="AF138" s="13">
        <v>0.63629999999999998</v>
      </c>
    </row>
    <row r="139" spans="1:32" ht="12.75" x14ac:dyDescent="0.2">
      <c r="A139" s="1" t="s">
        <v>1077</v>
      </c>
      <c r="B139" s="1" t="s">
        <v>1078</v>
      </c>
      <c r="C139" s="2" t="s">
        <v>1079</v>
      </c>
      <c r="D139" s="1" t="s">
        <v>1080</v>
      </c>
      <c r="E139" s="3" t="s">
        <v>196</v>
      </c>
      <c r="F139" s="3" t="s">
        <v>148</v>
      </c>
      <c r="G139" s="1">
        <f>DATEDIF(E139,F139, "M")</f>
        <v>17</v>
      </c>
      <c r="H139" s="1">
        <f>YEAR(E139)</f>
        <v>2019</v>
      </c>
      <c r="I139" s="8">
        <f>YEAR(F139)</f>
        <v>2021</v>
      </c>
      <c r="J139" s="1" t="s">
        <v>22</v>
      </c>
      <c r="K139" s="8"/>
      <c r="L139" s="1" t="s">
        <v>1077</v>
      </c>
      <c r="M139" s="1" t="s">
        <v>1081</v>
      </c>
      <c r="N139" s="1" t="s">
        <v>1082</v>
      </c>
      <c r="O139" s="8"/>
      <c r="P139" s="1" t="s">
        <v>1083</v>
      </c>
      <c r="Q139" s="1" t="s">
        <v>1083</v>
      </c>
      <c r="R139" s="1" t="s">
        <v>217</v>
      </c>
      <c r="S139" s="8"/>
      <c r="U139" s="13" t="s">
        <v>1077</v>
      </c>
      <c r="V139" s="13">
        <v>2019</v>
      </c>
      <c r="W139" s="13">
        <v>2021</v>
      </c>
      <c r="X139" s="13" t="s">
        <v>1082</v>
      </c>
      <c r="Y139" s="13">
        <v>9</v>
      </c>
      <c r="Z139" s="13">
        <v>1013</v>
      </c>
      <c r="AA139" s="13">
        <v>-1162</v>
      </c>
      <c r="AB139" s="13">
        <v>0.51729999999999998</v>
      </c>
      <c r="AC139" s="13">
        <v>9</v>
      </c>
      <c r="AD139" s="13">
        <v>1013</v>
      </c>
      <c r="AE139" s="13">
        <v>-1162</v>
      </c>
      <c r="AF139" s="13">
        <v>0.51729999999999998</v>
      </c>
    </row>
    <row r="140" spans="1:32" ht="12.75" x14ac:dyDescent="0.2">
      <c r="A140" s="1" t="s">
        <v>1084</v>
      </c>
      <c r="B140" s="1" t="s">
        <v>1085</v>
      </c>
      <c r="C140" s="1" t="s">
        <v>1086</v>
      </c>
      <c r="D140" s="1" t="s">
        <v>1087</v>
      </c>
      <c r="E140" s="3" t="s">
        <v>138</v>
      </c>
      <c r="F140" s="3" t="s">
        <v>453</v>
      </c>
      <c r="G140" s="1">
        <f>DATEDIF(E140,F140, "M")</f>
        <v>23</v>
      </c>
      <c r="H140" s="1">
        <f>YEAR(E140)</f>
        <v>2018</v>
      </c>
      <c r="I140" s="8">
        <f>YEAR(F140)</f>
        <v>2020</v>
      </c>
      <c r="J140" s="1" t="s">
        <v>22</v>
      </c>
      <c r="K140" s="1" t="s">
        <v>39</v>
      </c>
      <c r="L140" s="1" t="s">
        <v>1088</v>
      </c>
      <c r="M140" s="1" t="s">
        <v>1089</v>
      </c>
      <c r="N140" s="1" t="s">
        <v>3255</v>
      </c>
      <c r="O140" s="8"/>
      <c r="P140" s="1" t="s">
        <v>1090</v>
      </c>
      <c r="Q140" s="1" t="s">
        <v>1090</v>
      </c>
      <c r="R140" s="1" t="s">
        <v>68</v>
      </c>
      <c r="S140" s="8"/>
      <c r="U140" s="13" t="s">
        <v>1084</v>
      </c>
      <c r="V140" s="13">
        <v>2018</v>
      </c>
      <c r="W140" s="13">
        <v>2020</v>
      </c>
      <c r="X140" s="13" t="s">
        <v>3255</v>
      </c>
      <c r="Y140" s="13" t="s">
        <v>3366</v>
      </c>
      <c r="Z140" s="13">
        <v>0</v>
      </c>
      <c r="AA140" s="13">
        <v>0</v>
      </c>
      <c r="AB140" s="13">
        <v>0</v>
      </c>
      <c r="AC140" s="13">
        <v>0</v>
      </c>
      <c r="AD140" s="13">
        <v>0</v>
      </c>
      <c r="AE140" s="13">
        <v>0</v>
      </c>
      <c r="AF140" s="13">
        <v>0</v>
      </c>
    </row>
    <row r="141" spans="1:32" ht="15" x14ac:dyDescent="0.3">
      <c r="A141" s="1" t="s">
        <v>1091</v>
      </c>
      <c r="B141" s="1" t="s">
        <v>1092</v>
      </c>
      <c r="C141" s="2" t="s">
        <v>1093</v>
      </c>
      <c r="D141" s="8"/>
      <c r="E141" s="3" t="s">
        <v>272</v>
      </c>
      <c r="F141" s="3" t="s">
        <v>477</v>
      </c>
      <c r="G141" s="1">
        <f>DATEDIF(E141,F141, "M")</f>
        <v>4</v>
      </c>
      <c r="H141" s="1">
        <f>YEAR(E141)</f>
        <v>2018</v>
      </c>
      <c r="I141" s="8">
        <f>YEAR(F141)</f>
        <v>2018</v>
      </c>
      <c r="J141" s="1" t="s">
        <v>22</v>
      </c>
      <c r="K141" s="1" t="s">
        <v>39</v>
      </c>
      <c r="L141" s="1" t="s">
        <v>1091</v>
      </c>
      <c r="M141" s="8"/>
      <c r="N141" s="7" t="s">
        <v>3313</v>
      </c>
      <c r="O141" s="8"/>
      <c r="P141" s="1" t="s">
        <v>1094</v>
      </c>
      <c r="Q141" s="1" t="s">
        <v>1094</v>
      </c>
      <c r="R141" s="8"/>
      <c r="S141" s="1" t="s">
        <v>1095</v>
      </c>
      <c r="U141" s="13" t="s">
        <v>1091</v>
      </c>
      <c r="V141" s="13">
        <v>2018</v>
      </c>
      <c r="W141" s="13">
        <v>2018</v>
      </c>
      <c r="X141" s="13" t="s">
        <v>3313</v>
      </c>
      <c r="Y141" s="13"/>
      <c r="Z141" s="13">
        <v>0</v>
      </c>
      <c r="AA141" s="13">
        <v>0</v>
      </c>
      <c r="AB141" s="13">
        <v>8.0000000000000004E-4</v>
      </c>
      <c r="AC141" s="13"/>
      <c r="AD141" s="13">
        <v>0</v>
      </c>
      <c r="AE141" s="13">
        <v>-35</v>
      </c>
      <c r="AF141" s="13">
        <v>1.5E-3</v>
      </c>
    </row>
    <row r="142" spans="1:32" ht="12.75" x14ac:dyDescent="0.2">
      <c r="A142" s="1" t="s">
        <v>1096</v>
      </c>
      <c r="B142" s="1" t="s">
        <v>1097</v>
      </c>
      <c r="C142" s="2" t="s">
        <v>1098</v>
      </c>
      <c r="D142" s="8"/>
      <c r="E142" s="3" t="s">
        <v>37</v>
      </c>
      <c r="F142" s="3" t="s">
        <v>89</v>
      </c>
      <c r="G142" s="1">
        <f>DATEDIF(E142,F142, "M")</f>
        <v>3</v>
      </c>
      <c r="H142" s="1">
        <f>YEAR(E142)</f>
        <v>2021</v>
      </c>
      <c r="I142" s="8">
        <f>YEAR(F142)</f>
        <v>2021</v>
      </c>
      <c r="J142" s="1" t="s">
        <v>22</v>
      </c>
      <c r="K142" s="8"/>
      <c r="L142" s="1" t="s">
        <v>1099</v>
      </c>
      <c r="M142" s="1" t="s">
        <v>1100</v>
      </c>
      <c r="N142" s="8" t="str">
        <f>MID(M142, 3, 10)</f>
        <v>5591989313</v>
      </c>
      <c r="O142" s="8"/>
      <c r="P142" s="1" t="s">
        <v>1101</v>
      </c>
      <c r="Q142" s="1" t="s">
        <v>1101</v>
      </c>
      <c r="R142" s="1" t="s">
        <v>434</v>
      </c>
      <c r="S142" s="1" t="s">
        <v>357</v>
      </c>
      <c r="U142" s="13" t="s">
        <v>1096</v>
      </c>
      <c r="V142" s="13">
        <v>2021</v>
      </c>
      <c r="W142" s="13">
        <v>2021</v>
      </c>
      <c r="X142" s="13" t="s">
        <v>3383</v>
      </c>
      <c r="Y142" s="13"/>
      <c r="Z142" s="13">
        <v>6397</v>
      </c>
      <c r="AA142" s="13">
        <v>475</v>
      </c>
      <c r="AB142" s="13">
        <v>0.38179999999999997</v>
      </c>
      <c r="AC142" s="13">
        <v>3</v>
      </c>
      <c r="AD142" s="13">
        <v>7957</v>
      </c>
      <c r="AE142" s="13">
        <v>1156</v>
      </c>
      <c r="AF142" s="13">
        <v>0.50600000000000001</v>
      </c>
    </row>
    <row r="143" spans="1:32" ht="12.75" x14ac:dyDescent="0.2">
      <c r="A143" s="1" t="s">
        <v>1108</v>
      </c>
      <c r="B143" s="1" t="s">
        <v>1109</v>
      </c>
      <c r="C143" s="8"/>
      <c r="D143" s="8"/>
      <c r="E143" s="3" t="s">
        <v>107</v>
      </c>
      <c r="F143" s="3" t="s">
        <v>477</v>
      </c>
      <c r="G143" s="1">
        <f>DATEDIF(E143,F143, "M")</f>
        <v>18</v>
      </c>
      <c r="H143" s="1">
        <f>YEAR(E143)</f>
        <v>2017</v>
      </c>
      <c r="I143" s="8">
        <f>YEAR(F143)</f>
        <v>2018</v>
      </c>
      <c r="J143" s="1" t="s">
        <v>22</v>
      </c>
      <c r="K143" s="8"/>
      <c r="L143" s="1" t="s">
        <v>1108</v>
      </c>
      <c r="M143" s="1" t="s">
        <v>1110</v>
      </c>
      <c r="N143" s="1" t="s">
        <v>3255</v>
      </c>
      <c r="O143" s="8"/>
      <c r="P143" s="1" t="s">
        <v>1111</v>
      </c>
      <c r="Q143" s="1" t="s">
        <v>1111</v>
      </c>
      <c r="R143" s="8"/>
      <c r="S143" s="1" t="s">
        <v>56</v>
      </c>
      <c r="U143" s="13" t="s">
        <v>1108</v>
      </c>
      <c r="V143" s="13">
        <v>2017</v>
      </c>
      <c r="W143" s="13">
        <v>2018</v>
      </c>
      <c r="X143" s="13" t="s">
        <v>3255</v>
      </c>
      <c r="Y143" s="13" t="s">
        <v>3366</v>
      </c>
      <c r="Z143" s="13">
        <v>0</v>
      </c>
      <c r="AA143" s="13">
        <v>0</v>
      </c>
      <c r="AB143" s="13">
        <v>0</v>
      </c>
      <c r="AC143" s="13">
        <v>0</v>
      </c>
      <c r="AD143" s="13">
        <v>0</v>
      </c>
      <c r="AE143" s="13">
        <v>0</v>
      </c>
      <c r="AF143" s="13">
        <v>0</v>
      </c>
    </row>
    <row r="144" spans="1:32" ht="15" x14ac:dyDescent="0.3">
      <c r="A144" s="1" t="s">
        <v>1112</v>
      </c>
      <c r="B144" s="1" t="s">
        <v>1113</v>
      </c>
      <c r="C144" s="2" t="s">
        <v>1114</v>
      </c>
      <c r="D144" s="1" t="s">
        <v>1115</v>
      </c>
      <c r="E144" s="3" t="s">
        <v>1116</v>
      </c>
      <c r="F144" s="3" t="s">
        <v>402</v>
      </c>
      <c r="G144" s="1">
        <f>DATEDIF(E144,F144, "M")</f>
        <v>31</v>
      </c>
      <c r="H144" s="1">
        <f>YEAR(E144)</f>
        <v>2017</v>
      </c>
      <c r="I144" s="8">
        <f>YEAR(F144)</f>
        <v>2020</v>
      </c>
      <c r="J144" s="1" t="s">
        <v>22</v>
      </c>
      <c r="K144" s="8"/>
      <c r="L144" s="8"/>
      <c r="M144" s="8"/>
      <c r="N144" s="7" t="s">
        <v>3314</v>
      </c>
      <c r="O144" s="8"/>
      <c r="P144" s="1" t="s">
        <v>1117</v>
      </c>
      <c r="Q144" s="1" t="s">
        <v>1117</v>
      </c>
      <c r="R144" s="1" t="s">
        <v>32</v>
      </c>
      <c r="S144" s="1" t="s">
        <v>56</v>
      </c>
      <c r="U144" s="13" t="s">
        <v>1112</v>
      </c>
      <c r="V144" s="13">
        <v>2017</v>
      </c>
      <c r="W144" s="13">
        <v>2020</v>
      </c>
      <c r="X144" s="13" t="s">
        <v>3314</v>
      </c>
      <c r="Y144" s="13">
        <v>7</v>
      </c>
      <c r="Z144" s="13">
        <v>3422</v>
      </c>
      <c r="AA144" s="13">
        <v>-77</v>
      </c>
      <c r="AB144" s="13">
        <v>0.75549999999999995</v>
      </c>
      <c r="AC144" s="13"/>
      <c r="AD144" s="13">
        <v>0</v>
      </c>
      <c r="AE144" s="13">
        <v>-189</v>
      </c>
      <c r="AF144" s="13">
        <v>0.25</v>
      </c>
    </row>
    <row r="145" spans="1:32" ht="12.75" x14ac:dyDescent="0.2">
      <c r="A145" s="1" t="s">
        <v>1118</v>
      </c>
      <c r="B145" s="1" t="s">
        <v>1119</v>
      </c>
      <c r="C145" s="8"/>
      <c r="D145" s="8"/>
      <c r="E145" s="3" t="s">
        <v>1120</v>
      </c>
      <c r="F145" s="3" t="s">
        <v>826</v>
      </c>
      <c r="G145" s="1">
        <f>DATEDIF(E145,F145, "M")</f>
        <v>14</v>
      </c>
      <c r="H145" s="1">
        <f>YEAR(E145)</f>
        <v>2017</v>
      </c>
      <c r="I145" s="8">
        <f>YEAR(F145)</f>
        <v>2018</v>
      </c>
      <c r="J145" s="1" t="s">
        <v>22</v>
      </c>
      <c r="K145" s="1" t="s">
        <v>39</v>
      </c>
      <c r="L145" s="1" t="s">
        <v>1118</v>
      </c>
      <c r="M145" s="1" t="s">
        <v>1121</v>
      </c>
      <c r="N145" s="8" t="str">
        <f>MID(M145, 3, 10)</f>
        <v>8024247721</v>
      </c>
      <c r="O145" s="8"/>
      <c r="P145" s="1" t="s">
        <v>1122</v>
      </c>
      <c r="Q145" s="1" t="s">
        <v>1123</v>
      </c>
      <c r="R145" s="8"/>
      <c r="S145" s="1" t="s">
        <v>343</v>
      </c>
      <c r="U145" s="13" t="s">
        <v>1118</v>
      </c>
      <c r="V145" s="13">
        <v>2017</v>
      </c>
      <c r="W145" s="13">
        <v>2018</v>
      </c>
      <c r="X145" s="13" t="s">
        <v>3384</v>
      </c>
      <c r="Y145" s="13" t="s">
        <v>3366</v>
      </c>
      <c r="Z145" s="13" t="s">
        <v>3366</v>
      </c>
      <c r="AA145" s="13" t="s">
        <v>3366</v>
      </c>
      <c r="AB145" s="13" t="s">
        <v>3366</v>
      </c>
      <c r="AC145" s="13" t="s">
        <v>3366</v>
      </c>
      <c r="AD145" s="13" t="s">
        <v>3366</v>
      </c>
      <c r="AE145" s="13" t="s">
        <v>3366</v>
      </c>
      <c r="AF145" s="13" t="s">
        <v>3366</v>
      </c>
    </row>
    <row r="146" spans="1:32" ht="12.75" x14ac:dyDescent="0.2">
      <c r="A146" s="1" t="s">
        <v>1124</v>
      </c>
      <c r="B146" s="1" t="s">
        <v>1125</v>
      </c>
      <c r="C146" s="8"/>
      <c r="D146" s="8"/>
      <c r="E146" s="3" t="s">
        <v>107</v>
      </c>
      <c r="F146" s="3" t="s">
        <v>108</v>
      </c>
      <c r="G146" s="1">
        <f>DATEDIF(E146,F146, "M")</f>
        <v>17</v>
      </c>
      <c r="H146" s="1">
        <f>YEAR(E146)</f>
        <v>2017</v>
      </c>
      <c r="I146" s="8">
        <f>YEAR(F146)</f>
        <v>2018</v>
      </c>
      <c r="J146" s="1" t="s">
        <v>22</v>
      </c>
      <c r="K146" s="8"/>
      <c r="L146" s="1" t="s">
        <v>1126</v>
      </c>
      <c r="M146" s="1" t="s">
        <v>1127</v>
      </c>
      <c r="N146" s="8" t="str">
        <f>MID(M146, 3, 10)</f>
        <v>5590092234</v>
      </c>
      <c r="O146" s="8"/>
      <c r="P146" s="1" t="s">
        <v>1128</v>
      </c>
      <c r="Q146" s="1" t="s">
        <v>1128</v>
      </c>
      <c r="R146" s="8"/>
      <c r="S146" s="1" t="s">
        <v>56</v>
      </c>
      <c r="U146" s="13" t="s">
        <v>1124</v>
      </c>
      <c r="V146" s="13">
        <v>2017</v>
      </c>
      <c r="W146" s="13">
        <v>2018</v>
      </c>
      <c r="X146" s="13" t="s">
        <v>3385</v>
      </c>
      <c r="Y146" s="13">
        <v>1</v>
      </c>
      <c r="Z146" s="13">
        <v>2365</v>
      </c>
      <c r="AA146" s="13">
        <v>-2468</v>
      </c>
      <c r="AB146" s="13">
        <v>0.7206999999999999</v>
      </c>
      <c r="AC146" s="13">
        <v>3</v>
      </c>
      <c r="AD146" s="13">
        <v>2611</v>
      </c>
      <c r="AE146" s="13">
        <v>-3972</v>
      </c>
      <c r="AF146" s="13">
        <v>0.80959999999999999</v>
      </c>
    </row>
    <row r="147" spans="1:32" ht="12.75" x14ac:dyDescent="0.2">
      <c r="A147" s="1" t="s">
        <v>1129</v>
      </c>
      <c r="B147" s="1" t="s">
        <v>1130</v>
      </c>
      <c r="C147" s="8"/>
      <c r="D147" s="8"/>
      <c r="E147" s="3" t="s">
        <v>1131</v>
      </c>
      <c r="F147" s="3" t="s">
        <v>82</v>
      </c>
      <c r="G147" s="1">
        <f>DATEDIF(E147,F147, "M")</f>
        <v>40</v>
      </c>
      <c r="H147" s="1">
        <f>YEAR(E147)</f>
        <v>2018</v>
      </c>
      <c r="I147" s="8">
        <f>YEAR(F147)</f>
        <v>2021</v>
      </c>
      <c r="J147" s="1" t="s">
        <v>22</v>
      </c>
      <c r="K147" s="1" t="s">
        <v>39</v>
      </c>
      <c r="L147" s="1" t="s">
        <v>1132</v>
      </c>
      <c r="M147" s="8"/>
      <c r="N147" s="1" t="s">
        <v>1133</v>
      </c>
      <c r="O147" s="1" t="s">
        <v>350</v>
      </c>
      <c r="P147" s="1" t="s">
        <v>1134</v>
      </c>
      <c r="Q147" s="1" t="s">
        <v>1134</v>
      </c>
      <c r="R147" s="1" t="s">
        <v>32</v>
      </c>
      <c r="S147" s="1" t="s">
        <v>1135</v>
      </c>
      <c r="U147" s="13" t="s">
        <v>1129</v>
      </c>
      <c r="V147" s="13">
        <v>2018</v>
      </c>
      <c r="W147" s="13">
        <v>2021</v>
      </c>
      <c r="X147" s="13" t="s">
        <v>1133</v>
      </c>
      <c r="Y147" s="13">
        <v>6</v>
      </c>
      <c r="Z147" s="13">
        <v>29121</v>
      </c>
      <c r="AA147" s="13">
        <v>-2461</v>
      </c>
      <c r="AB147" s="13">
        <v>0.43700000000000011</v>
      </c>
      <c r="AC147" s="13">
        <v>6</v>
      </c>
      <c r="AD147" s="13">
        <v>29121</v>
      </c>
      <c r="AE147" s="13">
        <v>-2461</v>
      </c>
      <c r="AF147" s="13">
        <v>0.43700000000000011</v>
      </c>
    </row>
    <row r="148" spans="1:32" ht="12.75" x14ac:dyDescent="0.2">
      <c r="A148" s="1" t="s">
        <v>1136</v>
      </c>
      <c r="B148" s="1" t="s">
        <v>1137</v>
      </c>
      <c r="C148" s="2" t="s">
        <v>1138</v>
      </c>
      <c r="D148" s="1" t="s">
        <v>1139</v>
      </c>
      <c r="E148" s="3" t="s">
        <v>1140</v>
      </c>
      <c r="F148" s="3" t="s">
        <v>554</v>
      </c>
      <c r="G148" s="1">
        <f>DATEDIF(E148,F148, "M")</f>
        <v>62</v>
      </c>
      <c r="H148" s="1">
        <f>YEAR(E148)</f>
        <v>2017</v>
      </c>
      <c r="I148" s="8">
        <f>YEAR(F148)</f>
        <v>2022</v>
      </c>
      <c r="J148" s="1" t="s">
        <v>22</v>
      </c>
      <c r="K148" s="8"/>
      <c r="L148" s="1" t="s">
        <v>1136</v>
      </c>
      <c r="M148" s="1" t="s">
        <v>1141</v>
      </c>
      <c r="N148" s="1" t="s">
        <v>1141</v>
      </c>
      <c r="O148" s="1" t="s">
        <v>43</v>
      </c>
      <c r="P148" s="1" t="s">
        <v>1142</v>
      </c>
      <c r="Q148" s="1" t="s">
        <v>1142</v>
      </c>
      <c r="R148" s="1" t="s">
        <v>306</v>
      </c>
      <c r="S148" s="1" t="s">
        <v>159</v>
      </c>
      <c r="U148" s="13" t="s">
        <v>1136</v>
      </c>
      <c r="V148" s="13">
        <v>2017</v>
      </c>
      <c r="W148" s="13">
        <v>2022</v>
      </c>
      <c r="X148" s="13" t="s">
        <v>1141</v>
      </c>
      <c r="Y148" s="13">
        <v>26</v>
      </c>
      <c r="Z148" s="13">
        <v>125</v>
      </c>
      <c r="AA148" s="13">
        <v>-22946</v>
      </c>
      <c r="AB148" s="13">
        <v>0.98019999999999996</v>
      </c>
      <c r="AC148" s="13">
        <v>26</v>
      </c>
      <c r="AD148" s="13">
        <v>125</v>
      </c>
      <c r="AE148" s="13">
        <v>-22946</v>
      </c>
      <c r="AF148" s="13">
        <v>0.98019999999999996</v>
      </c>
    </row>
    <row r="149" spans="1:32" ht="12.75" x14ac:dyDescent="0.2">
      <c r="A149" s="1" t="s">
        <v>1143</v>
      </c>
      <c r="B149" s="1" t="s">
        <v>1144</v>
      </c>
      <c r="C149" s="2" t="s">
        <v>1145</v>
      </c>
      <c r="D149" s="1" t="s">
        <v>1146</v>
      </c>
      <c r="E149" s="3" t="s">
        <v>190</v>
      </c>
      <c r="F149" s="3" t="s">
        <v>453</v>
      </c>
      <c r="G149" s="1">
        <f>DATEDIF(E149,F149, "M")</f>
        <v>21</v>
      </c>
      <c r="H149" s="1">
        <f>YEAR(E149)</f>
        <v>2018</v>
      </c>
      <c r="I149" s="8">
        <f>YEAR(F149)</f>
        <v>2020</v>
      </c>
      <c r="J149" s="1" t="s">
        <v>22</v>
      </c>
      <c r="K149" s="1" t="s">
        <v>177</v>
      </c>
      <c r="L149" s="1" t="s">
        <v>1143</v>
      </c>
      <c r="M149" s="1" t="s">
        <v>1147</v>
      </c>
      <c r="N149" s="8" t="str">
        <f>MID(M149, 3, 10)</f>
        <v>5569838914</v>
      </c>
      <c r="O149" s="8"/>
      <c r="P149" s="1" t="s">
        <v>1148</v>
      </c>
      <c r="Q149" s="1" t="s">
        <v>1148</v>
      </c>
      <c r="R149" s="1" t="s">
        <v>24</v>
      </c>
      <c r="S149" s="8"/>
      <c r="U149" s="13" t="s">
        <v>1143</v>
      </c>
      <c r="V149" s="13">
        <v>2018</v>
      </c>
      <c r="W149" s="13">
        <v>2020</v>
      </c>
      <c r="X149" s="13" t="s">
        <v>3386</v>
      </c>
      <c r="Y149" s="13">
        <v>13</v>
      </c>
      <c r="Z149" s="13">
        <v>5175</v>
      </c>
      <c r="AA149" s="13">
        <v>-8761</v>
      </c>
      <c r="AB149" s="13">
        <v>0.51519999999999999</v>
      </c>
      <c r="AC149" s="13">
        <v>13</v>
      </c>
      <c r="AD149" s="13">
        <v>5175</v>
      </c>
      <c r="AE149" s="13">
        <v>-8761</v>
      </c>
      <c r="AF149" s="13">
        <v>0.51519999999999999</v>
      </c>
    </row>
    <row r="150" spans="1:32" ht="15" x14ac:dyDescent="0.3">
      <c r="A150" s="1" t="s">
        <v>1149</v>
      </c>
      <c r="B150" s="1" t="s">
        <v>1150</v>
      </c>
      <c r="C150" s="2" t="s">
        <v>1151</v>
      </c>
      <c r="D150" s="8"/>
      <c r="E150" s="3" t="s">
        <v>310</v>
      </c>
      <c r="F150" s="3" t="s">
        <v>487</v>
      </c>
      <c r="G150" s="1">
        <f>DATEDIF(E150,F150, "M")</f>
        <v>5</v>
      </c>
      <c r="H150" s="1">
        <f>YEAR(E150)</f>
        <v>2019</v>
      </c>
      <c r="I150" s="8">
        <f>YEAR(F150)</f>
        <v>2019</v>
      </c>
      <c r="J150" s="1" t="s">
        <v>22</v>
      </c>
      <c r="K150" s="8"/>
      <c r="L150" s="8"/>
      <c r="M150" s="8"/>
      <c r="N150" s="7" t="s">
        <v>3315</v>
      </c>
      <c r="O150" s="8"/>
      <c r="P150" s="1" t="s">
        <v>1152</v>
      </c>
      <c r="Q150" s="1" t="s">
        <v>1152</v>
      </c>
      <c r="R150" s="1" t="s">
        <v>32</v>
      </c>
      <c r="S150" s="8"/>
      <c r="U150" s="13" t="s">
        <v>1149</v>
      </c>
      <c r="V150" s="13">
        <v>2019</v>
      </c>
      <c r="W150" s="13">
        <v>2019</v>
      </c>
      <c r="X150" s="13" t="s">
        <v>3315</v>
      </c>
      <c r="Y150" s="13">
        <v>5</v>
      </c>
      <c r="Z150" s="13">
        <v>167698</v>
      </c>
      <c r="AA150" s="13">
        <v>433</v>
      </c>
      <c r="AB150" s="13">
        <v>0.3679</v>
      </c>
      <c r="AC150" s="13">
        <v>20</v>
      </c>
      <c r="AD150" s="13">
        <v>217737</v>
      </c>
      <c r="AE150" s="13">
        <v>-50</v>
      </c>
      <c r="AF150" s="13">
        <v>0.46350000000000002</v>
      </c>
    </row>
    <row r="151" spans="1:32" ht="12.75" x14ac:dyDescent="0.2">
      <c r="A151" s="1" t="s">
        <v>1153</v>
      </c>
      <c r="B151" s="1" t="s">
        <v>1154</v>
      </c>
      <c r="C151" s="2" t="s">
        <v>1155</v>
      </c>
      <c r="D151" s="8"/>
      <c r="E151" s="3" t="s">
        <v>491</v>
      </c>
      <c r="F151" s="3" t="s">
        <v>537</v>
      </c>
      <c r="G151" s="1">
        <f>DATEDIF(E151,F151, "M")</f>
        <v>5</v>
      </c>
      <c r="H151" s="1">
        <f>YEAR(E151)</f>
        <v>2021</v>
      </c>
      <c r="I151" s="8">
        <f>YEAR(F151)</f>
        <v>2022</v>
      </c>
      <c r="J151" s="1" t="s">
        <v>22</v>
      </c>
      <c r="K151" s="8"/>
      <c r="L151" s="8"/>
      <c r="M151" s="8"/>
      <c r="N151" s="10" t="s">
        <v>3316</v>
      </c>
      <c r="O151" s="1" t="s">
        <v>43</v>
      </c>
      <c r="P151" s="1" t="s">
        <v>1156</v>
      </c>
      <c r="Q151" s="1" t="s">
        <v>1156</v>
      </c>
      <c r="R151" s="1" t="s">
        <v>217</v>
      </c>
      <c r="S151" s="8"/>
      <c r="U151" s="13" t="s">
        <v>1153</v>
      </c>
      <c r="V151" s="13">
        <v>2021</v>
      </c>
      <c r="W151" s="13">
        <v>2022</v>
      </c>
      <c r="X151" s="13" t="s">
        <v>3316</v>
      </c>
      <c r="Y151" s="13" t="s">
        <v>3366</v>
      </c>
      <c r="Z151" s="13" t="s">
        <v>3366</v>
      </c>
      <c r="AA151" s="13" t="s">
        <v>3366</v>
      </c>
      <c r="AB151" s="13" t="s">
        <v>3366</v>
      </c>
      <c r="AC151" s="13" t="s">
        <v>3366</v>
      </c>
      <c r="AD151" s="13" t="s">
        <v>3366</v>
      </c>
      <c r="AE151" s="13" t="s">
        <v>3366</v>
      </c>
      <c r="AF151" s="13" t="s">
        <v>3366</v>
      </c>
    </row>
    <row r="152" spans="1:32" ht="12.75" x14ac:dyDescent="0.2">
      <c r="A152" s="1" t="s">
        <v>1157</v>
      </c>
      <c r="B152" s="1" t="s">
        <v>1158</v>
      </c>
      <c r="C152" s="2" t="s">
        <v>1159</v>
      </c>
      <c r="D152" s="1" t="s">
        <v>1160</v>
      </c>
      <c r="E152" s="3" t="s">
        <v>507</v>
      </c>
      <c r="F152" s="3" t="s">
        <v>1064</v>
      </c>
      <c r="G152" s="1">
        <f>DATEDIF(E152,F152, "M")</f>
        <v>28</v>
      </c>
      <c r="H152" s="1">
        <f>YEAR(E152)</f>
        <v>2016</v>
      </c>
      <c r="I152" s="8">
        <f>YEAR(F152)</f>
        <v>2019</v>
      </c>
      <c r="J152" s="1" t="s">
        <v>22</v>
      </c>
      <c r="K152" s="8"/>
      <c r="L152" s="1" t="s">
        <v>1157</v>
      </c>
      <c r="M152" s="1" t="s">
        <v>1161</v>
      </c>
      <c r="N152" s="8" t="str">
        <f>MID(M152, 3, 10)</f>
        <v>8024583166</v>
      </c>
      <c r="O152" s="8"/>
      <c r="P152" s="1" t="s">
        <v>1162</v>
      </c>
      <c r="Q152" s="1" t="s">
        <v>1163</v>
      </c>
      <c r="R152" s="8"/>
      <c r="S152" s="1" t="s">
        <v>442</v>
      </c>
      <c r="U152" s="13" t="s">
        <v>1157</v>
      </c>
      <c r="V152" s="13">
        <v>2016</v>
      </c>
      <c r="W152" s="13">
        <v>2019</v>
      </c>
      <c r="X152" s="13" t="s">
        <v>3387</v>
      </c>
      <c r="Y152" s="13" t="s">
        <v>3366</v>
      </c>
      <c r="Z152" s="13" t="s">
        <v>3366</v>
      </c>
      <c r="AA152" s="13" t="s">
        <v>3366</v>
      </c>
      <c r="AB152" s="13" t="s">
        <v>3366</v>
      </c>
      <c r="AC152" s="13" t="s">
        <v>3366</v>
      </c>
      <c r="AD152" s="13" t="s">
        <v>3366</v>
      </c>
      <c r="AE152" s="13" t="s">
        <v>3366</v>
      </c>
      <c r="AF152" s="13" t="s">
        <v>3366</v>
      </c>
    </row>
    <row r="153" spans="1:32" ht="15" x14ac:dyDescent="0.3">
      <c r="A153" s="1" t="s">
        <v>1164</v>
      </c>
      <c r="B153" s="1" t="s">
        <v>1165</v>
      </c>
      <c r="C153" s="2" t="s">
        <v>1166</v>
      </c>
      <c r="D153" s="1" t="s">
        <v>1167</v>
      </c>
      <c r="E153" s="3" t="s">
        <v>266</v>
      </c>
      <c r="F153" s="3" t="s">
        <v>213</v>
      </c>
      <c r="G153" s="1">
        <f>DATEDIF(E153,F153, "M")</f>
        <v>25</v>
      </c>
      <c r="H153" s="1">
        <f>YEAR(E153)</f>
        <v>2019</v>
      </c>
      <c r="I153" s="8">
        <f>YEAR(F153)</f>
        <v>2021</v>
      </c>
      <c r="J153" s="1" t="s">
        <v>22</v>
      </c>
      <c r="K153" s="8"/>
      <c r="L153" s="8"/>
      <c r="M153" s="8"/>
      <c r="N153" s="7" t="s">
        <v>3317</v>
      </c>
      <c r="O153" s="1" t="s">
        <v>43</v>
      </c>
      <c r="P153" s="1" t="s">
        <v>1168</v>
      </c>
      <c r="Q153" s="1" t="s">
        <v>1169</v>
      </c>
      <c r="R153" s="1" t="s">
        <v>306</v>
      </c>
      <c r="S153" s="1" t="s">
        <v>1135</v>
      </c>
      <c r="U153" s="13" t="s">
        <v>1164</v>
      </c>
      <c r="V153" s="13">
        <v>2019</v>
      </c>
      <c r="W153" s="13">
        <v>2021</v>
      </c>
      <c r="X153" s="13" t="s">
        <v>3317</v>
      </c>
      <c r="Y153" s="13">
        <v>1</v>
      </c>
      <c r="Z153" s="13">
        <v>1674</v>
      </c>
      <c r="AA153" s="13">
        <v>-81</v>
      </c>
      <c r="AB153" s="13">
        <v>0.49819999999999998</v>
      </c>
      <c r="AC153" s="13">
        <v>1</v>
      </c>
      <c r="AD153" s="13">
        <v>1674</v>
      </c>
      <c r="AE153" s="13">
        <v>-81</v>
      </c>
      <c r="AF153" s="13">
        <v>0.49819999999999998</v>
      </c>
    </row>
    <row r="154" spans="1:32" ht="12.75" x14ac:dyDescent="0.2">
      <c r="A154" s="1" t="s">
        <v>1170</v>
      </c>
      <c r="B154" s="1" t="s">
        <v>1171</v>
      </c>
      <c r="C154" s="8"/>
      <c r="D154" s="8"/>
      <c r="E154" s="3" t="s">
        <v>107</v>
      </c>
      <c r="F154" s="3" t="s">
        <v>617</v>
      </c>
      <c r="G154" s="1">
        <f>DATEDIF(E154,F154, "M")</f>
        <v>13</v>
      </c>
      <c r="H154" s="1">
        <f>YEAR(E154)</f>
        <v>2017</v>
      </c>
      <c r="I154" s="8">
        <f>YEAR(F154)</f>
        <v>2018</v>
      </c>
      <c r="J154" s="1" t="s">
        <v>22</v>
      </c>
      <c r="K154" s="8"/>
      <c r="L154" s="1" t="s">
        <v>1172</v>
      </c>
      <c r="M154" s="1" t="s">
        <v>1173</v>
      </c>
      <c r="N154" s="8" t="str">
        <f>MID(M154, 3, 10)</f>
        <v>5564484771</v>
      </c>
      <c r="O154" s="8"/>
      <c r="P154" s="1" t="s">
        <v>1174</v>
      </c>
      <c r="Q154" s="1" t="s">
        <v>1174</v>
      </c>
      <c r="R154" s="8"/>
      <c r="S154" s="1" t="s">
        <v>56</v>
      </c>
      <c r="U154" s="13" t="s">
        <v>1170</v>
      </c>
      <c r="V154" s="13">
        <v>2017</v>
      </c>
      <c r="W154" s="13">
        <v>2018</v>
      </c>
      <c r="X154" s="13" t="s">
        <v>3388</v>
      </c>
      <c r="Y154" s="13">
        <v>19</v>
      </c>
      <c r="Z154" s="13">
        <v>31235</v>
      </c>
      <c r="AA154" s="13">
        <v>850</v>
      </c>
      <c r="AB154" s="13">
        <v>0.49700000000000011</v>
      </c>
      <c r="AC154" s="13">
        <v>12</v>
      </c>
      <c r="AD154" s="13">
        <v>17086</v>
      </c>
      <c r="AE154" s="13">
        <v>107</v>
      </c>
      <c r="AF154" s="13">
        <v>0.76239999999999997</v>
      </c>
    </row>
    <row r="155" spans="1:32" ht="12.75" x14ac:dyDescent="0.2">
      <c r="A155" s="1" t="s">
        <v>1175</v>
      </c>
      <c r="B155" s="1" t="s">
        <v>1176</v>
      </c>
      <c r="C155" s="2" t="s">
        <v>1177</v>
      </c>
      <c r="D155" s="1" t="s">
        <v>1178</v>
      </c>
      <c r="E155" s="3" t="s">
        <v>107</v>
      </c>
      <c r="F155" s="3" t="s">
        <v>207</v>
      </c>
      <c r="G155" s="1">
        <f>DATEDIF(E155,F155, "M")</f>
        <v>38</v>
      </c>
      <c r="H155" s="1">
        <f>YEAR(E155)</f>
        <v>2017</v>
      </c>
      <c r="I155" s="8">
        <f>YEAR(F155)</f>
        <v>2020</v>
      </c>
      <c r="J155" s="1" t="s">
        <v>22</v>
      </c>
      <c r="K155" s="8"/>
      <c r="L155" s="1" t="s">
        <v>1175</v>
      </c>
      <c r="M155" s="1" t="s">
        <v>1179</v>
      </c>
      <c r="N155" s="8" t="str">
        <f>MID(M155, 3, 10)</f>
        <v>5568371297</v>
      </c>
      <c r="O155" s="8"/>
      <c r="P155" s="1" t="s">
        <v>1180</v>
      </c>
      <c r="Q155" s="1" t="s">
        <v>1180</v>
      </c>
      <c r="R155" s="1" t="s">
        <v>32</v>
      </c>
      <c r="S155" s="1" t="s">
        <v>56</v>
      </c>
      <c r="U155" s="13" t="s">
        <v>1175</v>
      </c>
      <c r="V155" s="13">
        <v>2017</v>
      </c>
      <c r="W155" s="13">
        <v>2020</v>
      </c>
      <c r="X155" s="13" t="s">
        <v>3389</v>
      </c>
      <c r="Y155" s="13">
        <v>1</v>
      </c>
      <c r="Z155" s="13">
        <v>986</v>
      </c>
      <c r="AA155" s="13">
        <v>-42</v>
      </c>
      <c r="AB155" s="13">
        <v>0.37769999999999998</v>
      </c>
      <c r="AC155" s="13">
        <v>1</v>
      </c>
      <c r="AD155" s="13">
        <v>1814</v>
      </c>
      <c r="AE155" s="13">
        <v>1197</v>
      </c>
      <c r="AF155" s="13">
        <v>0.60189999999999999</v>
      </c>
    </row>
    <row r="156" spans="1:32" ht="12.75" x14ac:dyDescent="0.2">
      <c r="A156" s="1" t="s">
        <v>1181</v>
      </c>
      <c r="B156" s="1" t="s">
        <v>1182</v>
      </c>
      <c r="C156" s="2" t="s">
        <v>1183</v>
      </c>
      <c r="D156" s="8"/>
      <c r="E156" s="3" t="s">
        <v>176</v>
      </c>
      <c r="F156" s="3" t="s">
        <v>29</v>
      </c>
      <c r="G156" s="1">
        <f>DATEDIF(E156,F156, "M")</f>
        <v>3</v>
      </c>
      <c r="H156" s="1">
        <f>YEAR(E156)</f>
        <v>2021</v>
      </c>
      <c r="I156" s="8">
        <f>YEAR(F156)</f>
        <v>2021</v>
      </c>
      <c r="J156" s="1" t="s">
        <v>22</v>
      </c>
      <c r="K156" s="1" t="s">
        <v>177</v>
      </c>
      <c r="L156" s="1" t="s">
        <v>1184</v>
      </c>
      <c r="M156" s="1" t="s">
        <v>1185</v>
      </c>
      <c r="N156" s="1" t="s">
        <v>1186</v>
      </c>
      <c r="O156" s="1" t="s">
        <v>30</v>
      </c>
      <c r="P156" s="1" t="s">
        <v>1187</v>
      </c>
      <c r="Q156" s="1" t="s">
        <v>1187</v>
      </c>
      <c r="R156" s="1" t="s">
        <v>434</v>
      </c>
      <c r="S156" s="1" t="s">
        <v>357</v>
      </c>
      <c r="U156" s="13" t="s">
        <v>1181</v>
      </c>
      <c r="V156" s="13">
        <v>2021</v>
      </c>
      <c r="W156" s="13">
        <v>2021</v>
      </c>
      <c r="X156" s="13" t="s">
        <v>1186</v>
      </c>
      <c r="Y156" s="13"/>
      <c r="Z156" s="13">
        <v>0</v>
      </c>
      <c r="AA156" s="13">
        <v>14</v>
      </c>
      <c r="AB156" s="13">
        <v>0.92310000000000003</v>
      </c>
      <c r="AC156" s="13"/>
      <c r="AD156" s="13">
        <v>0</v>
      </c>
      <c r="AE156" s="13">
        <v>14</v>
      </c>
      <c r="AF156" s="13">
        <v>0.92310000000000003</v>
      </c>
    </row>
    <row r="157" spans="1:32" ht="15" x14ac:dyDescent="0.3">
      <c r="A157" s="1" t="s">
        <v>1193</v>
      </c>
      <c r="B157" s="1" t="s">
        <v>1194</v>
      </c>
      <c r="C157" s="2" t="s">
        <v>1195</v>
      </c>
      <c r="D157" s="1" t="s">
        <v>1196</v>
      </c>
      <c r="E157" s="3" t="s">
        <v>429</v>
      </c>
      <c r="F157" s="3" t="s">
        <v>439</v>
      </c>
      <c r="G157" s="1">
        <f>DATEDIF(E157,F157, "M")</f>
        <v>11</v>
      </c>
      <c r="H157" s="1">
        <f>YEAR(E157)</f>
        <v>2017</v>
      </c>
      <c r="I157" s="8">
        <f>YEAR(F157)</f>
        <v>2018</v>
      </c>
      <c r="J157" s="1" t="s">
        <v>22</v>
      </c>
      <c r="K157" s="8"/>
      <c r="L157" s="8"/>
      <c r="M157" s="8"/>
      <c r="N157" s="7" t="s">
        <v>3318</v>
      </c>
      <c r="O157" s="8"/>
      <c r="P157" s="1" t="s">
        <v>1197</v>
      </c>
      <c r="Q157" s="1" t="s">
        <v>1197</v>
      </c>
      <c r="R157" s="1" t="s">
        <v>32</v>
      </c>
      <c r="S157" s="1" t="s">
        <v>277</v>
      </c>
      <c r="U157" s="13" t="s">
        <v>1193</v>
      </c>
      <c r="V157" s="13">
        <v>2017</v>
      </c>
      <c r="W157" s="13">
        <v>2018</v>
      </c>
      <c r="X157" s="13" t="s">
        <v>3318</v>
      </c>
      <c r="Y157" s="13">
        <v>1</v>
      </c>
      <c r="Z157" s="13">
        <v>142</v>
      </c>
      <c r="AA157" s="13">
        <v>35</v>
      </c>
      <c r="AB157" s="13">
        <v>0.15620000000000001</v>
      </c>
      <c r="AC157" s="13"/>
      <c r="AD157" s="13">
        <v>0</v>
      </c>
      <c r="AE157" s="13">
        <v>-2</v>
      </c>
      <c r="AF157" s="13">
        <v>0.73530000000000006</v>
      </c>
    </row>
    <row r="158" spans="1:32" ht="15" x14ac:dyDescent="0.3">
      <c r="A158" s="1" t="s">
        <v>1198</v>
      </c>
      <c r="B158" s="1" t="s">
        <v>1199</v>
      </c>
      <c r="C158" s="2" t="s">
        <v>1200</v>
      </c>
      <c r="D158" s="8"/>
      <c r="E158" s="3" t="s">
        <v>138</v>
      </c>
      <c r="F158" s="3" t="s">
        <v>101</v>
      </c>
      <c r="G158" s="1">
        <f>DATEDIF(E158,F158, "M")</f>
        <v>15</v>
      </c>
      <c r="H158" s="1">
        <f>YEAR(E158)</f>
        <v>2018</v>
      </c>
      <c r="I158" s="8">
        <f>YEAR(F158)</f>
        <v>2019</v>
      </c>
      <c r="J158" s="1" t="s">
        <v>22</v>
      </c>
      <c r="K158" s="8"/>
      <c r="L158" s="8"/>
      <c r="M158" s="8"/>
      <c r="N158" s="7" t="s">
        <v>3319</v>
      </c>
      <c r="O158" s="8"/>
      <c r="P158" s="1" t="s">
        <v>1201</v>
      </c>
      <c r="Q158" s="1" t="s">
        <v>1201</v>
      </c>
      <c r="R158" s="1" t="s">
        <v>32</v>
      </c>
      <c r="S158" s="8"/>
      <c r="U158" s="13" t="s">
        <v>1198</v>
      </c>
      <c r="V158" s="13">
        <v>2018</v>
      </c>
      <c r="W158" s="13">
        <v>2019</v>
      </c>
      <c r="X158" s="13" t="s">
        <v>3319</v>
      </c>
      <c r="Y158" s="13">
        <v>1</v>
      </c>
      <c r="Z158" s="13">
        <v>333</v>
      </c>
      <c r="AA158" s="13">
        <v>129</v>
      </c>
      <c r="AB158" s="13">
        <v>0.84739999999999993</v>
      </c>
      <c r="AC158" s="13">
        <v>1</v>
      </c>
      <c r="AD158" s="13">
        <v>10</v>
      </c>
      <c r="AE158" s="13">
        <v>-47</v>
      </c>
      <c r="AF158" s="13">
        <v>0.92590000000000006</v>
      </c>
    </row>
    <row r="159" spans="1:32" ht="12.75" x14ac:dyDescent="0.2">
      <c r="A159" s="1" t="s">
        <v>1228</v>
      </c>
      <c r="B159" s="1" t="s">
        <v>1229</v>
      </c>
      <c r="C159" s="1" t="s">
        <v>1230</v>
      </c>
      <c r="D159" s="1" t="s">
        <v>1231</v>
      </c>
      <c r="E159" s="3" t="s">
        <v>20</v>
      </c>
      <c r="F159" s="3" t="s">
        <v>89</v>
      </c>
      <c r="G159" s="1">
        <f>DATEDIF(E159,F159, "M")</f>
        <v>16</v>
      </c>
      <c r="H159" s="1">
        <f>YEAR(E159)</f>
        <v>2020</v>
      </c>
      <c r="I159" s="8">
        <f>YEAR(F159)</f>
        <v>2021</v>
      </c>
      <c r="J159" s="1" t="s">
        <v>22</v>
      </c>
      <c r="K159" s="1" t="s">
        <v>177</v>
      </c>
      <c r="L159" s="1" t="s">
        <v>1232</v>
      </c>
      <c r="M159" s="8"/>
      <c r="N159" s="1" t="s">
        <v>1233</v>
      </c>
      <c r="O159" s="8"/>
      <c r="P159" s="1" t="s">
        <v>1232</v>
      </c>
      <c r="Q159" s="1" t="s">
        <v>1232</v>
      </c>
      <c r="R159" s="1" t="s">
        <v>24</v>
      </c>
      <c r="S159" s="1" t="s">
        <v>218</v>
      </c>
      <c r="U159" s="13" t="s">
        <v>1228</v>
      </c>
      <c r="V159" s="13">
        <v>2020</v>
      </c>
      <c r="W159" s="13">
        <v>2021</v>
      </c>
      <c r="X159" s="13" t="s">
        <v>1233</v>
      </c>
      <c r="Y159" s="13" t="s">
        <v>3366</v>
      </c>
      <c r="Z159" s="13" t="s">
        <v>3366</v>
      </c>
      <c r="AA159" s="13" t="s">
        <v>3366</v>
      </c>
      <c r="AB159" s="13" t="s">
        <v>3366</v>
      </c>
      <c r="AC159" s="13" t="s">
        <v>3366</v>
      </c>
      <c r="AD159" s="13" t="s">
        <v>3366</v>
      </c>
      <c r="AE159" s="13" t="s">
        <v>3366</v>
      </c>
      <c r="AF159" s="13" t="s">
        <v>3366</v>
      </c>
    </row>
    <row r="160" spans="1:32" ht="12.75" x14ac:dyDescent="0.2">
      <c r="A160" s="1" t="s">
        <v>1234</v>
      </c>
      <c r="B160" s="1" t="s">
        <v>1235</v>
      </c>
      <c r="C160" s="2" t="s">
        <v>1236</v>
      </c>
      <c r="D160" s="8"/>
      <c r="E160" s="3" t="s">
        <v>20</v>
      </c>
      <c r="F160" s="3" t="s">
        <v>256</v>
      </c>
      <c r="G160" s="1">
        <f>DATEDIF(E160,F160, "M")</f>
        <v>13</v>
      </c>
      <c r="H160" s="1">
        <f>YEAR(E160)</f>
        <v>2020</v>
      </c>
      <c r="I160" s="8">
        <f>YEAR(F160)</f>
        <v>2021</v>
      </c>
      <c r="J160" s="1" t="s">
        <v>22</v>
      </c>
      <c r="K160" s="1" t="s">
        <v>39</v>
      </c>
      <c r="L160" s="1" t="s">
        <v>1234</v>
      </c>
      <c r="M160" s="1" t="s">
        <v>1237</v>
      </c>
      <c r="N160" s="1" t="s">
        <v>1238</v>
      </c>
      <c r="O160" s="8"/>
      <c r="P160" s="1" t="s">
        <v>1239</v>
      </c>
      <c r="Q160" s="1" t="s">
        <v>1239</v>
      </c>
      <c r="R160" s="1" t="s">
        <v>55</v>
      </c>
      <c r="S160" s="8"/>
      <c r="U160" s="13" t="s">
        <v>1234</v>
      </c>
      <c r="V160" s="13">
        <v>2020</v>
      </c>
      <c r="W160" s="13">
        <v>2021</v>
      </c>
      <c r="X160" s="13" t="s">
        <v>1238</v>
      </c>
      <c r="Y160" s="13">
        <v>1</v>
      </c>
      <c r="Z160" s="13">
        <v>414</v>
      </c>
      <c r="AA160" s="13">
        <v>-242</v>
      </c>
      <c r="AB160" s="13">
        <v>0.98670000000000002</v>
      </c>
      <c r="AC160" s="13">
        <v>1</v>
      </c>
      <c r="AD160" s="13">
        <v>414</v>
      </c>
      <c r="AE160" s="13">
        <v>-242</v>
      </c>
      <c r="AF160" s="13">
        <v>0.98670000000000002</v>
      </c>
    </row>
    <row r="161" spans="1:32" ht="12.75" x14ac:dyDescent="0.2">
      <c r="A161" s="1" t="s">
        <v>1240</v>
      </c>
      <c r="B161" s="1" t="s">
        <v>1241</v>
      </c>
      <c r="C161" s="2" t="s">
        <v>1242</v>
      </c>
      <c r="D161" s="8"/>
      <c r="E161" s="3" t="s">
        <v>233</v>
      </c>
      <c r="F161" s="3" t="s">
        <v>133</v>
      </c>
      <c r="G161" s="1">
        <f>DATEDIF(E161,F161, "M")</f>
        <v>13</v>
      </c>
      <c r="H161" s="1">
        <f>YEAR(E161)</f>
        <v>2020</v>
      </c>
      <c r="I161" s="8">
        <f>YEAR(F161)</f>
        <v>2021</v>
      </c>
      <c r="J161" s="1" t="s">
        <v>22</v>
      </c>
      <c r="K161" s="1" t="s">
        <v>530</v>
      </c>
      <c r="L161" s="1" t="s">
        <v>1240</v>
      </c>
      <c r="M161" s="1" t="s">
        <v>1243</v>
      </c>
      <c r="N161" s="1" t="s">
        <v>1244</v>
      </c>
      <c r="O161" s="8"/>
      <c r="P161" s="1" t="s">
        <v>1245</v>
      </c>
      <c r="Q161" s="1" t="s">
        <v>1245</v>
      </c>
      <c r="R161" s="1" t="s">
        <v>32</v>
      </c>
      <c r="S161" s="1" t="s">
        <v>95</v>
      </c>
      <c r="U161" s="13" t="s">
        <v>1240</v>
      </c>
      <c r="V161" s="13">
        <v>2020</v>
      </c>
      <c r="W161" s="13">
        <v>2021</v>
      </c>
      <c r="X161" s="13" t="s">
        <v>1244</v>
      </c>
      <c r="Y161" s="13">
        <v>7</v>
      </c>
      <c r="Z161" s="13">
        <v>8226</v>
      </c>
      <c r="AA161" s="13">
        <v>286</v>
      </c>
      <c r="AB161" s="13">
        <v>4.4400000000000002E-2</v>
      </c>
      <c r="AC161" s="13">
        <v>7</v>
      </c>
      <c r="AD161" s="13">
        <v>8226</v>
      </c>
      <c r="AE161" s="13">
        <v>286</v>
      </c>
      <c r="AF161" s="13">
        <v>4.4400000000000002E-2</v>
      </c>
    </row>
    <row r="162" spans="1:32" ht="15" x14ac:dyDescent="0.3">
      <c r="A162" s="1" t="s">
        <v>1246</v>
      </c>
      <c r="B162" s="1" t="s">
        <v>1247</v>
      </c>
      <c r="C162" s="2" t="s">
        <v>1248</v>
      </c>
      <c r="D162" s="1" t="s">
        <v>1249</v>
      </c>
      <c r="E162" s="3" t="s">
        <v>281</v>
      </c>
      <c r="F162" s="3" t="s">
        <v>89</v>
      </c>
      <c r="G162" s="1">
        <f>DATEDIF(E162,F162, "M")</f>
        <v>7</v>
      </c>
      <c r="H162" s="1">
        <f>YEAR(E162)</f>
        <v>2020</v>
      </c>
      <c r="I162" s="8">
        <f>YEAR(F162)</f>
        <v>2021</v>
      </c>
      <c r="J162" s="1" t="s">
        <v>22</v>
      </c>
      <c r="K162" s="8"/>
      <c r="L162" s="8"/>
      <c r="M162" s="8"/>
      <c r="N162" s="7" t="s">
        <v>3320</v>
      </c>
      <c r="O162" s="8"/>
      <c r="P162" s="1" t="s">
        <v>1250</v>
      </c>
      <c r="Q162" s="1" t="s">
        <v>1250</v>
      </c>
      <c r="R162" s="1" t="s">
        <v>24</v>
      </c>
      <c r="S162" s="1" t="s">
        <v>46</v>
      </c>
      <c r="U162" s="13" t="s">
        <v>1246</v>
      </c>
      <c r="V162" s="13">
        <v>2020</v>
      </c>
      <c r="W162" s="13">
        <v>2021</v>
      </c>
      <c r="X162" s="13" t="s">
        <v>3320</v>
      </c>
      <c r="Y162" s="13" t="s">
        <v>3366</v>
      </c>
      <c r="Z162" s="13" t="s">
        <v>3366</v>
      </c>
      <c r="AA162" s="13" t="s">
        <v>3366</v>
      </c>
      <c r="AB162" s="13" t="s">
        <v>3366</v>
      </c>
      <c r="AC162" s="13" t="s">
        <v>3366</v>
      </c>
      <c r="AD162" s="13" t="s">
        <v>3366</v>
      </c>
      <c r="AE162" s="13" t="s">
        <v>3366</v>
      </c>
      <c r="AF162" s="13" t="s">
        <v>3366</v>
      </c>
    </row>
    <row r="163" spans="1:32" ht="12.75" x14ac:dyDescent="0.2">
      <c r="A163" s="1" t="s">
        <v>1251</v>
      </c>
      <c r="B163" s="1" t="s">
        <v>1252</v>
      </c>
      <c r="C163" s="2" t="s">
        <v>1253</v>
      </c>
      <c r="D163" s="1" t="s">
        <v>1254</v>
      </c>
      <c r="E163" s="3" t="s">
        <v>190</v>
      </c>
      <c r="F163" s="3" t="s">
        <v>678</v>
      </c>
      <c r="G163" s="1">
        <f>DATEDIF(E163,F163, "M")</f>
        <v>4</v>
      </c>
      <c r="H163" s="1">
        <f>YEAR(E163)</f>
        <v>2018</v>
      </c>
      <c r="I163" s="8">
        <f>YEAR(F163)</f>
        <v>2019</v>
      </c>
      <c r="J163" s="1" t="s">
        <v>22</v>
      </c>
      <c r="K163" s="8"/>
      <c r="L163" s="8"/>
      <c r="M163" s="8"/>
      <c r="N163" s="1" t="s">
        <v>3255</v>
      </c>
      <c r="O163" s="8"/>
      <c r="P163" s="1" t="s">
        <v>1255</v>
      </c>
      <c r="Q163" s="1" t="s">
        <v>1255</v>
      </c>
      <c r="R163" s="1" t="s">
        <v>55</v>
      </c>
      <c r="S163" s="8"/>
      <c r="U163" s="13" t="s">
        <v>1251</v>
      </c>
      <c r="V163" s="13">
        <v>2018</v>
      </c>
      <c r="W163" s="13">
        <v>2019</v>
      </c>
      <c r="X163" s="13" t="s">
        <v>3255</v>
      </c>
      <c r="Y163" s="13" t="s">
        <v>3366</v>
      </c>
      <c r="Z163" s="13">
        <v>0</v>
      </c>
      <c r="AA163" s="13">
        <v>0</v>
      </c>
      <c r="AB163" s="13">
        <v>0</v>
      </c>
      <c r="AC163" s="13">
        <v>0</v>
      </c>
      <c r="AD163" s="13">
        <v>0</v>
      </c>
      <c r="AE163" s="13">
        <v>0</v>
      </c>
      <c r="AF163" s="13">
        <v>0</v>
      </c>
    </row>
    <row r="164" spans="1:32" ht="15" x14ac:dyDescent="0.3">
      <c r="A164" s="1" t="s">
        <v>1256</v>
      </c>
      <c r="B164" s="1" t="s">
        <v>1257</v>
      </c>
      <c r="C164" s="2" t="s">
        <v>1258</v>
      </c>
      <c r="D164" s="8"/>
      <c r="E164" s="3" t="s">
        <v>1259</v>
      </c>
      <c r="F164" s="3" t="s">
        <v>148</v>
      </c>
      <c r="G164" s="1">
        <f>DATEDIF(E164,F164, "M")</f>
        <v>16</v>
      </c>
      <c r="H164" s="1">
        <f>YEAR(E164)</f>
        <v>2019</v>
      </c>
      <c r="I164" s="8">
        <f>YEAR(F164)</f>
        <v>2021</v>
      </c>
      <c r="J164" s="1" t="s">
        <v>22</v>
      </c>
      <c r="K164" s="8"/>
      <c r="L164" s="8"/>
      <c r="M164" s="8"/>
      <c r="N164" s="7" t="s">
        <v>3321</v>
      </c>
      <c r="O164" s="8"/>
      <c r="P164" s="1" t="s">
        <v>1260</v>
      </c>
      <c r="Q164" s="1" t="s">
        <v>1260</v>
      </c>
      <c r="R164" s="8"/>
      <c r="S164" s="8"/>
      <c r="U164" s="13" t="s">
        <v>1256</v>
      </c>
      <c r="V164" s="13">
        <v>2019</v>
      </c>
      <c r="W164" s="13">
        <v>2021</v>
      </c>
      <c r="X164" s="13" t="s">
        <v>3321</v>
      </c>
      <c r="Y164" s="13"/>
      <c r="Z164" s="13">
        <v>0</v>
      </c>
      <c r="AA164" s="13">
        <v>-6</v>
      </c>
      <c r="AB164" s="13">
        <v>0.49399999999999999</v>
      </c>
      <c r="AC164" s="13"/>
      <c r="AD164" s="13">
        <v>0</v>
      </c>
      <c r="AE164" s="13">
        <v>-6</v>
      </c>
      <c r="AF164" s="13">
        <v>0.49399999999999999</v>
      </c>
    </row>
    <row r="165" spans="1:32" ht="15" x14ac:dyDescent="0.3">
      <c r="A165" s="1" t="s">
        <v>1261</v>
      </c>
      <c r="B165" s="1" t="s">
        <v>1262</v>
      </c>
      <c r="C165" s="2" t="s">
        <v>1263</v>
      </c>
      <c r="D165" s="8"/>
      <c r="E165" s="3" t="s">
        <v>347</v>
      </c>
      <c r="F165" s="3" t="s">
        <v>537</v>
      </c>
      <c r="G165" s="1">
        <f>DATEDIF(E165,F165, "M")</f>
        <v>9</v>
      </c>
      <c r="H165" s="1">
        <f>YEAR(E165)</f>
        <v>2021</v>
      </c>
      <c r="I165" s="8">
        <f>YEAR(F165)</f>
        <v>2022</v>
      </c>
      <c r="J165" s="1" t="s">
        <v>22</v>
      </c>
      <c r="K165" s="8"/>
      <c r="L165" s="8"/>
      <c r="M165" s="8"/>
      <c r="N165" s="7" t="s">
        <v>3322</v>
      </c>
      <c r="O165" s="1" t="s">
        <v>30</v>
      </c>
      <c r="P165" s="1" t="s">
        <v>1264</v>
      </c>
      <c r="Q165" s="1" t="s">
        <v>1264</v>
      </c>
      <c r="R165" s="1" t="s">
        <v>94</v>
      </c>
      <c r="S165" s="1" t="s">
        <v>95</v>
      </c>
      <c r="U165" s="13" t="s">
        <v>1261</v>
      </c>
      <c r="V165" s="13">
        <v>2021</v>
      </c>
      <c r="W165" s="13">
        <v>2022</v>
      </c>
      <c r="X165" s="13" t="s">
        <v>3322</v>
      </c>
      <c r="Y165" s="13"/>
      <c r="Z165" s="13">
        <v>17</v>
      </c>
      <c r="AA165" s="13">
        <v>-52</v>
      </c>
      <c r="AB165" s="13">
        <v>8.09E-2</v>
      </c>
      <c r="AC165" s="13"/>
      <c r="AD165" s="13">
        <v>17</v>
      </c>
      <c r="AE165" s="13">
        <v>-52</v>
      </c>
      <c r="AF165" s="13">
        <v>8.09E-2</v>
      </c>
    </row>
    <row r="166" spans="1:32" ht="12.75" x14ac:dyDescent="0.2">
      <c r="A166" s="1" t="s">
        <v>1265</v>
      </c>
      <c r="B166" s="1" t="s">
        <v>1266</v>
      </c>
      <c r="C166" s="8"/>
      <c r="D166" s="8"/>
      <c r="E166" s="3" t="s">
        <v>429</v>
      </c>
      <c r="F166" s="3" t="s">
        <v>617</v>
      </c>
      <c r="G166" s="1">
        <f>DATEDIF(E166,F166, "M")</f>
        <v>9</v>
      </c>
      <c r="H166" s="1">
        <f>YEAR(E166)</f>
        <v>2017</v>
      </c>
      <c r="I166" s="8">
        <f>YEAR(F166)</f>
        <v>2018</v>
      </c>
      <c r="J166" s="1" t="s">
        <v>22</v>
      </c>
      <c r="K166" s="8"/>
      <c r="L166" s="1" t="s">
        <v>1267</v>
      </c>
      <c r="M166" s="3" t="s">
        <v>1268</v>
      </c>
      <c r="N166" s="3" t="s">
        <v>1268</v>
      </c>
      <c r="O166" s="8"/>
      <c r="P166" s="1" t="s">
        <v>1269</v>
      </c>
      <c r="Q166" s="1" t="s">
        <v>1269</v>
      </c>
      <c r="R166" s="8"/>
      <c r="S166" s="1" t="s">
        <v>672</v>
      </c>
      <c r="U166" s="13" t="s">
        <v>1265</v>
      </c>
      <c r="V166" s="13">
        <v>2017</v>
      </c>
      <c r="W166" s="13">
        <v>2018</v>
      </c>
      <c r="X166" s="13" t="s">
        <v>1268</v>
      </c>
      <c r="Y166" s="13">
        <v>23</v>
      </c>
      <c r="Z166" s="13">
        <v>20741</v>
      </c>
      <c r="AA166" s="13">
        <v>2066</v>
      </c>
      <c r="AB166" s="13">
        <v>0.49959999999999999</v>
      </c>
      <c r="AC166" s="13">
        <v>0</v>
      </c>
      <c r="AD166" s="13">
        <v>3642</v>
      </c>
      <c r="AE166" s="13">
        <v>578</v>
      </c>
      <c r="AF166" s="13">
        <v>0.74230000000000007</v>
      </c>
    </row>
    <row r="167" spans="1:32" ht="12.75" x14ac:dyDescent="0.2">
      <c r="A167" s="1" t="s">
        <v>1270</v>
      </c>
      <c r="B167" s="1" t="s">
        <v>1271</v>
      </c>
      <c r="C167" s="1" t="s">
        <v>1270</v>
      </c>
      <c r="D167" s="8"/>
      <c r="E167" s="3" t="s">
        <v>1272</v>
      </c>
      <c r="F167" s="3" t="s">
        <v>1070</v>
      </c>
      <c r="G167" s="1">
        <f>DATEDIF(E167,F167, "M")</f>
        <v>9</v>
      </c>
      <c r="H167" s="1">
        <f>YEAR(E167)</f>
        <v>2019</v>
      </c>
      <c r="I167" s="8">
        <f>YEAR(F167)</f>
        <v>2020</v>
      </c>
      <c r="J167" s="1" t="s">
        <v>22</v>
      </c>
      <c r="K167" s="1" t="s">
        <v>39</v>
      </c>
      <c r="L167" s="1" t="s">
        <v>1273</v>
      </c>
      <c r="M167" s="1" t="s">
        <v>1274</v>
      </c>
      <c r="N167" s="1" t="s">
        <v>1275</v>
      </c>
      <c r="O167" s="8"/>
      <c r="P167" s="1" t="s">
        <v>1276</v>
      </c>
      <c r="Q167" s="1" t="s">
        <v>1276</v>
      </c>
      <c r="R167" s="1" t="s">
        <v>24</v>
      </c>
      <c r="S167" s="8"/>
      <c r="U167" s="13" t="s">
        <v>1270</v>
      </c>
      <c r="V167" s="13">
        <v>2019</v>
      </c>
      <c r="W167" s="13">
        <v>2020</v>
      </c>
      <c r="X167" s="13" t="s">
        <v>1275</v>
      </c>
      <c r="Y167" s="13">
        <v>1</v>
      </c>
      <c r="Z167" s="13">
        <v>102</v>
      </c>
      <c r="AA167" s="13">
        <v>77</v>
      </c>
      <c r="AB167" s="13">
        <v>0.55930000000000002</v>
      </c>
      <c r="AC167" s="13">
        <v>1</v>
      </c>
      <c r="AD167" s="13">
        <v>271</v>
      </c>
      <c r="AE167" s="13">
        <v>223</v>
      </c>
      <c r="AF167" s="13">
        <v>0.33329999999999999</v>
      </c>
    </row>
    <row r="168" spans="1:32" ht="12.75" x14ac:dyDescent="0.2">
      <c r="A168" s="1" t="s">
        <v>1280</v>
      </c>
      <c r="B168" s="1" t="s">
        <v>1281</v>
      </c>
      <c r="C168" s="2" t="s">
        <v>1282</v>
      </c>
      <c r="D168" s="1" t="s">
        <v>1283</v>
      </c>
      <c r="E168" s="3" t="s">
        <v>51</v>
      </c>
      <c r="F168" s="3" t="s">
        <v>537</v>
      </c>
      <c r="G168" s="1">
        <f>DATEDIF(E168,F168, "M")</f>
        <v>59</v>
      </c>
      <c r="H168" s="1">
        <f>YEAR(E168)</f>
        <v>2017</v>
      </c>
      <c r="I168" s="8">
        <f>YEAR(F168)</f>
        <v>2022</v>
      </c>
      <c r="J168" s="1" t="s">
        <v>22</v>
      </c>
      <c r="K168" s="8"/>
      <c r="L168" s="1" t="s">
        <v>1284</v>
      </c>
      <c r="M168" s="3" t="s">
        <v>1285</v>
      </c>
      <c r="N168" s="3" t="s">
        <v>1285</v>
      </c>
      <c r="O168" s="1" t="s">
        <v>43</v>
      </c>
      <c r="P168" s="1" t="s">
        <v>1286</v>
      </c>
      <c r="Q168" s="1" t="s">
        <v>1286</v>
      </c>
      <c r="R168" s="1" t="s">
        <v>1287</v>
      </c>
      <c r="S168" s="1" t="s">
        <v>76</v>
      </c>
      <c r="U168" s="13" t="s">
        <v>1280</v>
      </c>
      <c r="V168" s="13">
        <v>2017</v>
      </c>
      <c r="W168" s="13">
        <v>2022</v>
      </c>
      <c r="X168" s="13" t="s">
        <v>1285</v>
      </c>
      <c r="Y168" s="13">
        <v>5</v>
      </c>
      <c r="Z168" s="13">
        <v>780</v>
      </c>
      <c r="AA168" s="13">
        <v>-3206</v>
      </c>
      <c r="AB168" s="13">
        <v>0.64410000000000001</v>
      </c>
      <c r="AC168" s="13">
        <v>5</v>
      </c>
      <c r="AD168" s="13">
        <v>780</v>
      </c>
      <c r="AE168" s="13">
        <v>-3206</v>
      </c>
      <c r="AF168" s="13">
        <v>0.64410000000000001</v>
      </c>
    </row>
    <row r="169" spans="1:32" ht="15" x14ac:dyDescent="0.3">
      <c r="A169" s="1" t="s">
        <v>1294</v>
      </c>
      <c r="B169" s="1" t="s">
        <v>1295</v>
      </c>
      <c r="C169" s="2" t="s">
        <v>1296</v>
      </c>
      <c r="D169" s="8"/>
      <c r="E169" s="3" t="s">
        <v>60</v>
      </c>
      <c r="F169" s="3" t="s">
        <v>89</v>
      </c>
      <c r="G169" s="1">
        <f>DATEDIF(E169,F169, "M")</f>
        <v>8</v>
      </c>
      <c r="H169" s="1">
        <f>YEAR(E169)</f>
        <v>2020</v>
      </c>
      <c r="I169" s="8">
        <f>YEAR(F169)</f>
        <v>2021</v>
      </c>
      <c r="J169" s="1" t="s">
        <v>22</v>
      </c>
      <c r="K169" s="8"/>
      <c r="L169" s="8"/>
      <c r="M169" s="8"/>
      <c r="N169" s="7" t="s">
        <v>3323</v>
      </c>
      <c r="O169" s="8"/>
      <c r="P169" s="1" t="s">
        <v>1297</v>
      </c>
      <c r="Q169" s="1" t="s">
        <v>1297</v>
      </c>
      <c r="R169" s="1" t="s">
        <v>94</v>
      </c>
      <c r="S169" s="1" t="s">
        <v>76</v>
      </c>
      <c r="U169" s="13" t="s">
        <v>1294</v>
      </c>
      <c r="V169" s="13">
        <v>2020</v>
      </c>
      <c r="W169" s="13">
        <v>2021</v>
      </c>
      <c r="X169" s="13" t="s">
        <v>3323</v>
      </c>
      <c r="Y169" s="13">
        <v>6</v>
      </c>
      <c r="Z169" s="13">
        <v>305</v>
      </c>
      <c r="AA169" s="13">
        <v>-3748</v>
      </c>
      <c r="AB169" s="13">
        <v>0.90849999999999997</v>
      </c>
      <c r="AC169" s="13">
        <v>6</v>
      </c>
      <c r="AD169" s="13">
        <v>305</v>
      </c>
      <c r="AE169" s="13">
        <v>-3748</v>
      </c>
      <c r="AF169" s="13">
        <v>0.90849999999999997</v>
      </c>
    </row>
    <row r="170" spans="1:32" ht="12.75" x14ac:dyDescent="0.2">
      <c r="A170" s="1" t="s">
        <v>1298</v>
      </c>
      <c r="B170" s="1" t="s">
        <v>1299</v>
      </c>
      <c r="C170" s="2" t="s">
        <v>1300</v>
      </c>
      <c r="D170" s="1" t="s">
        <v>1301</v>
      </c>
      <c r="E170" s="3" t="s">
        <v>272</v>
      </c>
      <c r="F170" s="3" t="s">
        <v>430</v>
      </c>
      <c r="G170" s="1">
        <f>DATEDIF(E170,F170, "M")</f>
        <v>10</v>
      </c>
      <c r="H170" s="1">
        <f>YEAR(E170)</f>
        <v>2018</v>
      </c>
      <c r="I170" s="8">
        <f>YEAR(F170)</f>
        <v>2019</v>
      </c>
      <c r="J170" s="1" t="s">
        <v>22</v>
      </c>
      <c r="K170" s="1" t="s">
        <v>530</v>
      </c>
      <c r="L170" s="1" t="s">
        <v>1298</v>
      </c>
      <c r="M170" s="8"/>
      <c r="N170" s="1" t="s">
        <v>1302</v>
      </c>
      <c r="O170" s="8"/>
      <c r="P170" s="1" t="s">
        <v>1303</v>
      </c>
      <c r="Q170" s="1" t="s">
        <v>1304</v>
      </c>
      <c r="R170" s="8"/>
      <c r="S170" s="1" t="s">
        <v>343</v>
      </c>
      <c r="U170" s="13" t="s">
        <v>1298</v>
      </c>
      <c r="V170" s="13">
        <v>2018</v>
      </c>
      <c r="W170" s="13">
        <v>2019</v>
      </c>
      <c r="X170" s="13" t="s">
        <v>1302</v>
      </c>
      <c r="Y170" s="13" t="s">
        <v>3366</v>
      </c>
      <c r="Z170" s="13" t="s">
        <v>3366</v>
      </c>
      <c r="AA170" s="13" t="s">
        <v>3366</v>
      </c>
      <c r="AB170" s="13" t="s">
        <v>3366</v>
      </c>
      <c r="AC170" s="13" t="s">
        <v>3366</v>
      </c>
      <c r="AD170" s="13" t="s">
        <v>3366</v>
      </c>
      <c r="AE170" s="13" t="s">
        <v>3366</v>
      </c>
      <c r="AF170" s="13" t="s">
        <v>3366</v>
      </c>
    </row>
    <row r="171" spans="1:32" ht="12.75" x14ac:dyDescent="0.2">
      <c r="A171" s="1" t="s">
        <v>1311</v>
      </c>
      <c r="B171" s="1" t="s">
        <v>1312</v>
      </c>
      <c r="C171" s="2" t="s">
        <v>1313</v>
      </c>
      <c r="D171" s="8"/>
      <c r="E171" s="3" t="s">
        <v>190</v>
      </c>
      <c r="F171" s="3" t="s">
        <v>678</v>
      </c>
      <c r="G171" s="1">
        <f>DATEDIF(E171,F171, "M")</f>
        <v>4</v>
      </c>
      <c r="H171" s="1">
        <f>YEAR(E171)</f>
        <v>2018</v>
      </c>
      <c r="I171" s="8">
        <f>YEAR(F171)</f>
        <v>2019</v>
      </c>
      <c r="J171" s="1" t="s">
        <v>22</v>
      </c>
      <c r="K171" s="1" t="s">
        <v>39</v>
      </c>
      <c r="L171" s="1" t="s">
        <v>1311</v>
      </c>
      <c r="M171" s="1" t="s">
        <v>1314</v>
      </c>
      <c r="N171" s="1" t="s">
        <v>1314</v>
      </c>
      <c r="O171" s="8"/>
      <c r="P171" s="1" t="s">
        <v>1315</v>
      </c>
      <c r="Q171" s="1" t="s">
        <v>1315</v>
      </c>
      <c r="R171" s="1" t="s">
        <v>55</v>
      </c>
      <c r="S171" s="8"/>
      <c r="U171" s="13" t="s">
        <v>1311</v>
      </c>
      <c r="V171" s="13">
        <v>2018</v>
      </c>
      <c r="W171" s="13">
        <v>2019</v>
      </c>
      <c r="X171" s="13" t="s">
        <v>1314</v>
      </c>
      <c r="Y171" s="13">
        <v>5</v>
      </c>
      <c r="Z171" s="13">
        <v>1681</v>
      </c>
      <c r="AA171" s="13">
        <v>-9569</v>
      </c>
      <c r="AB171" s="13">
        <v>0.71409999999999996</v>
      </c>
      <c r="AC171" s="13">
        <v>6</v>
      </c>
      <c r="AD171" s="13">
        <v>2731</v>
      </c>
      <c r="AE171" s="13">
        <v>-10335</v>
      </c>
      <c r="AF171" s="13">
        <v>0.80069999999999997</v>
      </c>
    </row>
    <row r="172" spans="1:32" ht="12.75" x14ac:dyDescent="0.2">
      <c r="A172" s="1" t="s">
        <v>1316</v>
      </c>
      <c r="B172" s="1" t="s">
        <v>1317</v>
      </c>
      <c r="C172" s="8"/>
      <c r="D172" s="8"/>
      <c r="E172" s="3" t="s">
        <v>51</v>
      </c>
      <c r="F172" s="3" t="s">
        <v>1318</v>
      </c>
      <c r="G172" s="1">
        <f>DATEDIF(E172,F172, "M")</f>
        <v>18</v>
      </c>
      <c r="H172" s="1">
        <f>YEAR(E172)</f>
        <v>2017</v>
      </c>
      <c r="I172" s="8">
        <f>YEAR(F172)</f>
        <v>2018</v>
      </c>
      <c r="J172" s="1" t="s">
        <v>22</v>
      </c>
      <c r="K172" s="8"/>
      <c r="L172" s="1" t="s">
        <v>1319</v>
      </c>
      <c r="M172" s="1" t="s">
        <v>1320</v>
      </c>
      <c r="N172" s="8" t="str">
        <f>MID(M172, 3, 10)</f>
        <v>5590647268</v>
      </c>
      <c r="O172" s="8"/>
      <c r="P172" s="1" t="s">
        <v>1321</v>
      </c>
      <c r="Q172" s="1" t="s">
        <v>1321</v>
      </c>
      <c r="R172" s="8"/>
      <c r="S172" s="1" t="s">
        <v>277</v>
      </c>
      <c r="U172" s="13" t="s">
        <v>1316</v>
      </c>
      <c r="V172" s="13">
        <v>2017</v>
      </c>
      <c r="W172" s="13">
        <v>2018</v>
      </c>
      <c r="X172" s="13" t="s">
        <v>3390</v>
      </c>
      <c r="Y172" s="13">
        <v>6</v>
      </c>
      <c r="Z172" s="13">
        <v>540</v>
      </c>
      <c r="AA172" s="13">
        <v>-958</v>
      </c>
      <c r="AB172" s="13">
        <v>0.2112</v>
      </c>
      <c r="AC172" s="13"/>
      <c r="AD172" s="13"/>
      <c r="AE172" s="13"/>
      <c r="AF172" s="13"/>
    </row>
    <row r="173" spans="1:32" ht="12.75" x14ac:dyDescent="0.2">
      <c r="A173" s="1" t="s">
        <v>1322</v>
      </c>
      <c r="B173" s="1" t="s">
        <v>1323</v>
      </c>
      <c r="C173" s="2" t="s">
        <v>1324</v>
      </c>
      <c r="D173" s="1" t="s">
        <v>1325</v>
      </c>
      <c r="E173" s="3" t="s">
        <v>272</v>
      </c>
      <c r="F173" s="3" t="s">
        <v>453</v>
      </c>
      <c r="G173" s="1">
        <f>DATEDIF(E173,F173, "M")</f>
        <v>29</v>
      </c>
      <c r="H173" s="1">
        <f>YEAR(E173)</f>
        <v>2018</v>
      </c>
      <c r="I173" s="8">
        <f>YEAR(F173)</f>
        <v>2020</v>
      </c>
      <c r="J173" s="1" t="s">
        <v>22</v>
      </c>
      <c r="K173" s="1" t="s">
        <v>39</v>
      </c>
      <c r="L173" s="1" t="s">
        <v>1326</v>
      </c>
      <c r="M173" s="1" t="s">
        <v>1327</v>
      </c>
      <c r="N173" s="8" t="str">
        <f>MID(M173, 3, 10)</f>
        <v>5564331717</v>
      </c>
      <c r="O173" s="8"/>
      <c r="P173" s="1" t="s">
        <v>1328</v>
      </c>
      <c r="Q173" s="1" t="s">
        <v>1329</v>
      </c>
      <c r="R173" s="8"/>
      <c r="S173" s="1" t="s">
        <v>482</v>
      </c>
      <c r="U173" s="13" t="s">
        <v>1322</v>
      </c>
      <c r="V173" s="13">
        <v>2018</v>
      </c>
      <c r="W173" s="13">
        <v>2020</v>
      </c>
      <c r="X173" s="13" t="s">
        <v>3391</v>
      </c>
      <c r="Y173" s="13">
        <v>66</v>
      </c>
      <c r="Z173" s="13">
        <v>56318</v>
      </c>
      <c r="AA173" s="13">
        <v>557</v>
      </c>
      <c r="AB173" s="13">
        <v>4.3799999999999999E-2</v>
      </c>
      <c r="AC173" s="13">
        <v>66</v>
      </c>
      <c r="AD173" s="13">
        <v>56318</v>
      </c>
      <c r="AE173" s="13">
        <v>557</v>
      </c>
      <c r="AF173" s="13">
        <v>4.3799999999999999E-2</v>
      </c>
    </row>
    <row r="174" spans="1:32" ht="12.75" x14ac:dyDescent="0.2">
      <c r="A174" s="1" t="s">
        <v>1335</v>
      </c>
      <c r="B174" s="1" t="s">
        <v>1336</v>
      </c>
      <c r="C174" s="2" t="s">
        <v>1337</v>
      </c>
      <c r="D174" s="1" t="s">
        <v>1338</v>
      </c>
      <c r="E174" s="3" t="s">
        <v>1272</v>
      </c>
      <c r="F174" s="3" t="s">
        <v>139</v>
      </c>
      <c r="G174" s="1">
        <f>DATEDIF(E174,F174, "M")</f>
        <v>4</v>
      </c>
      <c r="H174" s="1">
        <f>YEAR(E174)</f>
        <v>2019</v>
      </c>
      <c r="I174" s="8">
        <f>YEAR(F174)</f>
        <v>2019</v>
      </c>
      <c r="J174" s="1" t="s">
        <v>22</v>
      </c>
      <c r="K174" s="1" t="s">
        <v>39</v>
      </c>
      <c r="L174" s="1" t="s">
        <v>1335</v>
      </c>
      <c r="M174" s="8"/>
      <c r="N174" s="1" t="s">
        <v>1339</v>
      </c>
      <c r="O174" s="8"/>
      <c r="P174" s="1" t="s">
        <v>1340</v>
      </c>
      <c r="Q174" s="1" t="s">
        <v>1340</v>
      </c>
      <c r="R174" s="1" t="s">
        <v>374</v>
      </c>
      <c r="S174" s="8"/>
      <c r="U174" s="13" t="s">
        <v>1335</v>
      </c>
      <c r="V174" s="13">
        <v>2019</v>
      </c>
      <c r="W174" s="13">
        <v>2019</v>
      </c>
      <c r="X174" s="13" t="s">
        <v>1339</v>
      </c>
      <c r="Y174" s="13"/>
      <c r="Z174" s="13">
        <v>0</v>
      </c>
      <c r="AA174" s="13">
        <v>-2</v>
      </c>
      <c r="AB174" s="13">
        <v>1</v>
      </c>
      <c r="AC174" s="13"/>
      <c r="AD174" s="13">
        <v>65</v>
      </c>
      <c r="AE174" s="13">
        <v>56</v>
      </c>
      <c r="AF174" s="13">
        <v>0.79069999999999996</v>
      </c>
    </row>
    <row r="175" spans="1:32" ht="15" x14ac:dyDescent="0.3">
      <c r="A175" s="1" t="s">
        <v>1341</v>
      </c>
      <c r="B175" s="1" t="s">
        <v>1342</v>
      </c>
      <c r="C175" s="8"/>
      <c r="D175" s="8"/>
      <c r="E175" s="3" t="s">
        <v>147</v>
      </c>
      <c r="F175" s="3" t="s">
        <v>529</v>
      </c>
      <c r="G175" s="1">
        <f>DATEDIF(E175,F175, "M")</f>
        <v>16</v>
      </c>
      <c r="H175" s="1">
        <f>YEAR(E175)</f>
        <v>2017</v>
      </c>
      <c r="I175" s="8">
        <f>YEAR(F175)</f>
        <v>2018</v>
      </c>
      <c r="J175" s="1" t="s">
        <v>22</v>
      </c>
      <c r="K175" s="8"/>
      <c r="L175" s="8"/>
      <c r="M175" s="8"/>
      <c r="N175" s="7" t="s">
        <v>3324</v>
      </c>
      <c r="O175" s="8"/>
      <c r="P175" s="1" t="s">
        <v>1343</v>
      </c>
      <c r="Q175" s="1" t="s">
        <v>1343</v>
      </c>
      <c r="R175" s="8"/>
      <c r="S175" s="1" t="s">
        <v>56</v>
      </c>
      <c r="U175" s="13" t="s">
        <v>1341</v>
      </c>
      <c r="V175" s="13">
        <v>2017</v>
      </c>
      <c r="W175" s="13">
        <v>2018</v>
      </c>
      <c r="X175" s="13" t="s">
        <v>3324</v>
      </c>
      <c r="Y175" s="13">
        <v>1</v>
      </c>
      <c r="Z175" s="13">
        <v>6462</v>
      </c>
      <c r="AA175" s="13">
        <v>1870</v>
      </c>
      <c r="AB175" s="13">
        <v>0.7601</v>
      </c>
      <c r="AC175" s="13">
        <v>1</v>
      </c>
      <c r="AD175" s="13">
        <v>13268</v>
      </c>
      <c r="AE175" s="13">
        <v>2439</v>
      </c>
      <c r="AF175" s="13">
        <v>0.61199999999999999</v>
      </c>
    </row>
    <row r="176" spans="1:32" ht="15" x14ac:dyDescent="0.3">
      <c r="A176" s="1" t="s">
        <v>1359</v>
      </c>
      <c r="B176" s="1" t="s">
        <v>1360</v>
      </c>
      <c r="C176" s="2" t="s">
        <v>1361</v>
      </c>
      <c r="D176" s="8"/>
      <c r="E176" s="3" t="s">
        <v>60</v>
      </c>
      <c r="F176" s="3" t="s">
        <v>89</v>
      </c>
      <c r="G176" s="1">
        <f>DATEDIF(E176,F176, "M")</f>
        <v>8</v>
      </c>
      <c r="H176" s="1">
        <f>YEAR(E176)</f>
        <v>2020</v>
      </c>
      <c r="I176" s="8">
        <f>YEAR(F176)</f>
        <v>2021</v>
      </c>
      <c r="J176" s="1" t="s">
        <v>22</v>
      </c>
      <c r="K176" s="8"/>
      <c r="L176" s="8"/>
      <c r="M176" s="8"/>
      <c r="N176" s="7" t="s">
        <v>3325</v>
      </c>
      <c r="O176" s="8"/>
      <c r="P176" s="1" t="s">
        <v>1362</v>
      </c>
      <c r="Q176" s="1" t="s">
        <v>1362</v>
      </c>
      <c r="R176" s="1" t="s">
        <v>94</v>
      </c>
      <c r="S176" s="1" t="s">
        <v>95</v>
      </c>
      <c r="U176" s="13" t="s">
        <v>1359</v>
      </c>
      <c r="V176" s="13">
        <v>2020</v>
      </c>
      <c r="W176" s="13">
        <v>2021</v>
      </c>
      <c r="X176" s="13" t="s">
        <v>3325</v>
      </c>
      <c r="Y176" s="13">
        <v>4</v>
      </c>
      <c r="Z176" s="13">
        <v>678</v>
      </c>
      <c r="AA176" s="13">
        <v>-1912</v>
      </c>
      <c r="AB176" s="13">
        <v>0.45540000000000003</v>
      </c>
      <c r="AC176" s="13">
        <v>4</v>
      </c>
      <c r="AD176" s="13">
        <v>678</v>
      </c>
      <c r="AE176" s="13">
        <v>-1912</v>
      </c>
      <c r="AF176" s="13">
        <v>0.45540000000000003</v>
      </c>
    </row>
    <row r="177" spans="1:32" ht="15" x14ac:dyDescent="0.3">
      <c r="A177" s="1" t="s">
        <v>1363</v>
      </c>
      <c r="B177" s="1" t="s">
        <v>1364</v>
      </c>
      <c r="C177" s="1" t="s">
        <v>1365</v>
      </c>
      <c r="D177" s="1" t="s">
        <v>1366</v>
      </c>
      <c r="E177" s="3" t="s">
        <v>549</v>
      </c>
      <c r="F177" s="3" t="s">
        <v>298</v>
      </c>
      <c r="G177" s="1">
        <f>DATEDIF(E177,F177, "M")</f>
        <v>14</v>
      </c>
      <c r="H177" s="1">
        <f>YEAR(E177)</f>
        <v>2019</v>
      </c>
      <c r="I177" s="8">
        <f>YEAR(F177)</f>
        <v>2020</v>
      </c>
      <c r="J177" s="1" t="s">
        <v>22</v>
      </c>
      <c r="K177" s="8"/>
      <c r="L177" s="8"/>
      <c r="M177" s="8"/>
      <c r="N177" s="7" t="s">
        <v>3326</v>
      </c>
      <c r="O177" s="8"/>
      <c r="P177" s="1" t="s">
        <v>1367</v>
      </c>
      <c r="Q177" s="1" t="s">
        <v>1367</v>
      </c>
      <c r="R177" s="1" t="s">
        <v>68</v>
      </c>
      <c r="S177" s="8"/>
      <c r="U177" s="13" t="s">
        <v>1363</v>
      </c>
      <c r="V177" s="13">
        <v>2019</v>
      </c>
      <c r="W177" s="13">
        <v>2020</v>
      </c>
      <c r="X177" s="13" t="s">
        <v>3326</v>
      </c>
      <c r="Y177" s="13">
        <v>2</v>
      </c>
      <c r="Z177" s="13">
        <v>1959</v>
      </c>
      <c r="AA177" s="13">
        <v>-88</v>
      </c>
      <c r="AB177" s="13">
        <v>8.1000000000000003E-2</v>
      </c>
      <c r="AC177" s="13">
        <v>2</v>
      </c>
      <c r="AD177" s="13">
        <v>2363</v>
      </c>
      <c r="AE177" s="13">
        <v>62</v>
      </c>
      <c r="AF177" s="13">
        <v>0.1555</v>
      </c>
    </row>
    <row r="178" spans="1:32" ht="12.75" x14ac:dyDescent="0.2">
      <c r="A178" s="1" t="s">
        <v>1368</v>
      </c>
      <c r="B178" s="1" t="s">
        <v>1369</v>
      </c>
      <c r="C178" s="2" t="s">
        <v>1370</v>
      </c>
      <c r="D178" s="1" t="s">
        <v>1371</v>
      </c>
      <c r="E178" s="3" t="s">
        <v>51</v>
      </c>
      <c r="F178" s="3" t="s">
        <v>770</v>
      </c>
      <c r="G178" s="1">
        <f>DATEDIF(E178,F178, "M")</f>
        <v>10</v>
      </c>
      <c r="H178" s="1">
        <f>YEAR(E178)</f>
        <v>2017</v>
      </c>
      <c r="I178" s="8">
        <f>YEAR(F178)</f>
        <v>2017</v>
      </c>
      <c r="J178" s="1" t="s">
        <v>22</v>
      </c>
      <c r="K178" s="8"/>
      <c r="L178" s="1" t="s">
        <v>1372</v>
      </c>
      <c r="M178" s="1" t="s">
        <v>713</v>
      </c>
      <c r="N178" s="8" t="str">
        <f>MID(M178, 3, 10)</f>
        <v>5590325741</v>
      </c>
      <c r="O178" s="8"/>
      <c r="P178" s="1" t="s">
        <v>1373</v>
      </c>
      <c r="Q178" s="1" t="s">
        <v>1373</v>
      </c>
      <c r="R178" s="8"/>
      <c r="S178" s="1" t="s">
        <v>56</v>
      </c>
      <c r="U178" s="13" t="s">
        <v>1368</v>
      </c>
      <c r="V178" s="13">
        <v>2017</v>
      </c>
      <c r="W178" s="13">
        <v>2017</v>
      </c>
      <c r="X178" s="13" t="s">
        <v>3377</v>
      </c>
      <c r="Y178" s="13">
        <v>11</v>
      </c>
      <c r="Z178" s="13">
        <v>7276</v>
      </c>
      <c r="AA178" s="13">
        <v>-27584</v>
      </c>
      <c r="AB178" s="13">
        <v>0.96819999999999995</v>
      </c>
      <c r="AC178" s="13">
        <v>18</v>
      </c>
      <c r="AD178" s="13">
        <v>24189</v>
      </c>
      <c r="AE178" s="13">
        <v>-12061</v>
      </c>
      <c r="AF178" s="13">
        <v>0.95440000000000003</v>
      </c>
    </row>
    <row r="179" spans="1:32" ht="12.75" x14ac:dyDescent="0.2">
      <c r="A179" s="1" t="s">
        <v>1374</v>
      </c>
      <c r="B179" s="1" t="s">
        <v>1375</v>
      </c>
      <c r="C179" s="2" t="s">
        <v>1376</v>
      </c>
      <c r="D179" s="1" t="s">
        <v>1377</v>
      </c>
      <c r="E179" s="3" t="s">
        <v>624</v>
      </c>
      <c r="F179" s="3" t="s">
        <v>224</v>
      </c>
      <c r="G179" s="1">
        <f>DATEDIF(E179,F179, "M")</f>
        <v>20</v>
      </c>
      <c r="H179" s="1">
        <f>YEAR(E179)</f>
        <v>2020</v>
      </c>
      <c r="I179" s="8">
        <f>YEAR(F179)</f>
        <v>2021</v>
      </c>
      <c r="J179" s="1" t="s">
        <v>22</v>
      </c>
      <c r="K179" s="1" t="s">
        <v>39</v>
      </c>
      <c r="L179" s="1" t="s">
        <v>1378</v>
      </c>
      <c r="M179" s="1" t="s">
        <v>1379</v>
      </c>
      <c r="N179" s="1" t="s">
        <v>1380</v>
      </c>
      <c r="O179" s="1" t="s">
        <v>43</v>
      </c>
      <c r="P179" s="1" t="s">
        <v>1381</v>
      </c>
      <c r="Q179" s="1" t="s">
        <v>1381</v>
      </c>
      <c r="R179" s="1" t="s">
        <v>32</v>
      </c>
      <c r="S179" s="1" t="s">
        <v>95</v>
      </c>
      <c r="U179" s="13" t="s">
        <v>1374</v>
      </c>
      <c r="V179" s="13">
        <v>2020</v>
      </c>
      <c r="W179" s="13">
        <v>2021</v>
      </c>
      <c r="X179" s="13" t="s">
        <v>1380</v>
      </c>
      <c r="Y179" s="13">
        <v>2</v>
      </c>
      <c r="Z179" s="13">
        <v>31</v>
      </c>
      <c r="AA179" s="13">
        <v>-691</v>
      </c>
      <c r="AB179" s="13">
        <v>0.9506</v>
      </c>
      <c r="AC179" s="13">
        <v>2</v>
      </c>
      <c r="AD179" s="13">
        <v>31</v>
      </c>
      <c r="AE179" s="13">
        <v>-691</v>
      </c>
      <c r="AF179" s="13">
        <v>0.9506</v>
      </c>
    </row>
    <row r="180" spans="1:32" ht="12.75" x14ac:dyDescent="0.2">
      <c r="A180" s="1" t="s">
        <v>1382</v>
      </c>
      <c r="B180" s="1" t="s">
        <v>1383</v>
      </c>
      <c r="C180" s="2" t="s">
        <v>1384</v>
      </c>
      <c r="D180" s="8"/>
      <c r="E180" s="3" t="s">
        <v>28</v>
      </c>
      <c r="F180" s="3" t="s">
        <v>157</v>
      </c>
      <c r="G180" s="1">
        <f>DATEDIF(E180,F180, "M")</f>
        <v>11</v>
      </c>
      <c r="H180" s="1">
        <f>YEAR(E180)</f>
        <v>2021</v>
      </c>
      <c r="I180" s="8">
        <f>YEAR(F180)</f>
        <v>2022</v>
      </c>
      <c r="J180" s="1" t="s">
        <v>22</v>
      </c>
      <c r="K180" s="1" t="s">
        <v>39</v>
      </c>
      <c r="L180" s="1" t="s">
        <v>1382</v>
      </c>
      <c r="M180" s="1" t="s">
        <v>1385</v>
      </c>
      <c r="N180" s="1" t="s">
        <v>1386</v>
      </c>
      <c r="O180" s="1" t="s">
        <v>43</v>
      </c>
      <c r="P180" s="1" t="s">
        <v>1387</v>
      </c>
      <c r="Q180" s="1" t="s">
        <v>1387</v>
      </c>
      <c r="R180" s="1" t="s">
        <v>94</v>
      </c>
      <c r="S180" s="8"/>
      <c r="U180" s="13" t="s">
        <v>1382</v>
      </c>
      <c r="V180" s="13">
        <v>2021</v>
      </c>
      <c r="W180" s="13">
        <v>2022</v>
      </c>
      <c r="X180" s="13" t="s">
        <v>1386</v>
      </c>
      <c r="Y180" s="13" t="s">
        <v>3366</v>
      </c>
      <c r="Z180" s="13" t="s">
        <v>3366</v>
      </c>
      <c r="AA180" s="13" t="s">
        <v>3366</v>
      </c>
      <c r="AB180" s="13" t="s">
        <v>3366</v>
      </c>
      <c r="AC180" s="13" t="s">
        <v>3366</v>
      </c>
      <c r="AD180" s="13" t="s">
        <v>3366</v>
      </c>
      <c r="AE180" s="13" t="s">
        <v>3366</v>
      </c>
      <c r="AF180" s="13" t="s">
        <v>3366</v>
      </c>
    </row>
    <row r="181" spans="1:32" ht="12.75" x14ac:dyDescent="0.2">
      <c r="A181" s="1" t="s">
        <v>1395</v>
      </c>
      <c r="B181" s="1" t="s">
        <v>1396</v>
      </c>
      <c r="C181" s="2" t="s">
        <v>1397</v>
      </c>
      <c r="D181" s="1" t="s">
        <v>1398</v>
      </c>
      <c r="E181" s="3" t="s">
        <v>266</v>
      </c>
      <c r="F181" s="3" t="s">
        <v>453</v>
      </c>
      <c r="G181" s="1">
        <f>DATEDIF(E181,F181, "M")</f>
        <v>10</v>
      </c>
      <c r="H181" s="1">
        <f>YEAR(E181)</f>
        <v>2019</v>
      </c>
      <c r="I181" s="8">
        <f>YEAR(F181)</f>
        <v>2020</v>
      </c>
      <c r="J181" s="1" t="s">
        <v>22</v>
      </c>
      <c r="K181" s="8"/>
      <c r="L181" s="8"/>
      <c r="M181" s="8"/>
      <c r="N181" s="8" t="s">
        <v>3255</v>
      </c>
      <c r="O181" s="8"/>
      <c r="P181" s="1" t="s">
        <v>1399</v>
      </c>
      <c r="Q181" s="1" t="s">
        <v>1399</v>
      </c>
      <c r="R181" s="1" t="s">
        <v>55</v>
      </c>
      <c r="S181" s="8"/>
      <c r="U181" s="13" t="s">
        <v>1395</v>
      </c>
      <c r="V181" s="13">
        <v>2019</v>
      </c>
      <c r="W181" s="13">
        <v>2020</v>
      </c>
      <c r="X181" s="13" t="s">
        <v>3255</v>
      </c>
      <c r="Y181" s="13" t="s">
        <v>3366</v>
      </c>
      <c r="Z181" s="13">
        <v>0</v>
      </c>
      <c r="AA181" s="13">
        <v>0</v>
      </c>
      <c r="AB181" s="13">
        <v>0</v>
      </c>
      <c r="AC181" s="13">
        <v>0</v>
      </c>
      <c r="AD181" s="13">
        <v>0</v>
      </c>
      <c r="AE181" s="13">
        <v>0</v>
      </c>
      <c r="AF181" s="13">
        <v>0</v>
      </c>
    </row>
    <row r="182" spans="1:32" ht="15.75" customHeight="1" x14ac:dyDescent="0.2">
      <c r="A182" s="1" t="s">
        <v>2976</v>
      </c>
      <c r="B182" s="8"/>
      <c r="C182" s="8"/>
      <c r="D182" s="8"/>
      <c r="E182" s="6">
        <v>42751</v>
      </c>
      <c r="F182" s="6">
        <v>44196</v>
      </c>
      <c r="G182" s="1">
        <f>DATEDIF(E182,F182, "M")</f>
        <v>47</v>
      </c>
      <c r="H182" s="1">
        <f>YEAR(E182)</f>
        <v>2017</v>
      </c>
      <c r="I182" s="8">
        <f>YEAR(F182)</f>
        <v>2020</v>
      </c>
      <c r="J182" s="1" t="s">
        <v>22</v>
      </c>
      <c r="K182" s="8"/>
      <c r="L182" s="8"/>
      <c r="M182" s="1" t="s">
        <v>2977</v>
      </c>
      <c r="N182" s="8" t="str">
        <f>MID(M182, 3, 10)</f>
        <v>5590092341</v>
      </c>
      <c r="O182" s="8"/>
      <c r="P182" s="8"/>
      <c r="Q182" s="1" t="s">
        <v>2978</v>
      </c>
      <c r="R182" s="8"/>
      <c r="S182" s="1" t="s">
        <v>672</v>
      </c>
      <c r="U182" s="13" t="s">
        <v>2976</v>
      </c>
      <c r="V182" s="13">
        <v>2017</v>
      </c>
      <c r="W182" s="13">
        <v>2020</v>
      </c>
      <c r="X182" s="13" t="s">
        <v>3392</v>
      </c>
      <c r="Y182" s="13">
        <v>0</v>
      </c>
      <c r="Z182" s="13">
        <v>0</v>
      </c>
      <c r="AA182" s="13">
        <v>-15</v>
      </c>
      <c r="AB182" s="13">
        <v>0.95239999999999991</v>
      </c>
      <c r="AC182" s="13"/>
      <c r="AD182" s="13">
        <v>0</v>
      </c>
      <c r="AE182" s="13">
        <v>-10</v>
      </c>
      <c r="AF182" s="13">
        <v>0.98349999999999993</v>
      </c>
    </row>
    <row r="183" spans="1:32" ht="15.75" customHeight="1" x14ac:dyDescent="0.2">
      <c r="A183" s="1" t="s">
        <v>1956</v>
      </c>
      <c r="B183" s="8"/>
      <c r="C183" s="2" t="s">
        <v>1957</v>
      </c>
      <c r="D183" s="1" t="s">
        <v>1959</v>
      </c>
      <c r="E183" s="6">
        <v>42767</v>
      </c>
      <c r="F183" s="6">
        <v>44196</v>
      </c>
      <c r="G183" s="1">
        <f>DATEDIF(E183,F183, "M")</f>
        <v>46</v>
      </c>
      <c r="H183" s="1">
        <f>YEAR(E183)</f>
        <v>2017</v>
      </c>
      <c r="I183" s="8">
        <f>YEAR(F183)</f>
        <v>2020</v>
      </c>
      <c r="J183" s="1" t="s">
        <v>22</v>
      </c>
      <c r="K183" s="8"/>
      <c r="L183" s="8"/>
      <c r="M183" s="1" t="s">
        <v>1960</v>
      </c>
      <c r="N183" s="8" t="str">
        <f>MID(M183, 3, 10)</f>
        <v>8024776414</v>
      </c>
      <c r="O183" s="8"/>
      <c r="P183" s="1" t="s">
        <v>1961</v>
      </c>
      <c r="Q183" s="1" t="s">
        <v>1961</v>
      </c>
      <c r="R183" s="8"/>
      <c r="S183" s="1" t="s">
        <v>277</v>
      </c>
      <c r="U183" s="13" t="s">
        <v>1956</v>
      </c>
      <c r="V183" s="13">
        <v>2017</v>
      </c>
      <c r="W183" s="13">
        <v>2020</v>
      </c>
      <c r="X183" s="13" t="s">
        <v>3393</v>
      </c>
      <c r="Y183" s="13" t="s">
        <v>3366</v>
      </c>
      <c r="Z183" s="13" t="s">
        <v>3366</v>
      </c>
      <c r="AA183" s="13" t="s">
        <v>3366</v>
      </c>
      <c r="AB183" s="13" t="s">
        <v>3366</v>
      </c>
      <c r="AC183" s="13" t="s">
        <v>3366</v>
      </c>
      <c r="AD183" s="13" t="s">
        <v>3366</v>
      </c>
      <c r="AE183" s="13" t="s">
        <v>3366</v>
      </c>
      <c r="AF183" s="13" t="s">
        <v>3366</v>
      </c>
    </row>
    <row r="184" spans="1:32" ht="15.75" customHeight="1" x14ac:dyDescent="0.2">
      <c r="A184" s="1" t="s">
        <v>3143</v>
      </c>
      <c r="B184" s="8"/>
      <c r="C184" s="8"/>
      <c r="D184" s="8"/>
      <c r="E184" s="6">
        <v>42795</v>
      </c>
      <c r="F184" s="6">
        <v>44165</v>
      </c>
      <c r="G184" s="1">
        <f>DATEDIF(E184,F184, "M")</f>
        <v>44</v>
      </c>
      <c r="H184" s="1">
        <f>YEAR(E184)</f>
        <v>2017</v>
      </c>
      <c r="I184" s="8">
        <f>YEAR(F184)</f>
        <v>2020</v>
      </c>
      <c r="J184" s="1" t="s">
        <v>22</v>
      </c>
      <c r="K184" s="8"/>
      <c r="L184" s="1" t="s">
        <v>3143</v>
      </c>
      <c r="M184" s="1" t="s">
        <v>3145</v>
      </c>
      <c r="N184" s="1" t="s">
        <v>3145</v>
      </c>
      <c r="O184" s="8"/>
      <c r="P184" s="1" t="s">
        <v>3146</v>
      </c>
      <c r="Q184" s="1" t="s">
        <v>3146</v>
      </c>
      <c r="R184" s="8"/>
      <c r="S184" s="1" t="s">
        <v>277</v>
      </c>
      <c r="U184" s="13" t="s">
        <v>3143</v>
      </c>
      <c r="V184" s="13">
        <v>2017</v>
      </c>
      <c r="W184" s="13">
        <v>2020</v>
      </c>
      <c r="X184" s="13" t="s">
        <v>3145</v>
      </c>
      <c r="Y184" s="13">
        <v>6</v>
      </c>
      <c r="Z184" s="13">
        <v>31</v>
      </c>
      <c r="AA184" s="13">
        <v>-13320</v>
      </c>
      <c r="AB184" s="13">
        <v>0.86199999999999999</v>
      </c>
      <c r="AC184" s="13">
        <v>6</v>
      </c>
      <c r="AD184" s="13">
        <v>31</v>
      </c>
      <c r="AE184" s="13">
        <v>-13320</v>
      </c>
      <c r="AF184" s="13">
        <v>0.86199999999999999</v>
      </c>
    </row>
    <row r="185" spans="1:32" ht="15.75" customHeight="1" x14ac:dyDescent="0.3">
      <c r="A185" s="1" t="s">
        <v>3013</v>
      </c>
      <c r="B185" s="8"/>
      <c r="C185" s="8"/>
      <c r="D185" s="8"/>
      <c r="E185" s="6">
        <v>42979</v>
      </c>
      <c r="F185" s="6">
        <v>44255</v>
      </c>
      <c r="G185" s="1">
        <f>DATEDIF(E185,F185, "M")</f>
        <v>41</v>
      </c>
      <c r="H185" s="1">
        <f>YEAR(E185)</f>
        <v>2017</v>
      </c>
      <c r="I185" s="8">
        <f>YEAR(F185)</f>
        <v>2021</v>
      </c>
      <c r="J185" s="1" t="s">
        <v>22</v>
      </c>
      <c r="K185" s="8"/>
      <c r="L185" s="8"/>
      <c r="M185" s="8"/>
      <c r="N185" s="7" t="s">
        <v>3327</v>
      </c>
      <c r="O185" s="8"/>
      <c r="P185" s="1" t="s">
        <v>3014</v>
      </c>
      <c r="Q185" s="1" t="s">
        <v>3014</v>
      </c>
      <c r="R185" s="8"/>
      <c r="S185" s="1" t="s">
        <v>754</v>
      </c>
      <c r="U185" s="13" t="s">
        <v>3013</v>
      </c>
      <c r="V185" s="13">
        <v>2017</v>
      </c>
      <c r="W185" s="13">
        <v>2021</v>
      </c>
      <c r="X185" s="13" t="s">
        <v>3327</v>
      </c>
      <c r="Y185" s="13"/>
      <c r="Z185" s="13">
        <v>367</v>
      </c>
      <c r="AA185" s="13">
        <v>189</v>
      </c>
      <c r="AB185" s="13">
        <v>0.92390000000000005</v>
      </c>
      <c r="AC185" s="13"/>
      <c r="AD185" s="13">
        <v>367</v>
      </c>
      <c r="AE185" s="13">
        <v>189</v>
      </c>
      <c r="AF185" s="13">
        <v>0.92390000000000005</v>
      </c>
    </row>
    <row r="186" spans="1:32" ht="15.75" customHeight="1" x14ac:dyDescent="0.2">
      <c r="A186" s="1" t="s">
        <v>1811</v>
      </c>
      <c r="B186" s="8"/>
      <c r="C186" s="2" t="s">
        <v>1812</v>
      </c>
      <c r="D186" s="8"/>
      <c r="E186" s="6">
        <v>42751</v>
      </c>
      <c r="F186" s="6">
        <v>43890</v>
      </c>
      <c r="G186" s="1">
        <f>DATEDIF(E186,F186, "M")</f>
        <v>37</v>
      </c>
      <c r="H186" s="1">
        <f>YEAR(E186)</f>
        <v>2017</v>
      </c>
      <c r="I186" s="8">
        <f>YEAR(F186)</f>
        <v>2020</v>
      </c>
      <c r="J186" s="1" t="s">
        <v>22</v>
      </c>
      <c r="K186" s="8"/>
      <c r="L186" s="1" t="s">
        <v>1811</v>
      </c>
      <c r="M186" s="1" t="s">
        <v>1814</v>
      </c>
      <c r="N186" s="1" t="s">
        <v>1815</v>
      </c>
      <c r="O186" s="8"/>
      <c r="P186" s="1" t="s">
        <v>1816</v>
      </c>
      <c r="Q186" s="1" t="s">
        <v>1816</v>
      </c>
      <c r="R186" s="8"/>
      <c r="S186" s="1" t="s">
        <v>277</v>
      </c>
      <c r="U186" s="13" t="s">
        <v>1811</v>
      </c>
      <c r="V186" s="13">
        <v>2017</v>
      </c>
      <c r="W186" s="13">
        <v>2020</v>
      </c>
      <c r="X186" s="13" t="s">
        <v>1815</v>
      </c>
      <c r="Y186" s="13"/>
      <c r="Z186" s="13">
        <v>1859</v>
      </c>
      <c r="AA186" s="13">
        <v>65</v>
      </c>
      <c r="AB186" s="13">
        <v>0.1588</v>
      </c>
      <c r="AC186" s="13"/>
      <c r="AD186" s="13">
        <v>1859</v>
      </c>
      <c r="AE186" s="13">
        <v>65</v>
      </c>
      <c r="AF186" s="13">
        <v>0.1588</v>
      </c>
    </row>
    <row r="187" spans="1:32" ht="15.75" customHeight="1" x14ac:dyDescent="0.2">
      <c r="A187" s="1" t="s">
        <v>2024</v>
      </c>
      <c r="B187" s="8"/>
      <c r="C187" s="2" t="s">
        <v>2025</v>
      </c>
      <c r="D187" s="1" t="s">
        <v>2027</v>
      </c>
      <c r="E187" s="6">
        <v>42751</v>
      </c>
      <c r="F187" s="6">
        <v>43861</v>
      </c>
      <c r="G187" s="1">
        <f>DATEDIF(E187,F187, "M")</f>
        <v>36</v>
      </c>
      <c r="H187" s="1">
        <f>YEAR(E187)</f>
        <v>2017</v>
      </c>
      <c r="I187" s="8">
        <f>YEAR(F187)</f>
        <v>2020</v>
      </c>
      <c r="J187" s="1" t="s">
        <v>22</v>
      </c>
      <c r="K187" s="8"/>
      <c r="L187" s="1" t="s">
        <v>2024</v>
      </c>
      <c r="M187" s="1" t="s">
        <v>2028</v>
      </c>
      <c r="N187" s="8" t="str">
        <f>MID(M187, 3, 10)</f>
        <v>5569005233</v>
      </c>
      <c r="O187" s="8"/>
      <c r="P187" s="1" t="s">
        <v>2029</v>
      </c>
      <c r="Q187" s="1" t="s">
        <v>2029</v>
      </c>
      <c r="R187" s="8"/>
      <c r="S187" s="1" t="s">
        <v>482</v>
      </c>
      <c r="U187" s="13" t="s">
        <v>2024</v>
      </c>
      <c r="V187" s="13">
        <v>2017</v>
      </c>
      <c r="W187" s="13">
        <v>2020</v>
      </c>
      <c r="X187" s="13" t="s">
        <v>3394</v>
      </c>
      <c r="Y187" s="13">
        <v>0</v>
      </c>
      <c r="Z187" s="13">
        <v>0</v>
      </c>
      <c r="AA187" s="13">
        <v>-715</v>
      </c>
      <c r="AB187" s="13">
        <v>0.9779000000000001</v>
      </c>
      <c r="AC187" s="13"/>
      <c r="AD187" s="13">
        <v>0</v>
      </c>
      <c r="AE187" s="13">
        <v>-558</v>
      </c>
      <c r="AF187" s="13">
        <v>0.98230000000000006</v>
      </c>
    </row>
    <row r="188" spans="1:32" ht="15.75" customHeight="1" x14ac:dyDescent="0.2">
      <c r="A188" s="1" t="s">
        <v>2316</v>
      </c>
      <c r="B188" s="8"/>
      <c r="C188" s="2" t="s">
        <v>2317</v>
      </c>
      <c r="D188" s="1" t="s">
        <v>2319</v>
      </c>
      <c r="E188" s="6">
        <v>42727</v>
      </c>
      <c r="F188" s="6">
        <v>43738</v>
      </c>
      <c r="G188" s="1">
        <f>DATEDIF(E188,F188, "M")</f>
        <v>33</v>
      </c>
      <c r="H188" s="1">
        <f>YEAR(E188)</f>
        <v>2016</v>
      </c>
      <c r="I188" s="8">
        <f>YEAR(F188)</f>
        <v>2019</v>
      </c>
      <c r="J188" s="1" t="s">
        <v>22</v>
      </c>
      <c r="K188" s="8"/>
      <c r="L188" s="1" t="s">
        <v>2316</v>
      </c>
      <c r="M188" s="1" t="s">
        <v>2320</v>
      </c>
      <c r="N188" s="1" t="s">
        <v>2320</v>
      </c>
      <c r="O188" s="8"/>
      <c r="P188" s="1" t="s">
        <v>2321</v>
      </c>
      <c r="Q188" s="1" t="s">
        <v>2321</v>
      </c>
      <c r="R188" s="8"/>
      <c r="S188" s="1" t="s">
        <v>672</v>
      </c>
      <c r="U188" s="13" t="s">
        <v>2316</v>
      </c>
      <c r="V188" s="13">
        <v>2016</v>
      </c>
      <c r="W188" s="13">
        <v>2019</v>
      </c>
      <c r="X188" s="13" t="s">
        <v>2320</v>
      </c>
      <c r="Y188" s="13" t="s">
        <v>3366</v>
      </c>
      <c r="Z188" s="13" t="s">
        <v>3366</v>
      </c>
      <c r="AA188" s="13" t="s">
        <v>3366</v>
      </c>
      <c r="AB188" s="13" t="s">
        <v>3366</v>
      </c>
      <c r="AC188" s="13" t="s">
        <v>3366</v>
      </c>
      <c r="AD188" s="13" t="s">
        <v>3366</v>
      </c>
      <c r="AE188" s="13" t="s">
        <v>3366</v>
      </c>
      <c r="AF188" s="13" t="s">
        <v>3366</v>
      </c>
    </row>
    <row r="189" spans="1:32" ht="15.75" customHeight="1" x14ac:dyDescent="0.2">
      <c r="A189" s="1" t="s">
        <v>1530</v>
      </c>
      <c r="B189" s="8"/>
      <c r="C189" s="8"/>
      <c r="D189" s="8"/>
      <c r="E189" s="6">
        <v>42727</v>
      </c>
      <c r="F189" s="6">
        <v>43708</v>
      </c>
      <c r="G189" s="1">
        <f>DATEDIF(E189,F189, "M")</f>
        <v>32</v>
      </c>
      <c r="H189" s="1">
        <f>YEAR(E189)</f>
        <v>2016</v>
      </c>
      <c r="I189" s="8">
        <f>YEAR(F189)</f>
        <v>2019</v>
      </c>
      <c r="J189" s="1" t="s">
        <v>22</v>
      </c>
      <c r="K189" s="8"/>
      <c r="L189" s="1" t="s">
        <v>1533</v>
      </c>
      <c r="M189" s="8"/>
      <c r="N189" s="3" t="s">
        <v>3251</v>
      </c>
      <c r="O189" s="8"/>
      <c r="P189" s="1" t="s">
        <v>1534</v>
      </c>
      <c r="Q189" s="1" t="s">
        <v>1534</v>
      </c>
      <c r="R189" s="1" t="s">
        <v>55</v>
      </c>
      <c r="S189" s="1" t="s">
        <v>343</v>
      </c>
      <c r="U189" s="13" t="s">
        <v>1530</v>
      </c>
      <c r="V189" s="13">
        <v>2016</v>
      </c>
      <c r="W189" s="13">
        <v>2019</v>
      </c>
      <c r="X189" s="13" t="s">
        <v>3251</v>
      </c>
      <c r="Y189" s="13" t="s">
        <v>3366</v>
      </c>
      <c r="Z189" s="13" t="s">
        <v>3366</v>
      </c>
      <c r="AA189" s="13" t="s">
        <v>3366</v>
      </c>
      <c r="AB189" s="13" t="s">
        <v>3366</v>
      </c>
      <c r="AC189" s="13" t="s">
        <v>3366</v>
      </c>
      <c r="AD189" s="13" t="s">
        <v>3366</v>
      </c>
      <c r="AE189" s="13" t="s">
        <v>3366</v>
      </c>
      <c r="AF189" s="13" t="s">
        <v>3366</v>
      </c>
    </row>
    <row r="190" spans="1:32" ht="15.75" customHeight="1" x14ac:dyDescent="0.3">
      <c r="A190" s="1" t="s">
        <v>2720</v>
      </c>
      <c r="B190" s="8"/>
      <c r="C190" s="8"/>
      <c r="D190" s="8"/>
      <c r="E190" s="6">
        <v>43132</v>
      </c>
      <c r="F190" s="6">
        <v>44104</v>
      </c>
      <c r="G190" s="1">
        <f>DATEDIF(E190,F190, "M")</f>
        <v>31</v>
      </c>
      <c r="H190" s="1">
        <f>YEAR(E190)</f>
        <v>2018</v>
      </c>
      <c r="I190" s="8">
        <f>YEAR(F190)</f>
        <v>2020</v>
      </c>
      <c r="J190" s="1" t="s">
        <v>22</v>
      </c>
      <c r="K190" s="8"/>
      <c r="L190" s="8"/>
      <c r="M190" s="8"/>
      <c r="N190" s="7" t="s">
        <v>3328</v>
      </c>
      <c r="O190" s="8"/>
      <c r="P190" s="1" t="s">
        <v>2721</v>
      </c>
      <c r="Q190" s="1" t="s">
        <v>2721</v>
      </c>
      <c r="R190" s="8"/>
      <c r="S190" s="1" t="s">
        <v>56</v>
      </c>
      <c r="U190" s="13" t="s">
        <v>2720</v>
      </c>
      <c r="V190" s="13">
        <v>2018</v>
      </c>
      <c r="W190" s="13">
        <v>2020</v>
      </c>
      <c r="X190" s="13" t="s">
        <v>3328</v>
      </c>
      <c r="Y190" s="13">
        <v>1</v>
      </c>
      <c r="Z190" s="13">
        <v>7756</v>
      </c>
      <c r="AA190" s="13">
        <v>1487</v>
      </c>
      <c r="AB190" s="13">
        <v>0.79859999999999998</v>
      </c>
      <c r="AC190" s="13">
        <v>1</v>
      </c>
      <c r="AD190" s="13">
        <v>2207</v>
      </c>
      <c r="AE190" s="13">
        <v>900</v>
      </c>
      <c r="AF190" s="13">
        <v>0.83730000000000004</v>
      </c>
    </row>
    <row r="191" spans="1:32" ht="15.75" customHeight="1" x14ac:dyDescent="0.2">
      <c r="A191" s="1" t="s">
        <v>2352</v>
      </c>
      <c r="B191" s="8"/>
      <c r="C191" s="8"/>
      <c r="D191" s="8"/>
      <c r="E191" s="6">
        <v>43221</v>
      </c>
      <c r="F191" s="6">
        <v>44165</v>
      </c>
      <c r="G191" s="1">
        <f>DATEDIF(E191,F191, "M")</f>
        <v>30</v>
      </c>
      <c r="H191" s="1">
        <f>YEAR(E191)</f>
        <v>2018</v>
      </c>
      <c r="I191" s="8">
        <f>YEAR(F191)</f>
        <v>2020</v>
      </c>
      <c r="J191" s="1" t="s">
        <v>22</v>
      </c>
      <c r="K191" s="8"/>
      <c r="L191" s="8"/>
      <c r="M191" s="8"/>
      <c r="N191" s="8" t="s">
        <v>3255</v>
      </c>
      <c r="O191" s="8"/>
      <c r="P191" s="8"/>
      <c r="Q191" s="8"/>
      <c r="R191" s="8"/>
      <c r="S191" s="8"/>
      <c r="U191" s="13" t="s">
        <v>2352</v>
      </c>
      <c r="V191" s="13">
        <v>2018</v>
      </c>
      <c r="W191" s="13">
        <v>2020</v>
      </c>
      <c r="X191" s="13" t="s">
        <v>3255</v>
      </c>
      <c r="Y191" s="13" t="s">
        <v>3366</v>
      </c>
      <c r="Z191" s="13">
        <v>0</v>
      </c>
      <c r="AA191" s="13">
        <v>0</v>
      </c>
      <c r="AB191" s="13">
        <v>0</v>
      </c>
      <c r="AC191" s="13">
        <v>0</v>
      </c>
      <c r="AD191" s="13">
        <v>0</v>
      </c>
      <c r="AE191" s="13">
        <v>0</v>
      </c>
      <c r="AF191" s="13">
        <v>0</v>
      </c>
    </row>
    <row r="192" spans="1:32" ht="15.75" customHeight="1" x14ac:dyDescent="0.3">
      <c r="A192" s="1" t="s">
        <v>2713</v>
      </c>
      <c r="B192" s="8"/>
      <c r="C192" s="2" t="s">
        <v>2714</v>
      </c>
      <c r="D192" s="1" t="s">
        <v>2715</v>
      </c>
      <c r="E192" s="6">
        <v>42979</v>
      </c>
      <c r="F192" s="6">
        <v>43890</v>
      </c>
      <c r="G192" s="1">
        <f>DATEDIF(E192,F192, "M")</f>
        <v>29</v>
      </c>
      <c r="H192" s="1">
        <f>YEAR(E192)</f>
        <v>2017</v>
      </c>
      <c r="I192" s="8">
        <f>YEAR(F192)</f>
        <v>2020</v>
      </c>
      <c r="J192" s="1" t="s">
        <v>22</v>
      </c>
      <c r="K192" s="8"/>
      <c r="L192" s="1" t="s">
        <v>2713</v>
      </c>
      <c r="M192" s="8"/>
      <c r="N192" s="7" t="s">
        <v>3329</v>
      </c>
      <c r="O192" s="8"/>
      <c r="P192" s="1" t="s">
        <v>2718</v>
      </c>
      <c r="Q192" s="1" t="s">
        <v>2719</v>
      </c>
      <c r="R192" s="8"/>
      <c r="S192" s="1" t="s">
        <v>343</v>
      </c>
      <c r="U192" s="13" t="s">
        <v>2713</v>
      </c>
      <c r="V192" s="13">
        <v>2017</v>
      </c>
      <c r="W192" s="13">
        <v>2020</v>
      </c>
      <c r="X192" s="13" t="s">
        <v>3329</v>
      </c>
      <c r="Y192" s="13" t="s">
        <v>3366</v>
      </c>
      <c r="Z192" s="13" t="s">
        <v>3366</v>
      </c>
      <c r="AA192" s="13" t="s">
        <v>3366</v>
      </c>
      <c r="AB192" s="13" t="s">
        <v>3366</v>
      </c>
      <c r="AC192" s="13" t="s">
        <v>3366</v>
      </c>
      <c r="AD192" s="13" t="s">
        <v>3366</v>
      </c>
      <c r="AE192" s="13" t="s">
        <v>3366</v>
      </c>
      <c r="AF192" s="13" t="s">
        <v>3366</v>
      </c>
    </row>
    <row r="193" spans="1:32" ht="15.75" customHeight="1" x14ac:dyDescent="0.2">
      <c r="A193" s="1" t="s">
        <v>2794</v>
      </c>
      <c r="B193" s="8"/>
      <c r="C193" s="8"/>
      <c r="D193" s="8"/>
      <c r="E193" s="6">
        <v>43525</v>
      </c>
      <c r="F193" s="6">
        <v>44439</v>
      </c>
      <c r="G193" s="1">
        <f>DATEDIF(E193,F193, "M")</f>
        <v>29</v>
      </c>
      <c r="H193" s="1">
        <f>YEAR(E193)</f>
        <v>2019</v>
      </c>
      <c r="I193" s="8">
        <f>YEAR(F193)</f>
        <v>2021</v>
      </c>
      <c r="J193" s="1" t="s">
        <v>22</v>
      </c>
      <c r="K193" s="8"/>
      <c r="L193" s="8"/>
      <c r="M193" s="8"/>
      <c r="N193" s="8" t="s">
        <v>3255</v>
      </c>
      <c r="O193" s="8"/>
      <c r="P193" s="8"/>
      <c r="Q193" s="8"/>
      <c r="R193" s="1" t="s">
        <v>32</v>
      </c>
      <c r="S193" s="1" t="s">
        <v>1135</v>
      </c>
      <c r="U193" s="13" t="s">
        <v>2794</v>
      </c>
      <c r="V193" s="13">
        <v>2019</v>
      </c>
      <c r="W193" s="13">
        <v>2021</v>
      </c>
      <c r="X193" s="13" t="s">
        <v>3255</v>
      </c>
      <c r="Y193" s="13" t="s">
        <v>3366</v>
      </c>
      <c r="Z193" s="13">
        <v>0</v>
      </c>
      <c r="AA193" s="13">
        <v>0</v>
      </c>
      <c r="AB193" s="13">
        <v>0</v>
      </c>
      <c r="AC193" s="13">
        <v>0</v>
      </c>
      <c r="AD193" s="13">
        <v>0</v>
      </c>
      <c r="AE193" s="13">
        <v>0</v>
      </c>
      <c r="AF193" s="13">
        <v>0</v>
      </c>
    </row>
    <row r="194" spans="1:32" ht="15.75" customHeight="1" x14ac:dyDescent="0.2">
      <c r="A194" s="1" t="s">
        <v>2530</v>
      </c>
      <c r="B194" s="8"/>
      <c r="C194" s="8"/>
      <c r="D194" s="8"/>
      <c r="E194" s="6">
        <v>42767</v>
      </c>
      <c r="F194" s="6">
        <v>43585</v>
      </c>
      <c r="G194" s="1">
        <f>DATEDIF(E194,F194, "M")</f>
        <v>26</v>
      </c>
      <c r="H194" s="1">
        <f>YEAR(E194)</f>
        <v>2017</v>
      </c>
      <c r="I194" s="8">
        <f>YEAR(F194)</f>
        <v>2019</v>
      </c>
      <c r="J194" s="1" t="s">
        <v>22</v>
      </c>
      <c r="K194" s="8"/>
      <c r="L194" s="1" t="s">
        <v>2532</v>
      </c>
      <c r="M194" s="1" t="s">
        <v>2533</v>
      </c>
      <c r="N194" s="8" t="str">
        <f>MID(M194, 3, 10)</f>
        <v>5569972481</v>
      </c>
      <c r="O194" s="8"/>
      <c r="P194" s="1" t="s">
        <v>2534</v>
      </c>
      <c r="Q194" s="1" t="s">
        <v>2534</v>
      </c>
      <c r="R194" s="8"/>
      <c r="S194" s="1" t="s">
        <v>56</v>
      </c>
      <c r="U194" s="13" t="s">
        <v>2530</v>
      </c>
      <c r="V194" s="13">
        <v>2017</v>
      </c>
      <c r="W194" s="13">
        <v>2019</v>
      </c>
      <c r="X194" s="13" t="s">
        <v>3395</v>
      </c>
      <c r="Y194" s="13">
        <v>2</v>
      </c>
      <c r="Z194" s="13">
        <v>623</v>
      </c>
      <c r="AA194" s="13">
        <v>18</v>
      </c>
      <c r="AB194" s="13">
        <v>0.1105</v>
      </c>
      <c r="AC194" s="13">
        <v>2</v>
      </c>
      <c r="AD194" s="13">
        <v>623</v>
      </c>
      <c r="AE194" s="13">
        <v>18</v>
      </c>
      <c r="AF194" s="13">
        <v>0.1105</v>
      </c>
    </row>
    <row r="195" spans="1:32" ht="15.75" customHeight="1" x14ac:dyDescent="0.3">
      <c r="A195" s="1" t="s">
        <v>2216</v>
      </c>
      <c r="B195" s="8"/>
      <c r="C195" s="8"/>
      <c r="D195" s="8"/>
      <c r="E195" s="6">
        <v>42705</v>
      </c>
      <c r="F195" s="6">
        <v>43404</v>
      </c>
      <c r="G195" s="1">
        <f>DATEDIF(E195,F195, "M")</f>
        <v>22</v>
      </c>
      <c r="H195" s="1">
        <f>YEAR(E195)</f>
        <v>2016</v>
      </c>
      <c r="I195" s="8">
        <f>YEAR(F195)</f>
        <v>2018</v>
      </c>
      <c r="J195" s="1" t="s">
        <v>22</v>
      </c>
      <c r="K195" s="8"/>
      <c r="L195" s="1" t="s">
        <v>2216</v>
      </c>
      <c r="M195" s="8"/>
      <c r="N195" s="7" t="s">
        <v>3330</v>
      </c>
      <c r="O195" s="8"/>
      <c r="P195" s="1" t="s">
        <v>2217</v>
      </c>
      <c r="Q195" s="1" t="s">
        <v>2217</v>
      </c>
      <c r="R195" s="8"/>
      <c r="S195" s="1" t="s">
        <v>343</v>
      </c>
      <c r="U195" s="13" t="s">
        <v>2216</v>
      </c>
      <c r="V195" s="13">
        <v>2016</v>
      </c>
      <c r="W195" s="13">
        <v>2018</v>
      </c>
      <c r="X195" s="13" t="s">
        <v>3330</v>
      </c>
      <c r="Y195" s="13" t="s">
        <v>3366</v>
      </c>
      <c r="Z195" s="13" t="s">
        <v>3366</v>
      </c>
      <c r="AA195" s="13" t="s">
        <v>3366</v>
      </c>
      <c r="AB195" s="13" t="s">
        <v>3366</v>
      </c>
      <c r="AC195" s="13" t="s">
        <v>3366</v>
      </c>
      <c r="AD195" s="13" t="s">
        <v>3366</v>
      </c>
      <c r="AE195" s="13" t="s">
        <v>3366</v>
      </c>
      <c r="AF195" s="13" t="s">
        <v>3366</v>
      </c>
    </row>
    <row r="196" spans="1:32" ht="15.75" customHeight="1" x14ac:dyDescent="0.2">
      <c r="A196" s="1" t="s">
        <v>2804</v>
      </c>
      <c r="B196" s="8"/>
      <c r="C196" s="2" t="s">
        <v>2805</v>
      </c>
      <c r="D196" s="1" t="s">
        <v>2806</v>
      </c>
      <c r="E196" s="6">
        <v>43770</v>
      </c>
      <c r="F196" s="6">
        <v>44439</v>
      </c>
      <c r="G196" s="1">
        <f>DATEDIF(E196,F196, "M")</f>
        <v>21</v>
      </c>
      <c r="H196" s="1">
        <f>YEAR(E196)</f>
        <v>2019</v>
      </c>
      <c r="I196" s="8">
        <f>YEAR(F196)</f>
        <v>2021</v>
      </c>
      <c r="J196" s="1" t="s">
        <v>22</v>
      </c>
      <c r="K196" s="8"/>
      <c r="L196" s="8"/>
      <c r="M196" s="8"/>
      <c r="N196" s="8" t="s">
        <v>3255</v>
      </c>
      <c r="O196" s="8"/>
      <c r="P196" s="8"/>
      <c r="Q196" s="8"/>
      <c r="R196" s="1" t="s">
        <v>374</v>
      </c>
      <c r="S196" s="1" t="s">
        <v>1135</v>
      </c>
      <c r="U196" s="13" t="s">
        <v>2804</v>
      </c>
      <c r="V196" s="13">
        <v>2019</v>
      </c>
      <c r="W196" s="13">
        <v>2021</v>
      </c>
      <c r="X196" s="13" t="s">
        <v>3255</v>
      </c>
      <c r="Y196" s="13" t="s">
        <v>3366</v>
      </c>
      <c r="Z196" s="13">
        <v>0</v>
      </c>
      <c r="AA196" s="13">
        <v>0</v>
      </c>
      <c r="AB196" s="13">
        <v>0</v>
      </c>
      <c r="AC196" s="13">
        <v>0</v>
      </c>
      <c r="AD196" s="13">
        <v>0</v>
      </c>
      <c r="AE196" s="13">
        <v>0</v>
      </c>
      <c r="AF196" s="13">
        <v>0</v>
      </c>
    </row>
    <row r="197" spans="1:32" ht="15.75" customHeight="1" x14ac:dyDescent="0.2">
      <c r="A197" s="1" t="s">
        <v>2380</v>
      </c>
      <c r="B197" s="8"/>
      <c r="C197" s="8"/>
      <c r="D197" s="8"/>
      <c r="E197" s="6">
        <v>42751</v>
      </c>
      <c r="F197" s="6">
        <v>43373</v>
      </c>
      <c r="G197" s="1">
        <f>DATEDIF(E197,F197, "M")</f>
        <v>20</v>
      </c>
      <c r="H197" s="1">
        <f>YEAR(E197)</f>
        <v>2017</v>
      </c>
      <c r="I197" s="8">
        <f>YEAR(F197)</f>
        <v>2018</v>
      </c>
      <c r="J197" s="1" t="s">
        <v>22</v>
      </c>
      <c r="K197" s="8"/>
      <c r="L197" s="1" t="s">
        <v>2383</v>
      </c>
      <c r="M197" s="1" t="s">
        <v>2384</v>
      </c>
      <c r="N197" s="8" t="str">
        <f>MID(M197, 3, 10)</f>
        <v>5591041750</v>
      </c>
      <c r="O197" s="8"/>
      <c r="P197" s="1" t="s">
        <v>2385</v>
      </c>
      <c r="Q197" s="1" t="s">
        <v>2385</v>
      </c>
      <c r="R197" s="8"/>
      <c r="S197" s="1" t="s">
        <v>56</v>
      </c>
      <c r="U197" s="13" t="s">
        <v>2380</v>
      </c>
      <c r="V197" s="13">
        <v>2017</v>
      </c>
      <c r="W197" s="13">
        <v>2018</v>
      </c>
      <c r="X197" s="13" t="s">
        <v>3396</v>
      </c>
      <c r="Y197" s="13">
        <v>4</v>
      </c>
      <c r="Z197" s="13">
        <v>4739</v>
      </c>
      <c r="AA197" s="13">
        <v>816</v>
      </c>
      <c r="AB197" s="13">
        <v>0.21379999999999999</v>
      </c>
      <c r="AC197" s="13">
        <v>2</v>
      </c>
      <c r="AD197" s="13">
        <v>883</v>
      </c>
      <c r="AE197" s="13">
        <v>66</v>
      </c>
      <c r="AF197" s="13">
        <v>0.35349999999999998</v>
      </c>
    </row>
    <row r="198" spans="1:32" ht="15.75" customHeight="1" x14ac:dyDescent="0.2">
      <c r="A198" s="1" t="s">
        <v>3138</v>
      </c>
      <c r="B198" s="8"/>
      <c r="C198" s="8"/>
      <c r="D198" s="8"/>
      <c r="E198" s="6">
        <v>42814</v>
      </c>
      <c r="F198" s="6">
        <v>43434</v>
      </c>
      <c r="G198" s="1">
        <f>DATEDIF(E198,F198, "M")</f>
        <v>20</v>
      </c>
      <c r="H198" s="1">
        <f>YEAR(E198)</f>
        <v>2017</v>
      </c>
      <c r="I198" s="8">
        <f>YEAR(F198)</f>
        <v>2018</v>
      </c>
      <c r="J198" s="1" t="s">
        <v>22</v>
      </c>
      <c r="K198" s="1" t="s">
        <v>39</v>
      </c>
      <c r="L198" s="1" t="s">
        <v>3138</v>
      </c>
      <c r="M198" s="1" t="s">
        <v>3140</v>
      </c>
      <c r="N198" s="1" t="s">
        <v>3140</v>
      </c>
      <c r="O198" s="8"/>
      <c r="P198" s="1" t="s">
        <v>3141</v>
      </c>
      <c r="Q198" s="1" t="s">
        <v>3141</v>
      </c>
      <c r="R198" s="8"/>
      <c r="S198" s="1" t="s">
        <v>672</v>
      </c>
      <c r="U198" s="13" t="s">
        <v>3138</v>
      </c>
      <c r="V198" s="13">
        <v>2017</v>
      </c>
      <c r="W198" s="13">
        <v>2018</v>
      </c>
      <c r="X198" s="13" t="s">
        <v>3140</v>
      </c>
      <c r="Y198" s="13">
        <v>2</v>
      </c>
      <c r="Z198" s="13">
        <v>3184</v>
      </c>
      <c r="AA198" s="13">
        <v>26</v>
      </c>
      <c r="AB198" s="13">
        <v>-5.4800000000000001E-2</v>
      </c>
      <c r="AC198" s="13">
        <v>2</v>
      </c>
      <c r="AD198" s="13">
        <v>4180</v>
      </c>
      <c r="AE198" s="13">
        <v>135</v>
      </c>
      <c r="AF198" s="13">
        <v>0.4229</v>
      </c>
    </row>
    <row r="199" spans="1:32" ht="15.75" customHeight="1" x14ac:dyDescent="0.3">
      <c r="A199" s="1" t="s">
        <v>2823</v>
      </c>
      <c r="B199" s="8"/>
      <c r="C199" s="8"/>
      <c r="D199" s="8"/>
      <c r="E199" s="6">
        <v>43586</v>
      </c>
      <c r="F199" s="6">
        <v>44196</v>
      </c>
      <c r="G199" s="1">
        <f>DATEDIF(E199,F199, "M")</f>
        <v>19</v>
      </c>
      <c r="H199" s="1">
        <f>YEAR(E199)</f>
        <v>2019</v>
      </c>
      <c r="I199" s="8">
        <f>YEAR(F199)</f>
        <v>2020</v>
      </c>
      <c r="J199" s="1" t="s">
        <v>22</v>
      </c>
      <c r="K199" s="8"/>
      <c r="L199" s="8"/>
      <c r="M199" s="8"/>
      <c r="N199" s="9" t="s">
        <v>3331</v>
      </c>
      <c r="O199" s="8"/>
      <c r="P199" s="8"/>
      <c r="Q199" s="8"/>
      <c r="R199" s="8"/>
      <c r="S199" s="8"/>
      <c r="U199" s="13" t="s">
        <v>2823</v>
      </c>
      <c r="V199" s="13">
        <v>2019</v>
      </c>
      <c r="W199" s="13">
        <v>2020</v>
      </c>
      <c r="X199" s="13" t="s">
        <v>3331</v>
      </c>
      <c r="Y199" s="13" t="s">
        <v>3366</v>
      </c>
      <c r="Z199" s="13" t="s">
        <v>3366</v>
      </c>
      <c r="AA199" s="13" t="s">
        <v>3366</v>
      </c>
      <c r="AB199" s="13" t="s">
        <v>3366</v>
      </c>
      <c r="AC199" s="13" t="s">
        <v>3366</v>
      </c>
      <c r="AD199" s="13" t="s">
        <v>3366</v>
      </c>
      <c r="AE199" s="13" t="s">
        <v>3366</v>
      </c>
      <c r="AF199" s="13" t="s">
        <v>3366</v>
      </c>
    </row>
    <row r="200" spans="1:32" ht="15.75" customHeight="1" x14ac:dyDescent="0.3">
      <c r="A200" s="1" t="s">
        <v>2835</v>
      </c>
      <c r="B200" s="8"/>
      <c r="C200" s="8"/>
      <c r="D200" s="8"/>
      <c r="E200" s="6">
        <v>43040</v>
      </c>
      <c r="F200" s="6">
        <v>43646</v>
      </c>
      <c r="G200" s="1">
        <f>DATEDIF(E200,F200, "M")</f>
        <v>19</v>
      </c>
      <c r="H200" s="1">
        <f>YEAR(E200)</f>
        <v>2017</v>
      </c>
      <c r="I200" s="8">
        <f>YEAR(F200)</f>
        <v>2019</v>
      </c>
      <c r="J200" s="1" t="s">
        <v>22</v>
      </c>
      <c r="K200" s="8"/>
      <c r="L200" s="8"/>
      <c r="M200" s="8"/>
      <c r="N200" s="7" t="s">
        <v>3332</v>
      </c>
      <c r="O200" s="8"/>
      <c r="P200" s="1" t="s">
        <v>2838</v>
      </c>
      <c r="Q200" s="1" t="s">
        <v>2838</v>
      </c>
      <c r="R200" s="8"/>
      <c r="S200" s="1" t="s">
        <v>186</v>
      </c>
      <c r="U200" s="13" t="s">
        <v>2835</v>
      </c>
      <c r="V200" s="13">
        <v>2017</v>
      </c>
      <c r="W200" s="13">
        <v>2019</v>
      </c>
      <c r="X200" s="13" t="s">
        <v>3332</v>
      </c>
      <c r="Y200" s="13">
        <v>17</v>
      </c>
      <c r="Z200" s="13">
        <v>269</v>
      </c>
      <c r="AA200" s="13">
        <v>-36999</v>
      </c>
      <c r="AB200" s="13">
        <v>0.53799999999999992</v>
      </c>
      <c r="AC200" s="13">
        <v>11</v>
      </c>
      <c r="AD200" s="13">
        <v>94</v>
      </c>
      <c r="AE200" s="13">
        <v>-21574</v>
      </c>
      <c r="AF200" s="13">
        <v>0.71950000000000003</v>
      </c>
    </row>
    <row r="201" spans="1:32" ht="15.75" customHeight="1" x14ac:dyDescent="0.3">
      <c r="A201" s="1" t="s">
        <v>1615</v>
      </c>
      <c r="B201" s="8"/>
      <c r="C201" s="8"/>
      <c r="D201" s="8"/>
      <c r="E201" s="6">
        <v>42979</v>
      </c>
      <c r="F201" s="6">
        <v>43555</v>
      </c>
      <c r="G201" s="1">
        <f>DATEDIF(E201,F201, "M")</f>
        <v>18</v>
      </c>
      <c r="H201" s="1">
        <f>YEAR(E201)</f>
        <v>2017</v>
      </c>
      <c r="I201" s="8">
        <f>YEAR(F201)</f>
        <v>2019</v>
      </c>
      <c r="J201" s="1" t="s">
        <v>22</v>
      </c>
      <c r="K201" s="8"/>
      <c r="L201" s="1" t="s">
        <v>1615</v>
      </c>
      <c r="M201" s="8"/>
      <c r="N201" s="7" t="s">
        <v>3333</v>
      </c>
      <c r="O201" s="8"/>
      <c r="P201" s="1" t="s">
        <v>1617</v>
      </c>
      <c r="Q201" s="1" t="s">
        <v>1617</v>
      </c>
      <c r="R201" s="8"/>
      <c r="S201" s="1" t="s">
        <v>482</v>
      </c>
      <c r="U201" s="13" t="s">
        <v>1615</v>
      </c>
      <c r="V201" s="13">
        <v>2017</v>
      </c>
      <c r="W201" s="13">
        <v>2019</v>
      </c>
      <c r="X201" s="13" t="s">
        <v>3333</v>
      </c>
      <c r="Y201" s="13">
        <v>3</v>
      </c>
      <c r="Z201" s="13">
        <v>3937</v>
      </c>
      <c r="AA201" s="13">
        <v>-6413</v>
      </c>
      <c r="AB201" s="13">
        <v>0.75629999999999997</v>
      </c>
      <c r="AC201" s="13">
        <v>0</v>
      </c>
      <c r="AD201" s="13">
        <v>720</v>
      </c>
      <c r="AE201" s="13">
        <v>64</v>
      </c>
      <c r="AF201" s="13">
        <v>0.25</v>
      </c>
    </row>
    <row r="202" spans="1:32" ht="15.75" customHeight="1" x14ac:dyDescent="0.2">
      <c r="A202" s="1" t="s">
        <v>2289</v>
      </c>
      <c r="B202" s="8"/>
      <c r="C202" s="8"/>
      <c r="D202" s="8"/>
      <c r="E202" s="6">
        <v>42767</v>
      </c>
      <c r="F202" s="6">
        <v>43312</v>
      </c>
      <c r="G202" s="1">
        <f>DATEDIF(E202,F202, "M")</f>
        <v>17</v>
      </c>
      <c r="H202" s="1">
        <f>YEAR(E202)</f>
        <v>2017</v>
      </c>
      <c r="I202" s="8">
        <f>YEAR(F202)</f>
        <v>2018</v>
      </c>
      <c r="J202" s="1" t="s">
        <v>22</v>
      </c>
      <c r="K202" s="8"/>
      <c r="L202" s="1" t="s">
        <v>2289</v>
      </c>
      <c r="M202" s="1" t="s">
        <v>2294</v>
      </c>
      <c r="N202" s="1" t="s">
        <v>3255</v>
      </c>
      <c r="O202" s="8"/>
      <c r="P202" s="1" t="s">
        <v>2289</v>
      </c>
      <c r="Q202" s="1" t="s">
        <v>2289</v>
      </c>
      <c r="R202" s="8"/>
      <c r="S202" s="1" t="s">
        <v>56</v>
      </c>
      <c r="T202" s="8"/>
      <c r="U202" s="13" t="s">
        <v>2289</v>
      </c>
      <c r="V202" s="13">
        <v>2017</v>
      </c>
      <c r="W202" s="13">
        <v>2018</v>
      </c>
      <c r="X202" s="13" t="s">
        <v>3255</v>
      </c>
      <c r="Y202" s="13" t="s">
        <v>3366</v>
      </c>
      <c r="Z202" s="13">
        <v>0</v>
      </c>
      <c r="AA202" s="13">
        <v>0</v>
      </c>
      <c r="AB202" s="13">
        <v>0</v>
      </c>
      <c r="AC202" s="13">
        <v>0</v>
      </c>
      <c r="AD202" s="13">
        <v>0</v>
      </c>
      <c r="AE202" s="13">
        <v>0</v>
      </c>
      <c r="AF202" s="13">
        <v>0</v>
      </c>
    </row>
    <row r="203" spans="1:32" ht="15.75" customHeight="1" x14ac:dyDescent="0.2">
      <c r="A203" s="1" t="s">
        <v>1666</v>
      </c>
      <c r="B203" s="8"/>
      <c r="C203" s="2" t="s">
        <v>1667</v>
      </c>
      <c r="D203" s="1" t="s">
        <v>1668</v>
      </c>
      <c r="E203" s="6">
        <v>43019</v>
      </c>
      <c r="F203" s="6">
        <v>43524</v>
      </c>
      <c r="G203" s="1">
        <f>DATEDIF(E203,F203, "M")</f>
        <v>16</v>
      </c>
      <c r="H203" s="1">
        <f>YEAR(E203)</f>
        <v>2017</v>
      </c>
      <c r="I203" s="8">
        <f>YEAR(F203)</f>
        <v>2019</v>
      </c>
      <c r="J203" s="1" t="s">
        <v>22</v>
      </c>
      <c r="K203" s="8"/>
      <c r="L203" s="1" t="s">
        <v>1666</v>
      </c>
      <c r="M203" s="1" t="s">
        <v>1669</v>
      </c>
      <c r="N203" s="1" t="s">
        <v>1669</v>
      </c>
      <c r="O203" s="8"/>
      <c r="P203" s="1" t="s">
        <v>1670</v>
      </c>
      <c r="Q203" s="1" t="s">
        <v>1670</v>
      </c>
      <c r="R203" s="8"/>
      <c r="S203" s="1" t="s">
        <v>343</v>
      </c>
      <c r="T203" s="1" t="s">
        <v>219</v>
      </c>
      <c r="U203" s="13" t="s">
        <v>1666</v>
      </c>
      <c r="V203" s="13">
        <v>2017</v>
      </c>
      <c r="W203" s="13">
        <v>2019</v>
      </c>
      <c r="X203" s="13" t="s">
        <v>1669</v>
      </c>
      <c r="Y203" s="13" t="s">
        <v>3366</v>
      </c>
      <c r="Z203" s="13" t="s">
        <v>3366</v>
      </c>
      <c r="AA203" s="13" t="s">
        <v>3366</v>
      </c>
      <c r="AB203" s="13" t="s">
        <v>3366</v>
      </c>
      <c r="AC203" s="13" t="s">
        <v>3366</v>
      </c>
      <c r="AD203" s="13" t="s">
        <v>3366</v>
      </c>
      <c r="AE203" s="13" t="s">
        <v>3366</v>
      </c>
      <c r="AF203" s="13" t="s">
        <v>3366</v>
      </c>
    </row>
    <row r="204" spans="1:32" ht="15.75" customHeight="1" x14ac:dyDescent="0.3">
      <c r="A204" s="1" t="s">
        <v>1738</v>
      </c>
      <c r="B204" s="8"/>
      <c r="C204" s="8"/>
      <c r="D204" s="8"/>
      <c r="E204" s="6">
        <v>42767</v>
      </c>
      <c r="F204" s="6">
        <v>43281</v>
      </c>
      <c r="G204" s="1">
        <f>DATEDIF(E204,F204, "M")</f>
        <v>16</v>
      </c>
      <c r="H204" s="1">
        <f>YEAR(E204)</f>
        <v>2017</v>
      </c>
      <c r="I204" s="8">
        <f>YEAR(F204)</f>
        <v>2018</v>
      </c>
      <c r="J204" s="1" t="s">
        <v>22</v>
      </c>
      <c r="K204" s="8"/>
      <c r="L204" s="8"/>
      <c r="M204" s="8"/>
      <c r="N204" s="7" t="s">
        <v>3334</v>
      </c>
      <c r="O204" s="8"/>
      <c r="P204" s="1" t="s">
        <v>1740</v>
      </c>
      <c r="Q204" s="1" t="s">
        <v>1740</v>
      </c>
      <c r="R204" s="8"/>
      <c r="S204" s="1" t="s">
        <v>56</v>
      </c>
      <c r="T204" s="8"/>
      <c r="U204" s="13" t="s">
        <v>1738</v>
      </c>
      <c r="V204" s="13">
        <v>2017</v>
      </c>
      <c r="W204" s="13">
        <v>2018</v>
      </c>
      <c r="X204" s="13" t="s">
        <v>3334</v>
      </c>
      <c r="Y204" s="13">
        <v>0</v>
      </c>
      <c r="Z204" s="13">
        <v>291</v>
      </c>
      <c r="AA204" s="13">
        <v>-57</v>
      </c>
      <c r="AB204" s="13">
        <v>0.58260000000000001</v>
      </c>
      <c r="AC204" s="13"/>
      <c r="AD204" s="13">
        <v>203</v>
      </c>
      <c r="AE204" s="13">
        <v>156</v>
      </c>
      <c r="AF204" s="13">
        <v>0.37669999999999998</v>
      </c>
    </row>
    <row r="205" spans="1:32" ht="15.75" customHeight="1" x14ac:dyDescent="0.2">
      <c r="A205" s="1" t="s">
        <v>2583</v>
      </c>
      <c r="B205" s="8"/>
      <c r="C205" s="8"/>
      <c r="D205" s="8"/>
      <c r="E205" s="6">
        <v>43739</v>
      </c>
      <c r="F205" s="6">
        <v>44255</v>
      </c>
      <c r="G205" s="1">
        <f>DATEDIF(E205,F205, "M")</f>
        <v>16</v>
      </c>
      <c r="H205" s="1">
        <f>YEAR(E205)</f>
        <v>2019</v>
      </c>
      <c r="I205" s="8">
        <f>YEAR(F205)</f>
        <v>2021</v>
      </c>
      <c r="J205" s="1" t="s">
        <v>22</v>
      </c>
      <c r="K205" s="8"/>
      <c r="L205" s="1" t="s">
        <v>2584</v>
      </c>
      <c r="M205" s="1" t="s">
        <v>2585</v>
      </c>
      <c r="N205" s="1" t="s">
        <v>2586</v>
      </c>
      <c r="O205" s="1" t="s">
        <v>43</v>
      </c>
      <c r="P205" s="1" t="s">
        <v>2589</v>
      </c>
      <c r="Q205" s="1" t="s">
        <v>2589</v>
      </c>
      <c r="R205" s="1" t="s">
        <v>68</v>
      </c>
      <c r="S205" s="8"/>
      <c r="T205" s="8"/>
      <c r="U205" s="13" t="s">
        <v>2583</v>
      </c>
      <c r="V205" s="13">
        <v>2019</v>
      </c>
      <c r="W205" s="13">
        <v>2021</v>
      </c>
      <c r="X205" s="13" t="s">
        <v>2586</v>
      </c>
      <c r="Y205" s="13">
        <v>1</v>
      </c>
      <c r="Z205" s="13">
        <v>848</v>
      </c>
      <c r="AA205" s="13">
        <v>92</v>
      </c>
      <c r="AB205" s="13">
        <v>0.67469999999999997</v>
      </c>
      <c r="AC205" s="13">
        <v>1</v>
      </c>
      <c r="AD205" s="13">
        <v>848</v>
      </c>
      <c r="AE205" s="13">
        <v>92</v>
      </c>
      <c r="AF205" s="13">
        <v>0.67469999999999997</v>
      </c>
    </row>
    <row r="206" spans="1:32" ht="15.75" customHeight="1" x14ac:dyDescent="0.45">
      <c r="A206" s="1" t="s">
        <v>1804</v>
      </c>
      <c r="B206" s="8"/>
      <c r="C206" s="8"/>
      <c r="D206" s="8"/>
      <c r="E206" s="6">
        <v>42751</v>
      </c>
      <c r="F206" s="6">
        <v>43159</v>
      </c>
      <c r="G206" s="1">
        <f>DATEDIF(E206,F206, "M")</f>
        <v>13</v>
      </c>
      <c r="H206" s="1">
        <f>YEAR(E206)</f>
        <v>2017</v>
      </c>
      <c r="I206" s="8">
        <f>YEAR(F206)</f>
        <v>2018</v>
      </c>
      <c r="J206" s="1" t="s">
        <v>22</v>
      </c>
      <c r="K206" s="8"/>
      <c r="L206" s="1" t="s">
        <v>1804</v>
      </c>
      <c r="M206" s="1" t="s">
        <v>1808</v>
      </c>
      <c r="N206" s="11" t="s">
        <v>3356</v>
      </c>
      <c r="O206" s="8"/>
      <c r="P206" s="1" t="s">
        <v>1809</v>
      </c>
      <c r="Q206" s="1" t="s">
        <v>1809</v>
      </c>
      <c r="R206" s="8"/>
      <c r="S206" s="1" t="s">
        <v>56</v>
      </c>
      <c r="T206" s="1" t="s">
        <v>219</v>
      </c>
      <c r="U206" s="13" t="s">
        <v>1804</v>
      </c>
      <c r="V206" s="13">
        <v>2017</v>
      </c>
      <c r="W206" s="13">
        <v>2018</v>
      </c>
      <c r="X206" s="13" t="s">
        <v>3356</v>
      </c>
      <c r="Y206" s="13">
        <v>1</v>
      </c>
      <c r="Z206" s="13">
        <v>486</v>
      </c>
      <c r="AA206" s="13">
        <v>124</v>
      </c>
      <c r="AB206" s="13">
        <v>0.68510000000000004</v>
      </c>
      <c r="AC206" s="13">
        <v>1</v>
      </c>
      <c r="AD206" s="13">
        <v>486</v>
      </c>
      <c r="AE206" s="13">
        <v>124</v>
      </c>
      <c r="AF206" s="13">
        <v>0.68510000000000004</v>
      </c>
    </row>
    <row r="207" spans="1:32" ht="15.75" customHeight="1" x14ac:dyDescent="0.2">
      <c r="A207" s="1" t="s">
        <v>2183</v>
      </c>
      <c r="B207" s="8"/>
      <c r="C207" s="2" t="s">
        <v>2184</v>
      </c>
      <c r="D207" s="8"/>
      <c r="E207" s="6">
        <v>42979</v>
      </c>
      <c r="F207" s="6">
        <v>43404</v>
      </c>
      <c r="G207" s="1">
        <f>DATEDIF(E207,F207, "M")</f>
        <v>13</v>
      </c>
      <c r="H207" s="1">
        <f>YEAR(E207)</f>
        <v>2017</v>
      </c>
      <c r="I207" s="8">
        <f>YEAR(F207)</f>
        <v>2018</v>
      </c>
      <c r="J207" s="1" t="s">
        <v>22</v>
      </c>
      <c r="K207" s="8"/>
      <c r="L207" s="8"/>
      <c r="M207" s="8"/>
      <c r="N207" s="8" t="s">
        <v>3255</v>
      </c>
      <c r="O207" s="8"/>
      <c r="P207" s="1" t="s">
        <v>2185</v>
      </c>
      <c r="Q207" s="1" t="s">
        <v>2185</v>
      </c>
      <c r="R207" s="8"/>
      <c r="S207" s="1" t="s">
        <v>56</v>
      </c>
      <c r="T207" s="8"/>
      <c r="U207" s="13" t="s">
        <v>2183</v>
      </c>
      <c r="V207" s="13">
        <v>2017</v>
      </c>
      <c r="W207" s="13">
        <v>2018</v>
      </c>
      <c r="X207" s="13" t="s">
        <v>3255</v>
      </c>
      <c r="Y207" s="13" t="s">
        <v>3366</v>
      </c>
      <c r="Z207" s="13">
        <v>0</v>
      </c>
      <c r="AA207" s="13">
        <v>0</v>
      </c>
      <c r="AB207" s="13">
        <v>0</v>
      </c>
      <c r="AC207" s="13">
        <v>0</v>
      </c>
      <c r="AD207" s="13">
        <v>0</v>
      </c>
      <c r="AE207" s="13">
        <v>0</v>
      </c>
      <c r="AF207" s="13">
        <v>0</v>
      </c>
    </row>
    <row r="208" spans="1:32" ht="15.75" customHeight="1" x14ac:dyDescent="0.2">
      <c r="A208" s="1" t="s">
        <v>2478</v>
      </c>
      <c r="B208" s="8"/>
      <c r="C208" s="2" t="s">
        <v>2479</v>
      </c>
      <c r="D208" s="1" t="s">
        <v>2480</v>
      </c>
      <c r="E208" s="6">
        <v>43770</v>
      </c>
      <c r="F208" s="6">
        <v>44165</v>
      </c>
      <c r="G208" s="1">
        <f>DATEDIF(E208,F208, "M")</f>
        <v>12</v>
      </c>
      <c r="H208" s="1">
        <f>YEAR(E208)</f>
        <v>2019</v>
      </c>
      <c r="I208" s="8">
        <f>YEAR(F208)</f>
        <v>2020</v>
      </c>
      <c r="J208" s="1" t="s">
        <v>22</v>
      </c>
      <c r="K208" s="8"/>
      <c r="L208" s="8"/>
      <c r="M208" s="8"/>
      <c r="N208" s="8" t="s">
        <v>3255</v>
      </c>
      <c r="O208" s="8"/>
      <c r="P208" s="8"/>
      <c r="Q208" s="8"/>
      <c r="R208" s="1" t="s">
        <v>217</v>
      </c>
      <c r="S208" s="8"/>
      <c r="T208" s="8"/>
      <c r="U208" s="13" t="s">
        <v>2478</v>
      </c>
      <c r="V208" s="13">
        <v>2019</v>
      </c>
      <c r="W208" s="13">
        <v>2020</v>
      </c>
      <c r="X208" s="13" t="s">
        <v>3255</v>
      </c>
      <c r="Y208" s="13" t="s">
        <v>3366</v>
      </c>
      <c r="Z208" s="13">
        <v>0</v>
      </c>
      <c r="AA208" s="13">
        <v>0</v>
      </c>
      <c r="AB208" s="13">
        <v>0</v>
      </c>
      <c r="AC208" s="13">
        <v>0</v>
      </c>
      <c r="AD208" s="13">
        <v>0</v>
      </c>
      <c r="AE208" s="13">
        <v>0</v>
      </c>
      <c r="AF208" s="13">
        <v>0</v>
      </c>
    </row>
    <row r="209" spans="1:32" ht="15.75" customHeight="1" x14ac:dyDescent="0.3">
      <c r="A209" s="1" t="s">
        <v>2760</v>
      </c>
      <c r="B209" s="8"/>
      <c r="C209" s="8"/>
      <c r="D209" s="8"/>
      <c r="E209" s="6">
        <v>43739</v>
      </c>
      <c r="F209" s="6">
        <v>44135</v>
      </c>
      <c r="G209" s="1">
        <f>DATEDIF(E209,F209, "M")</f>
        <v>12</v>
      </c>
      <c r="H209" s="1">
        <f>YEAR(E209)</f>
        <v>2019</v>
      </c>
      <c r="I209" s="8">
        <f>YEAR(F209)</f>
        <v>2020</v>
      </c>
      <c r="J209" s="1" t="s">
        <v>22</v>
      </c>
      <c r="K209" s="8"/>
      <c r="L209" s="8"/>
      <c r="M209" s="8"/>
      <c r="N209" s="7" t="s">
        <v>3335</v>
      </c>
      <c r="O209" s="8"/>
      <c r="P209" s="8"/>
      <c r="Q209" s="8"/>
      <c r="R209" s="1" t="s">
        <v>217</v>
      </c>
      <c r="S209" s="8"/>
      <c r="T209" s="8"/>
      <c r="U209" s="13" t="s">
        <v>2760</v>
      </c>
      <c r="V209" s="13">
        <v>2019</v>
      </c>
      <c r="W209" s="13">
        <v>2020</v>
      </c>
      <c r="X209" s="13" t="s">
        <v>3335</v>
      </c>
      <c r="Y209" s="13">
        <v>21</v>
      </c>
      <c r="Z209" s="13">
        <v>1453</v>
      </c>
      <c r="AA209" s="13">
        <v>-61329</v>
      </c>
      <c r="AB209" s="13">
        <v>0.96750000000000003</v>
      </c>
      <c r="AC209" s="13">
        <v>21</v>
      </c>
      <c r="AD209" s="13">
        <v>1453</v>
      </c>
      <c r="AE209" s="13">
        <v>-61329</v>
      </c>
      <c r="AF209" s="13">
        <v>0.96750000000000003</v>
      </c>
    </row>
    <row r="210" spans="1:32" ht="15.75" customHeight="1" x14ac:dyDescent="0.45">
      <c r="A210" s="1" t="s">
        <v>2353</v>
      </c>
      <c r="B210" s="8"/>
      <c r="C210" s="8"/>
      <c r="D210" s="8"/>
      <c r="E210" s="6">
        <v>42736</v>
      </c>
      <c r="F210" s="6">
        <v>43100</v>
      </c>
      <c r="G210" s="1">
        <f>DATEDIF(E210,F210, "M")</f>
        <v>11</v>
      </c>
      <c r="H210" s="1">
        <f>YEAR(E210)</f>
        <v>2017</v>
      </c>
      <c r="I210" s="8">
        <f>YEAR(F210)</f>
        <v>2017</v>
      </c>
      <c r="J210" s="1" t="s">
        <v>22</v>
      </c>
      <c r="K210" s="8"/>
      <c r="L210" s="1" t="s">
        <v>2356</v>
      </c>
      <c r="M210" s="1" t="s">
        <v>2357</v>
      </c>
      <c r="N210" s="11" t="s">
        <v>3357</v>
      </c>
      <c r="O210" s="8"/>
      <c r="P210" s="1" t="s">
        <v>2358</v>
      </c>
      <c r="Q210" s="1" t="s">
        <v>2358</v>
      </c>
      <c r="R210" s="8"/>
      <c r="S210" s="1" t="s">
        <v>1095</v>
      </c>
      <c r="T210" s="1" t="s">
        <v>219</v>
      </c>
      <c r="U210" s="13" t="s">
        <v>2353</v>
      </c>
      <c r="V210" s="13">
        <v>2017</v>
      </c>
      <c r="W210" s="13">
        <v>2017</v>
      </c>
      <c r="X210" s="13" t="s">
        <v>3357</v>
      </c>
      <c r="Y210" s="13">
        <v>2</v>
      </c>
      <c r="Z210" s="13">
        <v>0</v>
      </c>
      <c r="AA210" s="13">
        <v>-2998</v>
      </c>
      <c r="AB210" s="13">
        <v>5.5800000000000002E-2</v>
      </c>
      <c r="AC210" s="13">
        <v>1</v>
      </c>
      <c r="AD210" s="13">
        <v>0</v>
      </c>
      <c r="AE210" s="13">
        <v>-6311</v>
      </c>
      <c r="AF210" s="13">
        <v>2.0799999999999999E-2</v>
      </c>
    </row>
    <row r="211" spans="1:32" ht="15.75" customHeight="1" x14ac:dyDescent="0.3">
      <c r="A211" s="1" t="s">
        <v>2208</v>
      </c>
      <c r="B211" s="8"/>
      <c r="C211" s="2" t="s">
        <v>2209</v>
      </c>
      <c r="D211" s="1" t="s">
        <v>2210</v>
      </c>
      <c r="E211" s="6">
        <v>43101</v>
      </c>
      <c r="F211" s="6">
        <v>43404</v>
      </c>
      <c r="G211" s="1">
        <f>DATEDIF(E211,F211, "M")</f>
        <v>9</v>
      </c>
      <c r="H211" s="1">
        <f>YEAR(E211)</f>
        <v>2018</v>
      </c>
      <c r="I211" s="8">
        <f>YEAR(F211)</f>
        <v>2018</v>
      </c>
      <c r="J211" s="1" t="s">
        <v>22</v>
      </c>
      <c r="K211" s="8"/>
      <c r="L211" s="8"/>
      <c r="M211" s="8"/>
      <c r="N211" s="9" t="s">
        <v>3336</v>
      </c>
      <c r="O211" s="8"/>
      <c r="P211" s="1" t="s">
        <v>2211</v>
      </c>
      <c r="Q211" s="1" t="s">
        <v>2211</v>
      </c>
      <c r="R211" s="8"/>
      <c r="S211" s="1" t="s">
        <v>343</v>
      </c>
      <c r="T211" s="1" t="s">
        <v>219</v>
      </c>
      <c r="U211" s="13" t="s">
        <v>2208</v>
      </c>
      <c r="V211" s="13">
        <v>2018</v>
      </c>
      <c r="W211" s="13">
        <v>2018</v>
      </c>
      <c r="X211" s="13" t="s">
        <v>3336</v>
      </c>
      <c r="Y211" s="13">
        <v>8</v>
      </c>
      <c r="Z211" s="13">
        <v>4604</v>
      </c>
      <c r="AA211" s="13">
        <v>-3163</v>
      </c>
      <c r="AB211" s="13">
        <v>0.64349999999999996</v>
      </c>
      <c r="AC211" s="13">
        <v>7</v>
      </c>
      <c r="AD211" s="13">
        <v>9754</v>
      </c>
      <c r="AE211" s="13">
        <v>334</v>
      </c>
      <c r="AF211" s="13">
        <v>0.1198</v>
      </c>
    </row>
    <row r="212" spans="1:32" ht="15.75" customHeight="1" x14ac:dyDescent="0.2">
      <c r="A212" s="1" t="s">
        <v>2658</v>
      </c>
      <c r="B212" s="8"/>
      <c r="C212" s="2" t="s">
        <v>2659</v>
      </c>
      <c r="D212" s="1" t="s">
        <v>2661</v>
      </c>
      <c r="E212" s="6">
        <v>42856</v>
      </c>
      <c r="F212" s="6">
        <v>43159</v>
      </c>
      <c r="G212" s="1">
        <f>DATEDIF(E212,F212, "M")</f>
        <v>9</v>
      </c>
      <c r="H212" s="1">
        <f>YEAR(E212)</f>
        <v>2017</v>
      </c>
      <c r="I212" s="8">
        <f>YEAR(F212)</f>
        <v>2018</v>
      </c>
      <c r="J212" s="1" t="s">
        <v>22</v>
      </c>
      <c r="K212" s="8"/>
      <c r="L212" s="1" t="s">
        <v>2663</v>
      </c>
      <c r="M212" s="1" t="s">
        <v>2664</v>
      </c>
      <c r="N212" s="1" t="s">
        <v>2664</v>
      </c>
      <c r="O212" s="8"/>
      <c r="P212" s="1" t="s">
        <v>2665</v>
      </c>
      <c r="Q212" s="1" t="s">
        <v>2665</v>
      </c>
      <c r="R212" s="8"/>
      <c r="S212" s="1" t="s">
        <v>442</v>
      </c>
      <c r="T212" s="1" t="s">
        <v>658</v>
      </c>
      <c r="U212" s="13" t="s">
        <v>2658</v>
      </c>
      <c r="V212" s="13">
        <v>2017</v>
      </c>
      <c r="W212" s="13">
        <v>2018</v>
      </c>
      <c r="X212" s="13" t="s">
        <v>2664</v>
      </c>
      <c r="Y212" s="13"/>
      <c r="Z212" s="13">
        <v>22</v>
      </c>
      <c r="AA212" s="13">
        <v>84</v>
      </c>
      <c r="AB212" s="13">
        <v>0.44350000000000001</v>
      </c>
      <c r="AC212" s="13"/>
      <c r="AD212" s="13">
        <v>0</v>
      </c>
      <c r="AE212" s="13">
        <v>-26</v>
      </c>
      <c r="AF212" s="13">
        <v>0.97920000000000007</v>
      </c>
    </row>
    <row r="213" spans="1:32" ht="15.75" customHeight="1" x14ac:dyDescent="0.3">
      <c r="A213" s="1" t="s">
        <v>2169</v>
      </c>
      <c r="B213" s="8"/>
      <c r="C213" s="2" t="s">
        <v>2170</v>
      </c>
      <c r="D213" s="1" t="s">
        <v>2171</v>
      </c>
      <c r="E213" s="6">
        <v>42948</v>
      </c>
      <c r="F213" s="6">
        <v>43220</v>
      </c>
      <c r="G213" s="1">
        <f>DATEDIF(E213,F213, "M")</f>
        <v>8</v>
      </c>
      <c r="H213" s="1">
        <f>YEAR(E213)</f>
        <v>2017</v>
      </c>
      <c r="I213" s="8">
        <f>YEAR(F213)</f>
        <v>2018</v>
      </c>
      <c r="J213" s="1" t="s">
        <v>22</v>
      </c>
      <c r="K213" s="1" t="s">
        <v>39</v>
      </c>
      <c r="L213" s="1" t="s">
        <v>2173</v>
      </c>
      <c r="M213" s="8"/>
      <c r="N213" s="7" t="s">
        <v>3337</v>
      </c>
      <c r="O213" s="8"/>
      <c r="P213" s="1" t="s">
        <v>2174</v>
      </c>
      <c r="Q213" s="1" t="s">
        <v>2174</v>
      </c>
      <c r="R213" s="8"/>
      <c r="S213" s="1" t="s">
        <v>482</v>
      </c>
      <c r="T213" s="8"/>
      <c r="U213" s="13" t="s">
        <v>2169</v>
      </c>
      <c r="V213" s="13">
        <v>2017</v>
      </c>
      <c r="W213" s="13">
        <v>2018</v>
      </c>
      <c r="X213" s="13" t="s">
        <v>3337</v>
      </c>
      <c r="Y213" s="13">
        <v>12</v>
      </c>
      <c r="Z213" s="13">
        <v>87</v>
      </c>
      <c r="AA213" s="13">
        <v>-18264</v>
      </c>
      <c r="AB213" s="13">
        <v>0.7548999999999999</v>
      </c>
      <c r="AC213" s="13">
        <v>41</v>
      </c>
      <c r="AD213" s="13">
        <v>5547</v>
      </c>
      <c r="AE213" s="13">
        <v>-68538</v>
      </c>
      <c r="AF213" s="13">
        <v>0.78090000000000004</v>
      </c>
    </row>
    <row r="214" spans="1:32" ht="15.75" customHeight="1" x14ac:dyDescent="0.3">
      <c r="A214" s="1" t="s">
        <v>2492</v>
      </c>
      <c r="B214" s="8"/>
      <c r="C214" s="8"/>
      <c r="D214" s="8"/>
      <c r="E214" s="6">
        <v>42887</v>
      </c>
      <c r="F214" s="6">
        <v>43159</v>
      </c>
      <c r="G214" s="1">
        <f>DATEDIF(E214,F214, "M")</f>
        <v>8</v>
      </c>
      <c r="H214" s="1">
        <f>YEAR(E214)</f>
        <v>2017</v>
      </c>
      <c r="I214" s="8">
        <f>YEAR(F214)</f>
        <v>2018</v>
      </c>
      <c r="J214" s="1" t="s">
        <v>22</v>
      </c>
      <c r="K214" s="8"/>
      <c r="L214" s="8"/>
      <c r="M214" s="8"/>
      <c r="N214" s="7" t="s">
        <v>3338</v>
      </c>
      <c r="O214" s="8"/>
      <c r="P214" s="1" t="s">
        <v>2493</v>
      </c>
      <c r="Q214" s="1" t="s">
        <v>2493</v>
      </c>
      <c r="R214" s="8"/>
      <c r="S214" s="1" t="s">
        <v>56</v>
      </c>
      <c r="T214" s="8"/>
      <c r="U214" s="13" t="s">
        <v>2492</v>
      </c>
      <c r="V214" s="13">
        <v>2017</v>
      </c>
      <c r="W214" s="13">
        <v>2018</v>
      </c>
      <c r="X214" s="13" t="s">
        <v>3338</v>
      </c>
      <c r="Y214" s="13">
        <v>1</v>
      </c>
      <c r="Z214" s="13">
        <v>4</v>
      </c>
      <c r="AA214" s="13">
        <v>86</v>
      </c>
      <c r="AB214" s="13">
        <v>0.15260000000000001</v>
      </c>
      <c r="AC214" s="13">
        <v>1</v>
      </c>
      <c r="AD214" s="13">
        <v>0</v>
      </c>
      <c r="AE214" s="13">
        <v>34</v>
      </c>
      <c r="AF214" s="13">
        <v>9.3100000000000002E-2</v>
      </c>
    </row>
    <row r="215" spans="1:32" ht="15.75" customHeight="1" x14ac:dyDescent="0.3">
      <c r="A215" s="1" t="s">
        <v>2376</v>
      </c>
      <c r="B215" s="8"/>
      <c r="C215" s="1" t="s">
        <v>2377</v>
      </c>
      <c r="D215" s="1" t="s">
        <v>2378</v>
      </c>
      <c r="E215" s="6">
        <v>42979</v>
      </c>
      <c r="F215" s="6">
        <v>43220</v>
      </c>
      <c r="G215" s="1">
        <f>DATEDIF(E215,F215, "M")</f>
        <v>7</v>
      </c>
      <c r="H215" s="1">
        <f>YEAR(E215)</f>
        <v>2017</v>
      </c>
      <c r="I215" s="8">
        <f>YEAR(F215)</f>
        <v>2018</v>
      </c>
      <c r="J215" s="1" t="s">
        <v>22</v>
      </c>
      <c r="K215" s="8"/>
      <c r="L215" s="8"/>
      <c r="M215" s="8"/>
      <c r="N215" s="7" t="s">
        <v>3339</v>
      </c>
      <c r="O215" s="8"/>
      <c r="P215" s="1" t="s">
        <v>2379</v>
      </c>
      <c r="Q215" s="1" t="s">
        <v>2379</v>
      </c>
      <c r="R215" s="8"/>
      <c r="S215" s="1" t="s">
        <v>1095</v>
      </c>
      <c r="T215" s="1" t="s">
        <v>219</v>
      </c>
      <c r="U215" s="13" t="s">
        <v>2376</v>
      </c>
      <c r="V215" s="13">
        <v>2017</v>
      </c>
      <c r="W215" s="13">
        <v>2018</v>
      </c>
      <c r="X215" s="13" t="s">
        <v>3339</v>
      </c>
      <c r="Y215" s="13">
        <v>0</v>
      </c>
      <c r="Z215" s="13">
        <v>0</v>
      </c>
      <c r="AA215" s="13">
        <v>-14</v>
      </c>
      <c r="AB215" s="13">
        <v>0.72</v>
      </c>
      <c r="AC215" s="13">
        <v>0</v>
      </c>
      <c r="AD215" s="13">
        <v>0</v>
      </c>
      <c r="AE215" s="13">
        <v>-14</v>
      </c>
      <c r="AF215" s="13">
        <v>0.72</v>
      </c>
    </row>
    <row r="216" spans="1:32" ht="15.75" customHeight="1" x14ac:dyDescent="0.3">
      <c r="A216" s="1" t="s">
        <v>2941</v>
      </c>
      <c r="B216" s="8"/>
      <c r="C216" s="8"/>
      <c r="D216" s="1" t="s">
        <v>2942</v>
      </c>
      <c r="E216" s="6">
        <v>42979</v>
      </c>
      <c r="F216" s="6">
        <v>43220</v>
      </c>
      <c r="G216" s="1">
        <f>DATEDIF(E216,F216, "M")</f>
        <v>7</v>
      </c>
      <c r="H216" s="1">
        <f>YEAR(E216)</f>
        <v>2017</v>
      </c>
      <c r="I216" s="8">
        <f>YEAR(F216)</f>
        <v>2018</v>
      </c>
      <c r="J216" s="1" t="s">
        <v>22</v>
      </c>
      <c r="K216" s="1" t="s">
        <v>39</v>
      </c>
      <c r="L216" s="1" t="s">
        <v>2941</v>
      </c>
      <c r="M216" s="8"/>
      <c r="N216" s="7" t="s">
        <v>3340</v>
      </c>
      <c r="O216" s="8"/>
      <c r="P216" s="1" t="s">
        <v>2944</v>
      </c>
      <c r="Q216" s="1" t="s">
        <v>2944</v>
      </c>
      <c r="R216" s="8"/>
      <c r="S216" s="1" t="s">
        <v>186</v>
      </c>
      <c r="T216" s="8"/>
      <c r="U216" s="13" t="s">
        <v>2941</v>
      </c>
      <c r="V216" s="13">
        <v>2017</v>
      </c>
      <c r="W216" s="13">
        <v>2018</v>
      </c>
      <c r="X216" s="13" t="s">
        <v>3340</v>
      </c>
      <c r="Y216" s="13">
        <v>14</v>
      </c>
      <c r="Z216" s="13">
        <v>13560</v>
      </c>
      <c r="AA216" s="13">
        <v>-415</v>
      </c>
      <c r="AB216" s="13">
        <v>0.7722</v>
      </c>
      <c r="AC216" s="13">
        <v>13</v>
      </c>
      <c r="AD216" s="13">
        <v>5175</v>
      </c>
      <c r="AE216" s="13">
        <v>-8761</v>
      </c>
      <c r="AF216" s="13">
        <v>0.51519999999999999</v>
      </c>
    </row>
    <row r="217" spans="1:32" ht="15.75" customHeight="1" x14ac:dyDescent="0.3">
      <c r="A217" s="1" t="s">
        <v>1870</v>
      </c>
      <c r="B217" s="8"/>
      <c r="C217" s="8"/>
      <c r="D217" s="8"/>
      <c r="E217" s="6">
        <v>42948</v>
      </c>
      <c r="F217" s="6">
        <v>43159</v>
      </c>
      <c r="G217" s="1">
        <f>DATEDIF(E217,F217, "M")</f>
        <v>6</v>
      </c>
      <c r="H217" s="1">
        <f>YEAR(E217)</f>
        <v>2017</v>
      </c>
      <c r="I217" s="8">
        <f>YEAR(F217)</f>
        <v>2018</v>
      </c>
      <c r="J217" s="1" t="s">
        <v>22</v>
      </c>
      <c r="K217" s="8"/>
      <c r="L217" s="1" t="s">
        <v>1874</v>
      </c>
      <c r="M217" s="8"/>
      <c r="N217" s="7" t="s">
        <v>3341</v>
      </c>
      <c r="O217" s="8"/>
      <c r="P217" s="1" t="s">
        <v>1875</v>
      </c>
      <c r="Q217" s="1" t="s">
        <v>1875</v>
      </c>
      <c r="R217" s="8"/>
      <c r="S217" s="1" t="s">
        <v>56</v>
      </c>
      <c r="T217" s="1" t="s">
        <v>219</v>
      </c>
      <c r="U217" s="13" t="s">
        <v>1870</v>
      </c>
      <c r="V217" s="13">
        <v>2017</v>
      </c>
      <c r="W217" s="13">
        <v>2018</v>
      </c>
      <c r="X217" s="13" t="s">
        <v>3341</v>
      </c>
      <c r="Y217" s="13">
        <v>2</v>
      </c>
      <c r="Z217" s="13">
        <v>1083</v>
      </c>
      <c r="AA217" s="13">
        <v>130</v>
      </c>
      <c r="AB217" s="13">
        <v>0.50819999999999999</v>
      </c>
      <c r="AC217" s="13">
        <v>1</v>
      </c>
      <c r="AD217" s="13">
        <v>376</v>
      </c>
      <c r="AE217" s="13">
        <v>-99</v>
      </c>
      <c r="AF217" s="13">
        <v>0.53770000000000007</v>
      </c>
    </row>
    <row r="218" spans="1:32" ht="15.75" customHeight="1" x14ac:dyDescent="0.3">
      <c r="A218" s="1" t="s">
        <v>2121</v>
      </c>
      <c r="B218" s="8"/>
      <c r="C218" s="2" t="s">
        <v>2122</v>
      </c>
      <c r="D218" s="1" t="s">
        <v>2123</v>
      </c>
      <c r="E218" s="6">
        <v>43922</v>
      </c>
      <c r="F218" s="6">
        <v>44135</v>
      </c>
      <c r="G218" s="1">
        <f>DATEDIF(E218,F218, "M")</f>
        <v>6</v>
      </c>
      <c r="H218" s="1">
        <f>YEAR(E218)</f>
        <v>2020</v>
      </c>
      <c r="I218" s="8">
        <f>YEAR(F218)</f>
        <v>2020</v>
      </c>
      <c r="J218" s="1" t="s">
        <v>22</v>
      </c>
      <c r="K218" s="8"/>
      <c r="L218" s="8"/>
      <c r="M218" s="8"/>
      <c r="N218" s="7" t="s">
        <v>3342</v>
      </c>
      <c r="O218" s="8"/>
      <c r="P218" s="8"/>
      <c r="Q218" s="8"/>
      <c r="R218" s="1" t="s">
        <v>468</v>
      </c>
      <c r="S218" s="8"/>
      <c r="T218" s="8"/>
      <c r="U218" s="13" t="s">
        <v>2121</v>
      </c>
      <c r="V218" s="13">
        <v>2020</v>
      </c>
      <c r="W218" s="13">
        <v>2020</v>
      </c>
      <c r="X218" s="13" t="s">
        <v>3342</v>
      </c>
      <c r="Y218" s="13">
        <v>9</v>
      </c>
      <c r="Z218" s="13">
        <v>2544</v>
      </c>
      <c r="AA218" s="13">
        <v>-373</v>
      </c>
      <c r="AB218" s="13">
        <v>0.43580000000000002</v>
      </c>
      <c r="AC218" s="13">
        <v>20</v>
      </c>
      <c r="AD218" s="13">
        <v>7404</v>
      </c>
      <c r="AE218" s="13">
        <v>-885</v>
      </c>
      <c r="AF218" s="13">
        <v>0.77890000000000004</v>
      </c>
    </row>
    <row r="219" spans="1:32" ht="15.75" customHeight="1" x14ac:dyDescent="0.3">
      <c r="A219" s="1" t="s">
        <v>2349</v>
      </c>
      <c r="B219" s="8"/>
      <c r="C219" s="2" t="s">
        <v>2350</v>
      </c>
      <c r="D219" s="1" t="s">
        <v>2351</v>
      </c>
      <c r="E219" s="6">
        <v>43922</v>
      </c>
      <c r="F219" s="6">
        <v>44135</v>
      </c>
      <c r="G219" s="1">
        <f>DATEDIF(E219,F219, "M")</f>
        <v>6</v>
      </c>
      <c r="H219" s="1">
        <f>YEAR(E219)</f>
        <v>2020</v>
      </c>
      <c r="I219" s="8">
        <f>YEAR(F219)</f>
        <v>2020</v>
      </c>
      <c r="J219" s="1" t="s">
        <v>22</v>
      </c>
      <c r="K219" s="8"/>
      <c r="L219" s="8"/>
      <c r="M219" s="8"/>
      <c r="N219" s="7" t="s">
        <v>3343</v>
      </c>
      <c r="O219" s="8"/>
      <c r="P219" s="8"/>
      <c r="Q219" s="8"/>
      <c r="R219" s="1" t="s">
        <v>306</v>
      </c>
      <c r="S219" s="8"/>
      <c r="T219" s="8"/>
      <c r="U219" s="13" t="s">
        <v>2349</v>
      </c>
      <c r="V219" s="13">
        <v>2020</v>
      </c>
      <c r="W219" s="13">
        <v>2020</v>
      </c>
      <c r="X219" s="13" t="s">
        <v>3343</v>
      </c>
      <c r="Y219" s="13">
        <v>2</v>
      </c>
      <c r="Z219" s="13">
        <v>126</v>
      </c>
      <c r="AA219" s="13">
        <v>-1490</v>
      </c>
      <c r="AB219" s="13">
        <v>0.72170000000000001</v>
      </c>
      <c r="AC219" s="13">
        <v>2</v>
      </c>
      <c r="AD219" s="13">
        <v>126</v>
      </c>
      <c r="AE219" s="13">
        <v>-1490</v>
      </c>
      <c r="AF219" s="13">
        <v>0.72170000000000001</v>
      </c>
    </row>
    <row r="220" spans="1:32" ht="15.75" customHeight="1" x14ac:dyDescent="0.3">
      <c r="A220" s="1" t="s">
        <v>2666</v>
      </c>
      <c r="B220" s="8"/>
      <c r="C220" s="2" t="s">
        <v>2667</v>
      </c>
      <c r="D220" s="1" t="s">
        <v>2668</v>
      </c>
      <c r="E220" s="6">
        <v>43922</v>
      </c>
      <c r="F220" s="6">
        <v>44135</v>
      </c>
      <c r="G220" s="1">
        <f>DATEDIF(E220,F220, "M")</f>
        <v>6</v>
      </c>
      <c r="H220" s="1">
        <f>YEAR(E220)</f>
        <v>2020</v>
      </c>
      <c r="I220" s="8">
        <f>YEAR(F220)</f>
        <v>2020</v>
      </c>
      <c r="J220" s="1" t="s">
        <v>22</v>
      </c>
      <c r="K220" s="8"/>
      <c r="L220" s="8"/>
      <c r="M220" s="8"/>
      <c r="N220" s="7" t="s">
        <v>3255</v>
      </c>
      <c r="O220" s="8"/>
      <c r="P220" s="8"/>
      <c r="Q220" s="8"/>
      <c r="R220" s="1" t="s">
        <v>306</v>
      </c>
      <c r="S220" s="8"/>
      <c r="T220" s="8"/>
      <c r="U220" s="13" t="s">
        <v>2666</v>
      </c>
      <c r="V220" s="13">
        <v>2020</v>
      </c>
      <c r="W220" s="13">
        <v>2020</v>
      </c>
      <c r="X220" s="13" t="s">
        <v>3255</v>
      </c>
      <c r="Y220" s="13" t="s">
        <v>3366</v>
      </c>
      <c r="Z220" s="13">
        <v>0</v>
      </c>
      <c r="AA220" s="13">
        <v>0</v>
      </c>
      <c r="AB220" s="13">
        <v>0</v>
      </c>
      <c r="AC220" s="13">
        <v>0</v>
      </c>
      <c r="AD220" s="13">
        <v>0</v>
      </c>
      <c r="AE220" s="13">
        <v>0</v>
      </c>
      <c r="AF220" s="13">
        <v>0</v>
      </c>
    </row>
    <row r="221" spans="1:32" ht="15.75" customHeight="1" x14ac:dyDescent="0.3">
      <c r="A221" s="1" t="s">
        <v>3038</v>
      </c>
      <c r="B221" s="8"/>
      <c r="C221" s="2" t="s">
        <v>3039</v>
      </c>
      <c r="D221" s="1" t="s">
        <v>3040</v>
      </c>
      <c r="E221" s="6">
        <v>43922</v>
      </c>
      <c r="F221" s="6">
        <v>44135</v>
      </c>
      <c r="G221" s="1">
        <f>DATEDIF(E221,F221, "M")</f>
        <v>6</v>
      </c>
      <c r="H221" s="1">
        <f>YEAR(E221)</f>
        <v>2020</v>
      </c>
      <c r="I221" s="8">
        <f>YEAR(F221)</f>
        <v>2020</v>
      </c>
      <c r="J221" s="1" t="s">
        <v>22</v>
      </c>
      <c r="K221" s="8"/>
      <c r="L221" s="8"/>
      <c r="M221" s="8"/>
      <c r="N221" s="7" t="s">
        <v>3255</v>
      </c>
      <c r="O221" s="8"/>
      <c r="P221" s="8"/>
      <c r="Q221" s="8"/>
      <c r="R221" s="1" t="s">
        <v>326</v>
      </c>
      <c r="S221" s="8"/>
      <c r="T221" s="8"/>
      <c r="U221" s="13" t="s">
        <v>3038</v>
      </c>
      <c r="V221" s="13">
        <v>2020</v>
      </c>
      <c r="W221" s="13">
        <v>2020</v>
      </c>
      <c r="X221" s="13" t="s">
        <v>3255</v>
      </c>
      <c r="Y221" s="13" t="s">
        <v>3366</v>
      </c>
      <c r="Z221" s="13">
        <v>0</v>
      </c>
      <c r="AA221" s="13">
        <v>0</v>
      </c>
      <c r="AB221" s="13">
        <v>0</v>
      </c>
      <c r="AC221" s="13">
        <v>0</v>
      </c>
      <c r="AD221" s="13">
        <v>0</v>
      </c>
      <c r="AE221" s="13">
        <v>0</v>
      </c>
      <c r="AF221" s="13">
        <v>0</v>
      </c>
    </row>
    <row r="222" spans="1:32" ht="15.75" customHeight="1" x14ac:dyDescent="0.3">
      <c r="A222" s="1" t="s">
        <v>3117</v>
      </c>
      <c r="B222" s="8"/>
      <c r="C222" s="2" t="s">
        <v>3118</v>
      </c>
      <c r="D222" s="1" t="s">
        <v>3119</v>
      </c>
      <c r="E222" s="6">
        <v>43922</v>
      </c>
      <c r="F222" s="6">
        <v>44135</v>
      </c>
      <c r="G222" s="1">
        <f>DATEDIF(E222,F222, "M")</f>
        <v>6</v>
      </c>
      <c r="H222" s="1">
        <f>YEAR(E222)</f>
        <v>2020</v>
      </c>
      <c r="I222" s="8">
        <f>YEAR(F222)</f>
        <v>2020</v>
      </c>
      <c r="J222" s="1" t="s">
        <v>22</v>
      </c>
      <c r="K222" s="8"/>
      <c r="L222" s="8"/>
      <c r="M222" s="8"/>
      <c r="N222" s="7" t="s">
        <v>3344</v>
      </c>
      <c r="O222" s="8"/>
      <c r="P222" s="8"/>
      <c r="Q222" s="8"/>
      <c r="R222" s="1" t="s">
        <v>468</v>
      </c>
      <c r="S222" s="8"/>
      <c r="T222" s="8"/>
      <c r="U222" s="13" t="s">
        <v>3117</v>
      </c>
      <c r="V222" s="13">
        <v>2020</v>
      </c>
      <c r="W222" s="13">
        <v>2020</v>
      </c>
      <c r="X222" s="13" t="s">
        <v>3344</v>
      </c>
      <c r="Y222" s="13">
        <v>6</v>
      </c>
      <c r="Z222" s="13">
        <v>702</v>
      </c>
      <c r="AA222" s="13">
        <v>-3931</v>
      </c>
      <c r="AB222" s="13">
        <v>0.7118000000000001</v>
      </c>
      <c r="AC222" s="13">
        <v>6</v>
      </c>
      <c r="AD222" s="13">
        <v>702</v>
      </c>
      <c r="AE222" s="13">
        <v>-3931</v>
      </c>
      <c r="AF222" s="13">
        <v>0.7118000000000001</v>
      </c>
    </row>
    <row r="223" spans="1:32" ht="15.75" customHeight="1" x14ac:dyDescent="0.3">
      <c r="A223" s="1" t="s">
        <v>2280</v>
      </c>
      <c r="B223" s="8"/>
      <c r="C223" s="2" t="s">
        <v>2281</v>
      </c>
      <c r="D223" s="8"/>
      <c r="E223" s="6">
        <v>42979</v>
      </c>
      <c r="F223" s="6">
        <v>43159</v>
      </c>
      <c r="G223" s="1">
        <f>DATEDIF(E223,F223, "M")</f>
        <v>5</v>
      </c>
      <c r="H223" s="1">
        <f>YEAR(E223)</f>
        <v>2017</v>
      </c>
      <c r="I223" s="8">
        <f>YEAR(F223)</f>
        <v>2018</v>
      </c>
      <c r="J223" s="1" t="s">
        <v>22</v>
      </c>
      <c r="K223" s="8"/>
      <c r="L223" s="8"/>
      <c r="M223" s="8"/>
      <c r="N223" s="7" t="s">
        <v>3345</v>
      </c>
      <c r="O223" s="8"/>
      <c r="P223" s="1" t="s">
        <v>2284</v>
      </c>
      <c r="Q223" s="1" t="s">
        <v>2284</v>
      </c>
      <c r="R223" s="8"/>
      <c r="S223" s="1" t="s">
        <v>56</v>
      </c>
      <c r="T223" s="8"/>
      <c r="U223" s="13" t="s">
        <v>2280</v>
      </c>
      <c r="V223" s="13">
        <v>2017</v>
      </c>
      <c r="W223" s="13">
        <v>2018</v>
      </c>
      <c r="X223" s="13" t="s">
        <v>3345</v>
      </c>
      <c r="Y223" s="13"/>
      <c r="Z223" s="13"/>
      <c r="AA223" s="13"/>
      <c r="AB223" s="13"/>
      <c r="AC223" s="13">
        <v>3</v>
      </c>
      <c r="AD223" s="13">
        <v>1059</v>
      </c>
      <c r="AE223" s="13">
        <v>39</v>
      </c>
      <c r="AF223" s="13">
        <v>0.75959999999999994</v>
      </c>
    </row>
    <row r="224" spans="1:32" ht="15.75" customHeight="1" x14ac:dyDescent="0.3">
      <c r="A224" s="1" t="s">
        <v>2689</v>
      </c>
      <c r="B224" s="8"/>
      <c r="C224" s="2" t="s">
        <v>2690</v>
      </c>
      <c r="D224" s="1" t="s">
        <v>2691</v>
      </c>
      <c r="E224" s="6">
        <v>42979</v>
      </c>
      <c r="F224" s="6">
        <v>43159</v>
      </c>
      <c r="G224" s="1">
        <f>DATEDIF(E224,F224, "M")</f>
        <v>5</v>
      </c>
      <c r="H224" s="1">
        <f>YEAR(E224)</f>
        <v>2017</v>
      </c>
      <c r="I224" s="8">
        <f>YEAR(F224)</f>
        <v>2018</v>
      </c>
      <c r="J224" s="1" t="s">
        <v>22</v>
      </c>
      <c r="K224" s="8"/>
      <c r="L224" s="8"/>
      <c r="M224" s="8"/>
      <c r="N224" s="7" t="s">
        <v>3255</v>
      </c>
      <c r="O224" s="8"/>
      <c r="P224" s="1" t="s">
        <v>2692</v>
      </c>
      <c r="Q224" s="1" t="s">
        <v>2692</v>
      </c>
      <c r="R224" s="8"/>
      <c r="S224" s="1" t="s">
        <v>186</v>
      </c>
      <c r="T224" s="1" t="s">
        <v>379</v>
      </c>
      <c r="U224" s="13" t="s">
        <v>2689</v>
      </c>
      <c r="V224" s="13">
        <v>2017</v>
      </c>
      <c r="W224" s="13">
        <v>2018</v>
      </c>
      <c r="X224" s="13" t="s">
        <v>3255</v>
      </c>
      <c r="Y224" s="13" t="s">
        <v>3366</v>
      </c>
      <c r="Z224" s="13">
        <v>0</v>
      </c>
      <c r="AA224" s="13">
        <v>0</v>
      </c>
      <c r="AB224" s="13">
        <v>0</v>
      </c>
      <c r="AC224" s="13">
        <v>0</v>
      </c>
      <c r="AD224" s="13">
        <v>0</v>
      </c>
      <c r="AE224" s="13">
        <v>0</v>
      </c>
      <c r="AF224" s="13">
        <v>0</v>
      </c>
    </row>
    <row r="225" spans="1:32" ht="15.75" customHeight="1" x14ac:dyDescent="0.3">
      <c r="A225" s="1" t="s">
        <v>3096</v>
      </c>
      <c r="B225" s="8"/>
      <c r="C225" s="2" t="s">
        <v>3097</v>
      </c>
      <c r="D225" s="8"/>
      <c r="E225" s="6">
        <v>43070</v>
      </c>
      <c r="F225" s="6">
        <v>43251</v>
      </c>
      <c r="G225" s="1">
        <f>DATEDIF(E225,F225, "M")</f>
        <v>5</v>
      </c>
      <c r="H225" s="1">
        <f>YEAR(E225)</f>
        <v>2017</v>
      </c>
      <c r="I225" s="8">
        <f>YEAR(F225)</f>
        <v>2018</v>
      </c>
      <c r="J225" s="1" t="s">
        <v>22</v>
      </c>
      <c r="K225" s="8"/>
      <c r="L225" s="8"/>
      <c r="M225" s="8"/>
      <c r="N225" s="7" t="s">
        <v>3346</v>
      </c>
      <c r="O225" s="8"/>
      <c r="P225" s="1" t="s">
        <v>3098</v>
      </c>
      <c r="Q225" s="1" t="s">
        <v>3098</v>
      </c>
      <c r="R225" s="8"/>
      <c r="S225" s="1" t="s">
        <v>186</v>
      </c>
      <c r="T225" s="1" t="s">
        <v>385</v>
      </c>
      <c r="U225" s="13" t="s">
        <v>3096</v>
      </c>
      <c r="V225" s="13">
        <v>2017</v>
      </c>
      <c r="W225" s="13">
        <v>2018</v>
      </c>
      <c r="X225" s="13" t="s">
        <v>3346</v>
      </c>
      <c r="Y225" s="13"/>
      <c r="Z225" s="13">
        <v>17919</v>
      </c>
      <c r="AA225" s="13">
        <v>-5667</v>
      </c>
      <c r="AB225" s="13">
        <v>0.56889999999999996</v>
      </c>
      <c r="AC225" s="13">
        <v>16</v>
      </c>
      <c r="AD225" s="13">
        <v>26017</v>
      </c>
      <c r="AE225" s="13">
        <v>-12290</v>
      </c>
      <c r="AF225" s="13">
        <v>0.61860000000000004</v>
      </c>
    </row>
    <row r="226" spans="1:32" ht="15.75" customHeight="1" x14ac:dyDescent="0.3">
      <c r="A226" s="1" t="s">
        <v>2103</v>
      </c>
      <c r="B226" s="8"/>
      <c r="C226" s="8"/>
      <c r="D226" s="8"/>
      <c r="E226" s="6">
        <v>43586</v>
      </c>
      <c r="F226" s="6">
        <v>43714</v>
      </c>
      <c r="G226" s="1">
        <f>DATEDIF(E226,F226, "M")</f>
        <v>4</v>
      </c>
      <c r="H226" s="1">
        <f>YEAR(E226)</f>
        <v>2019</v>
      </c>
      <c r="I226" s="8">
        <f>YEAR(F226)</f>
        <v>2019</v>
      </c>
      <c r="J226" s="1" t="s">
        <v>22</v>
      </c>
      <c r="K226" s="8"/>
      <c r="L226" s="8"/>
      <c r="M226" s="8"/>
      <c r="N226" s="7" t="s">
        <v>3347</v>
      </c>
      <c r="O226" s="8"/>
      <c r="P226" s="1" t="s">
        <v>2104</v>
      </c>
      <c r="Q226" s="1" t="s">
        <v>2104</v>
      </c>
      <c r="R226" s="8"/>
      <c r="S226" s="8"/>
      <c r="T226" s="8"/>
      <c r="U226" s="13" t="s">
        <v>2103</v>
      </c>
      <c r="V226" s="13">
        <v>2019</v>
      </c>
      <c r="W226" s="13">
        <v>2019</v>
      </c>
      <c r="X226" s="13" t="s">
        <v>3347</v>
      </c>
      <c r="Y226" s="13">
        <v>6</v>
      </c>
      <c r="Z226" s="13">
        <v>0</v>
      </c>
      <c r="AA226" s="13">
        <v>-5615</v>
      </c>
      <c r="AB226" s="13">
        <v>0.84680000000000011</v>
      </c>
      <c r="AC226" s="13"/>
      <c r="AD226" s="13">
        <v>0</v>
      </c>
      <c r="AE226" s="13">
        <v>-9761</v>
      </c>
      <c r="AF226" s="13">
        <v>0.92310000000000003</v>
      </c>
    </row>
    <row r="227" spans="1:32" ht="15.75" customHeight="1" x14ac:dyDescent="0.3">
      <c r="A227" s="1" t="s">
        <v>2490</v>
      </c>
      <c r="B227" s="8"/>
      <c r="C227" s="2" t="s">
        <v>2491</v>
      </c>
      <c r="D227" s="8"/>
      <c r="E227" s="6">
        <v>42979</v>
      </c>
      <c r="F227" s="6">
        <v>43131</v>
      </c>
      <c r="G227" s="1">
        <f>DATEDIF(E227,F227, "M")</f>
        <v>4</v>
      </c>
      <c r="H227" s="1">
        <f>YEAR(E227)</f>
        <v>2017</v>
      </c>
      <c r="I227" s="8">
        <f>YEAR(F227)</f>
        <v>2018</v>
      </c>
      <c r="J227" s="1" t="s">
        <v>22</v>
      </c>
      <c r="K227" s="8"/>
      <c r="L227" s="8"/>
      <c r="M227" s="8"/>
      <c r="N227" s="7" t="s">
        <v>3348</v>
      </c>
      <c r="O227" s="8"/>
      <c r="P227" s="1" t="s">
        <v>492</v>
      </c>
      <c r="Q227" s="1" t="s">
        <v>492</v>
      </c>
      <c r="R227" s="8"/>
      <c r="S227" s="1" t="s">
        <v>442</v>
      </c>
      <c r="T227" s="1" t="s">
        <v>367</v>
      </c>
      <c r="U227" s="13" t="s">
        <v>2490</v>
      </c>
      <c r="V227" s="13">
        <v>2017</v>
      </c>
      <c r="W227" s="13">
        <v>2018</v>
      </c>
      <c r="X227" s="13" t="s">
        <v>3348</v>
      </c>
      <c r="Y227" s="13"/>
      <c r="Z227" s="13">
        <v>0</v>
      </c>
      <c r="AA227" s="13">
        <v>-71</v>
      </c>
      <c r="AB227" s="13">
        <v>1</v>
      </c>
      <c r="AC227" s="13">
        <v>1</v>
      </c>
      <c r="AD227" s="13">
        <v>1234</v>
      </c>
      <c r="AE227" s="13">
        <v>-8992</v>
      </c>
      <c r="AF227" s="13">
        <v>-1.345</v>
      </c>
    </row>
    <row r="228" spans="1:32" ht="15.75" customHeight="1" x14ac:dyDescent="0.2">
      <c r="A228" s="1" t="s">
        <v>1826</v>
      </c>
      <c r="B228" s="8"/>
      <c r="C228" s="1" t="s">
        <v>1827</v>
      </c>
      <c r="D228" s="1" t="s">
        <v>1828</v>
      </c>
      <c r="E228" s="6">
        <v>42979</v>
      </c>
      <c r="F228" s="6">
        <v>43100</v>
      </c>
      <c r="G228" s="1">
        <f>DATEDIF(E228,F228, "M")</f>
        <v>3</v>
      </c>
      <c r="H228" s="1">
        <f>YEAR(E228)</f>
        <v>2017</v>
      </c>
      <c r="I228" s="8">
        <f>YEAR(F228)</f>
        <v>2017</v>
      </c>
      <c r="J228" s="1" t="s">
        <v>22</v>
      </c>
      <c r="K228" s="8"/>
      <c r="L228" s="1" t="s">
        <v>1826</v>
      </c>
      <c r="M228" s="1" t="s">
        <v>1831</v>
      </c>
      <c r="N228" s="1" t="s">
        <v>1831</v>
      </c>
      <c r="O228" s="8"/>
      <c r="P228" s="1" t="s">
        <v>1832</v>
      </c>
      <c r="Q228" s="1" t="s">
        <v>1832</v>
      </c>
      <c r="R228" s="8"/>
      <c r="S228" s="1" t="s">
        <v>186</v>
      </c>
      <c r="T228" s="1" t="s">
        <v>385</v>
      </c>
      <c r="U228" s="13" t="s">
        <v>1826</v>
      </c>
      <c r="V228" s="13">
        <v>2017</v>
      </c>
      <c r="W228" s="13">
        <v>2017</v>
      </c>
      <c r="X228" s="13" t="s">
        <v>1831</v>
      </c>
      <c r="Y228" s="13">
        <v>14</v>
      </c>
      <c r="Z228" s="13">
        <v>7</v>
      </c>
      <c r="AA228" s="13">
        <v>-7559</v>
      </c>
      <c r="AB228" s="13">
        <v>0.87</v>
      </c>
      <c r="AC228" s="13">
        <v>69</v>
      </c>
      <c r="AD228" s="13">
        <v>5351</v>
      </c>
      <c r="AE228" s="13">
        <v>-83401</v>
      </c>
      <c r="AF228" s="13">
        <v>0.86900000000000011</v>
      </c>
    </row>
    <row r="229" spans="1:32" ht="15.75" customHeight="1" x14ac:dyDescent="0.3">
      <c r="A229" s="1" t="s">
        <v>2140</v>
      </c>
      <c r="B229" s="8"/>
      <c r="C229" s="8"/>
      <c r="D229" s="8"/>
      <c r="E229" s="6">
        <v>42979</v>
      </c>
      <c r="F229" s="6">
        <v>43100</v>
      </c>
      <c r="G229" s="1">
        <f>DATEDIF(E229,F229, "M")</f>
        <v>3</v>
      </c>
      <c r="H229" s="1">
        <f>YEAR(E229)</f>
        <v>2017</v>
      </c>
      <c r="I229" s="8">
        <f>YEAR(F229)</f>
        <v>2017</v>
      </c>
      <c r="J229" s="1" t="s">
        <v>22</v>
      </c>
      <c r="K229" s="8"/>
      <c r="L229" s="8"/>
      <c r="M229" s="8"/>
      <c r="N229" s="7" t="s">
        <v>3349</v>
      </c>
      <c r="O229" s="8"/>
      <c r="P229" s="1" t="s">
        <v>2143</v>
      </c>
      <c r="Q229" s="1" t="s">
        <v>2143</v>
      </c>
      <c r="R229" s="8"/>
      <c r="S229" s="1" t="s">
        <v>186</v>
      </c>
      <c r="T229" s="1" t="s">
        <v>385</v>
      </c>
      <c r="U229" s="13" t="s">
        <v>2140</v>
      </c>
      <c r="V229" s="13">
        <v>2017</v>
      </c>
      <c r="W229" s="13">
        <v>2017</v>
      </c>
      <c r="X229" s="13" t="s">
        <v>3349</v>
      </c>
      <c r="Y229" s="13">
        <v>0</v>
      </c>
      <c r="Z229" s="13">
        <v>62</v>
      </c>
      <c r="AA229" s="13">
        <v>14</v>
      </c>
      <c r="AB229" s="13">
        <v>0.158</v>
      </c>
      <c r="AC229" s="13">
        <v>4</v>
      </c>
      <c r="AD229" s="13">
        <v>0</v>
      </c>
      <c r="AE229" s="13">
        <v>-3293</v>
      </c>
      <c r="AF229" s="13">
        <v>0.6381</v>
      </c>
    </row>
    <row r="230" spans="1:32" ht="15.75" customHeight="1" x14ac:dyDescent="0.3">
      <c r="A230" s="1" t="s">
        <v>3065</v>
      </c>
      <c r="B230" s="8"/>
      <c r="C230" s="2" t="s">
        <v>3066</v>
      </c>
      <c r="D230" s="8"/>
      <c r="E230" s="6">
        <v>42979</v>
      </c>
      <c r="F230" s="6">
        <v>43100</v>
      </c>
      <c r="G230" s="1">
        <f>DATEDIF(E230,F230, "M")</f>
        <v>3</v>
      </c>
      <c r="H230" s="1">
        <f>YEAR(E230)</f>
        <v>2017</v>
      </c>
      <c r="I230" s="8">
        <f>YEAR(F230)</f>
        <v>2017</v>
      </c>
      <c r="J230" s="1" t="s">
        <v>22</v>
      </c>
      <c r="K230" s="8"/>
      <c r="L230" s="1" t="s">
        <v>3067</v>
      </c>
      <c r="M230" s="8"/>
      <c r="N230" s="7" t="s">
        <v>3350</v>
      </c>
      <c r="O230" s="8"/>
      <c r="P230" s="1" t="s">
        <v>3068</v>
      </c>
      <c r="Q230" s="1" t="s">
        <v>3068</v>
      </c>
      <c r="R230" s="8"/>
      <c r="S230" s="1" t="s">
        <v>56</v>
      </c>
      <c r="T230" s="8"/>
      <c r="U230" s="13" t="s">
        <v>3065</v>
      </c>
      <c r="V230" s="13">
        <v>2017</v>
      </c>
      <c r="W230" s="13">
        <v>2017</v>
      </c>
      <c r="X230" s="13" t="s">
        <v>3350</v>
      </c>
      <c r="Y230" s="13">
        <v>1</v>
      </c>
      <c r="Z230" s="13">
        <v>312</v>
      </c>
      <c r="AA230" s="13">
        <v>-2200</v>
      </c>
      <c r="AB230" s="13">
        <v>0.1298</v>
      </c>
      <c r="AC230" s="13">
        <v>1</v>
      </c>
      <c r="AD230" s="13">
        <v>15186</v>
      </c>
      <c r="AE230" s="13">
        <v>-277</v>
      </c>
      <c r="AF230" s="13">
        <v>0.248</v>
      </c>
    </row>
  </sheetData>
  <hyperlinks>
    <hyperlink ref="C2" r:id="rId1" xr:uid="{00000000-0004-0000-0000-000002000000}"/>
    <hyperlink ref="C3" r:id="rId2" xr:uid="{00000000-0004-0000-0000-000003000000}"/>
    <hyperlink ref="C4" r:id="rId3" xr:uid="{00000000-0004-0000-0000-000006000000}"/>
    <hyperlink ref="C5" r:id="rId4" xr:uid="{00000000-0004-0000-0000-000007000000}"/>
    <hyperlink ref="C6" r:id="rId5" xr:uid="{00000000-0004-0000-0000-000008000000}"/>
    <hyperlink ref="C7" r:id="rId6" xr:uid="{00000000-0004-0000-0000-000009000000}"/>
    <hyperlink ref="C8" r:id="rId7" xr:uid="{00000000-0004-0000-0000-00000A000000}"/>
    <hyperlink ref="C9" r:id="rId8" xr:uid="{00000000-0004-0000-0000-00000B000000}"/>
    <hyperlink ref="C10" r:id="rId9" xr:uid="{00000000-0004-0000-0000-00000C000000}"/>
    <hyperlink ref="C11" r:id="rId10" xr:uid="{00000000-0004-0000-0000-00000D000000}"/>
    <hyperlink ref="C13" r:id="rId11" xr:uid="{00000000-0004-0000-0000-00000E000000}"/>
    <hyperlink ref="C14" r:id="rId12" xr:uid="{00000000-0004-0000-0000-00000F000000}"/>
    <hyperlink ref="C16" r:id="rId13" xr:uid="{00000000-0004-0000-0000-000010000000}"/>
    <hyperlink ref="C17" r:id="rId14" xr:uid="{00000000-0004-0000-0000-000011000000}"/>
    <hyperlink ref="C18" r:id="rId15" xr:uid="{00000000-0004-0000-0000-000013000000}"/>
    <hyperlink ref="C19" r:id="rId16" xr:uid="{00000000-0004-0000-0000-000014000000}"/>
    <hyperlink ref="C20" r:id="rId17" xr:uid="{00000000-0004-0000-0000-000015000000}"/>
    <hyperlink ref="C21" r:id="rId18" xr:uid="{00000000-0004-0000-0000-000016000000}"/>
    <hyperlink ref="C22" r:id="rId19" xr:uid="{00000000-0004-0000-0000-000017000000}"/>
    <hyperlink ref="C23" r:id="rId20" xr:uid="{00000000-0004-0000-0000-000018000000}"/>
    <hyperlink ref="C24" r:id="rId21" xr:uid="{00000000-0004-0000-0000-00001D000000}"/>
    <hyperlink ref="C25" r:id="rId22" xr:uid="{00000000-0004-0000-0000-00001E000000}"/>
    <hyperlink ref="C26" r:id="rId23" xr:uid="{00000000-0004-0000-0000-00001F000000}"/>
    <hyperlink ref="C27" r:id="rId24" xr:uid="{00000000-0004-0000-0000-000020000000}"/>
    <hyperlink ref="C30" r:id="rId25" xr:uid="{00000000-0004-0000-0000-000022000000}"/>
    <hyperlink ref="C32" r:id="rId26" xr:uid="{00000000-0004-0000-0000-000023000000}"/>
    <hyperlink ref="C33" r:id="rId27" xr:uid="{00000000-0004-0000-0000-000024000000}"/>
    <hyperlink ref="C34" r:id="rId28" xr:uid="{00000000-0004-0000-0000-000027000000}"/>
    <hyperlink ref="C35" r:id="rId29" xr:uid="{00000000-0004-0000-0000-000028000000}"/>
    <hyperlink ref="C36" r:id="rId30" xr:uid="{00000000-0004-0000-0000-000029000000}"/>
    <hyperlink ref="C37" r:id="rId31" xr:uid="{00000000-0004-0000-0000-00002A000000}"/>
    <hyperlink ref="C39" r:id="rId32" xr:uid="{00000000-0004-0000-0000-00002B000000}"/>
    <hyperlink ref="C40" r:id="rId33" xr:uid="{00000000-0004-0000-0000-00002C000000}"/>
    <hyperlink ref="C41" r:id="rId34" xr:uid="{00000000-0004-0000-0000-00002D000000}"/>
    <hyperlink ref="C42" r:id="rId35" xr:uid="{00000000-0004-0000-0000-00002E000000}"/>
    <hyperlink ref="C45" r:id="rId36" xr:uid="{00000000-0004-0000-0000-000030000000}"/>
    <hyperlink ref="C48" r:id="rId37" xr:uid="{00000000-0004-0000-0000-000031000000}"/>
    <hyperlink ref="C50" r:id="rId38" xr:uid="{00000000-0004-0000-0000-000032000000}"/>
    <hyperlink ref="C52" r:id="rId39" xr:uid="{00000000-0004-0000-0000-000033000000}"/>
    <hyperlink ref="C53" r:id="rId40" xr:uid="{00000000-0004-0000-0000-000034000000}"/>
    <hyperlink ref="C54" r:id="rId41" xr:uid="{00000000-0004-0000-0000-000035000000}"/>
    <hyperlink ref="C55" r:id="rId42" xr:uid="{00000000-0004-0000-0000-000036000000}"/>
    <hyperlink ref="C56" r:id="rId43" xr:uid="{00000000-0004-0000-0000-000038000000}"/>
    <hyperlink ref="C57" r:id="rId44" xr:uid="{00000000-0004-0000-0000-00003A000000}"/>
    <hyperlink ref="C58" r:id="rId45" xr:uid="{00000000-0004-0000-0000-00003B000000}"/>
    <hyperlink ref="C59" r:id="rId46" xr:uid="{00000000-0004-0000-0000-00003C000000}"/>
    <hyperlink ref="C60" r:id="rId47" xr:uid="{00000000-0004-0000-0000-00003D000000}"/>
    <hyperlink ref="C61" r:id="rId48" xr:uid="{00000000-0004-0000-0000-00003E000000}"/>
    <hyperlink ref="C62" r:id="rId49" xr:uid="{00000000-0004-0000-0000-00003F000000}"/>
    <hyperlink ref="C65" r:id="rId50" xr:uid="{00000000-0004-0000-0000-000041000000}"/>
    <hyperlink ref="C66" r:id="rId51" xr:uid="{00000000-0004-0000-0000-000042000000}"/>
    <hyperlink ref="C67" r:id="rId52" xr:uid="{00000000-0004-0000-0000-000043000000}"/>
    <hyperlink ref="C68" r:id="rId53" xr:uid="{00000000-0004-0000-0000-000044000000}"/>
    <hyperlink ref="C69" r:id="rId54" xr:uid="{00000000-0004-0000-0000-000045000000}"/>
    <hyperlink ref="C71" r:id="rId55" xr:uid="{00000000-0004-0000-0000-000046000000}"/>
    <hyperlink ref="C74" r:id="rId56" xr:uid="{00000000-0004-0000-0000-000048000000}"/>
    <hyperlink ref="A75" r:id="rId57" xr:uid="{00000000-0004-0000-0000-000049000000}"/>
    <hyperlink ref="C75" r:id="rId58" xr:uid="{00000000-0004-0000-0000-00004A000000}"/>
    <hyperlink ref="C77" r:id="rId59" xr:uid="{00000000-0004-0000-0000-00004B000000}"/>
    <hyperlink ref="C78" r:id="rId60" xr:uid="{00000000-0004-0000-0000-00004C000000}"/>
    <hyperlink ref="C79" r:id="rId61" xr:uid="{00000000-0004-0000-0000-00004D000000}"/>
    <hyperlink ref="C80" r:id="rId62" xr:uid="{00000000-0004-0000-0000-00004E000000}"/>
    <hyperlink ref="C81" r:id="rId63" xr:uid="{00000000-0004-0000-0000-00004F000000}"/>
    <hyperlink ref="C82" r:id="rId64" xr:uid="{00000000-0004-0000-0000-000050000000}"/>
    <hyperlink ref="C83" r:id="rId65" xr:uid="{00000000-0004-0000-0000-000051000000}"/>
    <hyperlink ref="C85" r:id="rId66" xr:uid="{00000000-0004-0000-0000-000053000000}"/>
    <hyperlink ref="C86" r:id="rId67" xr:uid="{00000000-0004-0000-0000-000055000000}"/>
    <hyperlink ref="C88" r:id="rId68" xr:uid="{00000000-0004-0000-0000-000056000000}"/>
    <hyperlink ref="C89" r:id="rId69" xr:uid="{00000000-0004-0000-0000-000057000000}"/>
    <hyperlink ref="C90" r:id="rId70" xr:uid="{00000000-0004-0000-0000-000058000000}"/>
    <hyperlink ref="C91" r:id="rId71" xr:uid="{00000000-0004-0000-0000-000059000000}"/>
    <hyperlink ref="C92" r:id="rId72" xr:uid="{00000000-0004-0000-0000-00005A000000}"/>
    <hyperlink ref="C94" r:id="rId73" xr:uid="{00000000-0004-0000-0000-00005B000000}"/>
    <hyperlink ref="C96" r:id="rId74" xr:uid="{00000000-0004-0000-0000-00005C000000}"/>
    <hyperlink ref="C97" r:id="rId75" xr:uid="{00000000-0004-0000-0000-00005D000000}"/>
    <hyperlink ref="C98" r:id="rId76" xr:uid="{00000000-0004-0000-0000-00005E000000}"/>
    <hyperlink ref="C100" r:id="rId77" xr:uid="{00000000-0004-0000-0000-00005F000000}"/>
    <hyperlink ref="C101" r:id="rId78" xr:uid="{00000000-0004-0000-0000-000060000000}"/>
    <hyperlink ref="C102" r:id="rId79" xr:uid="{00000000-0004-0000-0000-000061000000}"/>
    <hyperlink ref="C103" r:id="rId80" xr:uid="{00000000-0004-0000-0000-000062000000}"/>
    <hyperlink ref="C104" r:id="rId81" xr:uid="{00000000-0004-0000-0000-000063000000}"/>
    <hyperlink ref="C105" r:id="rId82" xr:uid="{00000000-0004-0000-0000-000064000000}"/>
    <hyperlink ref="C106" r:id="rId83" xr:uid="{00000000-0004-0000-0000-000066000000}"/>
    <hyperlink ref="C107" r:id="rId84" xr:uid="{00000000-0004-0000-0000-000067000000}"/>
    <hyperlink ref="C108" r:id="rId85" xr:uid="{00000000-0004-0000-0000-000068000000}"/>
    <hyperlink ref="C110" r:id="rId86" xr:uid="{00000000-0004-0000-0000-000069000000}"/>
    <hyperlink ref="C111" r:id="rId87" xr:uid="{00000000-0004-0000-0000-00006A000000}"/>
    <hyperlink ref="C112" r:id="rId88" xr:uid="{00000000-0004-0000-0000-00006B000000}"/>
    <hyperlink ref="C114" r:id="rId89" xr:uid="{00000000-0004-0000-0000-00006C000000}"/>
    <hyperlink ref="C115" r:id="rId90" xr:uid="{00000000-0004-0000-0000-00006D000000}"/>
    <hyperlink ref="C116" r:id="rId91" xr:uid="{00000000-0004-0000-0000-00006E000000}"/>
    <hyperlink ref="C117" r:id="rId92" xr:uid="{00000000-0004-0000-0000-00006F000000}"/>
    <hyperlink ref="C118" r:id="rId93" xr:uid="{00000000-0004-0000-0000-000070000000}"/>
    <hyperlink ref="C121" r:id="rId94" xr:uid="{00000000-0004-0000-0000-000071000000}"/>
    <hyperlink ref="C122" r:id="rId95" xr:uid="{00000000-0004-0000-0000-000072000000}"/>
    <hyperlink ref="C123" r:id="rId96" xr:uid="{00000000-0004-0000-0000-000073000000}"/>
    <hyperlink ref="C124" r:id="rId97" xr:uid="{00000000-0004-0000-0000-000074000000}"/>
    <hyperlink ref="C126" r:id="rId98" xr:uid="{00000000-0004-0000-0000-000075000000}"/>
    <hyperlink ref="C127" r:id="rId99" xr:uid="{00000000-0004-0000-0000-000076000000}"/>
    <hyperlink ref="C128" r:id="rId100" xr:uid="{00000000-0004-0000-0000-000079000000}"/>
    <hyperlink ref="C129" r:id="rId101" xr:uid="{00000000-0004-0000-0000-00007A000000}"/>
    <hyperlink ref="C130" r:id="rId102" xr:uid="{00000000-0004-0000-0000-00007B000000}"/>
    <hyperlink ref="C131" r:id="rId103" xr:uid="{00000000-0004-0000-0000-00007D000000}"/>
    <hyperlink ref="C133" r:id="rId104" xr:uid="{00000000-0004-0000-0000-00007F000000}"/>
    <hyperlink ref="C134" r:id="rId105" xr:uid="{00000000-0004-0000-0000-000080000000}"/>
    <hyperlink ref="C135" r:id="rId106" xr:uid="{00000000-0004-0000-0000-000082000000}"/>
    <hyperlink ref="C137" r:id="rId107" xr:uid="{00000000-0004-0000-0000-000084000000}"/>
    <hyperlink ref="C138" r:id="rId108" xr:uid="{00000000-0004-0000-0000-000085000000}"/>
    <hyperlink ref="C139" r:id="rId109" xr:uid="{00000000-0004-0000-0000-000086000000}"/>
    <hyperlink ref="C141" r:id="rId110" xr:uid="{00000000-0004-0000-0000-000087000000}"/>
    <hyperlink ref="C142" r:id="rId111" xr:uid="{00000000-0004-0000-0000-000088000000}"/>
    <hyperlink ref="C144" r:id="rId112" xr:uid="{00000000-0004-0000-0000-00008A000000}"/>
    <hyperlink ref="C148" r:id="rId113" xr:uid="{00000000-0004-0000-0000-00008B000000}"/>
    <hyperlink ref="C149" r:id="rId114" xr:uid="{00000000-0004-0000-0000-00008C000000}"/>
    <hyperlink ref="C150" r:id="rId115" xr:uid="{00000000-0004-0000-0000-00008D000000}"/>
    <hyperlink ref="C151" r:id="rId116" xr:uid="{00000000-0004-0000-0000-00008E000000}"/>
    <hyperlink ref="C152" r:id="rId117" xr:uid="{00000000-0004-0000-0000-00008F000000}"/>
    <hyperlink ref="C153" r:id="rId118" xr:uid="{00000000-0004-0000-0000-000090000000}"/>
    <hyperlink ref="C155" r:id="rId119" xr:uid="{00000000-0004-0000-0000-000091000000}"/>
    <hyperlink ref="C156" r:id="rId120" xr:uid="{00000000-0004-0000-0000-000092000000}"/>
    <hyperlink ref="C157" r:id="rId121" xr:uid="{00000000-0004-0000-0000-000093000000}"/>
    <hyperlink ref="C158" r:id="rId122" xr:uid="{00000000-0004-0000-0000-000094000000}"/>
    <hyperlink ref="C160" r:id="rId123" xr:uid="{00000000-0004-0000-0000-000099000000}"/>
    <hyperlink ref="C161" r:id="rId124" xr:uid="{00000000-0004-0000-0000-00009A000000}"/>
    <hyperlink ref="C162" r:id="rId125" xr:uid="{00000000-0004-0000-0000-00009B000000}"/>
    <hyperlink ref="C163" r:id="rId126" xr:uid="{00000000-0004-0000-0000-00009C000000}"/>
    <hyperlink ref="C164" r:id="rId127" xr:uid="{00000000-0004-0000-0000-00009D000000}"/>
    <hyperlink ref="C165" r:id="rId128" xr:uid="{00000000-0004-0000-0000-00009E000000}"/>
    <hyperlink ref="C168" r:id="rId129" xr:uid="{00000000-0004-0000-0000-0000A0000000}"/>
    <hyperlink ref="C169" r:id="rId130" xr:uid="{00000000-0004-0000-0000-0000A2000000}"/>
    <hyperlink ref="C170" r:id="rId131" xr:uid="{00000000-0004-0000-0000-0000A3000000}"/>
    <hyperlink ref="C171" r:id="rId132" xr:uid="{00000000-0004-0000-0000-0000A5000000}"/>
    <hyperlink ref="C173" r:id="rId133" xr:uid="{00000000-0004-0000-0000-0000A6000000}"/>
    <hyperlink ref="C174" r:id="rId134" xr:uid="{00000000-0004-0000-0000-0000A8000000}"/>
    <hyperlink ref="C176" r:id="rId135" xr:uid="{00000000-0004-0000-0000-0000AC000000}"/>
    <hyperlink ref="C178" r:id="rId136" xr:uid="{00000000-0004-0000-0000-0000AD000000}"/>
    <hyperlink ref="C179" r:id="rId137" xr:uid="{00000000-0004-0000-0000-0000AE000000}"/>
    <hyperlink ref="C180" r:id="rId138" xr:uid="{00000000-0004-0000-0000-0000AF000000}"/>
    <hyperlink ref="C181" r:id="rId139" xr:uid="{00000000-0004-0000-0000-0000B1000000}"/>
    <hyperlink ref="C183" r:id="rId140" xr:uid="{54F866C8-447E-4840-94F8-875AB48B563C}"/>
    <hyperlink ref="C186" r:id="rId141" xr:uid="{70BC1AA3-5A16-45DC-B528-CD4698BCEDF2}"/>
    <hyperlink ref="C187" r:id="rId142" xr:uid="{01D4FF6D-F8CE-488D-B43D-38CEA6901D26}"/>
    <hyperlink ref="C188" r:id="rId143" xr:uid="{E6306293-BAEA-4A14-BDB5-DB0E4D219365}"/>
    <hyperlink ref="C192" r:id="rId144" xr:uid="{E8969ABA-E8CE-47C6-8BDE-3B49FE7E5FC7}"/>
    <hyperlink ref="C196" r:id="rId145" xr:uid="{FEB2AE81-91D5-46FD-85DF-1E0F4822095B}"/>
    <hyperlink ref="C203" r:id="rId146" xr:uid="{29B06A69-9F59-42E8-B5AA-9EC597772DCC}"/>
    <hyperlink ref="C207" r:id="rId147" xr:uid="{DCCC09A6-2166-4085-8E9F-4135A4C479A6}"/>
    <hyperlink ref="C208" r:id="rId148" xr:uid="{F5AF7DCE-27C1-4FD9-A813-9912E63AA3F9}"/>
    <hyperlink ref="C211" r:id="rId149" xr:uid="{F7A5373F-B33A-4AF7-BAE5-86807DB25DB6}"/>
    <hyperlink ref="C212" r:id="rId150" xr:uid="{65B25E51-3EB7-48CC-BBBD-B56CD3C8540A}"/>
    <hyperlink ref="C213" r:id="rId151" xr:uid="{56376172-237F-4ECD-AFF0-A59FA4692E2E}"/>
    <hyperlink ref="C218" r:id="rId152" xr:uid="{8D9AEEDC-0E5A-4836-8BBE-0084DFF0008A}"/>
    <hyperlink ref="C219" r:id="rId153" xr:uid="{79E1F7DA-EB36-4769-84DD-1541C40E2141}"/>
    <hyperlink ref="C220" r:id="rId154" xr:uid="{2170E5E2-96B4-4E6F-AEE7-3A43826183F8}"/>
    <hyperlink ref="C221" r:id="rId155" xr:uid="{21C2D82F-2496-4860-8D59-9616D8247E8B}"/>
    <hyperlink ref="C222" r:id="rId156" xr:uid="{DB07A795-0741-42BB-9FEA-E65A993CDEC2}"/>
    <hyperlink ref="C223" r:id="rId157" xr:uid="{96FE9E44-7CF5-42BB-9A0D-5DC3D2AB0EA4}"/>
    <hyperlink ref="C224" r:id="rId158" xr:uid="{3B023B12-1B97-4FD9-A972-F278F5407498}"/>
    <hyperlink ref="C225" r:id="rId159" xr:uid="{4686C4AB-3C2A-43BA-A5F0-3E6649C91783}"/>
    <hyperlink ref="C227" r:id="rId160" xr:uid="{0B20ADB2-FE74-47B8-AD69-D9984ABDCDE8}"/>
    <hyperlink ref="C230" r:id="rId161" xr:uid="{30139C49-D1FA-491E-BDAD-78462EF1BA5F}"/>
  </hyperlinks>
  <pageMargins left="0.7" right="0.7" top="0.75" bottom="0.75" header="0.3" footer="0.3"/>
  <pageSetup paperSize="9" orientation="portrait" r:id="rId16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5B62E-B239-420C-A313-7FC9BBF8ABC0}">
  <dimension ref="T1:T200"/>
  <sheetViews>
    <sheetView topLeftCell="A201" workbookViewId="0">
      <selection activeCell="A229" sqref="A1:S229"/>
    </sheetView>
  </sheetViews>
  <sheetFormatPr defaultRowHeight="12.75" x14ac:dyDescent="0.2"/>
  <sheetData>
    <row r="1" spans="20:20" x14ac:dyDescent="0.2">
      <c r="T1" s="8"/>
    </row>
    <row r="2" spans="20:20" x14ac:dyDescent="0.2">
      <c r="T2" s="8"/>
    </row>
    <row r="3" spans="20:20" x14ac:dyDescent="0.2">
      <c r="T3" s="8"/>
    </row>
    <row r="4" spans="20:20" x14ac:dyDescent="0.2">
      <c r="T4" s="8"/>
    </row>
    <row r="5" spans="20:20" x14ac:dyDescent="0.2">
      <c r="T5" s="1" t="s">
        <v>96</v>
      </c>
    </row>
    <row r="6" spans="20:20" x14ac:dyDescent="0.2">
      <c r="T6" s="8"/>
    </row>
    <row r="7" spans="20:20" x14ac:dyDescent="0.2">
      <c r="T7" s="8"/>
    </row>
    <row r="8" spans="20:20" x14ac:dyDescent="0.2">
      <c r="T8" s="1" t="s">
        <v>118</v>
      </c>
    </row>
    <row r="9" spans="20:20" x14ac:dyDescent="0.2">
      <c r="T9" s="8"/>
    </row>
    <row r="10" spans="20:20" x14ac:dyDescent="0.2">
      <c r="T10" s="8"/>
    </row>
    <row r="11" spans="20:20" x14ac:dyDescent="0.2">
      <c r="T11" s="8"/>
    </row>
    <row r="12" spans="20:20" x14ac:dyDescent="0.2">
      <c r="T12" s="8"/>
    </row>
    <row r="13" spans="20:20" x14ac:dyDescent="0.2">
      <c r="T13" s="1" t="s">
        <v>24</v>
      </c>
    </row>
    <row r="14" spans="20:20" x14ac:dyDescent="0.2">
      <c r="T14" s="8"/>
    </row>
    <row r="15" spans="20:20" x14ac:dyDescent="0.2">
      <c r="T15" s="8"/>
    </row>
    <row r="16" spans="20:20" x14ac:dyDescent="0.2">
      <c r="T16" s="8"/>
    </row>
    <row r="17" spans="20:20" x14ac:dyDescent="0.2">
      <c r="T17" s="8"/>
    </row>
    <row r="18" spans="20:20" x14ac:dyDescent="0.2">
      <c r="T18" s="8"/>
    </row>
    <row r="19" spans="20:20" x14ac:dyDescent="0.2">
      <c r="T19" s="8"/>
    </row>
    <row r="20" spans="20:20" x14ac:dyDescent="0.2">
      <c r="T20" s="8"/>
    </row>
    <row r="21" spans="20:20" x14ac:dyDescent="0.2">
      <c r="T21" s="1" t="s">
        <v>219</v>
      </c>
    </row>
    <row r="22" spans="20:20" x14ac:dyDescent="0.2">
      <c r="T22" s="1" t="s">
        <v>229</v>
      </c>
    </row>
    <row r="23" spans="20:20" x14ac:dyDescent="0.2">
      <c r="T23" s="8"/>
    </row>
    <row r="24" spans="20:20" x14ac:dyDescent="0.2">
      <c r="T24" s="8"/>
    </row>
    <row r="25" spans="20:20" x14ac:dyDescent="0.2">
      <c r="T25" s="8"/>
    </row>
    <row r="26" spans="20:20" x14ac:dyDescent="0.2">
      <c r="T26" s="1" t="s">
        <v>278</v>
      </c>
    </row>
    <row r="27" spans="20:20" x14ac:dyDescent="0.2">
      <c r="T27" s="8"/>
    </row>
    <row r="28" spans="20:20" x14ac:dyDescent="0.2">
      <c r="T28" s="8"/>
    </row>
    <row r="29" spans="20:20" x14ac:dyDescent="0.2">
      <c r="T29" s="1" t="s">
        <v>96</v>
      </c>
    </row>
    <row r="30" spans="20:20" x14ac:dyDescent="0.2">
      <c r="T30" s="8"/>
    </row>
    <row r="31" spans="20:20" x14ac:dyDescent="0.2">
      <c r="T31" s="8"/>
    </row>
    <row r="32" spans="20:20" x14ac:dyDescent="0.2">
      <c r="T32" s="8"/>
    </row>
    <row r="33" spans="20:20" x14ac:dyDescent="0.2">
      <c r="T33" s="8"/>
    </row>
    <row r="34" spans="20:20" x14ac:dyDescent="0.2">
      <c r="T34" s="1" t="s">
        <v>219</v>
      </c>
    </row>
    <row r="35" spans="20:20" x14ac:dyDescent="0.2">
      <c r="T35" s="8"/>
    </row>
    <row r="36" spans="20:20" x14ac:dyDescent="0.2">
      <c r="T36" s="8"/>
    </row>
    <row r="37" spans="20:20" x14ac:dyDescent="0.2">
      <c r="T37" s="1" t="s">
        <v>367</v>
      </c>
    </row>
    <row r="38" spans="20:20" x14ac:dyDescent="0.2">
      <c r="T38" s="8"/>
    </row>
    <row r="39" spans="20:20" x14ac:dyDescent="0.2">
      <c r="T39" s="1" t="s">
        <v>379</v>
      </c>
    </row>
    <row r="40" spans="20:20" x14ac:dyDescent="0.2">
      <c r="T40" s="1" t="s">
        <v>385</v>
      </c>
    </row>
    <row r="41" spans="20:20" x14ac:dyDescent="0.2">
      <c r="T41" s="8"/>
    </row>
    <row r="42" spans="20:20" x14ac:dyDescent="0.2">
      <c r="T42" s="1" t="s">
        <v>24</v>
      </c>
    </row>
    <row r="43" spans="20:20" x14ac:dyDescent="0.2">
      <c r="T43" s="8"/>
    </row>
    <row r="44" spans="20:20" x14ac:dyDescent="0.2">
      <c r="T44" s="1" t="s">
        <v>219</v>
      </c>
    </row>
    <row r="45" spans="20:20" x14ac:dyDescent="0.2">
      <c r="T45" s="1" t="s">
        <v>219</v>
      </c>
    </row>
    <row r="46" spans="20:20" x14ac:dyDescent="0.2">
      <c r="T46" s="8"/>
    </row>
    <row r="47" spans="20:20" x14ac:dyDescent="0.2">
      <c r="T47" s="1" t="s">
        <v>385</v>
      </c>
    </row>
    <row r="48" spans="20:20" x14ac:dyDescent="0.2">
      <c r="T48" s="1" t="s">
        <v>278</v>
      </c>
    </row>
    <row r="49" spans="20:20" x14ac:dyDescent="0.2">
      <c r="T49" s="1" t="s">
        <v>379</v>
      </c>
    </row>
    <row r="50" spans="20:20" x14ac:dyDescent="0.2">
      <c r="T50" s="8"/>
    </row>
    <row r="51" spans="20:20" x14ac:dyDescent="0.2">
      <c r="T51" s="8"/>
    </row>
    <row r="52" spans="20:20" x14ac:dyDescent="0.2">
      <c r="T52" s="8"/>
    </row>
    <row r="53" spans="20:20" x14ac:dyDescent="0.2">
      <c r="T53" s="8"/>
    </row>
    <row r="54" spans="20:20" x14ac:dyDescent="0.2">
      <c r="T54" s="8"/>
    </row>
    <row r="55" spans="20:20" x14ac:dyDescent="0.2">
      <c r="T55" s="1" t="s">
        <v>96</v>
      </c>
    </row>
    <row r="56" spans="20:20" x14ac:dyDescent="0.2">
      <c r="T56" s="1" t="s">
        <v>510</v>
      </c>
    </row>
    <row r="57" spans="20:20" x14ac:dyDescent="0.2">
      <c r="T57" s="8"/>
    </row>
    <row r="58" spans="20:20" x14ac:dyDescent="0.2">
      <c r="T58" s="1" t="s">
        <v>96</v>
      </c>
    </row>
    <row r="59" spans="20:20" x14ac:dyDescent="0.2">
      <c r="T59" s="1" t="s">
        <v>367</v>
      </c>
    </row>
    <row r="60" spans="20:20" x14ac:dyDescent="0.2">
      <c r="T60" s="8"/>
    </row>
    <row r="61" spans="20:20" x14ac:dyDescent="0.2">
      <c r="T61" s="1" t="s">
        <v>219</v>
      </c>
    </row>
    <row r="62" spans="20:20" x14ac:dyDescent="0.2">
      <c r="T62" s="8"/>
    </row>
    <row r="63" spans="20:20" x14ac:dyDescent="0.2">
      <c r="T63" s="8"/>
    </row>
    <row r="64" spans="20:20" x14ac:dyDescent="0.2">
      <c r="T64" s="8"/>
    </row>
    <row r="65" spans="20:20" x14ac:dyDescent="0.2">
      <c r="T65" s="8"/>
    </row>
    <row r="66" spans="20:20" x14ac:dyDescent="0.2">
      <c r="T66" s="8"/>
    </row>
    <row r="67" spans="20:20" x14ac:dyDescent="0.2">
      <c r="T67" s="8"/>
    </row>
    <row r="68" spans="20:20" x14ac:dyDescent="0.2">
      <c r="T68" s="8"/>
    </row>
    <row r="69" spans="20:20" x14ac:dyDescent="0.2">
      <c r="T69" s="1" t="s">
        <v>219</v>
      </c>
    </row>
    <row r="70" spans="20:20" x14ac:dyDescent="0.2">
      <c r="T70" s="8"/>
    </row>
    <row r="71" spans="20:20" x14ac:dyDescent="0.2">
      <c r="T71" s="8"/>
    </row>
    <row r="72" spans="20:20" x14ac:dyDescent="0.2">
      <c r="T72" s="1" t="s">
        <v>379</v>
      </c>
    </row>
    <row r="73" spans="20:20" x14ac:dyDescent="0.2">
      <c r="T73" s="1" t="s">
        <v>379</v>
      </c>
    </row>
    <row r="74" spans="20:20" x14ac:dyDescent="0.2">
      <c r="T74" s="8"/>
    </row>
    <row r="75" spans="20:20" x14ac:dyDescent="0.2">
      <c r="T75" s="1" t="s">
        <v>379</v>
      </c>
    </row>
    <row r="76" spans="20:20" x14ac:dyDescent="0.2">
      <c r="T76" s="1" t="s">
        <v>96</v>
      </c>
    </row>
    <row r="77" spans="20:20" x14ac:dyDescent="0.2">
      <c r="T77" s="1" t="s">
        <v>219</v>
      </c>
    </row>
    <row r="78" spans="20:20" x14ac:dyDescent="0.2">
      <c r="T78" s="8"/>
    </row>
    <row r="79" spans="20:20" x14ac:dyDescent="0.2">
      <c r="T79" s="1" t="s">
        <v>278</v>
      </c>
    </row>
    <row r="80" spans="20:20" x14ac:dyDescent="0.2">
      <c r="T80" s="8"/>
    </row>
    <row r="81" spans="20:20" x14ac:dyDescent="0.2">
      <c r="T81" s="8"/>
    </row>
    <row r="82" spans="20:20" x14ac:dyDescent="0.2">
      <c r="T82" s="1" t="s">
        <v>379</v>
      </c>
    </row>
    <row r="83" spans="20:20" x14ac:dyDescent="0.2">
      <c r="T83" s="8"/>
    </row>
    <row r="84" spans="20:20" x14ac:dyDescent="0.2">
      <c r="T84" s="1" t="s">
        <v>24</v>
      </c>
    </row>
    <row r="85" spans="20:20" x14ac:dyDescent="0.2">
      <c r="T85" s="1" t="s">
        <v>219</v>
      </c>
    </row>
    <row r="86" spans="20:20" x14ac:dyDescent="0.2">
      <c r="T86" s="1" t="s">
        <v>24</v>
      </c>
    </row>
    <row r="87" spans="20:20" x14ac:dyDescent="0.2">
      <c r="T87" s="8"/>
    </row>
    <row r="88" spans="20:20" x14ac:dyDescent="0.2">
      <c r="T88" s="8"/>
    </row>
    <row r="89" spans="20:20" x14ac:dyDescent="0.2">
      <c r="T89" s="1" t="s">
        <v>367</v>
      </c>
    </row>
    <row r="90" spans="20:20" x14ac:dyDescent="0.2">
      <c r="T90" s="8"/>
    </row>
    <row r="91" spans="20:20" x14ac:dyDescent="0.2">
      <c r="T91" s="8"/>
    </row>
    <row r="92" spans="20:20" x14ac:dyDescent="0.2">
      <c r="T92" s="8"/>
    </row>
    <row r="93" spans="20:20" x14ac:dyDescent="0.2">
      <c r="T93" s="8"/>
    </row>
    <row r="94" spans="20:20" x14ac:dyDescent="0.2">
      <c r="T94" s="1" t="s">
        <v>219</v>
      </c>
    </row>
    <row r="95" spans="20:20" x14ac:dyDescent="0.2">
      <c r="T95" s="8"/>
    </row>
    <row r="96" spans="20:20" x14ac:dyDescent="0.2">
      <c r="T96" s="8"/>
    </row>
    <row r="97" spans="20:20" x14ac:dyDescent="0.2">
      <c r="T97" s="8"/>
    </row>
    <row r="98" spans="20:20" x14ac:dyDescent="0.2">
      <c r="T98" s="8"/>
    </row>
    <row r="99" spans="20:20" x14ac:dyDescent="0.2">
      <c r="T99" s="8"/>
    </row>
    <row r="100" spans="20:20" x14ac:dyDescent="0.2">
      <c r="T100" s="8"/>
    </row>
    <row r="101" spans="20:20" x14ac:dyDescent="0.2">
      <c r="T101" s="1" t="s">
        <v>385</v>
      </c>
    </row>
    <row r="102" spans="20:20" x14ac:dyDescent="0.2">
      <c r="T102" s="1" t="s">
        <v>379</v>
      </c>
    </row>
    <row r="103" spans="20:20" x14ac:dyDescent="0.2">
      <c r="T103" s="8"/>
    </row>
    <row r="104" spans="20:20" x14ac:dyDescent="0.2">
      <c r="T104" s="1" t="s">
        <v>219</v>
      </c>
    </row>
    <row r="105" spans="20:20" x14ac:dyDescent="0.2">
      <c r="T105" s="8"/>
    </row>
    <row r="106" spans="20:20" x14ac:dyDescent="0.2">
      <c r="T106" s="1" t="s">
        <v>278</v>
      </c>
    </row>
    <row r="107" spans="20:20" x14ac:dyDescent="0.2">
      <c r="T107" s="8"/>
    </row>
    <row r="108" spans="20:20" x14ac:dyDescent="0.2">
      <c r="T108" s="1" t="s">
        <v>379</v>
      </c>
    </row>
    <row r="109" spans="20:20" x14ac:dyDescent="0.2">
      <c r="T109" s="8"/>
    </row>
    <row r="110" spans="20:20" x14ac:dyDescent="0.2">
      <c r="T110" s="1" t="s">
        <v>278</v>
      </c>
    </row>
    <row r="111" spans="20:20" x14ac:dyDescent="0.2">
      <c r="T111" s="8"/>
    </row>
    <row r="112" spans="20:20" x14ac:dyDescent="0.2">
      <c r="T112" s="8"/>
    </row>
    <row r="113" spans="20:20" x14ac:dyDescent="0.2">
      <c r="T113" s="8"/>
    </row>
    <row r="114" spans="20:20" x14ac:dyDescent="0.2">
      <c r="T114" s="8"/>
    </row>
    <row r="115" spans="20:20" x14ac:dyDescent="0.2">
      <c r="T115" s="8"/>
    </row>
    <row r="116" spans="20:20" x14ac:dyDescent="0.2">
      <c r="T116" s="8"/>
    </row>
    <row r="117" spans="20:20" x14ac:dyDescent="0.2">
      <c r="T117" s="8"/>
    </row>
    <row r="118" spans="20:20" x14ac:dyDescent="0.2">
      <c r="T118" s="8"/>
    </row>
    <row r="119" spans="20:20" x14ac:dyDescent="0.2">
      <c r="T119" s="8"/>
    </row>
    <row r="120" spans="20:20" x14ac:dyDescent="0.2">
      <c r="T120" s="8"/>
    </row>
    <row r="121" spans="20:20" x14ac:dyDescent="0.2">
      <c r="T121" s="8"/>
    </row>
    <row r="122" spans="20:20" x14ac:dyDescent="0.2">
      <c r="T122" s="8"/>
    </row>
    <row r="123" spans="20:20" x14ac:dyDescent="0.2">
      <c r="T123" s="8"/>
    </row>
    <row r="124" spans="20:20" x14ac:dyDescent="0.2">
      <c r="T124" s="8"/>
    </row>
    <row r="125" spans="20:20" x14ac:dyDescent="0.2">
      <c r="T125" s="1" t="s">
        <v>278</v>
      </c>
    </row>
    <row r="126" spans="20:20" x14ac:dyDescent="0.2">
      <c r="T126" s="8"/>
    </row>
    <row r="127" spans="20:20" x14ac:dyDescent="0.2">
      <c r="T127" s="1" t="s">
        <v>658</v>
      </c>
    </row>
    <row r="128" spans="20:20" x14ac:dyDescent="0.2">
      <c r="T128" s="8"/>
    </row>
    <row r="129" spans="20:20" x14ac:dyDescent="0.2">
      <c r="T129" s="8"/>
    </row>
    <row r="130" spans="20:20" x14ac:dyDescent="0.2">
      <c r="T130" s="1" t="s">
        <v>219</v>
      </c>
    </row>
    <row r="131" spans="20:20" x14ac:dyDescent="0.2">
      <c r="T131" s="1" t="s">
        <v>219</v>
      </c>
    </row>
    <row r="132" spans="20:20" x14ac:dyDescent="0.2">
      <c r="T132" s="1" t="s">
        <v>385</v>
      </c>
    </row>
    <row r="133" spans="20:20" x14ac:dyDescent="0.2">
      <c r="T133" s="8"/>
    </row>
    <row r="134" spans="20:20" x14ac:dyDescent="0.2">
      <c r="T134" s="8"/>
    </row>
    <row r="135" spans="20:20" x14ac:dyDescent="0.2">
      <c r="T135" s="1" t="s">
        <v>219</v>
      </c>
    </row>
    <row r="136" spans="20:20" x14ac:dyDescent="0.2">
      <c r="T136" s="8"/>
    </row>
    <row r="137" spans="20:20" x14ac:dyDescent="0.2">
      <c r="T137" s="8"/>
    </row>
    <row r="138" spans="20:20" x14ac:dyDescent="0.2">
      <c r="T138" s="8"/>
    </row>
    <row r="139" spans="20:20" x14ac:dyDescent="0.2">
      <c r="T139" s="1" t="s">
        <v>219</v>
      </c>
    </row>
    <row r="140" spans="20:20" x14ac:dyDescent="0.2">
      <c r="T140" s="1" t="s">
        <v>219</v>
      </c>
    </row>
    <row r="141" spans="20:20" x14ac:dyDescent="0.2">
      <c r="T141" s="8"/>
    </row>
    <row r="142" spans="20:20" x14ac:dyDescent="0.2">
      <c r="T142" s="8"/>
    </row>
    <row r="143" spans="20:20" x14ac:dyDescent="0.2">
      <c r="T143" s="8"/>
    </row>
    <row r="144" spans="20:20" x14ac:dyDescent="0.2">
      <c r="T144" s="1" t="s">
        <v>219</v>
      </c>
    </row>
    <row r="145" spans="20:20" x14ac:dyDescent="0.2">
      <c r="T145" s="8"/>
    </row>
    <row r="146" spans="20:20" x14ac:dyDescent="0.2">
      <c r="T146" s="8"/>
    </row>
    <row r="147" spans="20:20" x14ac:dyDescent="0.2">
      <c r="T147" s="8"/>
    </row>
    <row r="148" spans="20:20" x14ac:dyDescent="0.2">
      <c r="T148" s="1" t="s">
        <v>24</v>
      </c>
    </row>
    <row r="149" spans="20:20" x14ac:dyDescent="0.2">
      <c r="T149" s="8"/>
    </row>
    <row r="150" spans="20:20" x14ac:dyDescent="0.2">
      <c r="T150" s="8"/>
    </row>
    <row r="151" spans="20:20" x14ac:dyDescent="0.2">
      <c r="T151" s="1" t="s">
        <v>379</v>
      </c>
    </row>
    <row r="152" spans="20:20" x14ac:dyDescent="0.2">
      <c r="T152" s="8"/>
    </row>
    <row r="153" spans="20:20" x14ac:dyDescent="0.2">
      <c r="T153" s="8"/>
    </row>
    <row r="154" spans="20:20" x14ac:dyDescent="0.2">
      <c r="T154" s="8"/>
    </row>
    <row r="155" spans="20:20" x14ac:dyDescent="0.2">
      <c r="T155" s="8"/>
    </row>
    <row r="156" spans="20:20" x14ac:dyDescent="0.2">
      <c r="T156" s="1" t="s">
        <v>24</v>
      </c>
    </row>
    <row r="157" spans="20:20" x14ac:dyDescent="0.2">
      <c r="T157" s="1" t="s">
        <v>219</v>
      </c>
    </row>
    <row r="158" spans="20:20" x14ac:dyDescent="0.2">
      <c r="T158" s="8"/>
    </row>
    <row r="159" spans="20:20" x14ac:dyDescent="0.2">
      <c r="T159" s="8"/>
    </row>
    <row r="160" spans="20:20" x14ac:dyDescent="0.2">
      <c r="T160" s="8"/>
    </row>
    <row r="161" spans="20:20" x14ac:dyDescent="0.2">
      <c r="T161" s="8"/>
    </row>
    <row r="162" spans="20:20" x14ac:dyDescent="0.2">
      <c r="T162" s="8"/>
    </row>
    <row r="163" spans="20:20" x14ac:dyDescent="0.2">
      <c r="T163" s="8"/>
    </row>
    <row r="164" spans="20:20" x14ac:dyDescent="0.2">
      <c r="T164" s="8"/>
    </row>
    <row r="165" spans="20:20" x14ac:dyDescent="0.2">
      <c r="T165" s="8"/>
    </row>
    <row r="166" spans="20:20" x14ac:dyDescent="0.2">
      <c r="T166" s="8"/>
    </row>
    <row r="167" spans="20:20" x14ac:dyDescent="0.2">
      <c r="T167" s="8"/>
    </row>
    <row r="168" spans="20:20" x14ac:dyDescent="0.2">
      <c r="T168" s="8"/>
    </row>
    <row r="169" spans="20:20" x14ac:dyDescent="0.2">
      <c r="T169" s="1" t="s">
        <v>219</v>
      </c>
    </row>
    <row r="170" spans="20:20" x14ac:dyDescent="0.2">
      <c r="T170" s="8"/>
    </row>
    <row r="171" spans="20:20" x14ac:dyDescent="0.2">
      <c r="T171" s="1" t="s">
        <v>379</v>
      </c>
    </row>
    <row r="172" spans="20:20" x14ac:dyDescent="0.2">
      <c r="T172" s="8"/>
    </row>
    <row r="173" spans="20:20" x14ac:dyDescent="0.2">
      <c r="T173" s="8"/>
    </row>
    <row r="174" spans="20:20" x14ac:dyDescent="0.2">
      <c r="T174" s="1" t="s">
        <v>96</v>
      </c>
    </row>
    <row r="175" spans="20:20" x14ac:dyDescent="0.2">
      <c r="T175" s="8"/>
    </row>
    <row r="176" spans="20:20" x14ac:dyDescent="0.2">
      <c r="T176" s="8"/>
    </row>
    <row r="177" spans="20:20" x14ac:dyDescent="0.2">
      <c r="T177" s="8"/>
    </row>
    <row r="178" spans="20:20" x14ac:dyDescent="0.2">
      <c r="T178" s="8"/>
    </row>
    <row r="179" spans="20:20" x14ac:dyDescent="0.2">
      <c r="T179" s="8"/>
    </row>
    <row r="180" spans="20:20" x14ac:dyDescent="0.2">
      <c r="T180" s="8"/>
    </row>
    <row r="181" spans="20:20" x14ac:dyDescent="0.2">
      <c r="T181" s="8"/>
    </row>
    <row r="182" spans="20:20" x14ac:dyDescent="0.2">
      <c r="T182" s="1" t="s">
        <v>510</v>
      </c>
    </row>
    <row r="183" spans="20:20" x14ac:dyDescent="0.2">
      <c r="T183" s="1" t="s">
        <v>367</v>
      </c>
    </row>
    <row r="184" spans="20:20" x14ac:dyDescent="0.2">
      <c r="T184" s="8"/>
    </row>
    <row r="185" spans="20:20" x14ac:dyDescent="0.2">
      <c r="T185" s="1" t="s">
        <v>379</v>
      </c>
    </row>
    <row r="186" spans="20:20" x14ac:dyDescent="0.2">
      <c r="T186" s="8"/>
    </row>
    <row r="187" spans="20:20" x14ac:dyDescent="0.2">
      <c r="T187" s="8"/>
    </row>
    <row r="188" spans="20:20" x14ac:dyDescent="0.2">
      <c r="T188" s="1" t="s">
        <v>219</v>
      </c>
    </row>
    <row r="189" spans="20:20" x14ac:dyDescent="0.2">
      <c r="T189" s="8"/>
    </row>
    <row r="190" spans="20:20" x14ac:dyDescent="0.2">
      <c r="T190" s="8"/>
    </row>
    <row r="191" spans="20:20" x14ac:dyDescent="0.2">
      <c r="T191" s="1" t="s">
        <v>379</v>
      </c>
    </row>
    <row r="192" spans="20:20" x14ac:dyDescent="0.2">
      <c r="T192" s="8"/>
    </row>
    <row r="193" spans="20:20" x14ac:dyDescent="0.2">
      <c r="T193" s="8"/>
    </row>
    <row r="194" spans="20:20" x14ac:dyDescent="0.2">
      <c r="T194" s="1" t="s">
        <v>96</v>
      </c>
    </row>
    <row r="195" spans="20:20" x14ac:dyDescent="0.2">
      <c r="T195" s="8"/>
    </row>
    <row r="196" spans="20:20" x14ac:dyDescent="0.2">
      <c r="T196" s="8"/>
    </row>
    <row r="197" spans="20:20" x14ac:dyDescent="0.2">
      <c r="T197" s="8"/>
    </row>
    <row r="198" spans="20:20" x14ac:dyDescent="0.2">
      <c r="T198" s="8"/>
    </row>
    <row r="199" spans="20:20" x14ac:dyDescent="0.2">
      <c r="T199" s="1" t="s">
        <v>385</v>
      </c>
    </row>
    <row r="200" spans="20:20" x14ac:dyDescent="0.2">
      <c r="T20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525"/>
  <sheetViews>
    <sheetView workbookViewId="0">
      <selection activeCell="K14" sqref="K14"/>
    </sheetView>
  </sheetViews>
  <sheetFormatPr defaultColWidth="12.5703125" defaultRowHeight="15.75" customHeight="1" x14ac:dyDescent="0.2"/>
  <sheetData>
    <row r="1" spans="1:38" ht="15.75" customHeight="1" x14ac:dyDescent="0.2">
      <c r="A1" s="1" t="s">
        <v>0</v>
      </c>
      <c r="B1" s="1" t="s">
        <v>1</v>
      </c>
      <c r="C1" s="1" t="s">
        <v>2</v>
      </c>
      <c r="D1" s="1" t="s">
        <v>1400</v>
      </c>
      <c r="E1" s="1" t="s">
        <v>3</v>
      </c>
      <c r="F1" s="1" t="s">
        <v>4</v>
      </c>
      <c r="G1" s="1" t="s">
        <v>5</v>
      </c>
      <c r="H1" s="1" t="s">
        <v>6</v>
      </c>
      <c r="I1" s="1" t="s">
        <v>1401</v>
      </c>
      <c r="J1" s="1" t="s">
        <v>1402</v>
      </c>
      <c r="K1" s="1" t="s">
        <v>1403</v>
      </c>
      <c r="L1" s="1" t="s">
        <v>1404</v>
      </c>
      <c r="M1" s="1" t="s">
        <v>1405</v>
      </c>
      <c r="N1" s="1" t="s">
        <v>1406</v>
      </c>
      <c r="O1" s="1" t="s">
        <v>1407</v>
      </c>
      <c r="P1" s="1" t="s">
        <v>7</v>
      </c>
      <c r="Q1" s="1" t="s">
        <v>8</v>
      </c>
      <c r="R1" s="1" t="s">
        <v>9</v>
      </c>
      <c r="S1" s="1" t="s">
        <v>10</v>
      </c>
      <c r="T1" s="1" t="s">
        <v>1408</v>
      </c>
      <c r="U1" s="1" t="s">
        <v>1409</v>
      </c>
      <c r="V1" s="1" t="s">
        <v>11</v>
      </c>
      <c r="W1" s="1" t="s">
        <v>1410</v>
      </c>
      <c r="X1" s="1" t="s">
        <v>1411</v>
      </c>
      <c r="Y1" s="1" t="s">
        <v>1412</v>
      </c>
      <c r="Z1" s="1" t="s">
        <v>1413</v>
      </c>
      <c r="AA1" s="1" t="s">
        <v>1414</v>
      </c>
      <c r="AB1" s="1" t="s">
        <v>1415</v>
      </c>
      <c r="AC1" s="1" t="s">
        <v>1416</v>
      </c>
      <c r="AD1" s="1" t="s">
        <v>1417</v>
      </c>
      <c r="AE1" s="1" t="s">
        <v>12</v>
      </c>
      <c r="AF1" s="1" t="s">
        <v>13</v>
      </c>
      <c r="AG1" s="1" t="s">
        <v>14</v>
      </c>
      <c r="AH1" s="1" t="s">
        <v>15</v>
      </c>
      <c r="AI1" s="1" t="s">
        <v>16</v>
      </c>
      <c r="AJ1" s="1" t="s">
        <v>1418</v>
      </c>
      <c r="AK1" s="1" t="s">
        <v>1419</v>
      </c>
      <c r="AL1" s="1" t="s">
        <v>1420</v>
      </c>
    </row>
    <row r="2" spans="1:38" ht="15.75" customHeight="1" x14ac:dyDescent="0.2">
      <c r="A2" s="1" t="s">
        <v>1421</v>
      </c>
      <c r="B2" s="1" t="s">
        <v>1422</v>
      </c>
      <c r="C2" s="2" t="s">
        <v>1423</v>
      </c>
      <c r="E2" s="1" t="s">
        <v>1424</v>
      </c>
      <c r="F2" s="4">
        <v>43862</v>
      </c>
      <c r="H2" s="1" t="s">
        <v>1425</v>
      </c>
      <c r="I2" s="1">
        <v>45500</v>
      </c>
      <c r="J2" s="1" t="s">
        <v>1426</v>
      </c>
      <c r="K2" s="1" t="s">
        <v>1427</v>
      </c>
      <c r="V2" s="1" t="s">
        <v>350</v>
      </c>
      <c r="AE2" s="1" t="s">
        <v>1428</v>
      </c>
      <c r="AF2" s="1" t="s">
        <v>1428</v>
      </c>
      <c r="AG2" s="1" t="s">
        <v>306</v>
      </c>
      <c r="AH2" s="1" t="s">
        <v>95</v>
      </c>
      <c r="AI2" s="1" t="s">
        <v>1429</v>
      </c>
    </row>
    <row r="3" spans="1:38" ht="15.75" customHeight="1" x14ac:dyDescent="0.2">
      <c r="A3" s="1" t="s">
        <v>17</v>
      </c>
      <c r="B3" s="1" t="s">
        <v>18</v>
      </c>
      <c r="C3" s="2" t="s">
        <v>19</v>
      </c>
      <c r="F3" s="4">
        <v>43831</v>
      </c>
      <c r="G3" s="4">
        <v>43890</v>
      </c>
      <c r="H3" s="1" t="s">
        <v>22</v>
      </c>
      <c r="K3" s="1" t="s">
        <v>1427</v>
      </c>
      <c r="AE3" s="1" t="s">
        <v>23</v>
      </c>
      <c r="AF3" s="1" t="s">
        <v>23</v>
      </c>
      <c r="AG3" s="1" t="s">
        <v>24</v>
      </c>
    </row>
    <row r="4" spans="1:38" ht="15.75" customHeight="1" x14ac:dyDescent="0.2">
      <c r="A4" s="1" t="s">
        <v>1430</v>
      </c>
      <c r="B4" s="1" t="s">
        <v>1431</v>
      </c>
      <c r="C4" s="2" t="s">
        <v>1432</v>
      </c>
      <c r="E4" s="1" t="s">
        <v>1433</v>
      </c>
      <c r="F4" s="4">
        <v>42768</v>
      </c>
      <c r="G4" s="4">
        <v>44926</v>
      </c>
      <c r="H4" s="1" t="s">
        <v>1425</v>
      </c>
      <c r="K4" s="1" t="s">
        <v>1427</v>
      </c>
      <c r="L4" s="1" t="s">
        <v>1434</v>
      </c>
      <c r="M4" s="1" t="s">
        <v>530</v>
      </c>
      <c r="Q4" s="1" t="s">
        <v>1430</v>
      </c>
      <c r="R4" s="1" t="s">
        <v>1435</v>
      </c>
      <c r="V4" s="1" t="s">
        <v>350</v>
      </c>
      <c r="AF4" s="1" t="s">
        <v>1436</v>
      </c>
      <c r="AG4" s="1" t="s">
        <v>94</v>
      </c>
      <c r="AH4" s="1" t="s">
        <v>95</v>
      </c>
      <c r="AI4" s="1" t="s">
        <v>229</v>
      </c>
    </row>
    <row r="5" spans="1:38" ht="15.75" customHeight="1" x14ac:dyDescent="0.2">
      <c r="A5" s="1" t="s">
        <v>25</v>
      </c>
      <c r="B5" s="1" t="s">
        <v>26</v>
      </c>
      <c r="C5" s="2" t="s">
        <v>27</v>
      </c>
      <c r="F5" s="4">
        <v>44348</v>
      </c>
      <c r="G5" s="4">
        <v>44439</v>
      </c>
      <c r="H5" s="1" t="s">
        <v>22</v>
      </c>
      <c r="K5" s="1" t="s">
        <v>1427</v>
      </c>
      <c r="V5" s="1" t="s">
        <v>30</v>
      </c>
      <c r="AE5" s="1" t="s">
        <v>31</v>
      </c>
      <c r="AF5" s="1" t="s">
        <v>31</v>
      </c>
      <c r="AG5" s="1" t="s">
        <v>32</v>
      </c>
    </row>
    <row r="6" spans="1:38" ht="15.75" customHeight="1" x14ac:dyDescent="0.2">
      <c r="A6" s="1" t="s">
        <v>1437</v>
      </c>
      <c r="B6" s="1" t="s">
        <v>1438</v>
      </c>
      <c r="C6" s="2" t="s">
        <v>1439</v>
      </c>
      <c r="E6" s="1" t="s">
        <v>1440</v>
      </c>
      <c r="F6" s="4">
        <v>44562</v>
      </c>
      <c r="G6" s="4">
        <v>44804</v>
      </c>
      <c r="H6" s="1" t="s">
        <v>1425</v>
      </c>
      <c r="I6" s="1">
        <v>4000</v>
      </c>
      <c r="K6" s="1" t="s">
        <v>1427</v>
      </c>
      <c r="L6" s="1" t="s">
        <v>1441</v>
      </c>
      <c r="M6" s="1" t="s">
        <v>1442</v>
      </c>
      <c r="O6" s="1" t="s">
        <v>1443</v>
      </c>
      <c r="P6" s="1" t="s">
        <v>39</v>
      </c>
      <c r="Q6" s="1" t="s">
        <v>1437</v>
      </c>
      <c r="R6" s="1" t="s">
        <v>1444</v>
      </c>
      <c r="S6" s="1">
        <v>5590201488</v>
      </c>
      <c r="V6" s="1" t="s">
        <v>30</v>
      </c>
      <c r="AE6" s="1" t="s">
        <v>1445</v>
      </c>
      <c r="AF6" s="1" t="s">
        <v>1445</v>
      </c>
      <c r="AG6" s="1" t="s">
        <v>468</v>
      </c>
    </row>
    <row r="7" spans="1:38" ht="15.75" customHeight="1" x14ac:dyDescent="0.2">
      <c r="A7" s="1" t="s">
        <v>1446</v>
      </c>
      <c r="B7" s="1" t="s">
        <v>1447</v>
      </c>
      <c r="F7" s="4">
        <v>43374</v>
      </c>
      <c r="H7" s="1" t="s">
        <v>1425</v>
      </c>
      <c r="I7" s="1">
        <v>6000</v>
      </c>
      <c r="K7" s="1" t="s">
        <v>1427</v>
      </c>
      <c r="L7" s="1" t="s">
        <v>1448</v>
      </c>
      <c r="M7" s="1" t="s">
        <v>1449</v>
      </c>
      <c r="O7" s="1" t="s">
        <v>1450</v>
      </c>
      <c r="P7" s="1" t="s">
        <v>177</v>
      </c>
      <c r="Q7" s="1" t="s">
        <v>1446</v>
      </c>
      <c r="R7" s="1" t="s">
        <v>1451</v>
      </c>
      <c r="S7" s="1" t="s">
        <v>1452</v>
      </c>
      <c r="V7" s="1" t="s">
        <v>43</v>
      </c>
      <c r="AE7" s="1" t="s">
        <v>1453</v>
      </c>
      <c r="AF7" s="1" t="s">
        <v>1453</v>
      </c>
      <c r="AG7" s="1" t="s">
        <v>217</v>
      </c>
      <c r="AH7" s="1" t="s">
        <v>357</v>
      </c>
    </row>
    <row r="8" spans="1:38" ht="15.75" customHeight="1" x14ac:dyDescent="0.2">
      <c r="A8" s="1" t="s">
        <v>33</v>
      </c>
      <c r="B8" s="1" t="s">
        <v>34</v>
      </c>
      <c r="C8" s="2" t="s">
        <v>35</v>
      </c>
      <c r="E8" s="1" t="s">
        <v>36</v>
      </c>
      <c r="F8" s="4">
        <v>44228</v>
      </c>
      <c r="G8" s="4">
        <v>44408</v>
      </c>
      <c r="H8" s="1" t="s">
        <v>22</v>
      </c>
      <c r="J8" s="1" t="s">
        <v>1454</v>
      </c>
      <c r="K8" s="1" t="s">
        <v>1427</v>
      </c>
      <c r="L8" s="1" t="s">
        <v>1455</v>
      </c>
      <c r="M8" s="1" t="s">
        <v>1456</v>
      </c>
      <c r="O8" s="1">
        <v>59046</v>
      </c>
      <c r="P8" s="1" t="s">
        <v>39</v>
      </c>
      <c r="Q8" s="1" t="s">
        <v>40</v>
      </c>
      <c r="R8" s="1" t="s">
        <v>41</v>
      </c>
      <c r="S8" s="1" t="s">
        <v>42</v>
      </c>
      <c r="V8" s="1" t="s">
        <v>43</v>
      </c>
      <c r="AE8" s="1" t="s">
        <v>44</v>
      </c>
      <c r="AF8" s="1" t="s">
        <v>44</v>
      </c>
      <c r="AG8" s="1" t="s">
        <v>45</v>
      </c>
      <c r="AH8" s="1" t="s">
        <v>46</v>
      </c>
    </row>
    <row r="9" spans="1:38" ht="15.75" customHeight="1" x14ac:dyDescent="0.2">
      <c r="A9" s="1" t="s">
        <v>1457</v>
      </c>
      <c r="F9" s="4">
        <v>44256</v>
      </c>
      <c r="H9" s="1" t="s">
        <v>1425</v>
      </c>
      <c r="K9" s="1" t="s">
        <v>1427</v>
      </c>
      <c r="V9" s="1" t="s">
        <v>43</v>
      </c>
      <c r="AF9" s="1" t="s">
        <v>1458</v>
      </c>
      <c r="AG9" s="1" t="s">
        <v>202</v>
      </c>
      <c r="AH9" s="1" t="s">
        <v>1135</v>
      </c>
    </row>
    <row r="10" spans="1:38" ht="15.75" customHeight="1" x14ac:dyDescent="0.2">
      <c r="A10" s="1" t="s">
        <v>47</v>
      </c>
      <c r="B10" s="1" t="s">
        <v>48</v>
      </c>
      <c r="C10" s="2" t="s">
        <v>49</v>
      </c>
      <c r="D10" s="1" t="s">
        <v>1459</v>
      </c>
      <c r="E10" s="1" t="s">
        <v>50</v>
      </c>
      <c r="F10" s="4">
        <v>42767</v>
      </c>
      <c r="G10" s="5">
        <v>43616</v>
      </c>
      <c r="H10" s="1" t="s">
        <v>22</v>
      </c>
      <c r="K10" s="1" t="s">
        <v>1427</v>
      </c>
      <c r="L10" s="1" t="s">
        <v>1460</v>
      </c>
      <c r="N10" s="1" t="s">
        <v>530</v>
      </c>
      <c r="O10" s="1" t="s">
        <v>1461</v>
      </c>
      <c r="Q10" s="1" t="s">
        <v>47</v>
      </c>
      <c r="R10" s="1" t="s">
        <v>53</v>
      </c>
      <c r="AE10" s="1" t="s">
        <v>54</v>
      </c>
      <c r="AF10" s="1" t="s">
        <v>54</v>
      </c>
      <c r="AG10" s="1" t="s">
        <v>55</v>
      </c>
      <c r="AH10" s="1" t="s">
        <v>56</v>
      </c>
    </row>
    <row r="11" spans="1:38" ht="15.75" customHeight="1" x14ac:dyDescent="0.2">
      <c r="A11" s="1" t="s">
        <v>1462</v>
      </c>
      <c r="B11" s="1" t="s">
        <v>1463</v>
      </c>
      <c r="C11" s="1" t="s">
        <v>1464</v>
      </c>
      <c r="E11" s="1" t="s">
        <v>1465</v>
      </c>
      <c r="F11" s="4">
        <v>43405</v>
      </c>
      <c r="H11" s="1" t="s">
        <v>1425</v>
      </c>
      <c r="I11" s="1">
        <v>300</v>
      </c>
      <c r="J11" s="1" t="s">
        <v>1466</v>
      </c>
      <c r="K11" s="1" t="s">
        <v>1427</v>
      </c>
      <c r="V11" s="1" t="s">
        <v>43</v>
      </c>
      <c r="AE11" s="1" t="s">
        <v>1467</v>
      </c>
      <c r="AF11" s="1" t="s">
        <v>1467</v>
      </c>
      <c r="AG11" s="1" t="s">
        <v>32</v>
      </c>
      <c r="AH11" s="1" t="s">
        <v>46</v>
      </c>
      <c r="AI11" s="1" t="s">
        <v>1468</v>
      </c>
    </row>
    <row r="12" spans="1:38" ht="15.75" customHeight="1" x14ac:dyDescent="0.2">
      <c r="A12" s="1" t="s">
        <v>57</v>
      </c>
      <c r="B12" s="1" t="s">
        <v>58</v>
      </c>
      <c r="C12" s="2" t="s">
        <v>59</v>
      </c>
      <c r="F12" s="4">
        <v>44075</v>
      </c>
      <c r="G12" s="4">
        <v>44135</v>
      </c>
      <c r="H12" s="1" t="s">
        <v>22</v>
      </c>
      <c r="K12" s="1" t="s">
        <v>1427</v>
      </c>
      <c r="L12" s="1" t="s">
        <v>1469</v>
      </c>
      <c r="M12" s="1" t="s">
        <v>1470</v>
      </c>
      <c r="N12" s="1" t="s">
        <v>1471</v>
      </c>
      <c r="O12" s="1">
        <v>13530</v>
      </c>
      <c r="P12" s="1" t="s">
        <v>39</v>
      </c>
      <c r="Q12" s="1" t="s">
        <v>57</v>
      </c>
      <c r="AE12" s="1" t="s">
        <v>62</v>
      </c>
      <c r="AF12" s="1" t="s">
        <v>62</v>
      </c>
      <c r="AG12" s="1" t="s">
        <v>32</v>
      </c>
    </row>
    <row r="13" spans="1:38" ht="15.75" customHeight="1" x14ac:dyDescent="0.2">
      <c r="A13" s="1" t="s">
        <v>63</v>
      </c>
      <c r="B13" s="1" t="s">
        <v>64</v>
      </c>
      <c r="C13" s="2" t="s">
        <v>65</v>
      </c>
      <c r="E13" s="1" t="s">
        <v>66</v>
      </c>
      <c r="F13" s="4">
        <v>43831</v>
      </c>
      <c r="G13" s="4">
        <v>43890</v>
      </c>
      <c r="H13" s="1" t="s">
        <v>22</v>
      </c>
      <c r="K13" s="1" t="s">
        <v>1427</v>
      </c>
      <c r="L13" s="1" t="s">
        <v>1472</v>
      </c>
      <c r="M13" s="1" t="s">
        <v>1473</v>
      </c>
      <c r="O13" s="1">
        <v>13334</v>
      </c>
      <c r="P13" s="1" t="s">
        <v>39</v>
      </c>
      <c r="Q13" s="1" t="s">
        <v>67</v>
      </c>
      <c r="AE13" s="1" t="s">
        <v>67</v>
      </c>
      <c r="AF13" s="1" t="s">
        <v>67</v>
      </c>
      <c r="AG13" s="1" t="s">
        <v>68</v>
      </c>
    </row>
    <row r="14" spans="1:38" ht="15.75" customHeight="1" x14ac:dyDescent="0.2">
      <c r="A14" s="1" t="s">
        <v>1474</v>
      </c>
      <c r="H14" s="1" t="s">
        <v>1475</v>
      </c>
      <c r="K14" s="1" t="s">
        <v>1427</v>
      </c>
    </row>
    <row r="15" spans="1:38" ht="15.75" customHeight="1" x14ac:dyDescent="0.2">
      <c r="A15" s="1" t="s">
        <v>1476</v>
      </c>
      <c r="C15" s="1" t="s">
        <v>1477</v>
      </c>
      <c r="F15" s="4">
        <v>42949</v>
      </c>
      <c r="G15" s="4">
        <v>43434</v>
      </c>
      <c r="H15" s="1" t="s">
        <v>22</v>
      </c>
      <c r="K15" s="1" t="s">
        <v>1427</v>
      </c>
      <c r="L15" s="1" t="s">
        <v>1478</v>
      </c>
      <c r="M15" s="1" t="s">
        <v>1479</v>
      </c>
      <c r="N15" s="1" t="s">
        <v>1479</v>
      </c>
      <c r="O15" s="1">
        <v>18268</v>
      </c>
      <c r="P15" s="1" t="s">
        <v>39</v>
      </c>
      <c r="Q15" s="1" t="s">
        <v>1480</v>
      </c>
      <c r="S15" s="1" t="s">
        <v>1481</v>
      </c>
      <c r="AE15" s="1" t="s">
        <v>1482</v>
      </c>
      <c r="AF15" s="1" t="s">
        <v>1482</v>
      </c>
      <c r="AG15" s="1" t="s">
        <v>68</v>
      </c>
      <c r="AH15" s="1" t="s">
        <v>56</v>
      </c>
    </row>
    <row r="16" spans="1:38" ht="15.75" customHeight="1" x14ac:dyDescent="0.2">
      <c r="A16" s="1" t="s">
        <v>69</v>
      </c>
      <c r="B16" s="1" t="s">
        <v>70</v>
      </c>
      <c r="C16" s="2" t="s">
        <v>71</v>
      </c>
      <c r="E16" s="1" t="s">
        <v>72</v>
      </c>
      <c r="F16" s="5">
        <v>43586</v>
      </c>
      <c r="G16" s="4">
        <v>44377</v>
      </c>
      <c r="H16" s="1" t="s">
        <v>22</v>
      </c>
      <c r="K16" s="1" t="s">
        <v>1427</v>
      </c>
      <c r="AE16" s="1" t="s">
        <v>75</v>
      </c>
      <c r="AF16" s="1" t="s">
        <v>75</v>
      </c>
      <c r="AG16" s="1" t="s">
        <v>32</v>
      </c>
      <c r="AH16" s="1" t="s">
        <v>76</v>
      </c>
    </row>
    <row r="17" spans="1:36" ht="15.75" customHeight="1" x14ac:dyDescent="0.2">
      <c r="A17" s="1" t="s">
        <v>1483</v>
      </c>
      <c r="F17" s="4">
        <v>44378</v>
      </c>
      <c r="G17" s="4">
        <v>44439</v>
      </c>
      <c r="H17" s="1" t="s">
        <v>22</v>
      </c>
      <c r="K17" s="1" t="s">
        <v>1427</v>
      </c>
    </row>
    <row r="18" spans="1:36" ht="15.75" customHeight="1" x14ac:dyDescent="0.2">
      <c r="A18" s="1" t="s">
        <v>77</v>
      </c>
      <c r="B18" s="1" t="s">
        <v>78</v>
      </c>
      <c r="C18" s="2" t="s">
        <v>79</v>
      </c>
      <c r="E18" s="1" t="s">
        <v>80</v>
      </c>
      <c r="F18" s="4">
        <v>43862</v>
      </c>
      <c r="G18" s="4">
        <v>44500</v>
      </c>
      <c r="H18" s="1" t="s">
        <v>22</v>
      </c>
      <c r="K18" s="1" t="s">
        <v>1427</v>
      </c>
      <c r="V18" s="1" t="s">
        <v>43</v>
      </c>
      <c r="AE18" s="1" t="s">
        <v>83</v>
      </c>
      <c r="AF18" s="1" t="s">
        <v>83</v>
      </c>
      <c r="AG18" s="1" t="s">
        <v>32</v>
      </c>
      <c r="AH18" s="1" t="s">
        <v>46</v>
      </c>
    </row>
    <row r="19" spans="1:36" ht="15.75" customHeight="1" x14ac:dyDescent="0.2">
      <c r="A19" s="1" t="s">
        <v>1484</v>
      </c>
      <c r="H19" s="1" t="s">
        <v>1485</v>
      </c>
      <c r="K19" s="1" t="s">
        <v>1427</v>
      </c>
    </row>
    <row r="20" spans="1:36" ht="15.75" customHeight="1" x14ac:dyDescent="0.2">
      <c r="A20" s="1" t="s">
        <v>1484</v>
      </c>
      <c r="H20" s="1" t="s">
        <v>1475</v>
      </c>
      <c r="K20" s="1" t="s">
        <v>1427</v>
      </c>
    </row>
    <row r="21" spans="1:36" ht="15.75" customHeight="1" x14ac:dyDescent="0.2">
      <c r="A21" s="1" t="s">
        <v>1486</v>
      </c>
      <c r="B21" s="1" t="s">
        <v>1487</v>
      </c>
      <c r="C21" s="2" t="s">
        <v>1488</v>
      </c>
      <c r="E21" s="1" t="s">
        <v>1489</v>
      </c>
      <c r="F21" s="4">
        <v>43891</v>
      </c>
      <c r="H21" s="1" t="s">
        <v>1425</v>
      </c>
      <c r="I21" s="1">
        <v>8000</v>
      </c>
      <c r="K21" s="1" t="s">
        <v>1427</v>
      </c>
      <c r="L21" s="1" t="s">
        <v>1490</v>
      </c>
      <c r="M21" s="1" t="s">
        <v>530</v>
      </c>
      <c r="N21" s="1" t="s">
        <v>530</v>
      </c>
      <c r="O21" s="1">
        <v>11264</v>
      </c>
      <c r="P21" s="1" t="s">
        <v>177</v>
      </c>
      <c r="Q21" s="1" t="s">
        <v>1491</v>
      </c>
      <c r="R21" s="1" t="s">
        <v>1492</v>
      </c>
      <c r="S21" s="1" t="s">
        <v>1493</v>
      </c>
      <c r="V21" s="1" t="s">
        <v>43</v>
      </c>
      <c r="AE21" s="1" t="s">
        <v>1491</v>
      </c>
      <c r="AF21" s="1" t="s">
        <v>1491</v>
      </c>
      <c r="AG21" s="1" t="s">
        <v>326</v>
      </c>
      <c r="AH21" s="1" t="s">
        <v>95</v>
      </c>
    </row>
    <row r="22" spans="1:36" ht="15.75" customHeight="1" x14ac:dyDescent="0.2">
      <c r="A22" s="1" t="s">
        <v>1494</v>
      </c>
      <c r="F22" s="4">
        <v>44136</v>
      </c>
      <c r="G22" s="4">
        <v>44165</v>
      </c>
      <c r="H22" s="1" t="s">
        <v>22</v>
      </c>
      <c r="K22" s="1" t="s">
        <v>1427</v>
      </c>
      <c r="AE22" s="1" t="s">
        <v>1495</v>
      </c>
      <c r="AF22" s="1" t="s">
        <v>1495</v>
      </c>
      <c r="AG22" s="1" t="s">
        <v>217</v>
      </c>
    </row>
    <row r="23" spans="1:36" ht="15.75" customHeight="1" x14ac:dyDescent="0.2">
      <c r="A23" s="1" t="s">
        <v>84</v>
      </c>
      <c r="B23" s="1" t="s">
        <v>85</v>
      </c>
      <c r="C23" s="2" t="s">
        <v>86</v>
      </c>
      <c r="E23" s="1" t="s">
        <v>87</v>
      </c>
      <c r="F23" s="4">
        <v>42979</v>
      </c>
      <c r="G23" s="5">
        <v>44347</v>
      </c>
      <c r="H23" s="1" t="s">
        <v>22</v>
      </c>
      <c r="K23" s="1" t="s">
        <v>1427</v>
      </c>
      <c r="L23" s="1" t="s">
        <v>1496</v>
      </c>
      <c r="M23" s="1" t="s">
        <v>530</v>
      </c>
      <c r="O23" s="1">
        <v>11534</v>
      </c>
      <c r="P23" s="1" t="s">
        <v>39</v>
      </c>
      <c r="Q23" s="1" t="s">
        <v>90</v>
      </c>
      <c r="R23" s="1" t="s">
        <v>91</v>
      </c>
      <c r="AE23" s="1" t="s">
        <v>92</v>
      </c>
      <c r="AF23" s="1" t="s">
        <v>93</v>
      </c>
      <c r="AG23" s="1" t="s">
        <v>94</v>
      </c>
      <c r="AH23" s="1" t="s">
        <v>95</v>
      </c>
      <c r="AI23" s="1" t="s">
        <v>96</v>
      </c>
    </row>
    <row r="24" spans="1:36" ht="15.75" customHeight="1" x14ac:dyDescent="0.2">
      <c r="A24" s="1" t="s">
        <v>1497</v>
      </c>
      <c r="C24" s="2" t="s">
        <v>1498</v>
      </c>
      <c r="E24" s="1" t="s">
        <v>1499</v>
      </c>
      <c r="F24" s="4">
        <v>43160</v>
      </c>
      <c r="H24" s="1" t="s">
        <v>1425</v>
      </c>
      <c r="K24" s="1" t="s">
        <v>1427</v>
      </c>
      <c r="V24" s="1" t="s">
        <v>43</v>
      </c>
      <c r="AE24" s="1" t="s">
        <v>1500</v>
      </c>
      <c r="AF24" s="1" t="s">
        <v>1500</v>
      </c>
      <c r="AG24" s="1" t="s">
        <v>202</v>
      </c>
      <c r="AH24" s="1" t="s">
        <v>1501</v>
      </c>
      <c r="AI24" s="1" t="s">
        <v>1502</v>
      </c>
      <c r="AJ24" s="1" t="s">
        <v>1503</v>
      </c>
    </row>
    <row r="25" spans="1:36" ht="15.75" customHeight="1" x14ac:dyDescent="0.2">
      <c r="A25" s="1" t="s">
        <v>97</v>
      </c>
      <c r="B25" s="1" t="s">
        <v>98</v>
      </c>
      <c r="C25" s="2" t="s">
        <v>99</v>
      </c>
      <c r="F25" s="4">
        <v>43647</v>
      </c>
      <c r="G25" s="4">
        <v>43830</v>
      </c>
      <c r="H25" s="1" t="s">
        <v>22</v>
      </c>
      <c r="K25" s="1" t="s">
        <v>1427</v>
      </c>
      <c r="AE25" s="1" t="s">
        <v>102</v>
      </c>
      <c r="AF25" s="1" t="s">
        <v>102</v>
      </c>
      <c r="AG25" s="1" t="s">
        <v>94</v>
      </c>
    </row>
    <row r="26" spans="1:36" ht="15.75" customHeight="1" x14ac:dyDescent="0.2">
      <c r="A26" s="1" t="s">
        <v>103</v>
      </c>
      <c r="B26" s="1" t="s">
        <v>104</v>
      </c>
      <c r="C26" s="2" t="s">
        <v>105</v>
      </c>
      <c r="E26" s="1" t="s">
        <v>106</v>
      </c>
      <c r="F26" s="4">
        <v>42751</v>
      </c>
      <c r="G26" s="4">
        <v>43281</v>
      </c>
      <c r="H26" s="1" t="s">
        <v>22</v>
      </c>
      <c r="K26" s="1" t="s">
        <v>1427</v>
      </c>
      <c r="L26" s="1" t="s">
        <v>1504</v>
      </c>
      <c r="M26" s="1" t="s">
        <v>530</v>
      </c>
      <c r="N26" s="1" t="s">
        <v>1449</v>
      </c>
      <c r="O26" s="1">
        <v>10430</v>
      </c>
      <c r="Q26" s="1" t="s">
        <v>103</v>
      </c>
      <c r="R26" s="1" t="s">
        <v>109</v>
      </c>
      <c r="AE26" s="1" t="s">
        <v>110</v>
      </c>
      <c r="AF26" s="1" t="s">
        <v>110</v>
      </c>
      <c r="AG26" s="1" t="s">
        <v>32</v>
      </c>
      <c r="AH26" s="1" t="s">
        <v>56</v>
      </c>
    </row>
    <row r="27" spans="1:36" ht="15.75" customHeight="1" x14ac:dyDescent="0.2">
      <c r="A27" s="1" t="s">
        <v>1505</v>
      </c>
      <c r="B27" s="1" t="s">
        <v>1506</v>
      </c>
      <c r="C27" s="2" t="s">
        <v>1507</v>
      </c>
      <c r="E27" s="1" t="s">
        <v>1508</v>
      </c>
      <c r="F27" s="5">
        <v>44317</v>
      </c>
      <c r="H27" s="1" t="s">
        <v>1425</v>
      </c>
      <c r="I27" s="1">
        <v>5000</v>
      </c>
      <c r="K27" s="1" t="s">
        <v>1427</v>
      </c>
      <c r="L27" s="1" t="s">
        <v>1509</v>
      </c>
      <c r="M27" s="1" t="s">
        <v>1510</v>
      </c>
      <c r="O27" s="1">
        <v>18275</v>
      </c>
      <c r="P27" s="1" t="s">
        <v>39</v>
      </c>
      <c r="Q27" s="1" t="s">
        <v>1511</v>
      </c>
      <c r="S27" s="1" t="s">
        <v>1512</v>
      </c>
      <c r="V27" s="1" t="s">
        <v>43</v>
      </c>
      <c r="AE27" s="1" t="s">
        <v>1513</v>
      </c>
      <c r="AF27" s="1" t="s">
        <v>1513</v>
      </c>
      <c r="AG27" s="1" t="s">
        <v>94</v>
      </c>
      <c r="AH27" s="1" t="s">
        <v>46</v>
      </c>
      <c r="AI27" s="1" t="s">
        <v>229</v>
      </c>
    </row>
    <row r="28" spans="1:36" ht="15.75" customHeight="1" x14ac:dyDescent="0.2">
      <c r="A28" s="1" t="s">
        <v>111</v>
      </c>
      <c r="B28" s="1" t="s">
        <v>112</v>
      </c>
      <c r="C28" s="2" t="s">
        <v>113</v>
      </c>
      <c r="F28" s="4">
        <v>44136</v>
      </c>
      <c r="G28" s="4">
        <v>44620</v>
      </c>
      <c r="H28" s="1" t="s">
        <v>22</v>
      </c>
      <c r="K28" s="1" t="s">
        <v>1427</v>
      </c>
      <c r="P28" s="1" t="s">
        <v>116</v>
      </c>
      <c r="V28" s="1" t="s">
        <v>43</v>
      </c>
      <c r="AE28" s="1" t="s">
        <v>117</v>
      </c>
      <c r="AF28" s="1" t="s">
        <v>117</v>
      </c>
      <c r="AG28" s="1" t="s">
        <v>32</v>
      </c>
      <c r="AH28" s="1" t="s">
        <v>46</v>
      </c>
      <c r="AI28" s="1" t="s">
        <v>118</v>
      </c>
    </row>
    <row r="29" spans="1:36" ht="15.75" customHeight="1" x14ac:dyDescent="0.2">
      <c r="A29" s="1" t="s">
        <v>1514</v>
      </c>
      <c r="H29" s="1" t="s">
        <v>1485</v>
      </c>
      <c r="K29" s="1" t="s">
        <v>1427</v>
      </c>
    </row>
    <row r="30" spans="1:36" ht="15.75" customHeight="1" x14ac:dyDescent="0.2">
      <c r="A30" s="1" t="s">
        <v>119</v>
      </c>
      <c r="B30" s="1" t="s">
        <v>120</v>
      </c>
      <c r="C30" s="2" t="s">
        <v>121</v>
      </c>
      <c r="F30" s="4">
        <v>43070</v>
      </c>
      <c r="G30" s="4">
        <v>43677</v>
      </c>
      <c r="H30" s="1" t="s">
        <v>22</v>
      </c>
      <c r="K30" s="1" t="s">
        <v>1427</v>
      </c>
      <c r="AE30" s="1" t="s">
        <v>124</v>
      </c>
      <c r="AF30" s="1" t="s">
        <v>124</v>
      </c>
      <c r="AG30" s="1" t="s">
        <v>32</v>
      </c>
      <c r="AH30" s="1" t="s">
        <v>56</v>
      </c>
    </row>
    <row r="31" spans="1:36" ht="15.75" customHeight="1" x14ac:dyDescent="0.2">
      <c r="A31" s="1" t="s">
        <v>1515</v>
      </c>
      <c r="F31" s="4">
        <v>42979</v>
      </c>
      <c r="G31" s="4">
        <v>43100</v>
      </c>
      <c r="H31" s="1" t="s">
        <v>22</v>
      </c>
      <c r="K31" s="1" t="s">
        <v>1427</v>
      </c>
      <c r="L31" s="1" t="s">
        <v>1516</v>
      </c>
      <c r="AE31" s="1" t="s">
        <v>1517</v>
      </c>
      <c r="AF31" s="1" t="s">
        <v>1517</v>
      </c>
      <c r="AH31" s="1" t="s">
        <v>56</v>
      </c>
    </row>
    <row r="32" spans="1:36" ht="15.75" customHeight="1" x14ac:dyDescent="0.2">
      <c r="A32" s="1" t="s">
        <v>1518</v>
      </c>
      <c r="B32" s="1" t="s">
        <v>1519</v>
      </c>
      <c r="C32" s="2" t="s">
        <v>1520</v>
      </c>
      <c r="F32" s="4">
        <v>44762</v>
      </c>
      <c r="G32" s="4">
        <v>44824</v>
      </c>
      <c r="H32" s="1" t="s">
        <v>1521</v>
      </c>
      <c r="K32" s="1" t="s">
        <v>1427</v>
      </c>
      <c r="AF32" s="1" t="s">
        <v>1522</v>
      </c>
    </row>
    <row r="33" spans="1:35" ht="15.75" customHeight="1" x14ac:dyDescent="0.2">
      <c r="A33" s="1" t="s">
        <v>1523</v>
      </c>
      <c r="B33" s="1" t="s">
        <v>1524</v>
      </c>
      <c r="C33" s="2" t="s">
        <v>1525</v>
      </c>
      <c r="E33" s="1" t="s">
        <v>1526</v>
      </c>
      <c r="F33" s="4">
        <v>43862</v>
      </c>
      <c r="H33" s="1" t="s">
        <v>1425</v>
      </c>
      <c r="I33" s="1">
        <v>4000</v>
      </c>
      <c r="J33" s="1" t="s">
        <v>1527</v>
      </c>
      <c r="K33" s="1" t="s">
        <v>1427</v>
      </c>
      <c r="V33" s="1" t="s">
        <v>43</v>
      </c>
      <c r="AE33" s="1" t="s">
        <v>1528</v>
      </c>
      <c r="AF33" s="1" t="s">
        <v>1528</v>
      </c>
      <c r="AG33" s="1" t="s">
        <v>94</v>
      </c>
      <c r="AH33" s="1" t="s">
        <v>218</v>
      </c>
      <c r="AI33" s="1" t="s">
        <v>229</v>
      </c>
    </row>
    <row r="34" spans="1:35" ht="15.75" customHeight="1" x14ac:dyDescent="0.2">
      <c r="A34" s="1" t="s">
        <v>125</v>
      </c>
      <c r="B34" s="1" t="s">
        <v>126</v>
      </c>
      <c r="C34" s="2" t="s">
        <v>127</v>
      </c>
      <c r="F34" s="4">
        <v>43983</v>
      </c>
      <c r="G34" s="4">
        <v>44104</v>
      </c>
      <c r="H34" s="1" t="s">
        <v>22</v>
      </c>
      <c r="K34" s="1" t="s">
        <v>1427</v>
      </c>
      <c r="AE34" s="1" t="s">
        <v>130</v>
      </c>
      <c r="AF34" s="1" t="s">
        <v>130</v>
      </c>
      <c r="AG34" s="1" t="s">
        <v>55</v>
      </c>
    </row>
    <row r="35" spans="1:35" ht="15.75" customHeight="1" x14ac:dyDescent="0.2">
      <c r="A35" s="1" t="s">
        <v>1529</v>
      </c>
      <c r="F35" s="4">
        <v>44378</v>
      </c>
      <c r="G35" s="4">
        <v>44445</v>
      </c>
      <c r="H35" s="1" t="s">
        <v>22</v>
      </c>
      <c r="K35" s="1" t="s">
        <v>1427</v>
      </c>
    </row>
    <row r="36" spans="1:35" ht="15.75" customHeight="1" x14ac:dyDescent="0.2">
      <c r="A36" s="1" t="s">
        <v>1530</v>
      </c>
      <c r="D36" s="1" t="s">
        <v>1531</v>
      </c>
      <c r="F36" s="4">
        <v>42727</v>
      </c>
      <c r="G36" s="4">
        <v>43708</v>
      </c>
      <c r="H36" s="1" t="s">
        <v>22</v>
      </c>
      <c r="K36" s="1" t="s">
        <v>1427</v>
      </c>
      <c r="L36" s="1" t="s">
        <v>1532</v>
      </c>
      <c r="M36" s="1" t="s">
        <v>530</v>
      </c>
      <c r="O36" s="1" t="s">
        <v>1461</v>
      </c>
      <c r="Q36" s="1" t="s">
        <v>1533</v>
      </c>
      <c r="S36" s="1">
        <v>8024634274</v>
      </c>
      <c r="AE36" s="1" t="s">
        <v>1534</v>
      </c>
      <c r="AF36" s="1" t="s">
        <v>1534</v>
      </c>
      <c r="AG36" s="1" t="s">
        <v>55</v>
      </c>
      <c r="AH36" s="1" t="s">
        <v>343</v>
      </c>
      <c r="AI36" s="1" t="s">
        <v>219</v>
      </c>
    </row>
    <row r="37" spans="1:35" ht="15.75" customHeight="1" x14ac:dyDescent="0.2">
      <c r="A37" s="1" t="s">
        <v>131</v>
      </c>
      <c r="B37" s="1" t="s">
        <v>132</v>
      </c>
      <c r="F37" s="4">
        <v>44348</v>
      </c>
      <c r="G37" s="4">
        <v>44469</v>
      </c>
      <c r="H37" s="1" t="s">
        <v>22</v>
      </c>
      <c r="K37" s="1" t="s">
        <v>1427</v>
      </c>
      <c r="AG37" s="1" t="s">
        <v>55</v>
      </c>
    </row>
    <row r="38" spans="1:35" ht="15.75" customHeight="1" x14ac:dyDescent="0.2">
      <c r="A38" s="1" t="s">
        <v>135</v>
      </c>
      <c r="B38" s="1" t="s">
        <v>136</v>
      </c>
      <c r="C38" s="2" t="s">
        <v>137</v>
      </c>
      <c r="F38" s="4">
        <v>43344</v>
      </c>
      <c r="G38" s="4">
        <v>43708</v>
      </c>
      <c r="H38" s="1" t="s">
        <v>22</v>
      </c>
      <c r="K38" s="1" t="s">
        <v>1427</v>
      </c>
      <c r="L38" s="1" t="s">
        <v>1535</v>
      </c>
      <c r="M38" s="1" t="s">
        <v>530</v>
      </c>
      <c r="N38" s="1" t="s">
        <v>1536</v>
      </c>
      <c r="O38" s="1">
        <v>18237</v>
      </c>
      <c r="P38" s="1" t="s">
        <v>39</v>
      </c>
      <c r="Q38" s="1" t="s">
        <v>135</v>
      </c>
      <c r="R38" s="1" t="s">
        <v>140</v>
      </c>
      <c r="S38" s="1" t="s">
        <v>141</v>
      </c>
      <c r="AE38" s="1" t="s">
        <v>142</v>
      </c>
      <c r="AF38" s="1" t="s">
        <v>142</v>
      </c>
      <c r="AG38" s="1" t="s">
        <v>24</v>
      </c>
    </row>
    <row r="39" spans="1:35" ht="15.75" customHeight="1" x14ac:dyDescent="0.2">
      <c r="A39" s="1" t="s">
        <v>143</v>
      </c>
      <c r="B39" s="1" t="s">
        <v>144</v>
      </c>
      <c r="C39" s="2" t="s">
        <v>145</v>
      </c>
      <c r="E39" s="1" t="s">
        <v>146</v>
      </c>
      <c r="F39" s="4">
        <v>42948</v>
      </c>
      <c r="G39" s="4">
        <v>44316</v>
      </c>
      <c r="H39" s="1" t="s">
        <v>22</v>
      </c>
      <c r="J39" s="1" t="s">
        <v>1537</v>
      </c>
      <c r="K39" s="1" t="s">
        <v>1427</v>
      </c>
      <c r="L39" s="1" t="s">
        <v>1538</v>
      </c>
      <c r="M39" s="1" t="s">
        <v>530</v>
      </c>
      <c r="N39" s="1" t="s">
        <v>530</v>
      </c>
      <c r="O39" s="1">
        <v>11356</v>
      </c>
      <c r="Q39" s="1" t="s">
        <v>149</v>
      </c>
      <c r="R39" s="1" t="s">
        <v>150</v>
      </c>
      <c r="S39" s="1" t="s">
        <v>151</v>
      </c>
      <c r="AE39" s="1" t="s">
        <v>1539</v>
      </c>
      <c r="AF39" s="1" t="s">
        <v>153</v>
      </c>
      <c r="AG39" s="1" t="s">
        <v>24</v>
      </c>
      <c r="AH39" s="1" t="s">
        <v>56</v>
      </c>
      <c r="AI39" s="1" t="s">
        <v>24</v>
      </c>
    </row>
    <row r="40" spans="1:35" ht="15.75" customHeight="1" x14ac:dyDescent="0.2">
      <c r="A40" s="1" t="s">
        <v>154</v>
      </c>
      <c r="B40" s="1" t="s">
        <v>155</v>
      </c>
      <c r="F40" s="4">
        <v>43009</v>
      </c>
      <c r="G40" s="5">
        <v>44712</v>
      </c>
      <c r="H40" s="1" t="s">
        <v>22</v>
      </c>
      <c r="K40" s="1" t="s">
        <v>1427</v>
      </c>
      <c r="L40" s="1" t="s">
        <v>1540</v>
      </c>
      <c r="V40" s="1" t="s">
        <v>43</v>
      </c>
      <c r="AE40" s="1" t="s">
        <v>158</v>
      </c>
      <c r="AF40" s="1" t="s">
        <v>158</v>
      </c>
      <c r="AG40" s="1" t="s">
        <v>68</v>
      </c>
      <c r="AH40" s="1" t="s">
        <v>159</v>
      </c>
    </row>
    <row r="41" spans="1:35" ht="15.75" customHeight="1" x14ac:dyDescent="0.2">
      <c r="A41" s="1" t="s">
        <v>160</v>
      </c>
      <c r="B41" s="1" t="s">
        <v>161</v>
      </c>
      <c r="C41" s="2" t="s">
        <v>162</v>
      </c>
      <c r="E41" s="1" t="s">
        <v>163</v>
      </c>
      <c r="F41" s="4">
        <v>42751</v>
      </c>
      <c r="G41" s="4">
        <v>44012</v>
      </c>
      <c r="H41" s="1" t="s">
        <v>22</v>
      </c>
      <c r="K41" s="1" t="s">
        <v>1427</v>
      </c>
      <c r="L41" s="1" t="s">
        <v>1541</v>
      </c>
      <c r="N41" s="1" t="s">
        <v>1449</v>
      </c>
      <c r="O41" s="1" t="s">
        <v>1542</v>
      </c>
      <c r="Q41" s="1" t="s">
        <v>160</v>
      </c>
      <c r="R41" s="1" t="s">
        <v>165</v>
      </c>
      <c r="AE41" s="1" t="s">
        <v>166</v>
      </c>
      <c r="AF41" s="1" t="s">
        <v>167</v>
      </c>
      <c r="AG41" s="1" t="s">
        <v>68</v>
      </c>
      <c r="AH41" s="1" t="s">
        <v>168</v>
      </c>
    </row>
    <row r="42" spans="1:35" ht="15.75" customHeight="1" x14ac:dyDescent="0.2">
      <c r="A42" s="1" t="s">
        <v>1543</v>
      </c>
      <c r="B42" s="1" t="s">
        <v>1544</v>
      </c>
      <c r="C42" s="2" t="s">
        <v>1545</v>
      </c>
      <c r="F42" s="5">
        <v>44317</v>
      </c>
      <c r="H42" s="1" t="s">
        <v>1425</v>
      </c>
      <c r="I42" s="1">
        <v>4000</v>
      </c>
      <c r="K42" s="1" t="s">
        <v>1427</v>
      </c>
      <c r="L42" s="1" t="s">
        <v>1546</v>
      </c>
      <c r="M42" s="1" t="s">
        <v>1547</v>
      </c>
      <c r="N42" s="1" t="s">
        <v>1547</v>
      </c>
      <c r="O42" s="1">
        <v>12070</v>
      </c>
      <c r="P42" s="1" t="s">
        <v>410</v>
      </c>
      <c r="Q42" s="1" t="s">
        <v>1548</v>
      </c>
      <c r="R42" s="1" t="s">
        <v>1549</v>
      </c>
      <c r="S42" s="1" t="s">
        <v>1550</v>
      </c>
      <c r="V42" s="1" t="s">
        <v>30</v>
      </c>
      <c r="AE42" s="1" t="s">
        <v>1551</v>
      </c>
      <c r="AF42" s="1" t="s">
        <v>1551</v>
      </c>
      <c r="AG42" s="1" t="s">
        <v>32</v>
      </c>
      <c r="AH42" s="1" t="s">
        <v>46</v>
      </c>
    </row>
    <row r="43" spans="1:35" ht="15.75" customHeight="1" x14ac:dyDescent="0.2">
      <c r="A43" s="1" t="s">
        <v>169</v>
      </c>
      <c r="B43" s="1" t="s">
        <v>170</v>
      </c>
      <c r="C43" s="2" t="s">
        <v>171</v>
      </c>
      <c r="F43" s="5">
        <v>43586</v>
      </c>
      <c r="G43" s="4">
        <v>44135</v>
      </c>
      <c r="H43" s="1" t="s">
        <v>22</v>
      </c>
      <c r="K43" s="1" t="s">
        <v>1427</v>
      </c>
      <c r="AE43" s="1" t="s">
        <v>172</v>
      </c>
      <c r="AF43" s="1" t="s">
        <v>172</v>
      </c>
      <c r="AG43" s="1" t="s">
        <v>24</v>
      </c>
    </row>
    <row r="44" spans="1:35" ht="15.75" customHeight="1" x14ac:dyDescent="0.2">
      <c r="A44" s="1" t="s">
        <v>1552</v>
      </c>
      <c r="B44" s="1" t="s">
        <v>1553</v>
      </c>
      <c r="C44" s="2" t="s">
        <v>1554</v>
      </c>
      <c r="F44" s="4">
        <v>44762</v>
      </c>
      <c r="G44" s="4">
        <v>44824</v>
      </c>
      <c r="H44" s="1" t="s">
        <v>1521</v>
      </c>
      <c r="K44" s="1" t="s">
        <v>1427</v>
      </c>
      <c r="AF44" s="1" t="s">
        <v>1555</v>
      </c>
    </row>
    <row r="45" spans="1:35" ht="15.75" customHeight="1" x14ac:dyDescent="0.2">
      <c r="A45" s="1" t="s">
        <v>173</v>
      </c>
      <c r="B45" s="1" t="s">
        <v>174</v>
      </c>
      <c r="C45" s="2" t="s">
        <v>175</v>
      </c>
      <c r="F45" s="5">
        <v>44317</v>
      </c>
      <c r="G45" s="5">
        <v>44347</v>
      </c>
      <c r="H45" s="1" t="s">
        <v>22</v>
      </c>
      <c r="K45" s="1" t="s">
        <v>1427</v>
      </c>
      <c r="L45" s="1" t="s">
        <v>1556</v>
      </c>
      <c r="M45" s="1" t="s">
        <v>1557</v>
      </c>
      <c r="N45" s="1" t="s">
        <v>1557</v>
      </c>
      <c r="O45" s="1">
        <v>14142</v>
      </c>
      <c r="P45" s="1" t="s">
        <v>177</v>
      </c>
      <c r="Q45" s="1" t="s">
        <v>178</v>
      </c>
      <c r="V45" s="1" t="s">
        <v>30</v>
      </c>
      <c r="AE45" s="1" t="s">
        <v>179</v>
      </c>
      <c r="AF45" s="1" t="s">
        <v>179</v>
      </c>
      <c r="AG45" s="1" t="s">
        <v>24</v>
      </c>
      <c r="AH45" s="1" t="s">
        <v>46</v>
      </c>
    </row>
    <row r="46" spans="1:35" ht="15.75" customHeight="1" x14ac:dyDescent="0.2">
      <c r="A46" s="1" t="s">
        <v>1558</v>
      </c>
      <c r="H46" s="1" t="s">
        <v>1485</v>
      </c>
      <c r="K46" s="1" t="s">
        <v>1427</v>
      </c>
    </row>
    <row r="47" spans="1:35" ht="15.75" customHeight="1" x14ac:dyDescent="0.2">
      <c r="A47" s="1" t="s">
        <v>1559</v>
      </c>
      <c r="B47" s="1" t="s">
        <v>1560</v>
      </c>
      <c r="C47" s="2" t="s">
        <v>1561</v>
      </c>
      <c r="F47" s="4">
        <v>44044</v>
      </c>
      <c r="H47" s="1" t="s">
        <v>1425</v>
      </c>
      <c r="I47" s="1">
        <v>4000</v>
      </c>
      <c r="K47" s="1" t="s">
        <v>1427</v>
      </c>
      <c r="V47" s="1" t="s">
        <v>43</v>
      </c>
      <c r="AE47" s="1" t="s">
        <v>1562</v>
      </c>
      <c r="AF47" s="1" t="s">
        <v>1562</v>
      </c>
      <c r="AG47" s="1" t="s">
        <v>32</v>
      </c>
      <c r="AH47" s="1" t="s">
        <v>76</v>
      </c>
      <c r="AI47" s="1" t="s">
        <v>1563</v>
      </c>
    </row>
    <row r="48" spans="1:35" ht="15.75" customHeight="1" x14ac:dyDescent="0.2">
      <c r="A48" s="1" t="s">
        <v>1564</v>
      </c>
      <c r="B48" s="1" t="s">
        <v>1565</v>
      </c>
      <c r="C48" s="2" t="s">
        <v>1566</v>
      </c>
      <c r="F48" s="4">
        <v>44440</v>
      </c>
      <c r="H48" s="1" t="s">
        <v>1425</v>
      </c>
      <c r="I48" s="1">
        <v>4000</v>
      </c>
      <c r="K48" s="1" t="s">
        <v>1427</v>
      </c>
      <c r="L48" s="1" t="s">
        <v>1567</v>
      </c>
      <c r="M48" s="1" t="s">
        <v>1568</v>
      </c>
      <c r="N48" s="1" t="s">
        <v>1569</v>
      </c>
      <c r="O48" s="1">
        <v>98109</v>
      </c>
      <c r="P48" s="1" t="s">
        <v>1570</v>
      </c>
      <c r="Q48" s="1" t="s">
        <v>1571</v>
      </c>
      <c r="V48" s="1" t="s">
        <v>43</v>
      </c>
      <c r="AE48" s="1" t="s">
        <v>1572</v>
      </c>
      <c r="AF48" s="1" t="s">
        <v>1572</v>
      </c>
      <c r="AH48" s="1" t="s">
        <v>218</v>
      </c>
    </row>
    <row r="49" spans="1:35" ht="15.75" customHeight="1" x14ac:dyDescent="0.2">
      <c r="A49" s="1" t="s">
        <v>1573</v>
      </c>
      <c r="H49" s="1" t="s">
        <v>1485</v>
      </c>
      <c r="K49" s="1" t="s">
        <v>1427</v>
      </c>
    </row>
    <row r="50" spans="1:35" ht="15.75" customHeight="1" x14ac:dyDescent="0.2">
      <c r="A50" s="1" t="s">
        <v>1574</v>
      </c>
      <c r="B50" s="1" t="s">
        <v>1575</v>
      </c>
      <c r="C50" s="2" t="s">
        <v>1576</v>
      </c>
      <c r="E50" s="1" t="s">
        <v>1577</v>
      </c>
      <c r="F50" s="4">
        <v>43405</v>
      </c>
      <c r="H50" s="1" t="s">
        <v>1425</v>
      </c>
      <c r="I50" s="1">
        <v>16000</v>
      </c>
      <c r="K50" s="1" t="s">
        <v>1427</v>
      </c>
      <c r="V50" s="1" t="s">
        <v>43</v>
      </c>
      <c r="AE50" s="1" t="s">
        <v>1578</v>
      </c>
      <c r="AF50" s="1" t="s">
        <v>1578</v>
      </c>
      <c r="AG50" s="1" t="s">
        <v>217</v>
      </c>
      <c r="AH50" s="1" t="s">
        <v>95</v>
      </c>
      <c r="AI50" s="1" t="s">
        <v>1429</v>
      </c>
    </row>
    <row r="51" spans="1:35" ht="15.75" customHeight="1" x14ac:dyDescent="0.2">
      <c r="A51" s="1" t="s">
        <v>1579</v>
      </c>
      <c r="B51" s="1" t="s">
        <v>1580</v>
      </c>
      <c r="C51" s="2" t="s">
        <v>1581</v>
      </c>
      <c r="E51" s="1" t="s">
        <v>1582</v>
      </c>
      <c r="F51" s="4">
        <v>42734</v>
      </c>
      <c r="H51" s="1" t="s">
        <v>1425</v>
      </c>
      <c r="I51" s="1">
        <v>4000</v>
      </c>
      <c r="K51" s="1" t="s">
        <v>1427</v>
      </c>
      <c r="L51" s="1" t="s">
        <v>1583</v>
      </c>
      <c r="M51" s="1" t="s">
        <v>530</v>
      </c>
      <c r="O51" s="1">
        <v>10327</v>
      </c>
      <c r="V51" s="1" t="s">
        <v>43</v>
      </c>
      <c r="AE51" s="1" t="s">
        <v>1584</v>
      </c>
      <c r="AF51" s="1" t="s">
        <v>1584</v>
      </c>
      <c r="AG51" s="1" t="s">
        <v>32</v>
      </c>
      <c r="AH51" s="1" t="s">
        <v>218</v>
      </c>
      <c r="AI51" s="1" t="s">
        <v>1585</v>
      </c>
    </row>
    <row r="52" spans="1:35" ht="15.75" customHeight="1" x14ac:dyDescent="0.2">
      <c r="A52" s="1" t="s">
        <v>180</v>
      </c>
      <c r="B52" s="1" t="s">
        <v>181</v>
      </c>
      <c r="C52" s="2" t="s">
        <v>182</v>
      </c>
      <c r="D52" s="1" t="s">
        <v>1586</v>
      </c>
      <c r="E52" s="1" t="s">
        <v>183</v>
      </c>
      <c r="F52" s="4">
        <v>42767</v>
      </c>
      <c r="G52" s="5">
        <v>43616</v>
      </c>
      <c r="H52" s="1" t="s">
        <v>22</v>
      </c>
      <c r="K52" s="1" t="s">
        <v>1427</v>
      </c>
      <c r="L52" s="1" t="s">
        <v>1587</v>
      </c>
      <c r="N52" s="1" t="s">
        <v>1449</v>
      </c>
      <c r="O52" s="1" t="s">
        <v>1461</v>
      </c>
      <c r="Q52" s="1" t="s">
        <v>180</v>
      </c>
      <c r="R52" s="1" t="s">
        <v>184</v>
      </c>
      <c r="AE52" s="1" t="s">
        <v>185</v>
      </c>
      <c r="AF52" s="1" t="s">
        <v>185</v>
      </c>
      <c r="AG52" s="1" t="s">
        <v>32</v>
      </c>
      <c r="AH52" s="1" t="s">
        <v>186</v>
      </c>
    </row>
    <row r="53" spans="1:35" ht="15.75" customHeight="1" x14ac:dyDescent="0.2">
      <c r="A53" s="1" t="s">
        <v>1588</v>
      </c>
      <c r="B53" s="1" t="s">
        <v>1589</v>
      </c>
      <c r="F53" s="4">
        <v>44602</v>
      </c>
      <c r="H53" s="1" t="s">
        <v>1425</v>
      </c>
      <c r="I53" s="1">
        <v>6000</v>
      </c>
      <c r="K53" s="1" t="s">
        <v>1427</v>
      </c>
      <c r="L53" s="1" t="s">
        <v>1590</v>
      </c>
      <c r="M53" s="1" t="s">
        <v>1591</v>
      </c>
      <c r="N53" s="1" t="s">
        <v>530</v>
      </c>
      <c r="O53" s="1">
        <v>16851</v>
      </c>
      <c r="P53" s="1" t="s">
        <v>39</v>
      </c>
      <c r="Q53" s="1" t="s">
        <v>1588</v>
      </c>
      <c r="V53" s="1" t="s">
        <v>30</v>
      </c>
      <c r="AE53" s="1" t="s">
        <v>1592</v>
      </c>
      <c r="AF53" s="1" t="s">
        <v>1592</v>
      </c>
      <c r="AG53" s="1" t="s">
        <v>68</v>
      </c>
    </row>
    <row r="54" spans="1:35" ht="15.75" customHeight="1" x14ac:dyDescent="0.2">
      <c r="A54" s="1" t="s">
        <v>187</v>
      </c>
      <c r="B54" s="1" t="s">
        <v>188</v>
      </c>
      <c r="C54" s="2" t="s">
        <v>189</v>
      </c>
      <c r="F54" s="4">
        <v>43405</v>
      </c>
      <c r="G54" s="4">
        <v>43830</v>
      </c>
      <c r="H54" s="1" t="s">
        <v>22</v>
      </c>
      <c r="K54" s="1" t="s">
        <v>1427</v>
      </c>
      <c r="L54" s="1" t="s">
        <v>1593</v>
      </c>
      <c r="M54" s="1" t="s">
        <v>1591</v>
      </c>
      <c r="N54" s="1" t="s">
        <v>530</v>
      </c>
      <c r="O54" s="1">
        <v>16771</v>
      </c>
      <c r="P54" s="1" t="s">
        <v>39</v>
      </c>
      <c r="AE54" s="1" t="s">
        <v>191</v>
      </c>
      <c r="AF54" s="1" t="s">
        <v>191</v>
      </c>
      <c r="AG54" s="1" t="s">
        <v>68</v>
      </c>
    </row>
    <row r="55" spans="1:35" ht="12.75" x14ac:dyDescent="0.2">
      <c r="A55" s="1" t="s">
        <v>192</v>
      </c>
      <c r="B55" s="1" t="s">
        <v>193</v>
      </c>
      <c r="C55" s="2" t="s">
        <v>194</v>
      </c>
      <c r="E55" s="1" t="s">
        <v>195</v>
      </c>
      <c r="F55" s="4">
        <v>43770</v>
      </c>
      <c r="G55" s="4">
        <v>44196</v>
      </c>
      <c r="H55" s="1" t="s">
        <v>22</v>
      </c>
      <c r="J55" s="1" t="s">
        <v>1594</v>
      </c>
      <c r="K55" s="1" t="s">
        <v>1427</v>
      </c>
      <c r="L55" s="1" t="s">
        <v>1595</v>
      </c>
      <c r="M55" s="1" t="s">
        <v>530</v>
      </c>
      <c r="O55" s="1">
        <v>11359</v>
      </c>
      <c r="P55" s="1" t="s">
        <v>39</v>
      </c>
      <c r="Q55" s="1" t="s">
        <v>198</v>
      </c>
      <c r="R55" s="1">
        <v>559052053101</v>
      </c>
      <c r="S55" s="1" t="s">
        <v>200</v>
      </c>
      <c r="AE55" s="1" t="s">
        <v>201</v>
      </c>
      <c r="AF55" s="1" t="s">
        <v>201</v>
      </c>
      <c r="AG55" s="1" t="s">
        <v>202</v>
      </c>
    </row>
    <row r="56" spans="1:35" ht="12.75" x14ac:dyDescent="0.2">
      <c r="A56" s="1" t="s">
        <v>1596</v>
      </c>
      <c r="B56" s="1" t="s">
        <v>1597</v>
      </c>
      <c r="C56" s="2" t="s">
        <v>1598</v>
      </c>
      <c r="F56" s="4">
        <v>44136</v>
      </c>
      <c r="G56" s="5">
        <v>44712</v>
      </c>
      <c r="H56" s="1" t="s">
        <v>1485</v>
      </c>
      <c r="K56" s="1" t="s">
        <v>1427</v>
      </c>
      <c r="L56" s="1" t="s">
        <v>1599</v>
      </c>
      <c r="M56" s="1" t="s">
        <v>1600</v>
      </c>
      <c r="N56" s="1" t="s">
        <v>1601</v>
      </c>
      <c r="O56" s="1">
        <v>21120</v>
      </c>
      <c r="P56" s="1" t="s">
        <v>39</v>
      </c>
      <c r="Q56" s="1" t="s">
        <v>1602</v>
      </c>
      <c r="R56" s="1" t="s">
        <v>1603</v>
      </c>
      <c r="V56" s="1" t="s">
        <v>43</v>
      </c>
      <c r="AE56" s="1" t="s">
        <v>1604</v>
      </c>
      <c r="AF56" s="1" t="s">
        <v>1604</v>
      </c>
      <c r="AG56" s="1" t="s">
        <v>55</v>
      </c>
      <c r="AH56" s="1" t="s">
        <v>76</v>
      </c>
    </row>
    <row r="57" spans="1:35" ht="12.75" x14ac:dyDescent="0.2">
      <c r="A57" s="1" t="s">
        <v>1605</v>
      </c>
      <c r="B57" s="1" t="s">
        <v>1606</v>
      </c>
      <c r="C57" s="2" t="s">
        <v>1607</v>
      </c>
      <c r="D57" s="2" t="s">
        <v>1608</v>
      </c>
      <c r="E57" s="1" t="s">
        <v>1609</v>
      </c>
      <c r="F57" s="4">
        <v>43191</v>
      </c>
      <c r="H57" s="1" t="s">
        <v>1425</v>
      </c>
      <c r="I57" s="1">
        <v>24000</v>
      </c>
      <c r="K57" s="1" t="s">
        <v>1427</v>
      </c>
      <c r="L57" s="1" t="s">
        <v>1610</v>
      </c>
      <c r="M57" s="1" t="s">
        <v>1449</v>
      </c>
      <c r="N57" s="1" t="s">
        <v>530</v>
      </c>
      <c r="O57" s="1">
        <v>11356</v>
      </c>
      <c r="P57" s="1" t="s">
        <v>39</v>
      </c>
      <c r="Q57" s="1" t="s">
        <v>1611</v>
      </c>
      <c r="R57" s="1" t="s">
        <v>1612</v>
      </c>
      <c r="S57" s="1" t="s">
        <v>1613</v>
      </c>
      <c r="V57" s="1" t="s">
        <v>43</v>
      </c>
      <c r="AE57" s="1" t="s">
        <v>953</v>
      </c>
      <c r="AF57" s="1" t="s">
        <v>1614</v>
      </c>
      <c r="AG57" s="1" t="s">
        <v>217</v>
      </c>
      <c r="AH57" s="1" t="s">
        <v>218</v>
      </c>
      <c r="AI57" s="1" t="s">
        <v>1429</v>
      </c>
    </row>
    <row r="58" spans="1:35" ht="12.75" x14ac:dyDescent="0.2">
      <c r="A58" s="1" t="s">
        <v>1615</v>
      </c>
      <c r="F58" s="4">
        <v>42979</v>
      </c>
      <c r="G58" s="4">
        <v>43555</v>
      </c>
      <c r="H58" s="1" t="s">
        <v>22</v>
      </c>
      <c r="K58" s="1" t="s">
        <v>1427</v>
      </c>
      <c r="L58" s="1" t="s">
        <v>1616</v>
      </c>
      <c r="M58" s="1" t="s">
        <v>530</v>
      </c>
      <c r="N58" s="1" t="s">
        <v>1547</v>
      </c>
      <c r="O58" s="1">
        <v>11356</v>
      </c>
      <c r="Q58" s="1" t="s">
        <v>1615</v>
      </c>
      <c r="AE58" s="1" t="s">
        <v>1617</v>
      </c>
      <c r="AF58" s="1" t="s">
        <v>1617</v>
      </c>
      <c r="AH58" s="1" t="s">
        <v>482</v>
      </c>
    </row>
    <row r="59" spans="1:35" ht="12.75" x14ac:dyDescent="0.2">
      <c r="A59" s="1" t="s">
        <v>1618</v>
      </c>
      <c r="B59" s="1" t="s">
        <v>1619</v>
      </c>
      <c r="C59" s="2" t="s">
        <v>1620</v>
      </c>
      <c r="E59" s="1" t="s">
        <v>1621</v>
      </c>
      <c r="F59" s="5">
        <v>43221</v>
      </c>
      <c r="H59" s="1" t="s">
        <v>1425</v>
      </c>
      <c r="I59" s="1">
        <v>22000</v>
      </c>
      <c r="K59" s="1" t="s">
        <v>1427</v>
      </c>
      <c r="L59" s="1" t="s">
        <v>1622</v>
      </c>
      <c r="M59" s="1" t="s">
        <v>530</v>
      </c>
      <c r="N59" s="1" t="s">
        <v>530</v>
      </c>
      <c r="O59" s="1">
        <v>11356</v>
      </c>
      <c r="P59" s="1" t="s">
        <v>39</v>
      </c>
      <c r="Q59" s="1" t="s">
        <v>1623</v>
      </c>
      <c r="R59" s="1" t="s">
        <v>1624</v>
      </c>
      <c r="S59" s="1">
        <v>5590486246</v>
      </c>
      <c r="V59" s="1" t="s">
        <v>43</v>
      </c>
      <c r="AE59" s="1" t="s">
        <v>1625</v>
      </c>
      <c r="AF59" s="1" t="s">
        <v>1625</v>
      </c>
      <c r="AG59" s="1" t="s">
        <v>68</v>
      </c>
      <c r="AH59" s="1" t="s">
        <v>218</v>
      </c>
      <c r="AI59" s="1" t="s">
        <v>1585</v>
      </c>
    </row>
    <row r="60" spans="1:35" ht="12.75" x14ac:dyDescent="0.2">
      <c r="A60" s="1" t="s">
        <v>1626</v>
      </c>
      <c r="B60" s="1" t="s">
        <v>1627</v>
      </c>
      <c r="C60" s="2" t="s">
        <v>1628</v>
      </c>
      <c r="E60" s="1" t="s">
        <v>1629</v>
      </c>
      <c r="F60" s="4">
        <v>44501</v>
      </c>
      <c r="H60" s="1" t="s">
        <v>1425</v>
      </c>
      <c r="I60" s="1">
        <v>8000</v>
      </c>
      <c r="J60" s="1" t="s">
        <v>1630</v>
      </c>
      <c r="K60" s="1" t="s">
        <v>1427</v>
      </c>
      <c r="L60" s="1" t="s">
        <v>1631</v>
      </c>
      <c r="M60" s="1" t="s">
        <v>530</v>
      </c>
      <c r="O60" s="1">
        <v>11360</v>
      </c>
      <c r="P60" s="1" t="s">
        <v>39</v>
      </c>
      <c r="Q60" s="1" t="s">
        <v>1632</v>
      </c>
      <c r="R60" s="1" t="s">
        <v>1633</v>
      </c>
      <c r="S60" s="1" t="s">
        <v>1634</v>
      </c>
      <c r="V60" s="1" t="s">
        <v>350</v>
      </c>
      <c r="Z60" s="1" t="s">
        <v>1635</v>
      </c>
      <c r="AA60" s="1" t="s">
        <v>530</v>
      </c>
      <c r="AC60" s="1" t="s">
        <v>1636</v>
      </c>
      <c r="AD60" s="1" t="s">
        <v>39</v>
      </c>
      <c r="AE60" s="1" t="s">
        <v>1637</v>
      </c>
      <c r="AF60" s="1" t="s">
        <v>1638</v>
      </c>
      <c r="AG60" s="1" t="s">
        <v>94</v>
      </c>
      <c r="AI60" s="1" t="s">
        <v>229</v>
      </c>
    </row>
    <row r="61" spans="1:35" ht="12.75" x14ac:dyDescent="0.2">
      <c r="A61" s="1" t="s">
        <v>1639</v>
      </c>
      <c r="B61" s="1" t="s">
        <v>1640</v>
      </c>
      <c r="C61" s="2" t="s">
        <v>1641</v>
      </c>
      <c r="H61" s="1" t="s">
        <v>1475</v>
      </c>
      <c r="K61" s="1" t="s">
        <v>1427</v>
      </c>
      <c r="L61" s="1" t="s">
        <v>1642</v>
      </c>
      <c r="V61" s="1" t="s">
        <v>30</v>
      </c>
      <c r="AE61" s="1" t="s">
        <v>1643</v>
      </c>
      <c r="AF61" s="1" t="s">
        <v>1643</v>
      </c>
      <c r="AG61" s="1" t="s">
        <v>94</v>
      </c>
    </row>
    <row r="62" spans="1:35" ht="12.75" x14ac:dyDescent="0.2">
      <c r="A62" s="1" t="s">
        <v>1644</v>
      </c>
      <c r="H62" s="1" t="s">
        <v>1485</v>
      </c>
      <c r="K62" s="1" t="s">
        <v>1427</v>
      </c>
    </row>
    <row r="63" spans="1:35" ht="12.75" x14ac:dyDescent="0.2">
      <c r="A63" s="1" t="s">
        <v>203</v>
      </c>
      <c r="B63" s="1" t="s">
        <v>204</v>
      </c>
      <c r="C63" s="2" t="s">
        <v>205</v>
      </c>
      <c r="F63" s="4">
        <v>43497</v>
      </c>
      <c r="G63" s="4">
        <v>43921</v>
      </c>
      <c r="H63" s="1" t="s">
        <v>22</v>
      </c>
      <c r="K63" s="1" t="s">
        <v>1427</v>
      </c>
      <c r="AE63" s="1" t="s">
        <v>208</v>
      </c>
      <c r="AF63" s="1" t="s">
        <v>208</v>
      </c>
      <c r="AG63" s="1" t="s">
        <v>55</v>
      </c>
    </row>
    <row r="64" spans="1:35" ht="12.75" x14ac:dyDescent="0.2">
      <c r="A64" s="1" t="s">
        <v>209</v>
      </c>
      <c r="B64" s="1" t="s">
        <v>210</v>
      </c>
      <c r="C64" s="2" t="s">
        <v>211</v>
      </c>
      <c r="D64" s="1" t="s">
        <v>1645</v>
      </c>
      <c r="E64" s="1" t="s">
        <v>212</v>
      </c>
      <c r="F64" s="4">
        <v>43009</v>
      </c>
      <c r="G64" s="4">
        <v>44530</v>
      </c>
      <c r="H64" s="1" t="s">
        <v>22</v>
      </c>
      <c r="K64" s="1" t="s">
        <v>1427</v>
      </c>
      <c r="L64" s="1" t="s">
        <v>1646</v>
      </c>
      <c r="M64" s="1" t="s">
        <v>1647</v>
      </c>
      <c r="O64" s="1">
        <v>10785</v>
      </c>
      <c r="P64" s="1" t="s">
        <v>214</v>
      </c>
      <c r="Q64" s="1" t="s">
        <v>209</v>
      </c>
      <c r="R64" s="1" t="s">
        <v>215</v>
      </c>
      <c r="V64" s="1" t="s">
        <v>43</v>
      </c>
      <c r="AE64" s="1" t="s">
        <v>216</v>
      </c>
      <c r="AF64" s="1" t="s">
        <v>216</v>
      </c>
      <c r="AG64" s="1" t="s">
        <v>217</v>
      </c>
      <c r="AH64" s="1" t="s">
        <v>218</v>
      </c>
      <c r="AI64" s="1" t="s">
        <v>219</v>
      </c>
    </row>
    <row r="65" spans="1:35" ht="12.75" x14ac:dyDescent="0.2">
      <c r="A65" s="1" t="s">
        <v>220</v>
      </c>
      <c r="B65" s="1" t="s">
        <v>221</v>
      </c>
      <c r="C65" s="2" t="s">
        <v>222</v>
      </c>
      <c r="F65" s="4">
        <v>44197</v>
      </c>
      <c r="G65" s="4">
        <v>44561</v>
      </c>
      <c r="H65" s="1" t="s">
        <v>22</v>
      </c>
      <c r="K65" s="1" t="s">
        <v>1427</v>
      </c>
      <c r="L65" s="1" t="s">
        <v>1648</v>
      </c>
      <c r="M65" s="1" t="s">
        <v>1649</v>
      </c>
      <c r="N65" s="1" t="s">
        <v>1650</v>
      </c>
      <c r="O65" s="1">
        <v>41346</v>
      </c>
      <c r="P65" s="1" t="s">
        <v>39</v>
      </c>
      <c r="Q65" s="1" t="s">
        <v>225</v>
      </c>
      <c r="R65" s="1" t="s">
        <v>226</v>
      </c>
      <c r="S65" s="1" t="s">
        <v>227</v>
      </c>
      <c r="V65" s="1" t="s">
        <v>43</v>
      </c>
      <c r="AE65" s="1" t="s">
        <v>228</v>
      </c>
      <c r="AF65" s="1" t="s">
        <v>228</v>
      </c>
      <c r="AG65" s="1" t="s">
        <v>94</v>
      </c>
      <c r="AH65" s="1" t="s">
        <v>46</v>
      </c>
      <c r="AI65" s="1" t="s">
        <v>229</v>
      </c>
    </row>
    <row r="66" spans="1:35" ht="12.75" x14ac:dyDescent="0.2">
      <c r="A66" s="1" t="s">
        <v>230</v>
      </c>
      <c r="B66" s="1" t="s">
        <v>231</v>
      </c>
      <c r="C66" s="2" t="s">
        <v>232</v>
      </c>
      <c r="F66" s="4">
        <v>44044</v>
      </c>
      <c r="G66" s="4">
        <v>44135</v>
      </c>
      <c r="H66" s="1" t="s">
        <v>22</v>
      </c>
      <c r="K66" s="1" t="s">
        <v>1427</v>
      </c>
      <c r="AE66" s="1" t="s">
        <v>234</v>
      </c>
      <c r="AF66" s="1" t="s">
        <v>234</v>
      </c>
      <c r="AG66" s="1" t="s">
        <v>217</v>
      </c>
    </row>
    <row r="67" spans="1:35" ht="12.75" x14ac:dyDescent="0.2">
      <c r="A67" s="1" t="s">
        <v>1651</v>
      </c>
      <c r="B67" s="1" t="s">
        <v>1652</v>
      </c>
      <c r="C67" s="2" t="s">
        <v>1653</v>
      </c>
      <c r="F67" s="5">
        <v>44317</v>
      </c>
      <c r="H67" s="1" t="s">
        <v>1425</v>
      </c>
      <c r="I67" s="1">
        <v>300</v>
      </c>
      <c r="K67" s="1" t="s">
        <v>1427</v>
      </c>
      <c r="L67" s="1" t="s">
        <v>1654</v>
      </c>
      <c r="M67" s="1" t="s">
        <v>1655</v>
      </c>
      <c r="N67" s="1" t="s">
        <v>530</v>
      </c>
      <c r="O67" s="1">
        <v>17073</v>
      </c>
      <c r="P67" s="1" t="s">
        <v>39</v>
      </c>
      <c r="Q67" s="1" t="s">
        <v>1656</v>
      </c>
      <c r="R67" s="1" t="s">
        <v>1657</v>
      </c>
      <c r="S67" s="1" t="s">
        <v>1658</v>
      </c>
      <c r="V67" s="1" t="s">
        <v>43</v>
      </c>
      <c r="AE67" s="1" t="s">
        <v>1656</v>
      </c>
      <c r="AF67" s="1" t="s">
        <v>1656</v>
      </c>
      <c r="AG67" s="1" t="s">
        <v>55</v>
      </c>
    </row>
    <row r="68" spans="1:35" ht="12.75" x14ac:dyDescent="0.2">
      <c r="A68" s="1" t="s">
        <v>1659</v>
      </c>
      <c r="F68" s="4">
        <v>42887</v>
      </c>
      <c r="H68" s="1" t="s">
        <v>1425</v>
      </c>
      <c r="K68" s="1" t="s">
        <v>1427</v>
      </c>
      <c r="V68" s="1" t="s">
        <v>43</v>
      </c>
      <c r="AE68" s="1" t="s">
        <v>1659</v>
      </c>
      <c r="AF68" s="1" t="s">
        <v>1659</v>
      </c>
      <c r="AG68" s="1" t="s">
        <v>32</v>
      </c>
      <c r="AH68" s="1" t="s">
        <v>1350</v>
      </c>
    </row>
    <row r="69" spans="1:35" ht="12.75" x14ac:dyDescent="0.2">
      <c r="A69" s="1" t="s">
        <v>235</v>
      </c>
      <c r="B69" s="1" t="s">
        <v>236</v>
      </c>
      <c r="C69" s="2" t="s">
        <v>237</v>
      </c>
      <c r="F69" s="4">
        <v>43313</v>
      </c>
      <c r="G69" s="4">
        <v>43404</v>
      </c>
      <c r="H69" s="1" t="s">
        <v>22</v>
      </c>
      <c r="K69" s="1" t="s">
        <v>1427</v>
      </c>
      <c r="AE69" s="1" t="s">
        <v>240</v>
      </c>
      <c r="AF69" s="1" t="s">
        <v>240</v>
      </c>
      <c r="AG69" s="1" t="s">
        <v>32</v>
      </c>
    </row>
    <row r="70" spans="1:35" ht="12.75" x14ac:dyDescent="0.2">
      <c r="A70" s="1" t="s">
        <v>241</v>
      </c>
      <c r="B70" s="1" t="s">
        <v>242</v>
      </c>
      <c r="C70" s="2" t="s">
        <v>243</v>
      </c>
      <c r="F70" s="4">
        <v>43770</v>
      </c>
      <c r="G70" s="4">
        <v>43830</v>
      </c>
      <c r="H70" s="1" t="s">
        <v>22</v>
      </c>
      <c r="K70" s="1" t="s">
        <v>1427</v>
      </c>
      <c r="L70" s="1" t="s">
        <v>1660</v>
      </c>
      <c r="M70" s="1" t="s">
        <v>530</v>
      </c>
      <c r="O70" s="1">
        <v>11539</v>
      </c>
      <c r="P70" s="1" t="s">
        <v>39</v>
      </c>
      <c r="Q70" s="1" t="s">
        <v>244</v>
      </c>
      <c r="AE70" s="1" t="s">
        <v>244</v>
      </c>
      <c r="AF70" s="1" t="s">
        <v>245</v>
      </c>
      <c r="AG70" s="1" t="s">
        <v>94</v>
      </c>
    </row>
    <row r="71" spans="1:35" ht="12.75" x14ac:dyDescent="0.2">
      <c r="A71" s="1" t="s">
        <v>246</v>
      </c>
      <c r="B71" s="1" t="s">
        <v>247</v>
      </c>
      <c r="C71" s="2" t="s">
        <v>248</v>
      </c>
      <c r="F71" s="4">
        <v>44228</v>
      </c>
      <c r="G71" s="4">
        <v>44286</v>
      </c>
      <c r="H71" s="1" t="s">
        <v>22</v>
      </c>
      <c r="K71" s="1" t="s">
        <v>1427</v>
      </c>
      <c r="L71" s="1" t="s">
        <v>1661</v>
      </c>
      <c r="M71" s="1" t="s">
        <v>1662</v>
      </c>
      <c r="N71" s="1" t="s">
        <v>1663</v>
      </c>
      <c r="O71" s="1">
        <v>18146</v>
      </c>
      <c r="P71" s="1" t="s">
        <v>39</v>
      </c>
      <c r="Q71" s="1" t="s">
        <v>250</v>
      </c>
      <c r="R71" s="1" t="s">
        <v>251</v>
      </c>
      <c r="S71" s="1" t="s">
        <v>251</v>
      </c>
      <c r="V71" s="1" t="s">
        <v>43</v>
      </c>
      <c r="AE71" s="1" t="s">
        <v>250</v>
      </c>
      <c r="AF71" s="1" t="s">
        <v>250</v>
      </c>
      <c r="AG71" s="1" t="s">
        <v>217</v>
      </c>
    </row>
    <row r="72" spans="1:35" ht="12.75" x14ac:dyDescent="0.2">
      <c r="A72" s="1" t="s">
        <v>1664</v>
      </c>
      <c r="F72" s="4">
        <v>44378</v>
      </c>
      <c r="G72" s="4">
        <v>44439</v>
      </c>
      <c r="H72" s="1" t="s">
        <v>22</v>
      </c>
      <c r="K72" s="1" t="s">
        <v>1427</v>
      </c>
    </row>
    <row r="73" spans="1:35" ht="12.75" x14ac:dyDescent="0.2">
      <c r="A73" s="1" t="s">
        <v>252</v>
      </c>
      <c r="B73" s="1" t="s">
        <v>253</v>
      </c>
      <c r="C73" s="2" t="s">
        <v>254</v>
      </c>
      <c r="E73" s="1" t="s">
        <v>255</v>
      </c>
      <c r="F73" s="4">
        <v>44075</v>
      </c>
      <c r="G73" s="4">
        <v>44255</v>
      </c>
      <c r="H73" s="1" t="s">
        <v>22</v>
      </c>
      <c r="J73" s="1" t="s">
        <v>1665</v>
      </c>
      <c r="K73" s="1" t="s">
        <v>1427</v>
      </c>
      <c r="AE73" s="1" t="s">
        <v>257</v>
      </c>
      <c r="AF73" s="1" t="s">
        <v>257</v>
      </c>
      <c r="AG73" s="1" t="s">
        <v>55</v>
      </c>
    </row>
    <row r="74" spans="1:35" ht="12.75" x14ac:dyDescent="0.2">
      <c r="A74" s="1" t="s">
        <v>1666</v>
      </c>
      <c r="C74" s="2" t="s">
        <v>1667</v>
      </c>
      <c r="E74" s="1" t="s">
        <v>1668</v>
      </c>
      <c r="F74" s="4">
        <v>43019</v>
      </c>
      <c r="G74" s="4">
        <v>43524</v>
      </c>
      <c r="H74" s="1" t="s">
        <v>22</v>
      </c>
      <c r="K74" s="1" t="s">
        <v>1427</v>
      </c>
      <c r="M74" s="1" t="s">
        <v>530</v>
      </c>
      <c r="Q74" s="1" t="s">
        <v>1666</v>
      </c>
      <c r="R74" s="1" t="s">
        <v>1669</v>
      </c>
      <c r="AE74" s="1" t="s">
        <v>1670</v>
      </c>
      <c r="AF74" s="1" t="s">
        <v>1670</v>
      </c>
      <c r="AH74" s="1" t="s">
        <v>343</v>
      </c>
      <c r="AI74" s="1" t="s">
        <v>219</v>
      </c>
    </row>
    <row r="75" spans="1:35" ht="12.75" x14ac:dyDescent="0.2">
      <c r="A75" s="1" t="s">
        <v>1671</v>
      </c>
      <c r="B75" s="1" t="s">
        <v>1672</v>
      </c>
      <c r="C75" s="2" t="s">
        <v>1673</v>
      </c>
      <c r="E75" s="1" t="s">
        <v>1674</v>
      </c>
      <c r="F75" s="4">
        <v>44562</v>
      </c>
      <c r="H75" s="1" t="s">
        <v>1425</v>
      </c>
      <c r="I75" s="1">
        <v>4000</v>
      </c>
      <c r="K75" s="1" t="s">
        <v>1427</v>
      </c>
      <c r="L75" s="1" t="s">
        <v>1675</v>
      </c>
      <c r="M75" s="1" t="s">
        <v>1676</v>
      </c>
      <c r="O75" s="1">
        <v>22457</v>
      </c>
      <c r="P75" s="1" t="s">
        <v>39</v>
      </c>
      <c r="Q75" s="1" t="s">
        <v>1677</v>
      </c>
      <c r="R75" s="1" t="s">
        <v>1678</v>
      </c>
      <c r="S75" s="1" t="s">
        <v>1679</v>
      </c>
      <c r="V75" s="1" t="s">
        <v>30</v>
      </c>
      <c r="AE75" s="1" t="s">
        <v>1680</v>
      </c>
      <c r="AF75" s="1" t="s">
        <v>1680</v>
      </c>
      <c r="AG75" s="1" t="s">
        <v>468</v>
      </c>
    </row>
    <row r="76" spans="1:35" ht="12.75" x14ac:dyDescent="0.2">
      <c r="A76" s="1" t="s">
        <v>258</v>
      </c>
      <c r="B76" s="1" t="s">
        <v>259</v>
      </c>
      <c r="C76" s="2" t="s">
        <v>260</v>
      </c>
      <c r="E76" s="1" t="s">
        <v>261</v>
      </c>
      <c r="F76" s="4">
        <v>43862</v>
      </c>
      <c r="G76" s="5">
        <v>44347</v>
      </c>
      <c r="H76" s="1" t="s">
        <v>22</v>
      </c>
      <c r="K76" s="1" t="s">
        <v>1427</v>
      </c>
      <c r="AE76" s="1" t="s">
        <v>262</v>
      </c>
      <c r="AF76" s="1" t="s">
        <v>262</v>
      </c>
      <c r="AG76" s="1" t="s">
        <v>32</v>
      </c>
      <c r="AH76" s="1" t="s">
        <v>95</v>
      </c>
    </row>
    <row r="77" spans="1:35" ht="12.75" x14ac:dyDescent="0.2">
      <c r="A77" s="1" t="s">
        <v>1681</v>
      </c>
      <c r="F77" s="4">
        <v>43466</v>
      </c>
      <c r="H77" s="1" t="s">
        <v>1425</v>
      </c>
      <c r="K77" s="1" t="s">
        <v>1427</v>
      </c>
      <c r="AG77" s="1" t="s">
        <v>32</v>
      </c>
      <c r="AH77" s="1" t="s">
        <v>1135</v>
      </c>
      <c r="AI77" s="1" t="s">
        <v>1682</v>
      </c>
    </row>
    <row r="78" spans="1:35" ht="12.75" x14ac:dyDescent="0.2">
      <c r="A78" s="1" t="s">
        <v>1683</v>
      </c>
      <c r="B78" s="1" t="s">
        <v>1684</v>
      </c>
      <c r="C78" s="2" t="s">
        <v>1685</v>
      </c>
      <c r="F78" s="4">
        <v>44762</v>
      </c>
      <c r="G78" s="4">
        <v>44824</v>
      </c>
      <c r="H78" s="1" t="s">
        <v>1521</v>
      </c>
      <c r="K78" s="1" t="s">
        <v>1427</v>
      </c>
      <c r="AE78" s="1" t="s">
        <v>1686</v>
      </c>
      <c r="AF78" s="1" t="s">
        <v>1686</v>
      </c>
    </row>
    <row r="79" spans="1:35" ht="12.75" x14ac:dyDescent="0.2">
      <c r="A79" s="1" t="s">
        <v>1687</v>
      </c>
      <c r="B79" s="1" t="s">
        <v>1688</v>
      </c>
      <c r="C79" s="2" t="s">
        <v>1689</v>
      </c>
      <c r="E79" s="1" t="s">
        <v>1690</v>
      </c>
      <c r="F79" s="4">
        <v>44409</v>
      </c>
      <c r="H79" s="1" t="s">
        <v>1425</v>
      </c>
      <c r="I79" s="1">
        <v>4000</v>
      </c>
      <c r="K79" s="1" t="s">
        <v>1427</v>
      </c>
      <c r="L79" s="1" t="s">
        <v>1691</v>
      </c>
      <c r="M79" s="1" t="s">
        <v>1591</v>
      </c>
      <c r="N79" s="1" t="s">
        <v>530</v>
      </c>
      <c r="O79" s="1">
        <v>16850</v>
      </c>
      <c r="P79" s="1" t="s">
        <v>39</v>
      </c>
      <c r="Q79" s="1" t="s">
        <v>1687</v>
      </c>
      <c r="R79" s="1" t="s">
        <v>1692</v>
      </c>
      <c r="S79" s="1" t="s">
        <v>1692</v>
      </c>
      <c r="V79" s="1" t="s">
        <v>43</v>
      </c>
      <c r="AE79" s="1" t="s">
        <v>1693</v>
      </c>
      <c r="AF79" s="1" t="s">
        <v>1693</v>
      </c>
      <c r="AG79" s="1" t="s">
        <v>68</v>
      </c>
      <c r="AI79" s="1" t="s">
        <v>1585</v>
      </c>
    </row>
    <row r="80" spans="1:35" ht="12.75" x14ac:dyDescent="0.2">
      <c r="A80" s="1" t="s">
        <v>263</v>
      </c>
      <c r="B80" s="1" t="s">
        <v>264</v>
      </c>
      <c r="C80" s="2" t="s">
        <v>265</v>
      </c>
      <c r="F80" s="4">
        <v>43739</v>
      </c>
      <c r="G80" s="4">
        <v>44316</v>
      </c>
      <c r="H80" s="1" t="s">
        <v>22</v>
      </c>
      <c r="K80" s="1" t="s">
        <v>1427</v>
      </c>
      <c r="L80" s="1" t="s">
        <v>1694</v>
      </c>
      <c r="M80" s="1" t="s">
        <v>530</v>
      </c>
      <c r="N80" s="1" t="s">
        <v>177</v>
      </c>
      <c r="O80" s="1">
        <v>11429</v>
      </c>
      <c r="P80" s="1" t="s">
        <v>177</v>
      </c>
      <c r="Q80" s="1" t="s">
        <v>263</v>
      </c>
      <c r="R80" s="1">
        <v>5592048531</v>
      </c>
      <c r="S80" s="1">
        <v>1</v>
      </c>
      <c r="AE80" s="1" t="s">
        <v>268</v>
      </c>
      <c r="AF80" s="1" t="s">
        <v>268</v>
      </c>
      <c r="AG80" s="1" t="s">
        <v>217</v>
      </c>
    </row>
    <row r="81" spans="1:36" ht="12.75" x14ac:dyDescent="0.2">
      <c r="A81" s="1" t="s">
        <v>263</v>
      </c>
      <c r="B81" s="1" t="s">
        <v>1695</v>
      </c>
      <c r="C81" s="2" t="s">
        <v>265</v>
      </c>
      <c r="H81" s="1" t="s">
        <v>1475</v>
      </c>
      <c r="K81" s="1" t="s">
        <v>1427</v>
      </c>
      <c r="AG81" s="1" t="s">
        <v>217</v>
      </c>
    </row>
    <row r="82" spans="1:36" ht="12.75" x14ac:dyDescent="0.2">
      <c r="A82" s="1" t="s">
        <v>1696</v>
      </c>
      <c r="B82" s="1" t="s">
        <v>1697</v>
      </c>
      <c r="C82" s="1" t="s">
        <v>1698</v>
      </c>
      <c r="E82" s="1" t="s">
        <v>1699</v>
      </c>
      <c r="F82" s="5">
        <v>43586</v>
      </c>
      <c r="H82" s="1" t="s">
        <v>1425</v>
      </c>
      <c r="K82" s="1" t="s">
        <v>1427</v>
      </c>
      <c r="V82" s="1" t="s">
        <v>43</v>
      </c>
      <c r="AE82" s="1" t="s">
        <v>1700</v>
      </c>
      <c r="AF82" s="1" t="s">
        <v>1700</v>
      </c>
      <c r="AG82" s="1" t="s">
        <v>217</v>
      </c>
      <c r="AH82" s="1" t="s">
        <v>1501</v>
      </c>
      <c r="AI82" s="1" t="s">
        <v>1585</v>
      </c>
      <c r="AJ82" s="1" t="s">
        <v>1503</v>
      </c>
    </row>
    <row r="83" spans="1:36" ht="12.75" x14ac:dyDescent="0.2">
      <c r="A83" s="1" t="s">
        <v>1701</v>
      </c>
      <c r="B83" s="1" t="s">
        <v>1702</v>
      </c>
      <c r="C83" s="2" t="s">
        <v>1703</v>
      </c>
      <c r="F83" s="4">
        <v>44105</v>
      </c>
      <c r="G83" s="4">
        <v>44681</v>
      </c>
      <c r="H83" s="1" t="s">
        <v>1485</v>
      </c>
      <c r="K83" s="1" t="s">
        <v>1427</v>
      </c>
      <c r="V83" s="1" t="s">
        <v>43</v>
      </c>
      <c r="AE83" s="1" t="s">
        <v>1704</v>
      </c>
      <c r="AF83" s="1" t="s">
        <v>1704</v>
      </c>
      <c r="AG83" s="1" t="s">
        <v>217</v>
      </c>
      <c r="AI83" s="1" t="s">
        <v>1502</v>
      </c>
    </row>
    <row r="84" spans="1:36" ht="12.75" x14ac:dyDescent="0.2">
      <c r="A84" s="1" t="s">
        <v>1705</v>
      </c>
      <c r="B84" s="1" t="s">
        <v>1706</v>
      </c>
      <c r="C84" s="2" t="s">
        <v>1707</v>
      </c>
      <c r="F84" s="4">
        <v>44617</v>
      </c>
      <c r="H84" s="1" t="s">
        <v>1425</v>
      </c>
      <c r="I84" s="1">
        <v>4000</v>
      </c>
      <c r="K84" s="1" t="s">
        <v>1427</v>
      </c>
      <c r="L84" s="1" t="s">
        <v>1708</v>
      </c>
      <c r="M84" s="1" t="s">
        <v>1709</v>
      </c>
      <c r="O84" s="1">
        <v>42942</v>
      </c>
      <c r="P84" s="1" t="s">
        <v>39</v>
      </c>
      <c r="Q84" s="1" t="s">
        <v>1710</v>
      </c>
      <c r="R84" s="1" t="s">
        <v>1711</v>
      </c>
      <c r="S84" s="1" t="s">
        <v>1712</v>
      </c>
      <c r="V84" s="1" t="s">
        <v>30</v>
      </c>
      <c r="AE84" s="1" t="s">
        <v>1713</v>
      </c>
      <c r="AF84" s="1" t="s">
        <v>1713</v>
      </c>
      <c r="AG84" s="1" t="s">
        <v>32</v>
      </c>
    </row>
    <row r="85" spans="1:36" ht="12.75" x14ac:dyDescent="0.2">
      <c r="A85" s="1" t="s">
        <v>269</v>
      </c>
      <c r="B85" s="1" t="s">
        <v>270</v>
      </c>
      <c r="C85" s="2" t="s">
        <v>271</v>
      </c>
      <c r="F85" s="4">
        <v>43160</v>
      </c>
      <c r="G85" s="4">
        <v>43404</v>
      </c>
      <c r="H85" s="1" t="s">
        <v>22</v>
      </c>
      <c r="K85" s="1" t="s">
        <v>1427</v>
      </c>
      <c r="L85" s="1" t="s">
        <v>1714</v>
      </c>
      <c r="M85" s="1" t="s">
        <v>1591</v>
      </c>
      <c r="O85" s="1">
        <v>16771</v>
      </c>
      <c r="P85" s="1" t="s">
        <v>39</v>
      </c>
      <c r="Q85" s="1" t="s">
        <v>273</v>
      </c>
      <c r="R85" s="1" t="s">
        <v>274</v>
      </c>
      <c r="S85" s="1" t="s">
        <v>275</v>
      </c>
      <c r="AE85" s="1" t="s">
        <v>276</v>
      </c>
      <c r="AF85" s="1" t="s">
        <v>276</v>
      </c>
      <c r="AH85" s="1" t="s">
        <v>277</v>
      </c>
      <c r="AI85" s="1" t="s">
        <v>278</v>
      </c>
    </row>
    <row r="86" spans="1:36" ht="12.75" x14ac:dyDescent="0.2">
      <c r="A86" s="1" t="s">
        <v>279</v>
      </c>
      <c r="B86" s="1" t="s">
        <v>280</v>
      </c>
      <c r="F86" s="4">
        <v>44105</v>
      </c>
      <c r="G86" s="5">
        <v>44347</v>
      </c>
      <c r="H86" s="1" t="s">
        <v>22</v>
      </c>
      <c r="K86" s="1" t="s">
        <v>1427</v>
      </c>
      <c r="AE86" s="1" t="s">
        <v>282</v>
      </c>
      <c r="AF86" s="1" t="s">
        <v>282</v>
      </c>
      <c r="AG86" s="1" t="s">
        <v>55</v>
      </c>
      <c r="AH86" s="1" t="s">
        <v>46</v>
      </c>
    </row>
    <row r="87" spans="1:36" ht="12.75" x14ac:dyDescent="0.2">
      <c r="A87" s="1" t="s">
        <v>1715</v>
      </c>
      <c r="B87" s="1" t="s">
        <v>1716</v>
      </c>
      <c r="C87" s="2" t="s">
        <v>1717</v>
      </c>
      <c r="F87" s="4">
        <v>44571</v>
      </c>
      <c r="H87" s="1" t="s">
        <v>1425</v>
      </c>
      <c r="I87" s="1">
        <v>6000</v>
      </c>
      <c r="K87" s="1" t="s">
        <v>1427</v>
      </c>
      <c r="L87" s="1" t="s">
        <v>1718</v>
      </c>
      <c r="M87" s="1" t="s">
        <v>530</v>
      </c>
      <c r="N87" s="1" t="s">
        <v>530</v>
      </c>
      <c r="O87" s="1">
        <v>11421</v>
      </c>
      <c r="P87" s="1" t="s">
        <v>39</v>
      </c>
      <c r="Q87" s="1" t="s">
        <v>1719</v>
      </c>
      <c r="R87" s="1" t="s">
        <v>1720</v>
      </c>
      <c r="S87" s="1" t="s">
        <v>1721</v>
      </c>
      <c r="V87" s="1" t="s">
        <v>30</v>
      </c>
      <c r="AE87" s="1" t="s">
        <v>1722</v>
      </c>
      <c r="AF87" s="1" t="s">
        <v>1722</v>
      </c>
      <c r="AG87" s="1" t="s">
        <v>24</v>
      </c>
      <c r="AI87" s="1" t="s">
        <v>1723</v>
      </c>
    </row>
    <row r="88" spans="1:36" ht="12.75" x14ac:dyDescent="0.2">
      <c r="A88" s="1" t="s">
        <v>283</v>
      </c>
      <c r="B88" s="1" t="s">
        <v>284</v>
      </c>
      <c r="C88" s="2" t="s">
        <v>285</v>
      </c>
      <c r="F88" s="4">
        <v>44166</v>
      </c>
      <c r="G88" s="4">
        <v>44227</v>
      </c>
      <c r="H88" s="1" t="s">
        <v>22</v>
      </c>
      <c r="J88" s="1" t="s">
        <v>1724</v>
      </c>
      <c r="K88" s="1" t="s">
        <v>1427</v>
      </c>
      <c r="V88" s="1" t="s">
        <v>30</v>
      </c>
      <c r="AE88" s="1" t="s">
        <v>288</v>
      </c>
      <c r="AF88" s="1" t="s">
        <v>288</v>
      </c>
      <c r="AG88" s="1" t="s">
        <v>32</v>
      </c>
    </row>
    <row r="89" spans="1:36" ht="12.75" x14ac:dyDescent="0.2">
      <c r="A89" s="1" t="s">
        <v>1725</v>
      </c>
      <c r="H89" s="1" t="s">
        <v>1485</v>
      </c>
      <c r="K89" s="1" t="s">
        <v>1427</v>
      </c>
    </row>
    <row r="90" spans="1:36" ht="12.75" x14ac:dyDescent="0.2">
      <c r="A90" s="1" t="s">
        <v>289</v>
      </c>
      <c r="B90" s="1" t="s">
        <v>290</v>
      </c>
      <c r="C90" s="1" t="s">
        <v>291</v>
      </c>
      <c r="F90" s="4">
        <v>43497</v>
      </c>
      <c r="G90" s="5">
        <v>43616</v>
      </c>
      <c r="H90" s="1" t="s">
        <v>22</v>
      </c>
      <c r="K90" s="1" t="s">
        <v>1427</v>
      </c>
      <c r="AE90" s="1" t="s">
        <v>292</v>
      </c>
      <c r="AF90" s="1" t="s">
        <v>292</v>
      </c>
      <c r="AG90" s="1" t="s">
        <v>24</v>
      </c>
    </row>
    <row r="91" spans="1:36" ht="12.75" x14ac:dyDescent="0.2">
      <c r="A91" s="1" t="s">
        <v>293</v>
      </c>
      <c r="B91" s="1" t="s">
        <v>294</v>
      </c>
      <c r="C91" s="2" t="s">
        <v>295</v>
      </c>
      <c r="E91" s="1" t="s">
        <v>296</v>
      </c>
      <c r="F91" s="4">
        <v>42795</v>
      </c>
      <c r="G91" s="4">
        <v>44165</v>
      </c>
      <c r="H91" s="1" t="s">
        <v>22</v>
      </c>
      <c r="K91" s="1" t="s">
        <v>1427</v>
      </c>
      <c r="L91" s="1" t="s">
        <v>1726</v>
      </c>
      <c r="N91" s="1" t="s">
        <v>530</v>
      </c>
      <c r="O91" s="1" t="s">
        <v>1461</v>
      </c>
      <c r="Q91" s="1" t="s">
        <v>293</v>
      </c>
      <c r="R91" s="1" t="s">
        <v>299</v>
      </c>
      <c r="AE91" s="1" t="s">
        <v>300</v>
      </c>
      <c r="AF91" s="1" t="s">
        <v>300</v>
      </c>
      <c r="AH91" s="1" t="s">
        <v>277</v>
      </c>
      <c r="AI91" s="1" t="s">
        <v>96</v>
      </c>
    </row>
    <row r="92" spans="1:36" ht="12.75" x14ac:dyDescent="0.2">
      <c r="A92" s="1" t="s">
        <v>1727</v>
      </c>
      <c r="F92" s="4">
        <v>44378</v>
      </c>
      <c r="G92" s="4">
        <v>44439</v>
      </c>
      <c r="H92" s="1" t="s">
        <v>22</v>
      </c>
      <c r="K92" s="1" t="s">
        <v>1427</v>
      </c>
    </row>
    <row r="93" spans="1:36" ht="12.75" x14ac:dyDescent="0.2">
      <c r="A93" s="1" t="s">
        <v>1728</v>
      </c>
      <c r="B93" s="1" t="s">
        <v>1729</v>
      </c>
      <c r="C93" s="2" t="s">
        <v>1730</v>
      </c>
      <c r="E93" s="1" t="s">
        <v>1731</v>
      </c>
      <c r="F93" s="4">
        <v>44044</v>
      </c>
      <c r="H93" s="1" t="s">
        <v>1425</v>
      </c>
      <c r="I93" s="1">
        <v>11500</v>
      </c>
      <c r="K93" s="1" t="s">
        <v>1427</v>
      </c>
      <c r="Q93" s="1" t="s">
        <v>1732</v>
      </c>
      <c r="AE93" s="1" t="s">
        <v>1733</v>
      </c>
      <c r="AF93" s="1" t="s">
        <v>1733</v>
      </c>
      <c r="AG93" s="1" t="s">
        <v>55</v>
      </c>
      <c r="AH93" s="1" t="s">
        <v>46</v>
      </c>
    </row>
    <row r="94" spans="1:36" ht="12.75" x14ac:dyDescent="0.2">
      <c r="A94" s="1" t="s">
        <v>301</v>
      </c>
      <c r="B94" s="1" t="s">
        <v>302</v>
      </c>
      <c r="F94" s="4">
        <v>43739</v>
      </c>
      <c r="G94" s="4">
        <v>44196</v>
      </c>
      <c r="H94" s="1" t="s">
        <v>22</v>
      </c>
      <c r="K94" s="1" t="s">
        <v>1427</v>
      </c>
      <c r="L94" s="1" t="s">
        <v>1734</v>
      </c>
      <c r="M94" s="1" t="s">
        <v>530</v>
      </c>
      <c r="O94" s="1">
        <v>11427</v>
      </c>
      <c r="P94" s="1" t="s">
        <v>39</v>
      </c>
      <c r="Q94" s="1" t="s">
        <v>303</v>
      </c>
      <c r="S94" s="1" t="s">
        <v>304</v>
      </c>
      <c r="AF94" s="1" t="s">
        <v>305</v>
      </c>
      <c r="AG94" s="1" t="s">
        <v>306</v>
      </c>
    </row>
    <row r="95" spans="1:36" ht="12.75" x14ac:dyDescent="0.2">
      <c r="A95" s="1" t="s">
        <v>307</v>
      </c>
      <c r="B95" s="1" t="s">
        <v>308</v>
      </c>
      <c r="C95" s="2" t="s">
        <v>309</v>
      </c>
      <c r="F95" s="4">
        <v>43466</v>
      </c>
      <c r="G95" s="4">
        <v>43890</v>
      </c>
      <c r="H95" s="1" t="s">
        <v>22</v>
      </c>
      <c r="K95" s="1" t="s">
        <v>1427</v>
      </c>
      <c r="L95" s="1" t="s">
        <v>1735</v>
      </c>
      <c r="M95" s="1" t="s">
        <v>1736</v>
      </c>
      <c r="N95" s="1" t="s">
        <v>1737</v>
      </c>
      <c r="O95" s="1">
        <v>16956</v>
      </c>
      <c r="P95" s="1" t="s">
        <v>177</v>
      </c>
      <c r="Q95" s="1" t="s">
        <v>311</v>
      </c>
      <c r="S95" s="1" t="s">
        <v>312</v>
      </c>
      <c r="AE95" s="1" t="s">
        <v>311</v>
      </c>
      <c r="AF95" s="1" t="s">
        <v>311</v>
      </c>
      <c r="AG95" s="1" t="s">
        <v>306</v>
      </c>
    </row>
    <row r="96" spans="1:36" ht="12.75" x14ac:dyDescent="0.2">
      <c r="A96" s="1" t="s">
        <v>1738</v>
      </c>
      <c r="F96" s="4">
        <v>42767</v>
      </c>
      <c r="G96" s="4">
        <v>43281</v>
      </c>
      <c r="H96" s="1" t="s">
        <v>22</v>
      </c>
      <c r="K96" s="1" t="s">
        <v>1427</v>
      </c>
      <c r="L96" s="1" t="s">
        <v>1739</v>
      </c>
      <c r="M96" s="1" t="s">
        <v>530</v>
      </c>
      <c r="O96" s="1">
        <v>11522</v>
      </c>
      <c r="AE96" s="1" t="s">
        <v>1740</v>
      </c>
      <c r="AF96" s="1" t="s">
        <v>1740</v>
      </c>
      <c r="AH96" s="1" t="s">
        <v>56</v>
      </c>
    </row>
    <row r="97" spans="1:37" ht="12.75" x14ac:dyDescent="0.2">
      <c r="A97" s="1" t="s">
        <v>1741</v>
      </c>
      <c r="B97" s="1" t="s">
        <v>1742</v>
      </c>
      <c r="E97" s="1" t="s">
        <v>1743</v>
      </c>
      <c r="F97" s="4">
        <v>44044</v>
      </c>
      <c r="H97" s="1" t="s">
        <v>1425</v>
      </c>
      <c r="I97" s="1">
        <v>24500</v>
      </c>
      <c r="K97" s="1" t="s">
        <v>1427</v>
      </c>
      <c r="L97" s="1" t="s">
        <v>1744</v>
      </c>
      <c r="M97" s="1" t="s">
        <v>530</v>
      </c>
      <c r="O97" s="1">
        <v>11238</v>
      </c>
      <c r="P97" s="1" t="s">
        <v>39</v>
      </c>
      <c r="Q97" s="1" t="s">
        <v>1741</v>
      </c>
      <c r="R97" s="1" t="s">
        <v>1745</v>
      </c>
      <c r="S97" s="1" t="s">
        <v>1746</v>
      </c>
      <c r="V97" s="1" t="s">
        <v>43</v>
      </c>
      <c r="AE97" s="1" t="s">
        <v>1747</v>
      </c>
      <c r="AF97" s="1" t="s">
        <v>1747</v>
      </c>
      <c r="AG97" s="1" t="s">
        <v>94</v>
      </c>
      <c r="AH97" s="1" t="s">
        <v>218</v>
      </c>
      <c r="AI97" s="1" t="s">
        <v>229</v>
      </c>
      <c r="AK97" s="1">
        <v>16</v>
      </c>
    </row>
    <row r="98" spans="1:37" ht="12.75" x14ac:dyDescent="0.2">
      <c r="A98" s="1" t="s">
        <v>1748</v>
      </c>
      <c r="B98" s="1" t="s">
        <v>1749</v>
      </c>
      <c r="C98" s="2" t="s">
        <v>1750</v>
      </c>
      <c r="E98" s="1" t="s">
        <v>1751</v>
      </c>
      <c r="F98" s="4">
        <v>44044</v>
      </c>
      <c r="H98" s="1" t="s">
        <v>1425</v>
      </c>
      <c r="I98" s="1">
        <v>4000</v>
      </c>
      <c r="J98" s="1" t="s">
        <v>1752</v>
      </c>
      <c r="K98" s="1" t="s">
        <v>1427</v>
      </c>
      <c r="V98" s="1" t="s">
        <v>43</v>
      </c>
      <c r="AE98" s="1" t="s">
        <v>1753</v>
      </c>
      <c r="AF98" s="1" t="s">
        <v>1753</v>
      </c>
      <c r="AG98" s="1" t="s">
        <v>32</v>
      </c>
      <c r="AH98" s="1" t="s">
        <v>218</v>
      </c>
      <c r="AI98" s="1" t="s">
        <v>1754</v>
      </c>
    </row>
    <row r="99" spans="1:37" ht="12.75" x14ac:dyDescent="0.2">
      <c r="A99" s="1" t="s">
        <v>313</v>
      </c>
      <c r="B99" s="1" t="s">
        <v>314</v>
      </c>
      <c r="C99" s="2" t="s">
        <v>315</v>
      </c>
      <c r="E99" s="1" t="s">
        <v>316</v>
      </c>
      <c r="F99" s="4">
        <v>43770</v>
      </c>
      <c r="G99" s="4">
        <v>44530</v>
      </c>
      <c r="H99" s="1" t="s">
        <v>22</v>
      </c>
      <c r="K99" s="1" t="s">
        <v>1427</v>
      </c>
      <c r="L99" s="1" t="s">
        <v>1755</v>
      </c>
      <c r="M99" s="1" t="s">
        <v>530</v>
      </c>
      <c r="N99" s="1" t="s">
        <v>530</v>
      </c>
      <c r="O99" s="1">
        <v>11221</v>
      </c>
      <c r="P99" s="1" t="s">
        <v>39</v>
      </c>
      <c r="Q99" s="1" t="s">
        <v>317</v>
      </c>
      <c r="R99" s="1" t="s">
        <v>318</v>
      </c>
      <c r="S99" s="1" t="s">
        <v>319</v>
      </c>
      <c r="V99" s="1" t="s">
        <v>43</v>
      </c>
      <c r="AE99" s="1" t="s">
        <v>320</v>
      </c>
      <c r="AF99" s="1" t="s">
        <v>321</v>
      </c>
      <c r="AG99" s="1" t="s">
        <v>68</v>
      </c>
      <c r="AH99" s="1" t="s">
        <v>159</v>
      </c>
    </row>
    <row r="100" spans="1:37" ht="12.75" x14ac:dyDescent="0.2">
      <c r="A100" s="1" t="s">
        <v>1756</v>
      </c>
      <c r="F100" s="4">
        <v>44378</v>
      </c>
      <c r="G100" s="4">
        <v>44439</v>
      </c>
      <c r="H100" s="1" t="s">
        <v>22</v>
      </c>
      <c r="K100" s="1" t="s">
        <v>1427</v>
      </c>
    </row>
    <row r="101" spans="1:37" ht="12.75" x14ac:dyDescent="0.2">
      <c r="A101" s="1" t="s">
        <v>322</v>
      </c>
      <c r="B101" s="1" t="s">
        <v>323</v>
      </c>
      <c r="C101" s="2" t="s">
        <v>324</v>
      </c>
      <c r="F101" s="4">
        <v>44348</v>
      </c>
      <c r="G101" s="4">
        <v>44408</v>
      </c>
      <c r="H101" s="1" t="s">
        <v>22</v>
      </c>
      <c r="K101" s="1" t="s">
        <v>1427</v>
      </c>
      <c r="L101" s="1" t="s">
        <v>1757</v>
      </c>
      <c r="M101" s="1" t="s">
        <v>530</v>
      </c>
      <c r="N101" s="1" t="s">
        <v>530</v>
      </c>
      <c r="O101" s="1">
        <v>11259</v>
      </c>
      <c r="P101" s="1" t="s">
        <v>39</v>
      </c>
      <c r="Q101" s="1" t="s">
        <v>322</v>
      </c>
      <c r="S101" s="1">
        <v>165593120552</v>
      </c>
      <c r="V101" s="1" t="s">
        <v>30</v>
      </c>
      <c r="AE101" s="1" t="s">
        <v>325</v>
      </c>
      <c r="AF101" s="1" t="s">
        <v>325</v>
      </c>
      <c r="AG101" s="1" t="s">
        <v>326</v>
      </c>
    </row>
    <row r="102" spans="1:37" ht="12.75" x14ac:dyDescent="0.2">
      <c r="A102" s="1" t="s">
        <v>327</v>
      </c>
      <c r="B102" s="1" t="s">
        <v>328</v>
      </c>
      <c r="C102" s="2" t="s">
        <v>329</v>
      </c>
      <c r="E102" s="1" t="s">
        <v>330</v>
      </c>
      <c r="F102" s="4">
        <v>44075</v>
      </c>
      <c r="G102" s="4">
        <v>44135</v>
      </c>
      <c r="H102" s="1" t="s">
        <v>22</v>
      </c>
      <c r="J102" s="1" t="s">
        <v>1758</v>
      </c>
      <c r="K102" s="1" t="s">
        <v>1427</v>
      </c>
      <c r="L102" s="1" t="s">
        <v>1759</v>
      </c>
      <c r="M102" s="1" t="s">
        <v>1760</v>
      </c>
      <c r="N102" s="1" t="s">
        <v>530</v>
      </c>
      <c r="O102" s="1">
        <v>12834</v>
      </c>
      <c r="P102" s="1" t="s">
        <v>177</v>
      </c>
      <c r="Q102" s="1" t="s">
        <v>327</v>
      </c>
      <c r="R102" s="1" t="s">
        <v>331</v>
      </c>
      <c r="S102" s="1" t="s">
        <v>332</v>
      </c>
      <c r="AE102" s="1" t="s">
        <v>333</v>
      </c>
      <c r="AF102" s="1" t="s">
        <v>333</v>
      </c>
      <c r="AG102" s="1" t="s">
        <v>32</v>
      </c>
    </row>
    <row r="103" spans="1:37" ht="12.75" x14ac:dyDescent="0.2">
      <c r="A103" s="1" t="s">
        <v>1761</v>
      </c>
      <c r="B103" s="1" t="s">
        <v>1762</v>
      </c>
      <c r="C103" s="2" t="s">
        <v>1763</v>
      </c>
      <c r="F103" s="4">
        <v>44562</v>
      </c>
      <c r="H103" s="1" t="s">
        <v>1425</v>
      </c>
      <c r="I103" s="1">
        <v>12000</v>
      </c>
      <c r="K103" s="1" t="s">
        <v>1427</v>
      </c>
      <c r="L103" s="1" t="s">
        <v>1610</v>
      </c>
      <c r="M103" s="1" t="s">
        <v>530</v>
      </c>
      <c r="O103" s="1" t="s">
        <v>1461</v>
      </c>
      <c r="P103" s="1" t="s">
        <v>39</v>
      </c>
      <c r="Q103" s="1" t="s">
        <v>1764</v>
      </c>
      <c r="S103" s="1" t="s">
        <v>1765</v>
      </c>
      <c r="V103" s="1" t="s">
        <v>30</v>
      </c>
      <c r="AE103" s="1" t="s">
        <v>1766</v>
      </c>
      <c r="AF103" s="1" t="s">
        <v>1766</v>
      </c>
      <c r="AG103" s="1" t="s">
        <v>68</v>
      </c>
    </row>
    <row r="104" spans="1:37" ht="12.75" x14ac:dyDescent="0.2">
      <c r="A104" s="1" t="s">
        <v>1767</v>
      </c>
      <c r="B104" s="1" t="s">
        <v>1768</v>
      </c>
      <c r="C104" s="2" t="s">
        <v>1769</v>
      </c>
      <c r="D104" s="1" t="s">
        <v>1770</v>
      </c>
      <c r="E104" s="1" t="s">
        <v>1771</v>
      </c>
      <c r="F104" s="4">
        <v>43009</v>
      </c>
      <c r="H104" s="1" t="s">
        <v>1425</v>
      </c>
      <c r="I104" s="1">
        <v>12000</v>
      </c>
      <c r="J104" s="1" t="s">
        <v>1772</v>
      </c>
      <c r="K104" s="1" t="s">
        <v>1427</v>
      </c>
      <c r="L104" s="1" t="s">
        <v>1773</v>
      </c>
      <c r="M104" s="1" t="s">
        <v>1774</v>
      </c>
      <c r="O104" s="1" t="s">
        <v>1775</v>
      </c>
      <c r="P104" s="1" t="s">
        <v>39</v>
      </c>
      <c r="Q104" s="1" t="s">
        <v>1767</v>
      </c>
      <c r="R104" s="1" t="s">
        <v>1776</v>
      </c>
      <c r="S104" s="1" t="s">
        <v>1777</v>
      </c>
      <c r="V104" s="1" t="s">
        <v>43</v>
      </c>
      <c r="AE104" s="1" t="s">
        <v>1778</v>
      </c>
      <c r="AF104" s="1" t="s">
        <v>1778</v>
      </c>
      <c r="AG104" s="1" t="s">
        <v>94</v>
      </c>
      <c r="AH104" s="1" t="s">
        <v>95</v>
      </c>
      <c r="AI104" s="1" t="s">
        <v>229</v>
      </c>
    </row>
    <row r="105" spans="1:37" ht="12.75" x14ac:dyDescent="0.2">
      <c r="A105" s="1" t="s">
        <v>334</v>
      </c>
      <c r="B105" s="1" t="s">
        <v>335</v>
      </c>
      <c r="C105" s="2" t="s">
        <v>336</v>
      </c>
      <c r="F105" s="4">
        <v>43770</v>
      </c>
      <c r="G105" s="4">
        <v>44377</v>
      </c>
      <c r="H105" s="1" t="s">
        <v>22</v>
      </c>
      <c r="K105" s="1" t="s">
        <v>1427</v>
      </c>
      <c r="AE105" s="1" t="s">
        <v>337</v>
      </c>
      <c r="AF105" s="1" t="s">
        <v>337</v>
      </c>
      <c r="AG105" s="1" t="s">
        <v>68</v>
      </c>
      <c r="AH105" s="1" t="s">
        <v>95</v>
      </c>
    </row>
    <row r="106" spans="1:37" ht="12.75" x14ac:dyDescent="0.2">
      <c r="A106" s="2" t="s">
        <v>1779</v>
      </c>
      <c r="B106" s="1" t="s">
        <v>1780</v>
      </c>
      <c r="C106" s="2" t="s">
        <v>1781</v>
      </c>
      <c r="F106" s="4">
        <v>44378</v>
      </c>
      <c r="H106" s="1" t="s">
        <v>1425</v>
      </c>
      <c r="K106" s="1" t="s">
        <v>1427</v>
      </c>
      <c r="V106" s="1" t="s">
        <v>43</v>
      </c>
      <c r="AH106" s="1" t="s">
        <v>1350</v>
      </c>
    </row>
    <row r="107" spans="1:37" ht="12.75" x14ac:dyDescent="0.2">
      <c r="A107" s="1" t="s">
        <v>338</v>
      </c>
      <c r="B107" s="1" t="s">
        <v>339</v>
      </c>
      <c r="C107" s="2" t="s">
        <v>340</v>
      </c>
      <c r="D107" s="2" t="s">
        <v>1782</v>
      </c>
      <c r="F107" s="4">
        <v>43040</v>
      </c>
      <c r="G107" s="4">
        <v>44286</v>
      </c>
      <c r="H107" s="1" t="s">
        <v>22</v>
      </c>
      <c r="K107" s="1" t="s">
        <v>1427</v>
      </c>
      <c r="L107" s="1" t="s">
        <v>1783</v>
      </c>
      <c r="M107" s="1" t="s">
        <v>530</v>
      </c>
      <c r="O107" s="1">
        <v>11353</v>
      </c>
      <c r="P107" s="1" t="s">
        <v>39</v>
      </c>
      <c r="AE107" s="1" t="s">
        <v>342</v>
      </c>
      <c r="AF107" s="1" t="s">
        <v>342</v>
      </c>
      <c r="AG107" s="1" t="s">
        <v>32</v>
      </c>
      <c r="AH107" s="1" t="s">
        <v>343</v>
      </c>
      <c r="AI107" s="1" t="s">
        <v>219</v>
      </c>
    </row>
    <row r="108" spans="1:37" ht="12.75" x14ac:dyDescent="0.2">
      <c r="A108" s="1" t="s">
        <v>344</v>
      </c>
      <c r="B108" s="1" t="s">
        <v>345</v>
      </c>
      <c r="C108" s="2" t="s">
        <v>346</v>
      </c>
      <c r="F108" s="4">
        <v>44287</v>
      </c>
      <c r="G108" s="4">
        <v>44439</v>
      </c>
      <c r="H108" s="1" t="s">
        <v>22</v>
      </c>
      <c r="K108" s="1" t="s">
        <v>1427</v>
      </c>
      <c r="L108" s="1" t="s">
        <v>1784</v>
      </c>
      <c r="M108" s="1" t="s">
        <v>530</v>
      </c>
      <c r="O108" s="1">
        <v>11357</v>
      </c>
      <c r="P108" s="1" t="s">
        <v>39</v>
      </c>
      <c r="Q108" s="1" t="s">
        <v>344</v>
      </c>
      <c r="R108" s="1" t="s">
        <v>348</v>
      </c>
      <c r="S108" s="1" t="s">
        <v>349</v>
      </c>
      <c r="V108" s="1" t="s">
        <v>350</v>
      </c>
      <c r="AE108" s="1" t="s">
        <v>351</v>
      </c>
      <c r="AF108" s="1" t="s">
        <v>351</v>
      </c>
      <c r="AG108" s="1" t="s">
        <v>55</v>
      </c>
      <c r="AH108" s="1" t="s">
        <v>76</v>
      </c>
    </row>
    <row r="109" spans="1:37" ht="12.75" x14ac:dyDescent="0.2">
      <c r="A109" s="1" t="s">
        <v>1785</v>
      </c>
      <c r="B109" s="1" t="s">
        <v>1786</v>
      </c>
      <c r="C109" s="2" t="s">
        <v>1787</v>
      </c>
      <c r="F109" s="4">
        <v>44228</v>
      </c>
      <c r="H109" s="1" t="s">
        <v>1425</v>
      </c>
      <c r="I109" s="1">
        <v>20000</v>
      </c>
      <c r="K109" s="1" t="s">
        <v>1427</v>
      </c>
      <c r="L109" s="1" t="s">
        <v>1788</v>
      </c>
      <c r="M109" s="1" t="s">
        <v>1789</v>
      </c>
      <c r="O109" s="1" t="s">
        <v>1790</v>
      </c>
      <c r="P109" s="1" t="s">
        <v>39</v>
      </c>
      <c r="Q109" s="1" t="s">
        <v>1791</v>
      </c>
      <c r="R109" s="1" t="s">
        <v>1792</v>
      </c>
      <c r="S109" s="1" t="s">
        <v>1793</v>
      </c>
      <c r="V109" s="1" t="s">
        <v>43</v>
      </c>
      <c r="AE109" s="1" t="s">
        <v>1794</v>
      </c>
      <c r="AF109" s="1" t="s">
        <v>1794</v>
      </c>
      <c r="AG109" s="1" t="s">
        <v>68</v>
      </c>
      <c r="AH109" s="1" t="s">
        <v>95</v>
      </c>
    </row>
    <row r="110" spans="1:37" ht="12.75" x14ac:dyDescent="0.2">
      <c r="A110" s="1" t="s">
        <v>1795</v>
      </c>
      <c r="B110" s="1" t="s">
        <v>1796</v>
      </c>
      <c r="C110" s="2" t="s">
        <v>1797</v>
      </c>
      <c r="E110" s="1" t="s">
        <v>1798</v>
      </c>
      <c r="F110" s="4">
        <v>43525</v>
      </c>
      <c r="H110" s="1" t="s">
        <v>1425</v>
      </c>
      <c r="I110" s="1">
        <v>2500</v>
      </c>
      <c r="K110" s="1" t="s">
        <v>1427</v>
      </c>
      <c r="V110" s="1" t="s">
        <v>43</v>
      </c>
      <c r="AE110" s="1" t="s">
        <v>1799</v>
      </c>
      <c r="AF110" s="1" t="s">
        <v>1799</v>
      </c>
      <c r="AG110" s="1" t="s">
        <v>24</v>
      </c>
      <c r="AH110" s="1" t="s">
        <v>46</v>
      </c>
    </row>
    <row r="111" spans="1:37" ht="12.75" x14ac:dyDescent="0.2">
      <c r="A111" s="2" t="s">
        <v>1800</v>
      </c>
      <c r="C111" s="2" t="s">
        <v>1800</v>
      </c>
      <c r="E111" s="1" t="s">
        <v>1801</v>
      </c>
      <c r="F111" s="4">
        <v>43770</v>
      </c>
      <c r="G111" s="4">
        <v>43830</v>
      </c>
      <c r="H111" s="1" t="s">
        <v>22</v>
      </c>
      <c r="K111" s="1" t="s">
        <v>1427</v>
      </c>
      <c r="AE111" s="1" t="s">
        <v>1802</v>
      </c>
      <c r="AF111" s="1" t="s">
        <v>1802</v>
      </c>
      <c r="AG111" s="1" t="s">
        <v>32</v>
      </c>
    </row>
    <row r="112" spans="1:37" ht="12.75" x14ac:dyDescent="0.2">
      <c r="A112" s="1" t="s">
        <v>352</v>
      </c>
      <c r="B112" s="1" t="s">
        <v>353</v>
      </c>
      <c r="C112" s="2" t="s">
        <v>354</v>
      </c>
      <c r="F112" s="4">
        <v>44166</v>
      </c>
      <c r="G112" s="4">
        <v>44377</v>
      </c>
      <c r="H112" s="1" t="s">
        <v>22</v>
      </c>
      <c r="K112" s="1" t="s">
        <v>1427</v>
      </c>
      <c r="L112" s="1" t="s">
        <v>1803</v>
      </c>
      <c r="M112" s="1" t="s">
        <v>530</v>
      </c>
      <c r="O112" s="1" t="s">
        <v>1461</v>
      </c>
      <c r="P112" s="1" t="s">
        <v>177</v>
      </c>
      <c r="Q112" s="1" t="s">
        <v>352</v>
      </c>
      <c r="R112" s="1" t="s">
        <v>355</v>
      </c>
      <c r="V112" s="1" t="s">
        <v>350</v>
      </c>
      <c r="AF112" s="1" t="s">
        <v>356</v>
      </c>
      <c r="AG112" s="1" t="s">
        <v>32</v>
      </c>
      <c r="AH112" s="1" t="s">
        <v>357</v>
      </c>
    </row>
    <row r="113" spans="1:35" ht="12.75" x14ac:dyDescent="0.2">
      <c r="A113" s="1" t="s">
        <v>1804</v>
      </c>
      <c r="D113" s="2" t="s">
        <v>1805</v>
      </c>
      <c r="F113" s="4">
        <v>42751</v>
      </c>
      <c r="G113" s="4">
        <v>43159</v>
      </c>
      <c r="H113" s="1" t="s">
        <v>22</v>
      </c>
      <c r="K113" s="1" t="s">
        <v>1427</v>
      </c>
      <c r="L113" s="1" t="s">
        <v>1806</v>
      </c>
      <c r="M113" s="1" t="s">
        <v>1807</v>
      </c>
      <c r="N113" s="1" t="s">
        <v>530</v>
      </c>
      <c r="O113" s="1">
        <v>13136</v>
      </c>
      <c r="Q113" s="1" t="s">
        <v>1804</v>
      </c>
      <c r="R113" s="1" t="s">
        <v>1808</v>
      </c>
      <c r="AE113" s="1" t="s">
        <v>1809</v>
      </c>
      <c r="AF113" s="1" t="s">
        <v>1809</v>
      </c>
      <c r="AH113" s="1" t="s">
        <v>56</v>
      </c>
      <c r="AI113" s="1" t="s">
        <v>219</v>
      </c>
    </row>
    <row r="114" spans="1:35" ht="12.75" x14ac:dyDescent="0.2">
      <c r="A114" s="1" t="s">
        <v>358</v>
      </c>
      <c r="B114" s="1" t="s">
        <v>359</v>
      </c>
      <c r="E114" s="1" t="s">
        <v>360</v>
      </c>
      <c r="F114" s="4">
        <v>44044</v>
      </c>
      <c r="G114" s="4">
        <v>44135</v>
      </c>
      <c r="H114" s="1" t="s">
        <v>22</v>
      </c>
      <c r="K114" s="1" t="s">
        <v>1427</v>
      </c>
      <c r="AE114" s="1" t="s">
        <v>361</v>
      </c>
      <c r="AF114" s="1" t="s">
        <v>361</v>
      </c>
      <c r="AG114" s="1" t="s">
        <v>55</v>
      </c>
    </row>
    <row r="115" spans="1:35" ht="12.75" x14ac:dyDescent="0.2">
      <c r="A115" s="1" t="s">
        <v>362</v>
      </c>
      <c r="B115" s="1" t="s">
        <v>363</v>
      </c>
      <c r="F115" s="4">
        <v>42727</v>
      </c>
      <c r="G115" s="4">
        <v>44530</v>
      </c>
      <c r="H115" s="1" t="s">
        <v>22</v>
      </c>
      <c r="K115" s="1" t="s">
        <v>1427</v>
      </c>
      <c r="L115" s="1" t="s">
        <v>1810</v>
      </c>
      <c r="O115" s="1" t="s">
        <v>1810</v>
      </c>
      <c r="Q115" s="1" t="s">
        <v>365</v>
      </c>
      <c r="V115" s="1" t="s">
        <v>43</v>
      </c>
      <c r="AE115" s="1" t="s">
        <v>366</v>
      </c>
      <c r="AF115" s="1" t="s">
        <v>366</v>
      </c>
      <c r="AG115" s="1" t="s">
        <v>94</v>
      </c>
      <c r="AH115" s="1" t="s">
        <v>95</v>
      </c>
      <c r="AI115" s="1" t="s">
        <v>367</v>
      </c>
    </row>
    <row r="116" spans="1:35" ht="12.75" x14ac:dyDescent="0.2">
      <c r="A116" s="1" t="s">
        <v>368</v>
      </c>
      <c r="B116" s="1" t="s">
        <v>369</v>
      </c>
      <c r="C116" s="2" t="s">
        <v>370</v>
      </c>
      <c r="E116" s="1" t="s">
        <v>371</v>
      </c>
      <c r="F116" s="4">
        <v>43466</v>
      </c>
      <c r="G116" s="4">
        <v>44043</v>
      </c>
      <c r="H116" s="1" t="s">
        <v>22</v>
      </c>
      <c r="K116" s="1" t="s">
        <v>1427</v>
      </c>
      <c r="AE116" s="1" t="s">
        <v>373</v>
      </c>
      <c r="AF116" s="1" t="s">
        <v>373</v>
      </c>
      <c r="AG116" s="1" t="s">
        <v>374</v>
      </c>
    </row>
    <row r="117" spans="1:35" ht="12.75" x14ac:dyDescent="0.2">
      <c r="A117" s="1" t="s">
        <v>375</v>
      </c>
      <c r="B117" s="1" t="s">
        <v>376</v>
      </c>
      <c r="C117" s="2" t="s">
        <v>377</v>
      </c>
      <c r="F117" s="4">
        <v>43405</v>
      </c>
      <c r="G117" s="5">
        <v>43616</v>
      </c>
      <c r="H117" s="1" t="s">
        <v>22</v>
      </c>
      <c r="K117" s="1" t="s">
        <v>1427</v>
      </c>
      <c r="AE117" s="1" t="s">
        <v>378</v>
      </c>
      <c r="AF117" s="1" t="s">
        <v>378</v>
      </c>
      <c r="AG117" s="1" t="s">
        <v>94</v>
      </c>
      <c r="AI117" s="1" t="s">
        <v>379</v>
      </c>
    </row>
    <row r="118" spans="1:35" ht="12.75" x14ac:dyDescent="0.2">
      <c r="A118" s="1" t="s">
        <v>1811</v>
      </c>
      <c r="C118" s="2" t="s">
        <v>1812</v>
      </c>
      <c r="F118" s="4">
        <v>42751</v>
      </c>
      <c r="G118" s="4">
        <v>43890</v>
      </c>
      <c r="H118" s="1" t="s">
        <v>22</v>
      </c>
      <c r="K118" s="1" t="s">
        <v>1427</v>
      </c>
      <c r="L118" s="1" t="s">
        <v>1813</v>
      </c>
      <c r="M118" s="1" t="s">
        <v>530</v>
      </c>
      <c r="O118" s="1" t="s">
        <v>1461</v>
      </c>
      <c r="Q118" s="1" t="s">
        <v>1811</v>
      </c>
      <c r="R118" s="1" t="s">
        <v>1814</v>
      </c>
      <c r="S118" s="1" t="s">
        <v>1815</v>
      </c>
      <c r="AE118" s="1" t="s">
        <v>1816</v>
      </c>
      <c r="AF118" s="1" t="s">
        <v>1816</v>
      </c>
      <c r="AH118" s="1" t="s">
        <v>277</v>
      </c>
      <c r="AI118" s="1" t="s">
        <v>379</v>
      </c>
    </row>
    <row r="119" spans="1:35" ht="12.75" x14ac:dyDescent="0.2">
      <c r="A119" s="1" t="s">
        <v>380</v>
      </c>
      <c r="B119" s="1" t="s">
        <v>381</v>
      </c>
      <c r="C119" s="2" t="s">
        <v>382</v>
      </c>
      <c r="F119" s="4">
        <v>43374</v>
      </c>
      <c r="G119" s="4">
        <v>44530</v>
      </c>
      <c r="H119" s="1" t="s">
        <v>22</v>
      </c>
      <c r="J119" s="1" t="s">
        <v>1817</v>
      </c>
      <c r="K119" s="1" t="s">
        <v>1427</v>
      </c>
      <c r="V119" s="1" t="s">
        <v>43</v>
      </c>
      <c r="AE119" s="1" t="s">
        <v>384</v>
      </c>
      <c r="AF119" s="1" t="s">
        <v>384</v>
      </c>
      <c r="AG119" s="1" t="s">
        <v>217</v>
      </c>
      <c r="AH119" s="1" t="s">
        <v>95</v>
      </c>
      <c r="AI119" s="1" t="s">
        <v>385</v>
      </c>
    </row>
    <row r="120" spans="1:35" ht="12.75" x14ac:dyDescent="0.2">
      <c r="A120" s="1" t="s">
        <v>386</v>
      </c>
      <c r="B120" s="1" t="s">
        <v>387</v>
      </c>
      <c r="C120" s="2" t="s">
        <v>388</v>
      </c>
      <c r="F120" s="4">
        <v>44599</v>
      </c>
      <c r="G120" s="5">
        <v>44712</v>
      </c>
      <c r="H120" s="1" t="s">
        <v>22</v>
      </c>
      <c r="K120" s="1" t="s">
        <v>1427</v>
      </c>
      <c r="L120" s="1" t="s">
        <v>1818</v>
      </c>
      <c r="M120" s="1" t="s">
        <v>1819</v>
      </c>
      <c r="O120" s="1">
        <v>17271</v>
      </c>
      <c r="P120" s="1" t="s">
        <v>39</v>
      </c>
      <c r="Q120" s="1" t="s">
        <v>390</v>
      </c>
      <c r="R120" s="1" t="s">
        <v>391</v>
      </c>
      <c r="V120" s="1" t="s">
        <v>30</v>
      </c>
      <c r="AE120" s="1" t="s">
        <v>392</v>
      </c>
      <c r="AF120" s="1" t="s">
        <v>392</v>
      </c>
      <c r="AG120" s="1" t="s">
        <v>217</v>
      </c>
    </row>
    <row r="121" spans="1:35" ht="12.75" x14ac:dyDescent="0.2">
      <c r="A121" s="1" t="s">
        <v>393</v>
      </c>
      <c r="B121" s="1" t="s">
        <v>394</v>
      </c>
      <c r="F121" s="4">
        <v>42731</v>
      </c>
      <c r="G121" s="4">
        <v>43799</v>
      </c>
      <c r="H121" s="1" t="s">
        <v>22</v>
      </c>
      <c r="K121" s="1" t="s">
        <v>1427</v>
      </c>
      <c r="L121" s="1" t="s">
        <v>1820</v>
      </c>
      <c r="N121" s="1" t="s">
        <v>530</v>
      </c>
      <c r="O121" s="1" t="s">
        <v>1461</v>
      </c>
      <c r="Q121" s="1" t="s">
        <v>393</v>
      </c>
      <c r="AE121" s="1" t="s">
        <v>397</v>
      </c>
      <c r="AF121" s="1" t="s">
        <v>397</v>
      </c>
      <c r="AH121" s="1" t="s">
        <v>277</v>
      </c>
      <c r="AI121" s="1" t="s">
        <v>24</v>
      </c>
    </row>
    <row r="122" spans="1:35" ht="12.75" x14ac:dyDescent="0.2">
      <c r="A122" s="1" t="s">
        <v>398</v>
      </c>
      <c r="B122" s="1" t="s">
        <v>399</v>
      </c>
      <c r="C122" s="2" t="s">
        <v>400</v>
      </c>
      <c r="E122" s="1" t="s">
        <v>401</v>
      </c>
      <c r="F122" s="4">
        <v>43862</v>
      </c>
      <c r="G122" s="4">
        <v>43951</v>
      </c>
      <c r="H122" s="1" t="s">
        <v>22</v>
      </c>
      <c r="K122" s="1" t="s">
        <v>1427</v>
      </c>
      <c r="L122" s="1" t="s">
        <v>1821</v>
      </c>
      <c r="M122" s="1" t="s">
        <v>1449</v>
      </c>
      <c r="O122" s="1">
        <v>11269</v>
      </c>
      <c r="P122" s="1" t="s">
        <v>177</v>
      </c>
      <c r="Q122" s="1" t="s">
        <v>403</v>
      </c>
      <c r="R122" s="1" t="s">
        <v>404</v>
      </c>
      <c r="S122" s="1" t="s">
        <v>405</v>
      </c>
      <c r="AE122" s="1" t="s">
        <v>406</v>
      </c>
      <c r="AF122" s="1" t="s">
        <v>406</v>
      </c>
      <c r="AG122" s="1" t="s">
        <v>32</v>
      </c>
    </row>
    <row r="123" spans="1:35" ht="12.75" x14ac:dyDescent="0.2">
      <c r="A123" s="1" t="s">
        <v>407</v>
      </c>
      <c r="B123" s="1" t="s">
        <v>408</v>
      </c>
      <c r="F123" s="4">
        <v>44440</v>
      </c>
      <c r="G123" s="4">
        <v>44561</v>
      </c>
      <c r="H123" s="1" t="s">
        <v>22</v>
      </c>
      <c r="K123" s="1" t="s">
        <v>1427</v>
      </c>
      <c r="L123" s="1" t="s">
        <v>1822</v>
      </c>
      <c r="M123" s="1" t="s">
        <v>1823</v>
      </c>
      <c r="N123" s="1" t="s">
        <v>1824</v>
      </c>
      <c r="O123" s="1" t="s">
        <v>1825</v>
      </c>
      <c r="P123" s="1" t="s">
        <v>410</v>
      </c>
      <c r="Q123" s="1" t="s">
        <v>411</v>
      </c>
      <c r="R123" s="1" t="s">
        <v>412</v>
      </c>
      <c r="S123" s="1" t="s">
        <v>413</v>
      </c>
      <c r="V123" s="1" t="s">
        <v>43</v>
      </c>
      <c r="AE123" s="1" t="s">
        <v>414</v>
      </c>
      <c r="AF123" s="1" t="s">
        <v>414</v>
      </c>
      <c r="AG123" s="1" t="s">
        <v>24</v>
      </c>
    </row>
    <row r="124" spans="1:35" ht="12.75" x14ac:dyDescent="0.2">
      <c r="A124" s="1" t="s">
        <v>415</v>
      </c>
      <c r="B124" s="1" t="s">
        <v>416</v>
      </c>
      <c r="C124" s="2" t="s">
        <v>417</v>
      </c>
      <c r="F124" s="4">
        <v>43053</v>
      </c>
      <c r="G124" s="5">
        <v>44347</v>
      </c>
      <c r="H124" s="1" t="s">
        <v>22</v>
      </c>
      <c r="K124" s="1" t="s">
        <v>1427</v>
      </c>
      <c r="V124" s="1" t="s">
        <v>350</v>
      </c>
      <c r="AE124" s="1" t="s">
        <v>419</v>
      </c>
      <c r="AF124" s="1" t="s">
        <v>419</v>
      </c>
      <c r="AG124" s="1" t="s">
        <v>94</v>
      </c>
      <c r="AH124" s="1" t="s">
        <v>46</v>
      </c>
      <c r="AI124" s="1" t="s">
        <v>219</v>
      </c>
    </row>
    <row r="125" spans="1:35" ht="12.75" x14ac:dyDescent="0.2">
      <c r="A125" s="1" t="s">
        <v>1826</v>
      </c>
      <c r="C125" s="1" t="s">
        <v>1827</v>
      </c>
      <c r="E125" s="1" t="s">
        <v>1828</v>
      </c>
      <c r="F125" s="4">
        <v>42979</v>
      </c>
      <c r="G125" s="4">
        <v>43100</v>
      </c>
      <c r="H125" s="1" t="s">
        <v>22</v>
      </c>
      <c r="K125" s="1" t="s">
        <v>1427</v>
      </c>
      <c r="L125" s="1" t="s">
        <v>1829</v>
      </c>
      <c r="M125" s="1" t="s">
        <v>1830</v>
      </c>
      <c r="O125" s="1" t="s">
        <v>1810</v>
      </c>
      <c r="Q125" s="1" t="s">
        <v>1826</v>
      </c>
      <c r="R125" s="1" t="s">
        <v>1831</v>
      </c>
      <c r="AE125" s="1" t="s">
        <v>1832</v>
      </c>
      <c r="AF125" s="1" t="s">
        <v>1832</v>
      </c>
      <c r="AH125" s="1" t="s">
        <v>186</v>
      </c>
      <c r="AI125" s="1" t="s">
        <v>385</v>
      </c>
    </row>
    <row r="126" spans="1:35" ht="12.75" x14ac:dyDescent="0.2">
      <c r="A126" s="1" t="s">
        <v>1833</v>
      </c>
      <c r="B126" s="1" t="s">
        <v>1834</v>
      </c>
      <c r="C126" s="2" t="s">
        <v>1835</v>
      </c>
      <c r="F126" s="4">
        <v>44256</v>
      </c>
      <c r="H126" s="1" t="s">
        <v>1425</v>
      </c>
      <c r="I126" s="1">
        <v>30000</v>
      </c>
      <c r="K126" s="1" t="s">
        <v>1427</v>
      </c>
      <c r="L126" s="1" t="s">
        <v>1836</v>
      </c>
      <c r="M126" s="1" t="s">
        <v>530</v>
      </c>
      <c r="N126" s="1" t="s">
        <v>530</v>
      </c>
      <c r="O126" s="1">
        <v>11134</v>
      </c>
      <c r="P126" s="1" t="s">
        <v>177</v>
      </c>
      <c r="Q126" s="1" t="s">
        <v>1833</v>
      </c>
      <c r="R126" s="1" t="s">
        <v>1837</v>
      </c>
      <c r="S126" s="1">
        <v>5592988835</v>
      </c>
      <c r="V126" s="1" t="s">
        <v>43</v>
      </c>
      <c r="Z126" s="1" t="s">
        <v>1838</v>
      </c>
      <c r="AA126" s="1" t="s">
        <v>530</v>
      </c>
      <c r="AC126" s="1">
        <v>10569</v>
      </c>
      <c r="AD126" s="1" t="s">
        <v>39</v>
      </c>
      <c r="AE126" s="1" t="s">
        <v>1839</v>
      </c>
      <c r="AF126" s="1" t="s">
        <v>1840</v>
      </c>
      <c r="AG126" s="1" t="s">
        <v>24</v>
      </c>
      <c r="AH126" s="1" t="s">
        <v>76</v>
      </c>
    </row>
    <row r="127" spans="1:35" ht="12.75" x14ac:dyDescent="0.2">
      <c r="A127" s="1" t="s">
        <v>420</v>
      </c>
      <c r="B127" s="1" t="s">
        <v>421</v>
      </c>
      <c r="F127" s="4">
        <v>42795</v>
      </c>
      <c r="G127" s="4">
        <v>44165</v>
      </c>
      <c r="H127" s="1" t="s">
        <v>22</v>
      </c>
      <c r="K127" s="1" t="s">
        <v>1427</v>
      </c>
      <c r="L127" s="1" t="s">
        <v>1841</v>
      </c>
      <c r="O127" s="1">
        <v>18278</v>
      </c>
      <c r="Q127" s="1" t="s">
        <v>422</v>
      </c>
      <c r="R127" s="1" t="s">
        <v>423</v>
      </c>
      <c r="AE127" s="1" t="s">
        <v>424</v>
      </c>
      <c r="AF127" s="1" t="s">
        <v>424</v>
      </c>
      <c r="AH127" s="1" t="s">
        <v>343</v>
      </c>
      <c r="AI127" s="1" t="s">
        <v>219</v>
      </c>
    </row>
    <row r="128" spans="1:35" ht="12.75" x14ac:dyDescent="0.2">
      <c r="A128" s="1" t="s">
        <v>1842</v>
      </c>
      <c r="B128" s="1" t="s">
        <v>1843</v>
      </c>
      <c r="C128" s="2" t="s">
        <v>1844</v>
      </c>
      <c r="E128" s="1" t="s">
        <v>1845</v>
      </c>
      <c r="F128" s="4">
        <v>43525</v>
      </c>
      <c r="H128" s="1" t="s">
        <v>1425</v>
      </c>
      <c r="I128" s="1">
        <v>8000</v>
      </c>
      <c r="K128" s="1" t="s">
        <v>1427</v>
      </c>
      <c r="L128" s="1" t="s">
        <v>1846</v>
      </c>
      <c r="M128" s="1" t="s">
        <v>1847</v>
      </c>
      <c r="N128" s="1" t="s">
        <v>177</v>
      </c>
      <c r="O128" s="1" t="s">
        <v>1848</v>
      </c>
      <c r="P128" s="1" t="s">
        <v>177</v>
      </c>
      <c r="Q128" s="1" t="s">
        <v>1849</v>
      </c>
      <c r="R128" s="1" t="s">
        <v>1850</v>
      </c>
      <c r="S128" s="1" t="s">
        <v>1850</v>
      </c>
      <c r="V128" s="1" t="s">
        <v>43</v>
      </c>
      <c r="AE128" s="1" t="s">
        <v>1849</v>
      </c>
      <c r="AF128" s="1" t="s">
        <v>1849</v>
      </c>
      <c r="AG128" s="1" t="s">
        <v>32</v>
      </c>
      <c r="AH128" s="1" t="s">
        <v>218</v>
      </c>
      <c r="AI128" s="1" t="s">
        <v>385</v>
      </c>
    </row>
    <row r="129" spans="1:38" ht="12.75" x14ac:dyDescent="0.2">
      <c r="A129" s="1" t="s">
        <v>1851</v>
      </c>
      <c r="C129" s="2" t="s">
        <v>1852</v>
      </c>
      <c r="E129" s="1" t="s">
        <v>1853</v>
      </c>
      <c r="F129" s="4">
        <v>43525</v>
      </c>
      <c r="G129" s="4">
        <v>43555</v>
      </c>
      <c r="H129" s="1" t="s">
        <v>22</v>
      </c>
      <c r="K129" s="1" t="s">
        <v>1427</v>
      </c>
      <c r="AE129" s="1" t="s">
        <v>1854</v>
      </c>
      <c r="AF129" s="1" t="s">
        <v>1854</v>
      </c>
    </row>
    <row r="130" spans="1:38" ht="12.75" x14ac:dyDescent="0.2">
      <c r="A130" s="1" t="s">
        <v>1855</v>
      </c>
      <c r="B130" s="1" t="s">
        <v>1856</v>
      </c>
      <c r="C130" s="2" t="s">
        <v>1857</v>
      </c>
      <c r="E130" s="1" t="s">
        <v>1858</v>
      </c>
      <c r="F130" s="4">
        <v>43862</v>
      </c>
      <c r="H130" s="1" t="s">
        <v>1425</v>
      </c>
      <c r="K130" s="1" t="s">
        <v>1427</v>
      </c>
      <c r="V130" s="1" t="s">
        <v>43</v>
      </c>
      <c r="AE130" s="1" t="s">
        <v>1859</v>
      </c>
      <c r="AF130" s="1" t="s">
        <v>1859</v>
      </c>
      <c r="AG130" s="1" t="s">
        <v>94</v>
      </c>
      <c r="AH130" s="1" t="s">
        <v>1501</v>
      </c>
    </row>
    <row r="131" spans="1:38" ht="12.75" x14ac:dyDescent="0.2">
      <c r="A131" s="1" t="s">
        <v>1860</v>
      </c>
      <c r="B131" s="1" t="s">
        <v>1861</v>
      </c>
      <c r="C131" s="2" t="s">
        <v>1862</v>
      </c>
      <c r="F131" s="4">
        <v>44762</v>
      </c>
      <c r="G131" s="4">
        <v>44824</v>
      </c>
      <c r="H131" s="1" t="s">
        <v>1521</v>
      </c>
      <c r="K131" s="1" t="s">
        <v>1427</v>
      </c>
      <c r="AE131" s="1" t="s">
        <v>1863</v>
      </c>
      <c r="AF131" s="1" t="s">
        <v>1863</v>
      </c>
    </row>
    <row r="132" spans="1:38" ht="12.75" x14ac:dyDescent="0.2">
      <c r="A132" s="1" t="s">
        <v>425</v>
      </c>
      <c r="B132" s="1" t="s">
        <v>426</v>
      </c>
      <c r="C132" s="1" t="s">
        <v>427</v>
      </c>
      <c r="E132" s="1" t="s">
        <v>428</v>
      </c>
      <c r="F132" s="5">
        <v>42856</v>
      </c>
      <c r="G132" s="4">
        <v>43496</v>
      </c>
      <c r="H132" s="1" t="s">
        <v>22</v>
      </c>
      <c r="J132" s="1" t="s">
        <v>1864</v>
      </c>
      <c r="K132" s="1" t="s">
        <v>1427</v>
      </c>
      <c r="L132" s="1" t="s">
        <v>1865</v>
      </c>
      <c r="M132" s="1" t="s">
        <v>530</v>
      </c>
      <c r="O132" s="1">
        <v>11356</v>
      </c>
      <c r="P132" s="1" t="s">
        <v>39</v>
      </c>
      <c r="Q132" s="1" t="s">
        <v>431</v>
      </c>
      <c r="R132" s="1" t="s">
        <v>432</v>
      </c>
      <c r="S132" s="1">
        <v>870120004301</v>
      </c>
      <c r="AE132" s="1" t="s">
        <v>433</v>
      </c>
      <c r="AF132" s="1" t="s">
        <v>433</v>
      </c>
      <c r="AG132" s="1" t="s">
        <v>434</v>
      </c>
      <c r="AH132" s="1" t="s">
        <v>56</v>
      </c>
    </row>
    <row r="133" spans="1:38" ht="12.75" x14ac:dyDescent="0.2">
      <c r="A133" s="1" t="s">
        <v>435</v>
      </c>
      <c r="B133" s="1" t="s">
        <v>436</v>
      </c>
      <c r="C133" s="2" t="s">
        <v>437</v>
      </c>
      <c r="E133" s="1" t="s">
        <v>438</v>
      </c>
      <c r="F133" s="4">
        <v>42751</v>
      </c>
      <c r="G133" s="4">
        <v>43220</v>
      </c>
      <c r="H133" s="1" t="s">
        <v>22</v>
      </c>
      <c r="J133" s="1" t="s">
        <v>1866</v>
      </c>
      <c r="K133" s="1" t="s">
        <v>1427</v>
      </c>
      <c r="L133" s="1" t="s">
        <v>1867</v>
      </c>
      <c r="M133" s="1" t="s">
        <v>1868</v>
      </c>
      <c r="N133" s="1" t="s">
        <v>530</v>
      </c>
      <c r="O133" s="1" t="s">
        <v>1869</v>
      </c>
      <c r="Q133" s="1" t="s">
        <v>440</v>
      </c>
      <c r="AE133" s="1" t="s">
        <v>441</v>
      </c>
      <c r="AF133" s="1" t="s">
        <v>441</v>
      </c>
      <c r="AH133" s="1" t="s">
        <v>442</v>
      </c>
      <c r="AI133" s="1" t="s">
        <v>385</v>
      </c>
    </row>
    <row r="134" spans="1:38" ht="12.75" x14ac:dyDescent="0.2">
      <c r="A134" s="1" t="s">
        <v>443</v>
      </c>
      <c r="B134" s="1" t="s">
        <v>444</v>
      </c>
      <c r="E134" s="1" t="s">
        <v>445</v>
      </c>
      <c r="F134" s="4">
        <v>43014</v>
      </c>
      <c r="G134" s="4">
        <v>44135</v>
      </c>
      <c r="H134" s="1" t="s">
        <v>22</v>
      </c>
      <c r="K134" s="1" t="s">
        <v>1427</v>
      </c>
      <c r="M134" s="1" t="s">
        <v>1591</v>
      </c>
      <c r="Q134" s="1" t="s">
        <v>443</v>
      </c>
      <c r="R134" s="1" t="s">
        <v>447</v>
      </c>
      <c r="AE134" s="1" t="s">
        <v>448</v>
      </c>
      <c r="AF134" s="1" t="s">
        <v>448</v>
      </c>
      <c r="AH134" s="1" t="s">
        <v>277</v>
      </c>
      <c r="AI134" s="1" t="s">
        <v>278</v>
      </c>
    </row>
    <row r="135" spans="1:38" ht="12.75" x14ac:dyDescent="0.2">
      <c r="A135" s="1" t="s">
        <v>1870</v>
      </c>
      <c r="D135" s="1" t="s">
        <v>1871</v>
      </c>
      <c r="F135" s="4">
        <v>42948</v>
      </c>
      <c r="G135" s="4">
        <v>43159</v>
      </c>
      <c r="H135" s="1" t="s">
        <v>22</v>
      </c>
      <c r="K135" s="1" t="s">
        <v>1427</v>
      </c>
      <c r="L135" s="1" t="s">
        <v>1872</v>
      </c>
      <c r="M135" s="1" t="s">
        <v>530</v>
      </c>
      <c r="O135" s="1" t="s">
        <v>1873</v>
      </c>
      <c r="Q135" s="1" t="s">
        <v>1874</v>
      </c>
      <c r="AE135" s="1" t="s">
        <v>1875</v>
      </c>
      <c r="AF135" s="1" t="s">
        <v>1875</v>
      </c>
      <c r="AH135" s="1" t="s">
        <v>56</v>
      </c>
      <c r="AI135" s="1" t="s">
        <v>219</v>
      </c>
    </row>
    <row r="136" spans="1:38" ht="12.75" x14ac:dyDescent="0.2">
      <c r="A136" s="1" t="s">
        <v>1876</v>
      </c>
      <c r="B136" s="1" t="s">
        <v>1877</v>
      </c>
      <c r="F136" s="4">
        <v>44470</v>
      </c>
      <c r="H136" s="1" t="s">
        <v>1425</v>
      </c>
      <c r="I136" s="1">
        <v>20000</v>
      </c>
      <c r="K136" s="1" t="s">
        <v>1427</v>
      </c>
      <c r="V136" s="1" t="s">
        <v>43</v>
      </c>
      <c r="AE136" s="1" t="s">
        <v>1878</v>
      </c>
      <c r="AF136" s="1" t="s">
        <v>1879</v>
      </c>
      <c r="AG136" s="1" t="s">
        <v>94</v>
      </c>
    </row>
    <row r="137" spans="1:38" ht="12.75" x14ac:dyDescent="0.2">
      <c r="A137" s="1" t="s">
        <v>449</v>
      </c>
      <c r="B137" s="1" t="s">
        <v>450</v>
      </c>
      <c r="C137" s="2" t="s">
        <v>451</v>
      </c>
      <c r="D137" s="1" t="s">
        <v>1880</v>
      </c>
      <c r="E137" s="1" t="s">
        <v>452</v>
      </c>
      <c r="F137" s="4">
        <v>42751</v>
      </c>
      <c r="G137" s="4">
        <v>44074</v>
      </c>
      <c r="H137" s="1" t="s">
        <v>22</v>
      </c>
      <c r="K137" s="1" t="s">
        <v>1427</v>
      </c>
      <c r="L137" s="1" t="s">
        <v>1881</v>
      </c>
      <c r="M137" s="1" t="s">
        <v>530</v>
      </c>
      <c r="O137" s="1" t="s">
        <v>1461</v>
      </c>
      <c r="AE137" s="1" t="s">
        <v>454</v>
      </c>
      <c r="AF137" s="1" t="s">
        <v>454</v>
      </c>
      <c r="AG137" s="1" t="s">
        <v>434</v>
      </c>
      <c r="AH137" s="1" t="s">
        <v>442</v>
      </c>
      <c r="AI137" s="1" t="s">
        <v>379</v>
      </c>
    </row>
    <row r="138" spans="1:38" ht="12.75" x14ac:dyDescent="0.2">
      <c r="A138" s="1" t="s">
        <v>1882</v>
      </c>
      <c r="B138" s="1" t="s">
        <v>1883</v>
      </c>
      <c r="C138" s="2" t="s">
        <v>1884</v>
      </c>
      <c r="E138" s="1" t="s">
        <v>1885</v>
      </c>
      <c r="F138" s="4">
        <v>42727</v>
      </c>
      <c r="H138" s="1" t="s">
        <v>1425</v>
      </c>
      <c r="I138" s="1">
        <v>42000</v>
      </c>
      <c r="K138" s="1" t="s">
        <v>1427</v>
      </c>
      <c r="L138" s="1" t="s">
        <v>1886</v>
      </c>
      <c r="M138" s="1" t="s">
        <v>530</v>
      </c>
      <c r="N138" s="1" t="s">
        <v>530</v>
      </c>
      <c r="O138" s="1">
        <v>11356</v>
      </c>
      <c r="Q138" s="1" t="s">
        <v>1882</v>
      </c>
      <c r="R138" s="1" t="s">
        <v>1887</v>
      </c>
      <c r="V138" s="1" t="s">
        <v>43</v>
      </c>
      <c r="AE138" s="1" t="s">
        <v>1888</v>
      </c>
      <c r="AF138" s="1" t="s">
        <v>1888</v>
      </c>
      <c r="AG138" s="1" t="s">
        <v>32</v>
      </c>
      <c r="AH138" s="1" t="s">
        <v>357</v>
      </c>
    </row>
    <row r="139" spans="1:38" ht="12.75" x14ac:dyDescent="0.2">
      <c r="A139" s="1" t="s">
        <v>455</v>
      </c>
      <c r="B139" s="1" t="s">
        <v>456</v>
      </c>
      <c r="F139" s="4">
        <v>44075</v>
      </c>
      <c r="G139" s="5">
        <v>44347</v>
      </c>
      <c r="H139" s="1" t="s">
        <v>22</v>
      </c>
      <c r="K139" s="1" t="s">
        <v>1427</v>
      </c>
      <c r="AE139" s="1" t="s">
        <v>457</v>
      </c>
      <c r="AF139" s="1" t="s">
        <v>457</v>
      </c>
      <c r="AG139" s="1" t="s">
        <v>68</v>
      </c>
      <c r="AH139" s="1" t="s">
        <v>159</v>
      </c>
    </row>
    <row r="140" spans="1:38" ht="12.75" x14ac:dyDescent="0.2">
      <c r="A140" s="1" t="s">
        <v>1889</v>
      </c>
      <c r="B140" s="1" t="s">
        <v>1890</v>
      </c>
      <c r="C140" s="2" t="s">
        <v>1891</v>
      </c>
      <c r="E140" s="1" t="s">
        <v>1892</v>
      </c>
      <c r="F140" s="4">
        <v>44166</v>
      </c>
      <c r="H140" s="1" t="s">
        <v>1425</v>
      </c>
      <c r="I140" s="1">
        <v>5000</v>
      </c>
      <c r="K140" s="1" t="s">
        <v>1427</v>
      </c>
      <c r="L140" s="1" t="s">
        <v>1893</v>
      </c>
      <c r="M140" s="1" t="s">
        <v>530</v>
      </c>
      <c r="N140" s="1" t="s">
        <v>530</v>
      </c>
      <c r="O140" s="1">
        <v>11528</v>
      </c>
      <c r="P140" s="1" t="s">
        <v>39</v>
      </c>
      <c r="Q140" s="1" t="s">
        <v>1894</v>
      </c>
      <c r="R140" s="1">
        <v>559090382801</v>
      </c>
      <c r="S140" s="1" t="s">
        <v>1895</v>
      </c>
      <c r="V140" s="1" t="s">
        <v>43</v>
      </c>
      <c r="AE140" s="1" t="s">
        <v>1896</v>
      </c>
      <c r="AF140" s="1" t="s">
        <v>1897</v>
      </c>
      <c r="AG140" s="1" t="s">
        <v>374</v>
      </c>
      <c r="AH140" s="1" t="s">
        <v>76</v>
      </c>
    </row>
    <row r="141" spans="1:38" ht="12.75" x14ac:dyDescent="0.2">
      <c r="A141" s="1" t="s">
        <v>1898</v>
      </c>
      <c r="H141" s="1" t="s">
        <v>1485</v>
      </c>
      <c r="K141" s="1" t="s">
        <v>1427</v>
      </c>
    </row>
    <row r="142" spans="1:38" ht="12.75" x14ac:dyDescent="0.2">
      <c r="A142" s="1" t="s">
        <v>458</v>
      </c>
      <c r="B142" s="1" t="s">
        <v>459</v>
      </c>
      <c r="C142" s="2" t="s">
        <v>460</v>
      </c>
      <c r="F142" s="4">
        <v>44044</v>
      </c>
      <c r="G142" s="4">
        <v>44561</v>
      </c>
      <c r="H142" s="1" t="s">
        <v>22</v>
      </c>
      <c r="K142" s="1" t="s">
        <v>1427</v>
      </c>
      <c r="L142" s="1" t="s">
        <v>1899</v>
      </c>
      <c r="M142" s="1" t="s">
        <v>530</v>
      </c>
      <c r="N142" s="1" t="s">
        <v>1737</v>
      </c>
      <c r="O142" s="1">
        <v>11215</v>
      </c>
      <c r="P142" s="1" t="s">
        <v>177</v>
      </c>
      <c r="Q142" s="1" t="s">
        <v>458</v>
      </c>
      <c r="R142" s="1" t="s">
        <v>461</v>
      </c>
      <c r="V142" s="1" t="s">
        <v>43</v>
      </c>
      <c r="AE142" s="1" t="s">
        <v>462</v>
      </c>
      <c r="AF142" s="1" t="s">
        <v>462</v>
      </c>
      <c r="AG142" s="1" t="s">
        <v>55</v>
      </c>
      <c r="AH142" s="1" t="s">
        <v>357</v>
      </c>
    </row>
    <row r="143" spans="1:38" ht="12.75" x14ac:dyDescent="0.2">
      <c r="A143" s="1" t="s">
        <v>463</v>
      </c>
      <c r="B143" s="1" t="s">
        <v>464</v>
      </c>
      <c r="C143" s="2" t="s">
        <v>465</v>
      </c>
      <c r="F143" s="4">
        <v>44075</v>
      </c>
      <c r="G143" s="4">
        <v>44227</v>
      </c>
      <c r="H143" s="1" t="s">
        <v>22</v>
      </c>
      <c r="K143" s="1" t="s">
        <v>1427</v>
      </c>
      <c r="L143" s="1" t="s">
        <v>1900</v>
      </c>
      <c r="M143" s="1" t="s">
        <v>1807</v>
      </c>
      <c r="O143" s="1">
        <v>13172</v>
      </c>
      <c r="P143" s="1" t="s">
        <v>39</v>
      </c>
      <c r="Q143" s="1" t="s">
        <v>466</v>
      </c>
      <c r="AE143" s="1" t="s">
        <v>467</v>
      </c>
      <c r="AF143" s="1" t="s">
        <v>467</v>
      </c>
      <c r="AG143" s="1" t="s">
        <v>468</v>
      </c>
    </row>
    <row r="144" spans="1:38" ht="12.75" x14ac:dyDescent="0.2">
      <c r="A144" s="1" t="s">
        <v>1901</v>
      </c>
      <c r="B144" s="1" t="s">
        <v>1902</v>
      </c>
      <c r="C144" s="2" t="s">
        <v>1903</v>
      </c>
      <c r="E144" s="1" t="s">
        <v>1904</v>
      </c>
      <c r="F144" s="4">
        <v>44440</v>
      </c>
      <c r="H144" s="1" t="s">
        <v>1425</v>
      </c>
      <c r="I144" s="1">
        <v>4000</v>
      </c>
      <c r="K144" s="1" t="s">
        <v>1427</v>
      </c>
      <c r="V144" s="1" t="s">
        <v>43</v>
      </c>
      <c r="AE144" s="1" t="s">
        <v>1905</v>
      </c>
      <c r="AF144" s="1" t="s">
        <v>1905</v>
      </c>
      <c r="AG144" s="1" t="s">
        <v>68</v>
      </c>
      <c r="AH144" s="1" t="s">
        <v>46</v>
      </c>
      <c r="AI144" s="1" t="s">
        <v>219</v>
      </c>
      <c r="AL144" s="1" t="s">
        <v>46</v>
      </c>
    </row>
    <row r="145" spans="1:38" ht="12.75" x14ac:dyDescent="0.2">
      <c r="A145" s="1" t="s">
        <v>1906</v>
      </c>
      <c r="B145" s="1" t="s">
        <v>1907</v>
      </c>
      <c r="C145" s="2" t="s">
        <v>1908</v>
      </c>
      <c r="E145" s="1" t="s">
        <v>1909</v>
      </c>
      <c r="F145" s="4">
        <v>44409</v>
      </c>
      <c r="H145" s="1" t="s">
        <v>1425</v>
      </c>
      <c r="I145" s="1">
        <v>4000</v>
      </c>
      <c r="J145" s="1" t="s">
        <v>1910</v>
      </c>
      <c r="K145" s="1" t="s">
        <v>1427</v>
      </c>
      <c r="L145" s="1" t="s">
        <v>1911</v>
      </c>
      <c r="M145" s="1" t="s">
        <v>1912</v>
      </c>
      <c r="N145" s="1" t="s">
        <v>530</v>
      </c>
      <c r="O145" s="1">
        <v>13431</v>
      </c>
      <c r="P145" s="1" t="s">
        <v>39</v>
      </c>
      <c r="Q145" s="1" t="s">
        <v>1906</v>
      </c>
      <c r="R145" s="1" t="s">
        <v>1913</v>
      </c>
      <c r="S145" s="1" t="s">
        <v>1914</v>
      </c>
      <c r="V145" s="1" t="s">
        <v>43</v>
      </c>
      <c r="AE145" s="1" t="s">
        <v>1915</v>
      </c>
      <c r="AF145" s="1" t="s">
        <v>1915</v>
      </c>
      <c r="AG145" s="1" t="s">
        <v>468</v>
      </c>
      <c r="AI145" s="1" t="s">
        <v>658</v>
      </c>
    </row>
    <row r="146" spans="1:38" ht="12.75" x14ac:dyDescent="0.2">
      <c r="A146" s="1" t="s">
        <v>469</v>
      </c>
      <c r="B146" s="1" t="s">
        <v>470</v>
      </c>
      <c r="C146" s="2" t="s">
        <v>471</v>
      </c>
      <c r="F146" s="4">
        <v>44075</v>
      </c>
      <c r="G146" s="4">
        <v>44196</v>
      </c>
      <c r="H146" s="1" t="s">
        <v>22</v>
      </c>
      <c r="K146" s="1" t="s">
        <v>1427</v>
      </c>
      <c r="L146" s="1" t="s">
        <v>1916</v>
      </c>
      <c r="M146" s="1" t="s">
        <v>1473</v>
      </c>
      <c r="N146" s="1" t="s">
        <v>177</v>
      </c>
      <c r="O146" s="1">
        <v>13336</v>
      </c>
      <c r="P146" s="1" t="s">
        <v>177</v>
      </c>
      <c r="AE146" s="1" t="s">
        <v>472</v>
      </c>
      <c r="AF146" s="1" t="s">
        <v>472</v>
      </c>
      <c r="AG146" s="1" t="s">
        <v>32</v>
      </c>
    </row>
    <row r="147" spans="1:38" ht="12.75" x14ac:dyDescent="0.2">
      <c r="A147" s="1" t="s">
        <v>1917</v>
      </c>
      <c r="B147" s="1" t="s">
        <v>1918</v>
      </c>
      <c r="F147" s="5">
        <v>44682</v>
      </c>
      <c r="H147" s="1" t="s">
        <v>1425</v>
      </c>
      <c r="I147" s="1">
        <v>6000</v>
      </c>
      <c r="K147" s="1" t="s">
        <v>1427</v>
      </c>
      <c r="L147" s="1" t="s">
        <v>1919</v>
      </c>
      <c r="M147" s="1" t="s">
        <v>1676</v>
      </c>
      <c r="O147" s="1" t="s">
        <v>1920</v>
      </c>
      <c r="P147" s="1" t="s">
        <v>39</v>
      </c>
      <c r="Q147" s="1" t="s">
        <v>1921</v>
      </c>
      <c r="R147" s="1" t="s">
        <v>1922</v>
      </c>
      <c r="S147" s="1" t="s">
        <v>1923</v>
      </c>
      <c r="AE147" s="1" t="s">
        <v>1924</v>
      </c>
      <c r="AF147" s="1" t="s">
        <v>1925</v>
      </c>
      <c r="AG147" s="1" t="s">
        <v>68</v>
      </c>
      <c r="AH147" s="1" t="s">
        <v>357</v>
      </c>
      <c r="AL147" s="1" t="s">
        <v>357</v>
      </c>
    </row>
    <row r="148" spans="1:38" ht="12.75" x14ac:dyDescent="0.2">
      <c r="A148" s="1" t="s">
        <v>1926</v>
      </c>
      <c r="F148" s="4">
        <v>43009</v>
      </c>
      <c r="G148" s="4">
        <v>43100</v>
      </c>
      <c r="H148" s="1" t="s">
        <v>22</v>
      </c>
      <c r="K148" s="1" t="s">
        <v>1427</v>
      </c>
      <c r="L148" s="1" t="s">
        <v>1927</v>
      </c>
      <c r="M148" s="1" t="s">
        <v>530</v>
      </c>
      <c r="O148" s="1">
        <v>11531</v>
      </c>
      <c r="AE148" s="1" t="s">
        <v>1928</v>
      </c>
      <c r="AF148" s="1" t="s">
        <v>1928</v>
      </c>
      <c r="AH148" s="1" t="s">
        <v>56</v>
      </c>
    </row>
    <row r="149" spans="1:38" ht="12.75" x14ac:dyDescent="0.2">
      <c r="A149" s="1" t="s">
        <v>1929</v>
      </c>
      <c r="B149" s="1" t="s">
        <v>1930</v>
      </c>
      <c r="C149" s="2" t="s">
        <v>1931</v>
      </c>
      <c r="F149" s="4">
        <v>44762</v>
      </c>
      <c r="G149" s="4">
        <v>44824</v>
      </c>
      <c r="H149" s="1" t="s">
        <v>1521</v>
      </c>
      <c r="K149" s="1" t="s">
        <v>1427</v>
      </c>
      <c r="AE149" s="1" t="s">
        <v>1932</v>
      </c>
      <c r="AF149" s="1" t="s">
        <v>1932</v>
      </c>
    </row>
    <row r="150" spans="1:38" ht="12.75" x14ac:dyDescent="0.2">
      <c r="A150" s="1" t="s">
        <v>1933</v>
      </c>
      <c r="B150" s="1" t="s">
        <v>1934</v>
      </c>
      <c r="C150" s="2" t="s">
        <v>1935</v>
      </c>
      <c r="E150" s="1" t="s">
        <v>1936</v>
      </c>
      <c r="F150" s="4">
        <v>44256</v>
      </c>
      <c r="H150" s="1" t="s">
        <v>1425</v>
      </c>
      <c r="I150" s="1">
        <v>6000</v>
      </c>
      <c r="K150" s="1" t="s">
        <v>1427</v>
      </c>
      <c r="L150" s="1" t="s">
        <v>1937</v>
      </c>
      <c r="M150" s="1" t="s">
        <v>1938</v>
      </c>
      <c r="N150" s="1" t="s">
        <v>1939</v>
      </c>
      <c r="O150" s="1" t="s">
        <v>1940</v>
      </c>
      <c r="P150" s="1" t="s">
        <v>39</v>
      </c>
      <c r="Q150" s="1" t="s">
        <v>1941</v>
      </c>
      <c r="R150" s="1" t="s">
        <v>1942</v>
      </c>
      <c r="S150" s="1">
        <v>5591957146</v>
      </c>
      <c r="V150" s="1" t="s">
        <v>43</v>
      </c>
      <c r="AE150" s="1" t="s">
        <v>1941</v>
      </c>
      <c r="AF150" s="1" t="s">
        <v>1941</v>
      </c>
      <c r="AG150" s="1" t="s">
        <v>374</v>
      </c>
      <c r="AH150" s="1" t="s">
        <v>357</v>
      </c>
    </row>
    <row r="151" spans="1:38" ht="12.75" x14ac:dyDescent="0.2">
      <c r="A151" s="1" t="s">
        <v>1943</v>
      </c>
      <c r="B151" s="1" t="s">
        <v>1944</v>
      </c>
      <c r="C151" s="2" t="s">
        <v>1945</v>
      </c>
      <c r="F151" s="4">
        <v>44621</v>
      </c>
      <c r="H151" s="1" t="s">
        <v>1425</v>
      </c>
      <c r="I151" s="1">
        <v>8000</v>
      </c>
      <c r="K151" s="1" t="s">
        <v>1427</v>
      </c>
      <c r="L151" s="1" t="s">
        <v>1946</v>
      </c>
      <c r="M151" s="1" t="s">
        <v>530</v>
      </c>
      <c r="O151" s="1">
        <v>11624</v>
      </c>
      <c r="P151" s="1" t="s">
        <v>39</v>
      </c>
      <c r="Q151" s="1" t="s">
        <v>1943</v>
      </c>
      <c r="R151" s="1" t="s">
        <v>1947</v>
      </c>
      <c r="S151" s="1">
        <v>5592560865</v>
      </c>
      <c r="V151" s="1" t="s">
        <v>30</v>
      </c>
      <c r="AE151" s="1" t="s">
        <v>1948</v>
      </c>
      <c r="AF151" s="1" t="s">
        <v>1948</v>
      </c>
      <c r="AG151" s="1" t="s">
        <v>32</v>
      </c>
    </row>
    <row r="152" spans="1:38" ht="12.75" x14ac:dyDescent="0.2">
      <c r="A152" s="1" t="s">
        <v>1949</v>
      </c>
      <c r="B152" s="1" t="s">
        <v>1950</v>
      </c>
      <c r="C152" s="2" t="s">
        <v>1951</v>
      </c>
      <c r="E152" s="1" t="s">
        <v>1952</v>
      </c>
      <c r="F152" s="4">
        <v>44044</v>
      </c>
      <c r="H152" s="1" t="s">
        <v>1425</v>
      </c>
      <c r="I152" s="1">
        <v>12000</v>
      </c>
      <c r="K152" s="1" t="s">
        <v>1427</v>
      </c>
      <c r="L152" s="1" t="s">
        <v>1610</v>
      </c>
      <c r="M152" s="1" t="s">
        <v>530</v>
      </c>
      <c r="O152" s="1">
        <v>11356</v>
      </c>
      <c r="P152" s="1" t="s">
        <v>39</v>
      </c>
      <c r="Q152" s="1" t="s">
        <v>1953</v>
      </c>
      <c r="R152" s="1" t="s">
        <v>1954</v>
      </c>
      <c r="S152" s="1">
        <v>5592575558</v>
      </c>
      <c r="V152" s="1" t="s">
        <v>350</v>
      </c>
      <c r="AE152" s="1" t="s">
        <v>1955</v>
      </c>
      <c r="AF152" s="1" t="s">
        <v>1955</v>
      </c>
      <c r="AG152" s="1" t="s">
        <v>217</v>
      </c>
      <c r="AH152" s="1" t="s">
        <v>95</v>
      </c>
    </row>
    <row r="153" spans="1:38" ht="12.75" x14ac:dyDescent="0.2">
      <c r="A153" s="1" t="s">
        <v>1956</v>
      </c>
      <c r="C153" s="2" t="s">
        <v>1957</v>
      </c>
      <c r="D153" s="1" t="s">
        <v>1958</v>
      </c>
      <c r="E153" s="1" t="s">
        <v>1959</v>
      </c>
      <c r="F153" s="4">
        <v>42767</v>
      </c>
      <c r="G153" s="4">
        <v>44196</v>
      </c>
      <c r="H153" s="1" t="s">
        <v>22</v>
      </c>
      <c r="K153" s="1" t="s">
        <v>1427</v>
      </c>
      <c r="R153" s="1" t="s">
        <v>1960</v>
      </c>
      <c r="AE153" s="1" t="s">
        <v>1961</v>
      </c>
      <c r="AF153" s="1" t="s">
        <v>1961</v>
      </c>
      <c r="AH153" s="1" t="s">
        <v>277</v>
      </c>
      <c r="AI153" s="1" t="s">
        <v>510</v>
      </c>
    </row>
    <row r="154" spans="1:38" ht="12.75" x14ac:dyDescent="0.2">
      <c r="A154" s="1" t="s">
        <v>1962</v>
      </c>
      <c r="B154" s="1" t="s">
        <v>1963</v>
      </c>
      <c r="F154" s="4">
        <v>43132</v>
      </c>
      <c r="H154" s="1" t="s">
        <v>1425</v>
      </c>
      <c r="I154" s="1">
        <v>4000</v>
      </c>
      <c r="K154" s="1" t="s">
        <v>1427</v>
      </c>
      <c r="L154" s="1" t="s">
        <v>1964</v>
      </c>
      <c r="M154" s="1" t="s">
        <v>530</v>
      </c>
      <c r="N154" s="1" t="s">
        <v>530</v>
      </c>
      <c r="O154" s="1">
        <v>11331</v>
      </c>
      <c r="P154" s="1" t="s">
        <v>530</v>
      </c>
      <c r="Q154" s="1" t="s">
        <v>1965</v>
      </c>
      <c r="R154" s="1" t="s">
        <v>1966</v>
      </c>
      <c r="S154" s="1" t="s">
        <v>1967</v>
      </c>
      <c r="V154" s="1" t="s">
        <v>43</v>
      </c>
      <c r="AE154" s="1" t="s">
        <v>1968</v>
      </c>
      <c r="AF154" s="1" t="s">
        <v>1968</v>
      </c>
      <c r="AG154" s="1" t="s">
        <v>32</v>
      </c>
      <c r="AH154" s="1" t="s">
        <v>95</v>
      </c>
      <c r="AI154" s="1" t="s">
        <v>219</v>
      </c>
    </row>
    <row r="155" spans="1:38" ht="12.75" x14ac:dyDescent="0.2">
      <c r="A155" s="1" t="s">
        <v>1969</v>
      </c>
      <c r="B155" s="1" t="s">
        <v>1970</v>
      </c>
      <c r="C155" s="2" t="s">
        <v>1971</v>
      </c>
      <c r="E155" s="1" t="s">
        <v>1972</v>
      </c>
      <c r="F155" s="4">
        <v>43922</v>
      </c>
      <c r="H155" s="1" t="s">
        <v>1425</v>
      </c>
      <c r="I155" s="1">
        <v>6500</v>
      </c>
      <c r="J155" s="1" t="s">
        <v>1973</v>
      </c>
      <c r="K155" s="1" t="s">
        <v>1427</v>
      </c>
      <c r="L155" s="1" t="s">
        <v>1974</v>
      </c>
      <c r="M155" s="1" t="s">
        <v>1591</v>
      </c>
      <c r="N155" s="1" t="s">
        <v>530</v>
      </c>
      <c r="O155" s="1">
        <v>16872</v>
      </c>
      <c r="P155" s="1" t="s">
        <v>39</v>
      </c>
      <c r="Q155" s="1" t="s">
        <v>1975</v>
      </c>
      <c r="R155" s="1" t="s">
        <v>1976</v>
      </c>
      <c r="S155" s="1" t="s">
        <v>1977</v>
      </c>
      <c r="V155" s="1" t="s">
        <v>43</v>
      </c>
      <c r="AF155" s="1" t="s">
        <v>1978</v>
      </c>
      <c r="AG155" s="1" t="s">
        <v>306</v>
      </c>
      <c r="AH155" s="1" t="s">
        <v>95</v>
      </c>
    </row>
    <row r="156" spans="1:38" ht="12.75" x14ac:dyDescent="0.2">
      <c r="A156" s="1" t="s">
        <v>473</v>
      </c>
      <c r="B156" s="1" t="s">
        <v>474</v>
      </c>
      <c r="C156" s="2" t="s">
        <v>475</v>
      </c>
      <c r="E156" s="1" t="s">
        <v>476</v>
      </c>
      <c r="F156" s="4">
        <v>42751</v>
      </c>
      <c r="G156" s="4">
        <v>43312</v>
      </c>
      <c r="H156" s="1" t="s">
        <v>22</v>
      </c>
      <c r="K156" s="1" t="s">
        <v>1427</v>
      </c>
      <c r="L156" s="1" t="s">
        <v>1979</v>
      </c>
      <c r="N156" s="1" t="s">
        <v>1774</v>
      </c>
      <c r="O156" s="1" t="s">
        <v>1980</v>
      </c>
      <c r="Q156" s="1" t="s">
        <v>478</v>
      </c>
      <c r="R156" s="1" t="s">
        <v>479</v>
      </c>
      <c r="AE156" s="1" t="s">
        <v>480</v>
      </c>
      <c r="AF156" s="1" t="s">
        <v>481</v>
      </c>
      <c r="AH156" s="1" t="s">
        <v>482</v>
      </c>
    </row>
    <row r="157" spans="1:38" ht="12.75" x14ac:dyDescent="0.2">
      <c r="A157" s="1" t="s">
        <v>1981</v>
      </c>
      <c r="B157" s="1" t="s">
        <v>1982</v>
      </c>
      <c r="C157" s="2" t="s">
        <v>1983</v>
      </c>
      <c r="E157" s="1" t="s">
        <v>1984</v>
      </c>
      <c r="F157" s="4">
        <v>44409</v>
      </c>
      <c r="H157" s="1" t="s">
        <v>1425</v>
      </c>
      <c r="I157" s="1">
        <v>6500</v>
      </c>
      <c r="J157" s="1" t="s">
        <v>1985</v>
      </c>
      <c r="K157" s="1" t="s">
        <v>1427</v>
      </c>
      <c r="L157" s="1" t="s">
        <v>1986</v>
      </c>
      <c r="M157" s="1" t="s">
        <v>1536</v>
      </c>
      <c r="N157" s="1" t="s">
        <v>1987</v>
      </c>
      <c r="O157" s="1">
        <v>18275</v>
      </c>
      <c r="P157" s="1" t="s">
        <v>39</v>
      </c>
      <c r="Q157" s="1" t="s">
        <v>1988</v>
      </c>
      <c r="R157" s="1" t="s">
        <v>1989</v>
      </c>
      <c r="S157" s="1" t="s">
        <v>1990</v>
      </c>
      <c r="V157" s="1" t="s">
        <v>43</v>
      </c>
      <c r="AE157" s="1" t="s">
        <v>1991</v>
      </c>
      <c r="AF157" s="1" t="s">
        <v>1991</v>
      </c>
      <c r="AG157" s="1" t="s">
        <v>32</v>
      </c>
    </row>
    <row r="158" spans="1:38" ht="12.75" x14ac:dyDescent="0.2">
      <c r="A158" s="1" t="s">
        <v>1992</v>
      </c>
      <c r="B158" s="1" t="s">
        <v>1993</v>
      </c>
      <c r="C158" s="2" t="s">
        <v>1994</v>
      </c>
      <c r="E158" s="1" t="s">
        <v>1995</v>
      </c>
      <c r="F158" s="4">
        <v>44440</v>
      </c>
      <c r="H158" s="1" t="s">
        <v>1425</v>
      </c>
      <c r="I158" s="1">
        <v>8000</v>
      </c>
      <c r="K158" s="1" t="s">
        <v>1427</v>
      </c>
      <c r="L158" s="1" t="s">
        <v>1996</v>
      </c>
      <c r="M158" s="1" t="s">
        <v>530</v>
      </c>
      <c r="N158" s="1" t="s">
        <v>530</v>
      </c>
      <c r="O158" s="1">
        <v>11427</v>
      </c>
      <c r="P158" s="1" t="s">
        <v>39</v>
      </c>
      <c r="Q158" s="1" t="s">
        <v>1997</v>
      </c>
      <c r="R158" s="1" t="s">
        <v>1998</v>
      </c>
      <c r="S158" s="1" t="s">
        <v>1999</v>
      </c>
      <c r="V158" s="1" t="s">
        <v>43</v>
      </c>
      <c r="AE158" s="1" t="s">
        <v>2000</v>
      </c>
      <c r="AF158" s="1" t="s">
        <v>2000</v>
      </c>
      <c r="AG158" s="1" t="s">
        <v>202</v>
      </c>
    </row>
    <row r="159" spans="1:38" ht="12.75" x14ac:dyDescent="0.2">
      <c r="A159" s="1" t="s">
        <v>2001</v>
      </c>
      <c r="B159" s="1" t="s">
        <v>2002</v>
      </c>
      <c r="C159" s="2" t="s">
        <v>2003</v>
      </c>
      <c r="E159" s="1" t="s">
        <v>2004</v>
      </c>
      <c r="F159" s="4">
        <v>44713</v>
      </c>
      <c r="G159" s="4">
        <v>44742</v>
      </c>
      <c r="H159" s="1" t="s">
        <v>1485</v>
      </c>
      <c r="J159" s="1" t="s">
        <v>2005</v>
      </c>
      <c r="K159" s="1" t="s">
        <v>1427</v>
      </c>
      <c r="L159" s="1" t="s">
        <v>2006</v>
      </c>
      <c r="M159" s="1" t="s">
        <v>1449</v>
      </c>
      <c r="O159" s="1" t="s">
        <v>2007</v>
      </c>
      <c r="P159" s="1" t="s">
        <v>177</v>
      </c>
      <c r="Q159" s="1" t="s">
        <v>2001</v>
      </c>
      <c r="R159" s="1" t="s">
        <v>2008</v>
      </c>
      <c r="S159" s="1" t="s">
        <v>2009</v>
      </c>
      <c r="V159" s="1" t="s">
        <v>30</v>
      </c>
      <c r="AE159" s="1" t="s">
        <v>2010</v>
      </c>
      <c r="AF159" s="1" t="s">
        <v>2010</v>
      </c>
      <c r="AG159" s="1" t="s">
        <v>2011</v>
      </c>
      <c r="AI159" s="1" t="s">
        <v>1563</v>
      </c>
    </row>
    <row r="160" spans="1:38" ht="12.75" x14ac:dyDescent="0.2">
      <c r="A160" s="1" t="s">
        <v>2012</v>
      </c>
      <c r="B160" s="1" t="s">
        <v>2013</v>
      </c>
      <c r="C160" s="2" t="s">
        <v>2014</v>
      </c>
      <c r="E160" s="1" t="s">
        <v>2015</v>
      </c>
      <c r="F160" s="4">
        <v>44075</v>
      </c>
      <c r="H160" s="1" t="s">
        <v>1425</v>
      </c>
      <c r="I160" s="1">
        <v>13500</v>
      </c>
      <c r="J160" s="1" t="s">
        <v>2016</v>
      </c>
      <c r="K160" s="1" t="s">
        <v>1427</v>
      </c>
      <c r="L160" s="1" t="s">
        <v>2017</v>
      </c>
      <c r="M160" s="1" t="s">
        <v>2018</v>
      </c>
      <c r="O160" s="1">
        <v>580</v>
      </c>
      <c r="P160" s="1" t="s">
        <v>2019</v>
      </c>
      <c r="Q160" s="1" t="s">
        <v>2020</v>
      </c>
      <c r="R160" s="1" t="s">
        <v>2021</v>
      </c>
      <c r="S160" s="1" t="s">
        <v>2022</v>
      </c>
      <c r="AE160" s="1" t="s">
        <v>2023</v>
      </c>
      <c r="AF160" s="1" t="s">
        <v>2023</v>
      </c>
      <c r="AG160" s="1" t="s">
        <v>32</v>
      </c>
      <c r="AI160" s="1" t="s">
        <v>1429</v>
      </c>
    </row>
    <row r="161" spans="1:37" ht="12.75" x14ac:dyDescent="0.2">
      <c r="A161" s="1" t="s">
        <v>2024</v>
      </c>
      <c r="C161" s="2" t="s">
        <v>2025</v>
      </c>
      <c r="D161" s="2" t="s">
        <v>2026</v>
      </c>
      <c r="E161" s="1" t="s">
        <v>2027</v>
      </c>
      <c r="F161" s="4">
        <v>42751</v>
      </c>
      <c r="G161" s="4">
        <v>43861</v>
      </c>
      <c r="H161" s="1" t="s">
        <v>22</v>
      </c>
      <c r="K161" s="1" t="s">
        <v>1427</v>
      </c>
      <c r="M161" s="1" t="s">
        <v>530</v>
      </c>
      <c r="Q161" s="1" t="s">
        <v>2024</v>
      </c>
      <c r="R161" s="1" t="s">
        <v>2028</v>
      </c>
      <c r="AE161" s="1" t="s">
        <v>2029</v>
      </c>
      <c r="AF161" s="1" t="s">
        <v>2029</v>
      </c>
      <c r="AH161" s="1" t="s">
        <v>482</v>
      </c>
    </row>
    <row r="162" spans="1:37" ht="12.75" x14ac:dyDescent="0.2">
      <c r="A162" s="1" t="s">
        <v>483</v>
      </c>
      <c r="B162" s="1" t="s">
        <v>484</v>
      </c>
      <c r="C162" s="2" t="s">
        <v>485</v>
      </c>
      <c r="E162" s="1" t="s">
        <v>486</v>
      </c>
      <c r="F162" s="5">
        <v>43586</v>
      </c>
      <c r="G162" s="4">
        <v>43646</v>
      </c>
      <c r="H162" s="1" t="s">
        <v>22</v>
      </c>
      <c r="K162" s="1" t="s">
        <v>1427</v>
      </c>
      <c r="AE162" s="1" t="s">
        <v>488</v>
      </c>
      <c r="AF162" s="1" t="s">
        <v>488</v>
      </c>
      <c r="AG162" s="1" t="s">
        <v>32</v>
      </c>
    </row>
    <row r="163" spans="1:37" ht="12.75" x14ac:dyDescent="0.2">
      <c r="A163" s="1" t="s">
        <v>2030</v>
      </c>
      <c r="B163" s="1" t="s">
        <v>2031</v>
      </c>
      <c r="C163" s="2" t="s">
        <v>2032</v>
      </c>
      <c r="F163" s="4">
        <v>44665</v>
      </c>
      <c r="H163" s="1" t="s">
        <v>1425</v>
      </c>
      <c r="I163" s="1">
        <v>6500</v>
      </c>
      <c r="K163" s="1" t="s">
        <v>1427</v>
      </c>
      <c r="L163" s="1" t="s">
        <v>2033</v>
      </c>
      <c r="M163" s="1" t="s">
        <v>530</v>
      </c>
      <c r="O163" s="1">
        <v>11547</v>
      </c>
      <c r="P163" s="1" t="s">
        <v>39</v>
      </c>
      <c r="Q163" s="1" t="s">
        <v>2034</v>
      </c>
      <c r="R163" s="1" t="s">
        <v>2035</v>
      </c>
      <c r="S163" s="1" t="s">
        <v>2036</v>
      </c>
      <c r="V163" s="1" t="s">
        <v>30</v>
      </c>
      <c r="AE163" s="1" t="s">
        <v>2037</v>
      </c>
      <c r="AF163" s="1" t="s">
        <v>2038</v>
      </c>
      <c r="AG163" s="1" t="s">
        <v>68</v>
      </c>
    </row>
    <row r="164" spans="1:37" ht="12.75" x14ac:dyDescent="0.2">
      <c r="A164" s="1" t="s">
        <v>489</v>
      </c>
      <c r="B164" s="1" t="s">
        <v>490</v>
      </c>
      <c r="F164" s="4">
        <v>44409</v>
      </c>
      <c r="G164" s="4">
        <v>44469</v>
      </c>
      <c r="H164" s="1" t="s">
        <v>22</v>
      </c>
      <c r="K164" s="1" t="s">
        <v>1427</v>
      </c>
      <c r="AF164" s="1" t="s">
        <v>492</v>
      </c>
    </row>
    <row r="165" spans="1:37" ht="12.75" x14ac:dyDescent="0.2">
      <c r="A165" s="1" t="s">
        <v>493</v>
      </c>
      <c r="B165" s="1" t="s">
        <v>494</v>
      </c>
      <c r="C165" s="2" t="s">
        <v>495</v>
      </c>
      <c r="E165" s="1" t="s">
        <v>496</v>
      </c>
      <c r="F165" s="4">
        <v>43313</v>
      </c>
      <c r="G165" s="4">
        <v>44196</v>
      </c>
      <c r="H165" s="1" t="s">
        <v>22</v>
      </c>
      <c r="K165" s="1" t="s">
        <v>1427</v>
      </c>
      <c r="AE165" s="1" t="s">
        <v>497</v>
      </c>
      <c r="AF165" s="1" t="s">
        <v>497</v>
      </c>
      <c r="AI165" s="1" t="s">
        <v>96</v>
      </c>
    </row>
    <row r="166" spans="1:37" ht="12.75" x14ac:dyDescent="0.2">
      <c r="A166" s="1" t="s">
        <v>2039</v>
      </c>
      <c r="B166" s="1" t="s">
        <v>2040</v>
      </c>
      <c r="C166" s="2" t="s">
        <v>2041</v>
      </c>
      <c r="F166" s="4">
        <v>44440</v>
      </c>
      <c r="H166" s="1" t="s">
        <v>1425</v>
      </c>
      <c r="I166" s="1">
        <v>6000</v>
      </c>
      <c r="K166" s="1" t="s">
        <v>1427</v>
      </c>
      <c r="L166" s="1" t="s">
        <v>2042</v>
      </c>
      <c r="M166" s="1" t="s">
        <v>530</v>
      </c>
      <c r="O166" s="1">
        <v>11346</v>
      </c>
      <c r="P166" s="1" t="s">
        <v>39</v>
      </c>
      <c r="Q166" s="1" t="s">
        <v>2043</v>
      </c>
      <c r="R166" s="1" t="s">
        <v>2044</v>
      </c>
      <c r="S166" s="1" t="s">
        <v>2045</v>
      </c>
      <c r="V166" s="1" t="s">
        <v>43</v>
      </c>
      <c r="AE166" s="1" t="s">
        <v>2046</v>
      </c>
      <c r="AF166" s="1" t="s">
        <v>2046</v>
      </c>
      <c r="AG166" s="1" t="s">
        <v>55</v>
      </c>
      <c r="AK166" s="1">
        <v>76</v>
      </c>
    </row>
    <row r="167" spans="1:37" ht="12.75" x14ac:dyDescent="0.2">
      <c r="A167" s="1" t="s">
        <v>498</v>
      </c>
      <c r="B167" s="1" t="s">
        <v>499</v>
      </c>
      <c r="C167" s="2" t="s">
        <v>500</v>
      </c>
      <c r="F167" s="4">
        <v>44440</v>
      </c>
      <c r="G167" s="4">
        <v>44469</v>
      </c>
      <c r="H167" s="1" t="s">
        <v>22</v>
      </c>
      <c r="K167" s="1" t="s">
        <v>1427</v>
      </c>
      <c r="L167" s="1" t="s">
        <v>2047</v>
      </c>
      <c r="M167" s="1" t="s">
        <v>2048</v>
      </c>
      <c r="N167" s="1" t="s">
        <v>2048</v>
      </c>
      <c r="O167" s="1">
        <v>10018</v>
      </c>
      <c r="P167" s="1" t="s">
        <v>501</v>
      </c>
      <c r="Q167" s="1" t="s">
        <v>498</v>
      </c>
      <c r="V167" s="1" t="s">
        <v>30</v>
      </c>
      <c r="AE167" s="1" t="s">
        <v>502</v>
      </c>
      <c r="AF167" s="1" t="s">
        <v>502</v>
      </c>
      <c r="AG167" s="1" t="s">
        <v>68</v>
      </c>
    </row>
    <row r="168" spans="1:37" ht="12.75" x14ac:dyDescent="0.2">
      <c r="A168" s="1" t="s">
        <v>503</v>
      </c>
      <c r="B168" s="1" t="s">
        <v>504</v>
      </c>
      <c r="C168" s="2" t="s">
        <v>505</v>
      </c>
      <c r="E168" s="1" t="s">
        <v>506</v>
      </c>
      <c r="F168" s="4">
        <v>42726</v>
      </c>
      <c r="G168" s="4">
        <v>43281</v>
      </c>
      <c r="H168" s="1" t="s">
        <v>22</v>
      </c>
      <c r="K168" s="1" t="s">
        <v>1427</v>
      </c>
      <c r="L168" s="1" t="s">
        <v>2049</v>
      </c>
      <c r="N168" s="1" t="s">
        <v>530</v>
      </c>
      <c r="O168" s="1">
        <v>10241</v>
      </c>
      <c r="Q168" s="1" t="s">
        <v>503</v>
      </c>
      <c r="R168" s="1" t="s">
        <v>508</v>
      </c>
      <c r="AE168" s="1" t="s">
        <v>509</v>
      </c>
      <c r="AF168" s="1" t="s">
        <v>509</v>
      </c>
      <c r="AH168" s="1" t="s">
        <v>343</v>
      </c>
      <c r="AI168" s="1" t="s">
        <v>510</v>
      </c>
    </row>
    <row r="169" spans="1:37" ht="12.75" x14ac:dyDescent="0.2">
      <c r="A169" s="1" t="s">
        <v>511</v>
      </c>
      <c r="B169" s="1" t="s">
        <v>512</v>
      </c>
      <c r="C169" s="2" t="s">
        <v>513</v>
      </c>
      <c r="E169" s="1" t="s">
        <v>514</v>
      </c>
      <c r="F169" s="4">
        <v>43770</v>
      </c>
      <c r="G169" s="4">
        <v>44227</v>
      </c>
      <c r="H169" s="1" t="s">
        <v>22</v>
      </c>
      <c r="K169" s="1" t="s">
        <v>1427</v>
      </c>
      <c r="L169" s="1" t="s">
        <v>2050</v>
      </c>
      <c r="M169" s="1" t="s">
        <v>530</v>
      </c>
      <c r="O169" s="1">
        <v>11356</v>
      </c>
      <c r="P169" s="1" t="s">
        <v>39</v>
      </c>
      <c r="Q169" s="1" t="s">
        <v>515</v>
      </c>
      <c r="R169" s="1" t="s">
        <v>516</v>
      </c>
      <c r="S169" s="1">
        <v>165591957849</v>
      </c>
      <c r="AE169" s="1" t="s">
        <v>517</v>
      </c>
      <c r="AF169" s="1" t="s">
        <v>517</v>
      </c>
      <c r="AG169" s="1" t="s">
        <v>32</v>
      </c>
    </row>
    <row r="170" spans="1:37" ht="12.75" x14ac:dyDescent="0.2">
      <c r="A170" s="1" t="s">
        <v>518</v>
      </c>
      <c r="B170" s="1" t="s">
        <v>519</v>
      </c>
      <c r="C170" s="2" t="s">
        <v>520</v>
      </c>
      <c r="F170" s="4">
        <v>42736</v>
      </c>
      <c r="G170" s="4">
        <v>43769</v>
      </c>
      <c r="H170" s="1" t="s">
        <v>22</v>
      </c>
      <c r="K170" s="1" t="s">
        <v>1427</v>
      </c>
      <c r="L170" s="1" t="s">
        <v>2051</v>
      </c>
      <c r="M170" s="1" t="s">
        <v>530</v>
      </c>
      <c r="N170" s="1" t="s">
        <v>530</v>
      </c>
      <c r="O170" s="1" t="s">
        <v>2052</v>
      </c>
      <c r="Q170" s="1" t="s">
        <v>518</v>
      </c>
      <c r="R170" s="1" t="s">
        <v>523</v>
      </c>
      <c r="AE170" s="1" t="s">
        <v>524</v>
      </c>
      <c r="AF170" s="1" t="s">
        <v>524</v>
      </c>
      <c r="AG170" s="1" t="s">
        <v>32</v>
      </c>
      <c r="AH170" s="1" t="s">
        <v>343</v>
      </c>
      <c r="AI170" s="1" t="s">
        <v>96</v>
      </c>
    </row>
    <row r="171" spans="1:37" ht="12.75" x14ac:dyDescent="0.2">
      <c r="A171" s="1" t="s">
        <v>2053</v>
      </c>
      <c r="B171" s="1" t="s">
        <v>2054</v>
      </c>
      <c r="C171" s="2" t="s">
        <v>2055</v>
      </c>
      <c r="F171" s="4">
        <v>44593</v>
      </c>
      <c r="G171" s="4">
        <v>44804</v>
      </c>
      <c r="H171" s="1" t="s">
        <v>1425</v>
      </c>
      <c r="I171" s="1">
        <v>4000</v>
      </c>
      <c r="K171" s="1" t="s">
        <v>1427</v>
      </c>
      <c r="L171" s="1" t="s">
        <v>2056</v>
      </c>
      <c r="M171" s="1" t="s">
        <v>1649</v>
      </c>
      <c r="N171" s="1" t="s">
        <v>2057</v>
      </c>
      <c r="O171" s="1">
        <v>41272</v>
      </c>
      <c r="P171" s="1" t="s">
        <v>39</v>
      </c>
      <c r="Q171" s="1" t="s">
        <v>2058</v>
      </c>
      <c r="R171" s="1" t="s">
        <v>2059</v>
      </c>
      <c r="S171" s="1" t="s">
        <v>2060</v>
      </c>
      <c r="V171" s="1" t="s">
        <v>30</v>
      </c>
      <c r="AE171" s="1" t="s">
        <v>2061</v>
      </c>
      <c r="AF171" s="1" t="s">
        <v>2061</v>
      </c>
      <c r="AG171" s="1" t="s">
        <v>306</v>
      </c>
    </row>
    <row r="172" spans="1:37" ht="12.75" x14ac:dyDescent="0.2">
      <c r="A172" s="1" t="s">
        <v>525</v>
      </c>
      <c r="B172" s="1" t="s">
        <v>526</v>
      </c>
      <c r="C172" s="2" t="s">
        <v>527</v>
      </c>
      <c r="D172" s="2" t="s">
        <v>2062</v>
      </c>
      <c r="E172" s="1" t="s">
        <v>528</v>
      </c>
      <c r="F172" s="4">
        <v>42948</v>
      </c>
      <c r="G172" s="4">
        <v>43465</v>
      </c>
      <c r="H172" s="1" t="s">
        <v>22</v>
      </c>
      <c r="K172" s="1" t="s">
        <v>1427</v>
      </c>
      <c r="L172" s="1" t="s">
        <v>2063</v>
      </c>
      <c r="M172" s="1" t="s">
        <v>1547</v>
      </c>
      <c r="N172" s="1" t="s">
        <v>530</v>
      </c>
      <c r="O172" s="1" t="s">
        <v>2064</v>
      </c>
      <c r="P172" s="1" t="s">
        <v>530</v>
      </c>
      <c r="Q172" s="1" t="s">
        <v>531</v>
      </c>
      <c r="R172" s="1" t="s">
        <v>532</v>
      </c>
      <c r="AE172" s="1" t="s">
        <v>531</v>
      </c>
      <c r="AF172" s="1" t="s">
        <v>531</v>
      </c>
      <c r="AG172" s="1" t="s">
        <v>533</v>
      </c>
      <c r="AH172" s="1" t="s">
        <v>277</v>
      </c>
      <c r="AI172" s="1" t="s">
        <v>367</v>
      </c>
    </row>
    <row r="173" spans="1:37" ht="12.75" x14ac:dyDescent="0.2">
      <c r="A173" s="1" t="s">
        <v>2065</v>
      </c>
      <c r="B173" s="1" t="s">
        <v>2066</v>
      </c>
      <c r="C173" s="2" t="s">
        <v>2067</v>
      </c>
      <c r="E173" s="1" t="s">
        <v>2068</v>
      </c>
      <c r="F173" s="4">
        <v>44044</v>
      </c>
      <c r="H173" s="1" t="s">
        <v>1425</v>
      </c>
      <c r="I173" s="1">
        <v>4000</v>
      </c>
      <c r="K173" s="1" t="s">
        <v>1427</v>
      </c>
      <c r="L173" s="1" t="s">
        <v>2069</v>
      </c>
      <c r="M173" s="1" t="s">
        <v>1676</v>
      </c>
      <c r="O173" s="1" t="s">
        <v>2070</v>
      </c>
      <c r="P173" s="1" t="s">
        <v>177</v>
      </c>
      <c r="Q173" s="1" t="s">
        <v>2065</v>
      </c>
      <c r="R173" s="1" t="s">
        <v>2071</v>
      </c>
      <c r="S173" s="1" t="s">
        <v>2072</v>
      </c>
      <c r="V173" s="1" t="s">
        <v>43</v>
      </c>
      <c r="AE173" s="1" t="s">
        <v>2073</v>
      </c>
      <c r="AF173" s="1" t="s">
        <v>2073</v>
      </c>
      <c r="AG173" s="1" t="s">
        <v>94</v>
      </c>
      <c r="AH173" s="1" t="s">
        <v>218</v>
      </c>
    </row>
    <row r="174" spans="1:37" ht="12.75" x14ac:dyDescent="0.2">
      <c r="A174" s="1" t="s">
        <v>2074</v>
      </c>
      <c r="H174" s="1" t="s">
        <v>1475</v>
      </c>
      <c r="K174" s="1" t="s">
        <v>1427</v>
      </c>
    </row>
    <row r="175" spans="1:37" ht="12.75" x14ac:dyDescent="0.2">
      <c r="A175" s="1" t="s">
        <v>2075</v>
      </c>
      <c r="B175" s="1" t="s">
        <v>2076</v>
      </c>
      <c r="C175" s="2" t="s">
        <v>2077</v>
      </c>
      <c r="E175" s="1" t="s">
        <v>2078</v>
      </c>
      <c r="F175" s="4">
        <v>44105</v>
      </c>
      <c r="H175" s="1" t="s">
        <v>1425</v>
      </c>
      <c r="I175" s="1">
        <v>64800</v>
      </c>
      <c r="J175" s="1" t="s">
        <v>2079</v>
      </c>
      <c r="K175" s="1" t="s">
        <v>1427</v>
      </c>
      <c r="V175" s="1" t="s">
        <v>350</v>
      </c>
      <c r="AE175" s="1" t="s">
        <v>2080</v>
      </c>
      <c r="AF175" s="1" t="s">
        <v>2080</v>
      </c>
      <c r="AG175" s="1" t="s">
        <v>32</v>
      </c>
      <c r="AH175" s="1" t="s">
        <v>76</v>
      </c>
    </row>
    <row r="176" spans="1:37" ht="12.75" x14ac:dyDescent="0.2">
      <c r="A176" s="1" t="s">
        <v>534</v>
      </c>
      <c r="B176" s="1" t="s">
        <v>535</v>
      </c>
      <c r="C176" s="2" t="s">
        <v>536</v>
      </c>
      <c r="F176" s="4">
        <v>42948</v>
      </c>
      <c r="G176" s="4">
        <v>44592</v>
      </c>
      <c r="H176" s="1" t="s">
        <v>22</v>
      </c>
      <c r="K176" s="1" t="s">
        <v>1427</v>
      </c>
      <c r="L176" s="1" t="s">
        <v>2081</v>
      </c>
      <c r="M176" s="1" t="s">
        <v>2082</v>
      </c>
      <c r="O176" s="1">
        <v>1017</v>
      </c>
      <c r="P176" s="1" t="s">
        <v>538</v>
      </c>
      <c r="V176" s="1" t="s">
        <v>350</v>
      </c>
      <c r="AE176" s="1" t="s">
        <v>539</v>
      </c>
      <c r="AF176" s="1" t="s">
        <v>539</v>
      </c>
      <c r="AG176" s="1" t="s">
        <v>32</v>
      </c>
      <c r="AH176" s="1" t="s">
        <v>357</v>
      </c>
    </row>
    <row r="177" spans="1:38" ht="12.75" x14ac:dyDescent="0.2">
      <c r="A177" s="1" t="s">
        <v>540</v>
      </c>
      <c r="B177" s="1" t="s">
        <v>541</v>
      </c>
      <c r="C177" s="2" t="s">
        <v>542</v>
      </c>
      <c r="E177" s="1" t="s">
        <v>543</v>
      </c>
      <c r="F177" s="4">
        <v>42726</v>
      </c>
      <c r="G177" s="4">
        <v>43830</v>
      </c>
      <c r="H177" s="1" t="s">
        <v>22</v>
      </c>
      <c r="K177" s="1" t="s">
        <v>1427</v>
      </c>
      <c r="L177" s="1" t="s">
        <v>2083</v>
      </c>
      <c r="M177" s="1" t="s">
        <v>1819</v>
      </c>
      <c r="N177" s="1" t="s">
        <v>530</v>
      </c>
      <c r="O177" s="1">
        <v>11356</v>
      </c>
      <c r="Q177" s="1" t="s">
        <v>540</v>
      </c>
      <c r="AE177" s="1" t="s">
        <v>544</v>
      </c>
      <c r="AF177" s="1" t="s">
        <v>545</v>
      </c>
      <c r="AH177" s="1" t="s">
        <v>343</v>
      </c>
      <c r="AI177" s="1" t="s">
        <v>219</v>
      </c>
    </row>
    <row r="178" spans="1:38" ht="12.75" x14ac:dyDescent="0.2">
      <c r="A178" s="1" t="s">
        <v>2084</v>
      </c>
      <c r="B178" s="1" t="s">
        <v>2085</v>
      </c>
      <c r="C178" s="2" t="s">
        <v>2086</v>
      </c>
      <c r="D178" s="1" t="s">
        <v>2087</v>
      </c>
      <c r="E178" s="1" t="s">
        <v>2088</v>
      </c>
      <c r="F178" s="4">
        <v>43048</v>
      </c>
      <c r="H178" s="1" t="s">
        <v>1425</v>
      </c>
      <c r="I178" s="1">
        <v>4500</v>
      </c>
      <c r="K178" s="1" t="s">
        <v>1427</v>
      </c>
      <c r="L178" s="1" t="s">
        <v>2089</v>
      </c>
      <c r="M178" s="1" t="s">
        <v>530</v>
      </c>
      <c r="O178" s="1" t="s">
        <v>2090</v>
      </c>
      <c r="P178" s="1" t="s">
        <v>39</v>
      </c>
      <c r="Q178" s="1" t="s">
        <v>2084</v>
      </c>
      <c r="R178" s="1" t="s">
        <v>2091</v>
      </c>
      <c r="V178" s="1" t="s">
        <v>43</v>
      </c>
      <c r="AE178" s="1" t="s">
        <v>2092</v>
      </c>
      <c r="AF178" s="1" t="s">
        <v>2092</v>
      </c>
      <c r="AG178" s="1" t="s">
        <v>32</v>
      </c>
      <c r="AH178" s="1" t="s">
        <v>218</v>
      </c>
      <c r="AI178" s="1" t="s">
        <v>219</v>
      </c>
    </row>
    <row r="179" spans="1:38" ht="12.75" x14ac:dyDescent="0.2">
      <c r="A179" s="1" t="s">
        <v>2093</v>
      </c>
      <c r="B179" s="1" t="s">
        <v>2094</v>
      </c>
      <c r="C179" s="2" t="s">
        <v>2095</v>
      </c>
      <c r="E179" s="1" t="s">
        <v>2096</v>
      </c>
      <c r="F179" s="4">
        <v>44136</v>
      </c>
      <c r="H179" s="1" t="s">
        <v>1425</v>
      </c>
      <c r="I179" s="1">
        <v>20000</v>
      </c>
      <c r="J179" s="1" t="s">
        <v>2097</v>
      </c>
      <c r="K179" s="1" t="s">
        <v>1427</v>
      </c>
      <c r="L179" s="1" t="s">
        <v>2098</v>
      </c>
      <c r="M179" s="1" t="s">
        <v>530</v>
      </c>
      <c r="N179" s="1" t="s">
        <v>530</v>
      </c>
      <c r="O179" s="1">
        <v>11233</v>
      </c>
      <c r="P179" s="1" t="s">
        <v>39</v>
      </c>
      <c r="Q179" s="1" t="s">
        <v>2099</v>
      </c>
      <c r="R179" s="1" t="s">
        <v>2100</v>
      </c>
      <c r="S179" s="1" t="s">
        <v>2101</v>
      </c>
      <c r="V179" s="1" t="s">
        <v>43</v>
      </c>
      <c r="AE179" s="1" t="s">
        <v>2102</v>
      </c>
      <c r="AF179" s="1" t="s">
        <v>2102</v>
      </c>
      <c r="AG179" s="1" t="s">
        <v>55</v>
      </c>
      <c r="AH179" s="1" t="s">
        <v>95</v>
      </c>
    </row>
    <row r="180" spans="1:38" ht="12.75" x14ac:dyDescent="0.2">
      <c r="A180" s="1" t="s">
        <v>2103</v>
      </c>
      <c r="F180" s="5">
        <v>43586</v>
      </c>
      <c r="G180" s="4">
        <v>43714</v>
      </c>
      <c r="H180" s="1" t="s">
        <v>22</v>
      </c>
      <c r="K180" s="1" t="s">
        <v>1427</v>
      </c>
      <c r="AE180" s="1" t="s">
        <v>2104</v>
      </c>
      <c r="AF180" s="1" t="s">
        <v>2104</v>
      </c>
    </row>
    <row r="181" spans="1:38" ht="12.75" x14ac:dyDescent="0.2">
      <c r="A181" s="1" t="s">
        <v>2105</v>
      </c>
      <c r="F181" s="4">
        <v>44378</v>
      </c>
      <c r="G181" s="4">
        <v>44439</v>
      </c>
      <c r="H181" s="1" t="s">
        <v>22</v>
      </c>
      <c r="K181" s="1" t="s">
        <v>1427</v>
      </c>
    </row>
    <row r="182" spans="1:38" ht="12.75" x14ac:dyDescent="0.2">
      <c r="A182" s="1" t="s">
        <v>546</v>
      </c>
      <c r="B182" s="1" t="s">
        <v>547</v>
      </c>
      <c r="C182" s="1" t="s">
        <v>548</v>
      </c>
      <c r="F182" s="4">
        <v>43709</v>
      </c>
      <c r="G182" s="4">
        <v>44500</v>
      </c>
      <c r="H182" s="1" t="s">
        <v>22</v>
      </c>
      <c r="K182" s="1" t="s">
        <v>1427</v>
      </c>
      <c r="V182" s="1" t="s">
        <v>43</v>
      </c>
      <c r="AE182" s="1" t="s">
        <v>550</v>
      </c>
      <c r="AF182" s="1" t="s">
        <v>550</v>
      </c>
      <c r="AG182" s="1" t="s">
        <v>94</v>
      </c>
      <c r="AH182" s="1" t="s">
        <v>357</v>
      </c>
    </row>
    <row r="183" spans="1:38" ht="12.75" x14ac:dyDescent="0.2">
      <c r="A183" s="1" t="s">
        <v>2106</v>
      </c>
      <c r="B183" s="1" t="s">
        <v>2107</v>
      </c>
      <c r="C183" s="2" t="s">
        <v>2108</v>
      </c>
      <c r="E183" s="1" t="s">
        <v>2109</v>
      </c>
      <c r="F183" s="4">
        <v>43191</v>
      </c>
      <c r="G183" s="4">
        <v>44834</v>
      </c>
      <c r="H183" s="1" t="s">
        <v>1425</v>
      </c>
      <c r="K183" s="1" t="s">
        <v>1427</v>
      </c>
      <c r="L183" s="1" t="s">
        <v>2110</v>
      </c>
      <c r="M183" s="1" t="s">
        <v>530</v>
      </c>
      <c r="O183" s="1">
        <v>11356</v>
      </c>
      <c r="P183" s="1" t="s">
        <v>39</v>
      </c>
      <c r="Q183" s="1" t="s">
        <v>2111</v>
      </c>
      <c r="R183" s="1" t="s">
        <v>2112</v>
      </c>
      <c r="S183" s="1" t="s">
        <v>2112</v>
      </c>
      <c r="V183" s="1" t="s">
        <v>43</v>
      </c>
      <c r="AE183" s="1" t="s">
        <v>2113</v>
      </c>
      <c r="AF183" s="1" t="s">
        <v>2114</v>
      </c>
      <c r="AG183" s="1" t="s">
        <v>217</v>
      </c>
      <c r="AH183" s="1" t="s">
        <v>95</v>
      </c>
      <c r="AI183" s="1" t="s">
        <v>385</v>
      </c>
    </row>
    <row r="184" spans="1:38" ht="12.75" x14ac:dyDescent="0.2">
      <c r="A184" s="1" t="s">
        <v>2115</v>
      </c>
      <c r="B184" s="1" t="s">
        <v>2116</v>
      </c>
      <c r="C184" s="2" t="s">
        <v>2117</v>
      </c>
      <c r="F184" s="4">
        <v>44762</v>
      </c>
      <c r="G184" s="4">
        <v>44824</v>
      </c>
      <c r="H184" s="1" t="s">
        <v>1521</v>
      </c>
      <c r="K184" s="1" t="s">
        <v>1427</v>
      </c>
      <c r="AE184" s="1" t="s">
        <v>2118</v>
      </c>
      <c r="AF184" s="1" t="s">
        <v>2118</v>
      </c>
    </row>
    <row r="185" spans="1:38" ht="12.75" x14ac:dyDescent="0.2">
      <c r="A185" s="1" t="s">
        <v>2119</v>
      </c>
      <c r="H185" s="1" t="s">
        <v>2120</v>
      </c>
      <c r="K185" s="1" t="s">
        <v>1427</v>
      </c>
      <c r="AG185" s="1" t="s">
        <v>217</v>
      </c>
    </row>
    <row r="186" spans="1:38" ht="12.75" x14ac:dyDescent="0.2">
      <c r="A186" s="1" t="s">
        <v>2121</v>
      </c>
      <c r="C186" s="2" t="s">
        <v>2122</v>
      </c>
      <c r="E186" s="1" t="s">
        <v>2123</v>
      </c>
      <c r="F186" s="4">
        <v>43922</v>
      </c>
      <c r="G186" s="4">
        <v>44135</v>
      </c>
      <c r="H186" s="1" t="s">
        <v>22</v>
      </c>
      <c r="K186" s="1" t="s">
        <v>1427</v>
      </c>
      <c r="AG186" s="1" t="s">
        <v>468</v>
      </c>
    </row>
    <row r="187" spans="1:38" ht="12.75" x14ac:dyDescent="0.2">
      <c r="A187" s="1" t="s">
        <v>551</v>
      </c>
      <c r="B187" s="1" t="s">
        <v>552</v>
      </c>
      <c r="C187" s="2" t="s">
        <v>553</v>
      </c>
      <c r="F187" s="4">
        <v>44652</v>
      </c>
      <c r="G187" s="4">
        <v>44742</v>
      </c>
      <c r="H187" s="1" t="s">
        <v>22</v>
      </c>
      <c r="K187" s="1" t="s">
        <v>1427</v>
      </c>
      <c r="L187" s="1" t="s">
        <v>2124</v>
      </c>
      <c r="M187" s="1" t="s">
        <v>1547</v>
      </c>
      <c r="N187" s="1" t="s">
        <v>1547</v>
      </c>
      <c r="O187" s="1">
        <v>11426</v>
      </c>
      <c r="P187" s="1" t="s">
        <v>410</v>
      </c>
      <c r="Q187" s="1" t="s">
        <v>555</v>
      </c>
      <c r="R187" s="1" t="s">
        <v>556</v>
      </c>
      <c r="S187" s="1">
        <v>5592580707</v>
      </c>
      <c r="V187" s="1" t="s">
        <v>30</v>
      </c>
      <c r="AE187" s="1" t="s">
        <v>557</v>
      </c>
      <c r="AF187" s="1" t="s">
        <v>557</v>
      </c>
      <c r="AG187" s="1" t="s">
        <v>68</v>
      </c>
    </row>
    <row r="188" spans="1:38" ht="12.75" x14ac:dyDescent="0.2">
      <c r="A188" s="1" t="s">
        <v>2125</v>
      </c>
      <c r="B188" s="1" t="s">
        <v>2126</v>
      </c>
      <c r="C188" s="2" t="s">
        <v>2127</v>
      </c>
      <c r="F188" s="4">
        <v>44672</v>
      </c>
      <c r="H188" s="1" t="s">
        <v>1425</v>
      </c>
      <c r="I188" s="1">
        <v>4000</v>
      </c>
      <c r="K188" s="1" t="s">
        <v>1427</v>
      </c>
      <c r="L188" s="1" t="s">
        <v>2128</v>
      </c>
      <c r="M188" s="1" t="s">
        <v>2129</v>
      </c>
      <c r="N188" s="1" t="s">
        <v>2130</v>
      </c>
      <c r="O188" s="1">
        <v>1003</v>
      </c>
      <c r="P188" s="1" t="s">
        <v>2131</v>
      </c>
      <c r="Q188" s="1" t="s">
        <v>2125</v>
      </c>
      <c r="R188" s="1" t="s">
        <v>2132</v>
      </c>
      <c r="S188" s="1" t="s">
        <v>2133</v>
      </c>
      <c r="U188" s="1" t="s">
        <v>2134</v>
      </c>
      <c r="V188" s="1" t="s">
        <v>30</v>
      </c>
      <c r="AE188" s="1" t="s">
        <v>2135</v>
      </c>
      <c r="AF188" s="1" t="s">
        <v>2136</v>
      </c>
      <c r="AG188" s="1" t="s">
        <v>32</v>
      </c>
    </row>
    <row r="189" spans="1:38" ht="12.75" x14ac:dyDescent="0.2">
      <c r="A189" s="1" t="s">
        <v>2137</v>
      </c>
      <c r="B189" s="1" t="s">
        <v>2138</v>
      </c>
      <c r="F189" s="4">
        <v>44669</v>
      </c>
      <c r="H189" s="1" t="s">
        <v>1425</v>
      </c>
      <c r="I189" s="1">
        <v>2500</v>
      </c>
      <c r="K189" s="1" t="s">
        <v>1427</v>
      </c>
      <c r="AE189" s="1" t="s">
        <v>2139</v>
      </c>
      <c r="AF189" s="1" t="s">
        <v>2139</v>
      </c>
    </row>
    <row r="190" spans="1:38" ht="12.75" x14ac:dyDescent="0.2">
      <c r="A190" s="1" t="s">
        <v>2140</v>
      </c>
      <c r="F190" s="4">
        <v>42979</v>
      </c>
      <c r="G190" s="4">
        <v>43100</v>
      </c>
      <c r="H190" s="1" t="s">
        <v>22</v>
      </c>
      <c r="K190" s="1" t="s">
        <v>1427</v>
      </c>
      <c r="L190" s="1" t="s">
        <v>2141</v>
      </c>
      <c r="M190" s="1" t="s">
        <v>530</v>
      </c>
      <c r="O190" s="1" t="s">
        <v>2142</v>
      </c>
      <c r="AE190" s="1" t="s">
        <v>2143</v>
      </c>
      <c r="AF190" s="1" t="s">
        <v>2143</v>
      </c>
      <c r="AH190" s="1" t="s">
        <v>186</v>
      </c>
      <c r="AI190" s="1" t="s">
        <v>385</v>
      </c>
    </row>
    <row r="191" spans="1:38" ht="12.75" x14ac:dyDescent="0.2">
      <c r="A191" s="1" t="s">
        <v>2144</v>
      </c>
      <c r="B191" s="1" t="s">
        <v>2145</v>
      </c>
      <c r="C191" s="2" t="s">
        <v>2146</v>
      </c>
      <c r="F191" s="4">
        <v>44593</v>
      </c>
      <c r="H191" s="1" t="s">
        <v>1425</v>
      </c>
      <c r="I191" s="1">
        <v>6500</v>
      </c>
      <c r="K191" s="1" t="s">
        <v>1427</v>
      </c>
      <c r="L191" s="1" t="s">
        <v>2147</v>
      </c>
      <c r="M191" s="1" t="s">
        <v>2148</v>
      </c>
      <c r="N191" s="1" t="s">
        <v>2148</v>
      </c>
      <c r="O191" s="1">
        <v>75651</v>
      </c>
      <c r="P191" s="1" t="s">
        <v>39</v>
      </c>
      <c r="Q191" s="1" t="s">
        <v>2149</v>
      </c>
      <c r="R191" s="1" t="s">
        <v>2150</v>
      </c>
      <c r="S191" s="1">
        <v>5592105323</v>
      </c>
      <c r="V191" s="1" t="s">
        <v>30</v>
      </c>
      <c r="AE191" s="1" t="s">
        <v>2149</v>
      </c>
      <c r="AF191" s="1" t="s">
        <v>2149</v>
      </c>
      <c r="AG191" s="1" t="s">
        <v>468</v>
      </c>
      <c r="AH191" s="1" t="s">
        <v>95</v>
      </c>
      <c r="AL191" s="1" t="s">
        <v>95</v>
      </c>
    </row>
    <row r="192" spans="1:38" ht="12.75" x14ac:dyDescent="0.2">
      <c r="A192" s="1" t="s">
        <v>2151</v>
      </c>
      <c r="B192" s="1" t="s">
        <v>2152</v>
      </c>
      <c r="C192" s="1" t="s">
        <v>2153</v>
      </c>
      <c r="E192" s="1" t="s">
        <v>2154</v>
      </c>
      <c r="F192" s="4">
        <v>43313</v>
      </c>
      <c r="G192" s="4">
        <v>44165</v>
      </c>
      <c r="H192" s="1" t="s">
        <v>1485</v>
      </c>
      <c r="J192" s="1" t="s">
        <v>2155</v>
      </c>
      <c r="K192" s="1" t="s">
        <v>1427</v>
      </c>
      <c r="L192" s="1" t="s">
        <v>2156</v>
      </c>
      <c r="M192" s="1" t="s">
        <v>1676</v>
      </c>
      <c r="O192" s="1">
        <v>22221</v>
      </c>
      <c r="Q192" s="1" t="s">
        <v>2157</v>
      </c>
      <c r="R192" s="1" t="s">
        <v>2158</v>
      </c>
      <c r="S192" s="1" t="s">
        <v>2159</v>
      </c>
      <c r="AE192" s="1" t="s">
        <v>2160</v>
      </c>
      <c r="AF192" s="1" t="s">
        <v>2160</v>
      </c>
      <c r="AG192" s="1" t="s">
        <v>94</v>
      </c>
      <c r="AI192" s="1" t="s">
        <v>367</v>
      </c>
    </row>
    <row r="193" spans="1:36" ht="12.75" x14ac:dyDescent="0.2">
      <c r="A193" s="1" t="s">
        <v>558</v>
      </c>
      <c r="B193" s="1" t="s">
        <v>559</v>
      </c>
      <c r="F193" s="4">
        <v>43466</v>
      </c>
      <c r="G193" s="5">
        <v>43616</v>
      </c>
      <c r="H193" s="1" t="s">
        <v>22</v>
      </c>
      <c r="K193" s="1" t="s">
        <v>1427</v>
      </c>
      <c r="L193" s="1" t="s">
        <v>2161</v>
      </c>
      <c r="M193" s="1" t="s">
        <v>530</v>
      </c>
      <c r="O193" s="1">
        <v>11427</v>
      </c>
      <c r="P193" s="1" t="s">
        <v>530</v>
      </c>
      <c r="Q193" s="1" t="s">
        <v>560</v>
      </c>
      <c r="AE193" s="1" t="s">
        <v>561</v>
      </c>
      <c r="AF193" s="1" t="s">
        <v>561</v>
      </c>
      <c r="AG193" s="1" t="s">
        <v>94</v>
      </c>
    </row>
    <row r="194" spans="1:36" ht="12.75" x14ac:dyDescent="0.2">
      <c r="A194" s="1" t="s">
        <v>2162</v>
      </c>
      <c r="B194" s="1" t="s">
        <v>2163</v>
      </c>
      <c r="C194" s="2" t="s">
        <v>2164</v>
      </c>
      <c r="F194" s="4">
        <v>44762</v>
      </c>
      <c r="G194" s="4">
        <v>44824</v>
      </c>
      <c r="H194" s="1" t="s">
        <v>1521</v>
      </c>
      <c r="K194" s="1" t="s">
        <v>1427</v>
      </c>
      <c r="AE194" s="1" t="s">
        <v>2165</v>
      </c>
      <c r="AF194" s="1" t="s">
        <v>2165</v>
      </c>
    </row>
    <row r="195" spans="1:36" ht="12.75" x14ac:dyDescent="0.2">
      <c r="A195" s="1" t="s">
        <v>2166</v>
      </c>
      <c r="F195" s="4">
        <v>43617</v>
      </c>
      <c r="H195" s="1" t="s">
        <v>1425</v>
      </c>
      <c r="K195" s="1" t="s">
        <v>1427</v>
      </c>
      <c r="L195" s="1" t="s">
        <v>2167</v>
      </c>
      <c r="M195" s="1" t="s">
        <v>1774</v>
      </c>
      <c r="O195" s="1">
        <v>41304</v>
      </c>
      <c r="P195" s="1" t="s">
        <v>39</v>
      </c>
      <c r="Q195" s="1" t="s">
        <v>2168</v>
      </c>
      <c r="V195" s="1" t="s">
        <v>43</v>
      </c>
      <c r="AE195" s="1" t="s">
        <v>2168</v>
      </c>
      <c r="AF195" s="1" t="s">
        <v>2168</v>
      </c>
      <c r="AG195" s="1" t="s">
        <v>32</v>
      </c>
      <c r="AH195" s="1" t="s">
        <v>1501</v>
      </c>
      <c r="AJ195" s="1" t="s">
        <v>1503</v>
      </c>
    </row>
    <row r="196" spans="1:36" ht="12.75" x14ac:dyDescent="0.2">
      <c r="A196" s="1" t="s">
        <v>2169</v>
      </c>
      <c r="C196" s="2" t="s">
        <v>2170</v>
      </c>
      <c r="E196" s="1" t="s">
        <v>2171</v>
      </c>
      <c r="F196" s="4">
        <v>42948</v>
      </c>
      <c r="G196" s="4">
        <v>43220</v>
      </c>
      <c r="H196" s="1" t="s">
        <v>22</v>
      </c>
      <c r="K196" s="1" t="s">
        <v>1427</v>
      </c>
      <c r="L196" s="1" t="s">
        <v>2172</v>
      </c>
      <c r="M196" s="1" t="s">
        <v>530</v>
      </c>
      <c r="O196" s="1">
        <v>11356</v>
      </c>
      <c r="P196" s="1" t="s">
        <v>39</v>
      </c>
      <c r="Q196" s="1" t="s">
        <v>2173</v>
      </c>
      <c r="AE196" s="1" t="s">
        <v>2174</v>
      </c>
      <c r="AF196" s="1" t="s">
        <v>2174</v>
      </c>
      <c r="AH196" s="1" t="s">
        <v>482</v>
      </c>
    </row>
    <row r="197" spans="1:36" ht="12.75" x14ac:dyDescent="0.2">
      <c r="A197" s="1" t="s">
        <v>562</v>
      </c>
      <c r="B197" s="1" t="s">
        <v>563</v>
      </c>
      <c r="C197" s="2" t="s">
        <v>564</v>
      </c>
      <c r="E197" s="1" t="s">
        <v>565</v>
      </c>
      <c r="F197" s="4">
        <v>43831</v>
      </c>
      <c r="G197" s="4">
        <v>43951</v>
      </c>
      <c r="H197" s="1" t="s">
        <v>22</v>
      </c>
      <c r="K197" s="1" t="s">
        <v>1427</v>
      </c>
      <c r="AE197" s="1" t="s">
        <v>562</v>
      </c>
      <c r="AF197" s="1" t="s">
        <v>562</v>
      </c>
      <c r="AG197" s="1" t="s">
        <v>32</v>
      </c>
    </row>
    <row r="198" spans="1:36" ht="12.75" x14ac:dyDescent="0.2">
      <c r="A198" s="1" t="s">
        <v>2175</v>
      </c>
      <c r="B198" s="1" t="s">
        <v>2176</v>
      </c>
      <c r="C198" s="2" t="s">
        <v>2177</v>
      </c>
      <c r="D198" s="1" t="s">
        <v>2178</v>
      </c>
      <c r="E198" s="1" t="s">
        <v>2179</v>
      </c>
      <c r="F198" s="4">
        <v>42751</v>
      </c>
      <c r="H198" s="1" t="s">
        <v>1425</v>
      </c>
      <c r="I198" s="1">
        <v>21000</v>
      </c>
      <c r="K198" s="1" t="s">
        <v>1427</v>
      </c>
      <c r="L198" s="1" t="s">
        <v>2180</v>
      </c>
      <c r="O198" s="1" t="s">
        <v>1461</v>
      </c>
      <c r="Q198" s="1" t="s">
        <v>2175</v>
      </c>
      <c r="R198" s="1" t="s">
        <v>2181</v>
      </c>
      <c r="V198" s="1" t="s">
        <v>43</v>
      </c>
      <c r="AE198" s="1" t="s">
        <v>2182</v>
      </c>
      <c r="AF198" s="1" t="s">
        <v>2182</v>
      </c>
      <c r="AG198" s="1" t="s">
        <v>32</v>
      </c>
      <c r="AH198" s="1" t="s">
        <v>46</v>
      </c>
      <c r="AI198" s="1" t="s">
        <v>772</v>
      </c>
    </row>
    <row r="199" spans="1:36" ht="12.75" x14ac:dyDescent="0.2">
      <c r="A199" s="1" t="s">
        <v>2183</v>
      </c>
      <c r="C199" s="2" t="s">
        <v>2184</v>
      </c>
      <c r="F199" s="4">
        <v>42979</v>
      </c>
      <c r="G199" s="4">
        <v>43404</v>
      </c>
      <c r="H199" s="1" t="s">
        <v>22</v>
      </c>
      <c r="K199" s="1" t="s">
        <v>1427</v>
      </c>
      <c r="AE199" s="1" t="s">
        <v>2185</v>
      </c>
      <c r="AF199" s="1" t="s">
        <v>2185</v>
      </c>
      <c r="AH199" s="1" t="s">
        <v>56</v>
      </c>
    </row>
    <row r="200" spans="1:36" ht="12.75" x14ac:dyDescent="0.2">
      <c r="A200" s="1" t="s">
        <v>2186</v>
      </c>
      <c r="B200" s="1" t="s">
        <v>2187</v>
      </c>
      <c r="C200" s="2" t="s">
        <v>2188</v>
      </c>
      <c r="D200" s="2" t="s">
        <v>2189</v>
      </c>
      <c r="E200" s="1" t="s">
        <v>2190</v>
      </c>
      <c r="F200" s="4">
        <v>43009</v>
      </c>
      <c r="H200" s="1" t="s">
        <v>1425</v>
      </c>
      <c r="I200" s="1">
        <v>11000</v>
      </c>
      <c r="K200" s="1" t="s">
        <v>1427</v>
      </c>
      <c r="M200" s="1" t="s">
        <v>530</v>
      </c>
      <c r="Q200" s="1" t="s">
        <v>2186</v>
      </c>
      <c r="V200" s="1" t="s">
        <v>43</v>
      </c>
      <c r="AE200" s="1" t="s">
        <v>2191</v>
      </c>
      <c r="AF200" s="1" t="s">
        <v>2191</v>
      </c>
      <c r="AG200" s="1" t="s">
        <v>32</v>
      </c>
      <c r="AH200" s="1" t="s">
        <v>95</v>
      </c>
      <c r="AI200" s="1" t="s">
        <v>385</v>
      </c>
    </row>
    <row r="201" spans="1:36" ht="12.75" x14ac:dyDescent="0.2">
      <c r="A201" s="1" t="s">
        <v>566</v>
      </c>
      <c r="B201" s="1" t="s">
        <v>567</v>
      </c>
      <c r="C201" s="2" t="s">
        <v>568</v>
      </c>
      <c r="E201" s="1" t="s">
        <v>66</v>
      </c>
      <c r="F201" s="4">
        <v>43862</v>
      </c>
      <c r="G201" s="4">
        <v>44165</v>
      </c>
      <c r="H201" s="1" t="s">
        <v>22</v>
      </c>
      <c r="K201" s="1" t="s">
        <v>1427</v>
      </c>
      <c r="L201" s="1" t="s">
        <v>2192</v>
      </c>
      <c r="M201" s="1" t="s">
        <v>2193</v>
      </c>
      <c r="O201" s="1" t="s">
        <v>2194</v>
      </c>
      <c r="Q201" s="1" t="s">
        <v>569</v>
      </c>
      <c r="R201" s="1" t="s">
        <v>570</v>
      </c>
      <c r="S201" s="1" t="s">
        <v>571</v>
      </c>
      <c r="AE201" s="1" t="s">
        <v>572</v>
      </c>
      <c r="AF201" s="1" t="s">
        <v>572</v>
      </c>
      <c r="AG201" s="1" t="s">
        <v>306</v>
      </c>
    </row>
    <row r="202" spans="1:36" ht="12.75" x14ac:dyDescent="0.2">
      <c r="A202" s="1" t="s">
        <v>573</v>
      </c>
      <c r="B202" s="1" t="s">
        <v>574</v>
      </c>
      <c r="C202" s="2" t="s">
        <v>575</v>
      </c>
      <c r="F202" s="4">
        <v>43497</v>
      </c>
      <c r="G202" s="4">
        <v>43799</v>
      </c>
      <c r="H202" s="1" t="s">
        <v>22</v>
      </c>
      <c r="K202" s="1" t="s">
        <v>1427</v>
      </c>
      <c r="AE202" s="1" t="s">
        <v>576</v>
      </c>
      <c r="AF202" s="1" t="s">
        <v>576</v>
      </c>
      <c r="AG202" s="1" t="s">
        <v>217</v>
      </c>
    </row>
    <row r="203" spans="1:36" ht="12.75" x14ac:dyDescent="0.2">
      <c r="A203" s="1" t="s">
        <v>2195</v>
      </c>
      <c r="B203" s="1" t="s">
        <v>2196</v>
      </c>
      <c r="C203" s="2" t="s">
        <v>2197</v>
      </c>
      <c r="F203" s="4">
        <v>44409</v>
      </c>
      <c r="H203" s="1" t="s">
        <v>1425</v>
      </c>
      <c r="I203" s="1">
        <v>2500</v>
      </c>
      <c r="K203" s="1" t="s">
        <v>1427</v>
      </c>
      <c r="V203" s="1" t="s">
        <v>43</v>
      </c>
      <c r="AE203" s="1" t="s">
        <v>2198</v>
      </c>
      <c r="AF203" s="1" t="s">
        <v>2198</v>
      </c>
      <c r="AG203" s="1" t="s">
        <v>55</v>
      </c>
    </row>
    <row r="204" spans="1:36" ht="12.75" x14ac:dyDescent="0.2">
      <c r="A204" s="1" t="s">
        <v>577</v>
      </c>
      <c r="B204" s="1" t="s">
        <v>578</v>
      </c>
      <c r="C204" s="2" t="s">
        <v>579</v>
      </c>
      <c r="E204" s="1" t="s">
        <v>580</v>
      </c>
      <c r="F204" s="4">
        <v>43983</v>
      </c>
      <c r="G204" s="4">
        <v>44620</v>
      </c>
      <c r="H204" s="1" t="s">
        <v>22</v>
      </c>
      <c r="K204" s="1" t="s">
        <v>1427</v>
      </c>
      <c r="V204" s="1" t="s">
        <v>43</v>
      </c>
      <c r="AE204" s="1" t="s">
        <v>581</v>
      </c>
      <c r="AF204" s="1" t="s">
        <v>581</v>
      </c>
      <c r="AG204" s="1" t="s">
        <v>32</v>
      </c>
      <c r="AH204" s="1" t="s">
        <v>76</v>
      </c>
    </row>
    <row r="205" spans="1:36" ht="12.75" x14ac:dyDescent="0.2">
      <c r="A205" s="1" t="s">
        <v>2199</v>
      </c>
      <c r="C205" s="2" t="s">
        <v>2200</v>
      </c>
      <c r="E205" s="1" t="s">
        <v>2201</v>
      </c>
      <c r="F205" s="4">
        <v>43101</v>
      </c>
      <c r="H205" s="1" t="s">
        <v>1425</v>
      </c>
      <c r="K205" s="1" t="s">
        <v>1427</v>
      </c>
      <c r="L205" s="1" t="s">
        <v>2202</v>
      </c>
      <c r="M205" s="1" t="s">
        <v>530</v>
      </c>
      <c r="O205" s="1">
        <v>11737</v>
      </c>
      <c r="P205" s="1" t="s">
        <v>39</v>
      </c>
      <c r="Q205" s="1" t="s">
        <v>2203</v>
      </c>
      <c r="R205" s="1" t="s">
        <v>2204</v>
      </c>
      <c r="S205" s="1" t="s">
        <v>2205</v>
      </c>
      <c r="V205" s="1" t="s">
        <v>43</v>
      </c>
      <c r="AE205" s="1" t="s">
        <v>2206</v>
      </c>
      <c r="AF205" s="1" t="s">
        <v>2207</v>
      </c>
      <c r="AG205" s="1" t="s">
        <v>32</v>
      </c>
      <c r="AH205" s="1" t="s">
        <v>1501</v>
      </c>
      <c r="AI205" s="1" t="s">
        <v>510</v>
      </c>
    </row>
    <row r="206" spans="1:36" ht="12.75" x14ac:dyDescent="0.2">
      <c r="A206" s="1" t="s">
        <v>2208</v>
      </c>
      <c r="C206" s="2" t="s">
        <v>2209</v>
      </c>
      <c r="E206" s="1" t="s">
        <v>2210</v>
      </c>
      <c r="F206" s="4">
        <v>43101</v>
      </c>
      <c r="G206" s="4">
        <v>43404</v>
      </c>
      <c r="H206" s="1" t="s">
        <v>22</v>
      </c>
      <c r="K206" s="1" t="s">
        <v>1427</v>
      </c>
      <c r="AE206" s="1" t="s">
        <v>2211</v>
      </c>
      <c r="AF206" s="1" t="s">
        <v>2211</v>
      </c>
      <c r="AH206" s="1" t="s">
        <v>343</v>
      </c>
      <c r="AI206" s="1" t="s">
        <v>219</v>
      </c>
    </row>
    <row r="207" spans="1:36" ht="12.75" x14ac:dyDescent="0.2">
      <c r="A207" s="1" t="s">
        <v>582</v>
      </c>
      <c r="B207" s="1" t="s">
        <v>583</v>
      </c>
      <c r="C207" s="2" t="s">
        <v>584</v>
      </c>
      <c r="F207" s="4">
        <v>44075</v>
      </c>
      <c r="G207" s="4">
        <v>44227</v>
      </c>
      <c r="H207" s="1" t="s">
        <v>22</v>
      </c>
      <c r="K207" s="1" t="s">
        <v>1427</v>
      </c>
      <c r="AE207" s="1" t="s">
        <v>585</v>
      </c>
      <c r="AF207" s="1" t="s">
        <v>585</v>
      </c>
      <c r="AG207" s="1" t="s">
        <v>202</v>
      </c>
    </row>
    <row r="208" spans="1:36" ht="12.75" x14ac:dyDescent="0.2">
      <c r="A208" s="1" t="s">
        <v>2212</v>
      </c>
      <c r="B208" s="1" t="s">
        <v>2213</v>
      </c>
      <c r="C208" s="2" t="s">
        <v>2214</v>
      </c>
      <c r="F208" s="4">
        <v>43617</v>
      </c>
      <c r="H208" s="1" t="s">
        <v>1425</v>
      </c>
      <c r="I208" s="1">
        <v>4000</v>
      </c>
      <c r="K208" s="1" t="s">
        <v>1427</v>
      </c>
      <c r="V208" s="1" t="s">
        <v>43</v>
      </c>
      <c r="AE208" s="1" t="s">
        <v>2215</v>
      </c>
      <c r="AF208" s="1" t="s">
        <v>2215</v>
      </c>
      <c r="AG208" s="1" t="s">
        <v>306</v>
      </c>
      <c r="AH208" s="1" t="s">
        <v>95</v>
      </c>
    </row>
    <row r="209" spans="1:35" ht="12.75" x14ac:dyDescent="0.2">
      <c r="A209" s="1" t="s">
        <v>2216</v>
      </c>
      <c r="F209" s="4">
        <v>42705</v>
      </c>
      <c r="G209" s="4">
        <v>43404</v>
      </c>
      <c r="H209" s="1" t="s">
        <v>22</v>
      </c>
      <c r="K209" s="1" t="s">
        <v>1427</v>
      </c>
      <c r="M209" s="1" t="s">
        <v>530</v>
      </c>
      <c r="Q209" s="1" t="s">
        <v>2216</v>
      </c>
      <c r="AE209" s="1" t="s">
        <v>2217</v>
      </c>
      <c r="AF209" s="1" t="s">
        <v>2217</v>
      </c>
      <c r="AH209" s="1" t="s">
        <v>343</v>
      </c>
      <c r="AI209" s="1" t="s">
        <v>96</v>
      </c>
    </row>
    <row r="210" spans="1:35" ht="12.75" x14ac:dyDescent="0.2">
      <c r="A210" s="1" t="s">
        <v>586</v>
      </c>
      <c r="B210" s="1" t="s">
        <v>587</v>
      </c>
      <c r="C210" s="1" t="s">
        <v>588</v>
      </c>
      <c r="F210" s="4">
        <v>43282</v>
      </c>
      <c r="G210" s="4">
        <v>43830</v>
      </c>
      <c r="H210" s="1" t="s">
        <v>22</v>
      </c>
      <c r="K210" s="1" t="s">
        <v>1427</v>
      </c>
      <c r="AE210" s="1" t="s">
        <v>590</v>
      </c>
      <c r="AF210" s="1" t="s">
        <v>590</v>
      </c>
      <c r="AG210" s="1" t="s">
        <v>32</v>
      </c>
      <c r="AI210" s="1" t="s">
        <v>219</v>
      </c>
    </row>
    <row r="211" spans="1:35" ht="12.75" x14ac:dyDescent="0.2">
      <c r="A211" s="1" t="s">
        <v>2218</v>
      </c>
      <c r="B211" s="1" t="s">
        <v>2219</v>
      </c>
      <c r="F211" s="4">
        <v>42727</v>
      </c>
      <c r="H211" s="1" t="s">
        <v>1425</v>
      </c>
      <c r="I211" s="1">
        <v>8000</v>
      </c>
      <c r="K211" s="1" t="s">
        <v>1427</v>
      </c>
      <c r="V211" s="1" t="s">
        <v>43</v>
      </c>
      <c r="AE211" s="1" t="s">
        <v>2220</v>
      </c>
      <c r="AF211" s="1" t="s">
        <v>2221</v>
      </c>
      <c r="AG211" s="1" t="s">
        <v>32</v>
      </c>
      <c r="AH211" s="1" t="s">
        <v>95</v>
      </c>
      <c r="AI211" s="1" t="s">
        <v>24</v>
      </c>
    </row>
    <row r="212" spans="1:35" ht="12.75" x14ac:dyDescent="0.2">
      <c r="A212" s="1" t="s">
        <v>591</v>
      </c>
      <c r="B212" s="1" t="s">
        <v>592</v>
      </c>
      <c r="C212" s="2" t="s">
        <v>593</v>
      </c>
      <c r="F212" s="4">
        <v>44440</v>
      </c>
      <c r="G212" s="4">
        <v>44681</v>
      </c>
      <c r="H212" s="1" t="s">
        <v>22</v>
      </c>
      <c r="K212" s="1" t="s">
        <v>1427</v>
      </c>
      <c r="L212" s="1" t="s">
        <v>2222</v>
      </c>
      <c r="M212" s="1" t="s">
        <v>2223</v>
      </c>
      <c r="N212" s="1" t="s">
        <v>1663</v>
      </c>
      <c r="O212" s="1" t="s">
        <v>2224</v>
      </c>
      <c r="P212" s="1" t="s">
        <v>39</v>
      </c>
      <c r="Q212" s="1" t="s">
        <v>595</v>
      </c>
      <c r="R212" s="1" t="s">
        <v>596</v>
      </c>
      <c r="S212" s="1" t="s">
        <v>597</v>
      </c>
      <c r="V212" s="1" t="s">
        <v>43</v>
      </c>
      <c r="AE212" s="1" t="s">
        <v>595</v>
      </c>
      <c r="AF212" s="1" t="s">
        <v>595</v>
      </c>
      <c r="AG212" s="1" t="s">
        <v>55</v>
      </c>
    </row>
    <row r="213" spans="1:35" ht="12.75" x14ac:dyDescent="0.2">
      <c r="A213" s="1" t="s">
        <v>598</v>
      </c>
      <c r="B213" s="1" t="s">
        <v>599</v>
      </c>
      <c r="F213" s="4">
        <v>42726</v>
      </c>
      <c r="G213" s="4">
        <v>43281</v>
      </c>
      <c r="H213" s="1" t="s">
        <v>22</v>
      </c>
      <c r="K213" s="1" t="s">
        <v>1427</v>
      </c>
      <c r="L213" s="1" t="s">
        <v>2225</v>
      </c>
      <c r="N213" s="1" t="s">
        <v>530</v>
      </c>
      <c r="O213" s="1" t="s">
        <v>2226</v>
      </c>
      <c r="Q213" s="1" t="s">
        <v>600</v>
      </c>
      <c r="R213" s="1" t="s">
        <v>601</v>
      </c>
      <c r="AE213" s="1" t="s">
        <v>602</v>
      </c>
      <c r="AF213" s="1" t="s">
        <v>602</v>
      </c>
      <c r="AH213" s="1" t="s">
        <v>56</v>
      </c>
    </row>
    <row r="214" spans="1:35" ht="12.75" x14ac:dyDescent="0.2">
      <c r="A214" s="1" t="s">
        <v>2227</v>
      </c>
      <c r="B214" s="1" t="s">
        <v>2228</v>
      </c>
      <c r="C214" s="2" t="s">
        <v>2229</v>
      </c>
      <c r="F214" s="4">
        <v>44713</v>
      </c>
      <c r="H214" s="1" t="s">
        <v>1425</v>
      </c>
      <c r="I214" s="1">
        <v>6000</v>
      </c>
      <c r="K214" s="1" t="s">
        <v>1427</v>
      </c>
      <c r="L214" s="1" t="s">
        <v>2230</v>
      </c>
      <c r="M214" s="1" t="s">
        <v>530</v>
      </c>
      <c r="N214" s="1" t="s">
        <v>530</v>
      </c>
      <c r="O214" s="1">
        <v>11157</v>
      </c>
      <c r="P214" s="1" t="s">
        <v>39</v>
      </c>
      <c r="Q214" s="1" t="s">
        <v>2231</v>
      </c>
      <c r="R214" s="1" t="s">
        <v>2232</v>
      </c>
      <c r="S214" s="1" t="s">
        <v>2233</v>
      </c>
      <c r="V214" s="1" t="s">
        <v>30</v>
      </c>
      <c r="AE214" s="1" t="s">
        <v>2234</v>
      </c>
      <c r="AF214" s="1" t="s">
        <v>2234</v>
      </c>
      <c r="AG214" s="1" t="s">
        <v>32</v>
      </c>
    </row>
    <row r="215" spans="1:35" ht="12.75" x14ac:dyDescent="0.2">
      <c r="A215" s="1" t="s">
        <v>2235</v>
      </c>
      <c r="B215" s="1" t="s">
        <v>2236</v>
      </c>
      <c r="F215" s="4">
        <v>44348</v>
      </c>
      <c r="H215" s="1" t="s">
        <v>1425</v>
      </c>
      <c r="I215" s="1">
        <v>48000</v>
      </c>
      <c r="K215" s="1" t="s">
        <v>1427</v>
      </c>
      <c r="Q215" s="1" t="s">
        <v>2237</v>
      </c>
      <c r="R215" s="1" t="s">
        <v>2238</v>
      </c>
      <c r="V215" s="1" t="s">
        <v>350</v>
      </c>
      <c r="AF215" s="1" t="s">
        <v>2239</v>
      </c>
      <c r="AG215" s="1" t="s">
        <v>68</v>
      </c>
      <c r="AH215" s="1" t="s">
        <v>159</v>
      </c>
    </row>
    <row r="216" spans="1:35" ht="12.75" x14ac:dyDescent="0.2">
      <c r="A216" s="1" t="s">
        <v>603</v>
      </c>
      <c r="B216" s="1" t="s">
        <v>604</v>
      </c>
      <c r="C216" s="1" t="s">
        <v>605</v>
      </c>
      <c r="E216" s="1" t="s">
        <v>606</v>
      </c>
      <c r="F216" s="4">
        <v>42726</v>
      </c>
      <c r="G216" s="4">
        <v>43646</v>
      </c>
      <c r="H216" s="1" t="s">
        <v>22</v>
      </c>
      <c r="K216" s="1" t="s">
        <v>1427</v>
      </c>
      <c r="L216" s="1" t="s">
        <v>2240</v>
      </c>
      <c r="M216" s="1" t="s">
        <v>530</v>
      </c>
      <c r="N216" s="1" t="s">
        <v>530</v>
      </c>
      <c r="O216" s="1">
        <v>11356</v>
      </c>
      <c r="Q216" s="1" t="s">
        <v>603</v>
      </c>
      <c r="R216" s="1" t="s">
        <v>607</v>
      </c>
      <c r="AE216" s="1" t="s">
        <v>608</v>
      </c>
      <c r="AF216" s="1" t="s">
        <v>608</v>
      </c>
      <c r="AH216" s="1" t="s">
        <v>442</v>
      </c>
      <c r="AI216" s="1" t="s">
        <v>379</v>
      </c>
    </row>
    <row r="217" spans="1:35" ht="12.75" x14ac:dyDescent="0.2">
      <c r="A217" s="1" t="s">
        <v>2241</v>
      </c>
      <c r="B217" s="1" t="s">
        <v>2242</v>
      </c>
      <c r="C217" s="2" t="s">
        <v>2243</v>
      </c>
      <c r="E217" s="1" t="s">
        <v>2244</v>
      </c>
      <c r="F217" s="4">
        <v>43617</v>
      </c>
      <c r="H217" s="1" t="s">
        <v>1425</v>
      </c>
      <c r="I217" s="1">
        <v>38000</v>
      </c>
      <c r="K217" s="1" t="s">
        <v>1427</v>
      </c>
      <c r="L217" s="1" t="s">
        <v>2245</v>
      </c>
      <c r="M217" s="1" t="s">
        <v>530</v>
      </c>
      <c r="N217" s="1" t="s">
        <v>530</v>
      </c>
      <c r="O217" s="1">
        <v>11357</v>
      </c>
      <c r="P217" s="1" t="s">
        <v>39</v>
      </c>
      <c r="Q217" s="1" t="s">
        <v>2241</v>
      </c>
      <c r="S217" s="1" t="s">
        <v>2246</v>
      </c>
      <c r="V217" s="1" t="s">
        <v>43</v>
      </c>
      <c r="AE217" s="1" t="s">
        <v>2247</v>
      </c>
      <c r="AF217" s="1" t="s">
        <v>2247</v>
      </c>
      <c r="AG217" s="1" t="s">
        <v>94</v>
      </c>
      <c r="AH217" s="1" t="s">
        <v>95</v>
      </c>
      <c r="AI217" s="1" t="s">
        <v>229</v>
      </c>
    </row>
    <row r="218" spans="1:35" ht="12.75" x14ac:dyDescent="0.2">
      <c r="A218" s="1" t="s">
        <v>609</v>
      </c>
      <c r="B218" s="1" t="s">
        <v>610</v>
      </c>
      <c r="C218" s="2" t="s">
        <v>611</v>
      </c>
      <c r="F218" s="4">
        <v>44105</v>
      </c>
      <c r="G218" s="4">
        <v>44165</v>
      </c>
      <c r="H218" s="1" t="s">
        <v>22</v>
      </c>
      <c r="K218" s="1" t="s">
        <v>1427</v>
      </c>
      <c r="AE218" s="1" t="s">
        <v>612</v>
      </c>
      <c r="AF218" s="1" t="s">
        <v>612</v>
      </c>
      <c r="AG218" s="1" t="s">
        <v>55</v>
      </c>
    </row>
    <row r="219" spans="1:35" ht="12.75" x14ac:dyDescent="0.2">
      <c r="A219" s="1" t="s">
        <v>613</v>
      </c>
      <c r="B219" s="1" t="s">
        <v>614</v>
      </c>
      <c r="C219" s="2" t="s">
        <v>615</v>
      </c>
      <c r="E219" s="1" t="s">
        <v>616</v>
      </c>
      <c r="F219" s="4">
        <v>42751</v>
      </c>
      <c r="G219" s="4">
        <v>43159</v>
      </c>
      <c r="H219" s="1" t="s">
        <v>22</v>
      </c>
      <c r="K219" s="1" t="s">
        <v>1427</v>
      </c>
      <c r="L219" s="1" t="s">
        <v>2248</v>
      </c>
      <c r="M219" s="1" t="s">
        <v>1449</v>
      </c>
      <c r="Q219" s="1" t="s">
        <v>613</v>
      </c>
      <c r="R219" s="1" t="s">
        <v>618</v>
      </c>
      <c r="Z219" s="1" t="s">
        <v>2249</v>
      </c>
      <c r="AE219" s="1" t="s">
        <v>619</v>
      </c>
      <c r="AF219" s="1" t="s">
        <v>619</v>
      </c>
      <c r="AH219" s="1" t="s">
        <v>442</v>
      </c>
      <c r="AI219" s="1" t="s">
        <v>379</v>
      </c>
    </row>
    <row r="220" spans="1:35" ht="12.75" x14ac:dyDescent="0.2">
      <c r="A220" s="1" t="s">
        <v>2250</v>
      </c>
      <c r="B220" s="1" t="s">
        <v>2251</v>
      </c>
      <c r="C220" s="2" t="s">
        <v>2252</v>
      </c>
      <c r="E220" s="1" t="s">
        <v>2253</v>
      </c>
      <c r="F220" s="4">
        <v>43862</v>
      </c>
      <c r="G220" s="4">
        <v>43951</v>
      </c>
      <c r="H220" s="1" t="s">
        <v>1485</v>
      </c>
      <c r="K220" s="1" t="s">
        <v>1427</v>
      </c>
      <c r="AE220" s="1" t="s">
        <v>2254</v>
      </c>
      <c r="AF220" s="1" t="s">
        <v>2254</v>
      </c>
      <c r="AG220" s="1" t="s">
        <v>32</v>
      </c>
    </row>
    <row r="221" spans="1:35" ht="12.75" x14ac:dyDescent="0.2">
      <c r="A221" s="2" t="s">
        <v>620</v>
      </c>
      <c r="B221" s="1" t="s">
        <v>621</v>
      </c>
      <c r="C221" s="2" t="s">
        <v>622</v>
      </c>
      <c r="E221" s="1" t="s">
        <v>623</v>
      </c>
      <c r="F221" s="4">
        <v>43922</v>
      </c>
      <c r="G221" s="4">
        <v>44135</v>
      </c>
      <c r="H221" s="1" t="s">
        <v>22</v>
      </c>
      <c r="K221" s="1" t="s">
        <v>1427</v>
      </c>
      <c r="L221" s="1" t="s">
        <v>2255</v>
      </c>
      <c r="M221" s="1" t="s">
        <v>530</v>
      </c>
      <c r="N221" s="1" t="s">
        <v>2256</v>
      </c>
      <c r="O221" s="1" t="s">
        <v>2257</v>
      </c>
      <c r="P221" s="1" t="s">
        <v>177</v>
      </c>
      <c r="Q221" s="1" t="s">
        <v>625</v>
      </c>
      <c r="R221" s="1" t="s">
        <v>626</v>
      </c>
      <c r="S221" s="1" t="s">
        <v>627</v>
      </c>
      <c r="AE221" s="1" t="s">
        <v>628</v>
      </c>
      <c r="AF221" s="1" t="s">
        <v>628</v>
      </c>
      <c r="AG221" s="1" t="s">
        <v>24</v>
      </c>
    </row>
    <row r="222" spans="1:35" ht="12.75" x14ac:dyDescent="0.2">
      <c r="A222" s="1" t="s">
        <v>629</v>
      </c>
      <c r="B222" s="1" t="s">
        <v>630</v>
      </c>
      <c r="F222" s="4">
        <v>42767</v>
      </c>
      <c r="G222" s="4">
        <v>43646</v>
      </c>
      <c r="H222" s="1" t="s">
        <v>22</v>
      </c>
      <c r="K222" s="1" t="s">
        <v>1427</v>
      </c>
      <c r="L222" s="1" t="s">
        <v>2258</v>
      </c>
      <c r="M222" s="1" t="s">
        <v>2259</v>
      </c>
      <c r="N222" s="1" t="s">
        <v>1449</v>
      </c>
      <c r="O222" s="1" t="s">
        <v>2260</v>
      </c>
      <c r="Q222" s="1" t="s">
        <v>631</v>
      </c>
      <c r="R222" s="1" t="s">
        <v>632</v>
      </c>
      <c r="AE222" s="1" t="s">
        <v>633</v>
      </c>
      <c r="AF222" s="1" t="s">
        <v>633</v>
      </c>
      <c r="AH222" s="1" t="s">
        <v>442</v>
      </c>
      <c r="AI222" s="1" t="s">
        <v>379</v>
      </c>
    </row>
    <row r="223" spans="1:35" ht="12.75" x14ac:dyDescent="0.2">
      <c r="A223" s="1" t="s">
        <v>634</v>
      </c>
      <c r="B223" s="1" t="s">
        <v>635</v>
      </c>
      <c r="C223" s="2" t="s">
        <v>636</v>
      </c>
      <c r="F223" s="4">
        <v>43344</v>
      </c>
      <c r="G223" s="4">
        <v>43524</v>
      </c>
      <c r="H223" s="1" t="s">
        <v>22</v>
      </c>
      <c r="K223" s="1" t="s">
        <v>1427</v>
      </c>
      <c r="AE223" s="1" t="s">
        <v>638</v>
      </c>
      <c r="AF223" s="1" t="s">
        <v>638</v>
      </c>
      <c r="AG223" s="1" t="s">
        <v>32</v>
      </c>
      <c r="AI223" s="1" t="s">
        <v>96</v>
      </c>
    </row>
    <row r="224" spans="1:35" ht="12.75" x14ac:dyDescent="0.2">
      <c r="A224" s="1" t="s">
        <v>2261</v>
      </c>
      <c r="B224" s="1" t="s">
        <v>2262</v>
      </c>
      <c r="C224" s="2" t="s">
        <v>2263</v>
      </c>
      <c r="F224" s="4">
        <v>44501</v>
      </c>
      <c r="H224" s="1" t="s">
        <v>1425</v>
      </c>
      <c r="I224" s="1">
        <v>4000</v>
      </c>
      <c r="K224" s="1" t="s">
        <v>1427</v>
      </c>
      <c r="L224" s="1" t="s">
        <v>2264</v>
      </c>
      <c r="M224" s="1" t="s">
        <v>2265</v>
      </c>
      <c r="O224" s="1">
        <v>3500</v>
      </c>
      <c r="P224" s="1" t="s">
        <v>2266</v>
      </c>
      <c r="Q224" s="1" t="s">
        <v>2267</v>
      </c>
      <c r="R224" s="1" t="s">
        <v>2268</v>
      </c>
      <c r="S224" s="1">
        <v>652678455</v>
      </c>
      <c r="U224" s="1" t="s">
        <v>2134</v>
      </c>
      <c r="V224" s="1" t="s">
        <v>30</v>
      </c>
      <c r="AE224" s="1" t="s">
        <v>2269</v>
      </c>
      <c r="AF224" s="1" t="s">
        <v>2269</v>
      </c>
      <c r="AG224" s="1" t="s">
        <v>94</v>
      </c>
    </row>
    <row r="225" spans="1:36" ht="12.75" x14ac:dyDescent="0.2">
      <c r="A225" s="1" t="s">
        <v>2270</v>
      </c>
      <c r="F225" s="4">
        <v>44378</v>
      </c>
      <c r="G225" s="4">
        <v>44439</v>
      </c>
      <c r="H225" s="1" t="s">
        <v>22</v>
      </c>
      <c r="K225" s="1" t="s">
        <v>1427</v>
      </c>
    </row>
    <row r="226" spans="1:36" ht="12.75" x14ac:dyDescent="0.2">
      <c r="A226" s="1" t="s">
        <v>2271</v>
      </c>
      <c r="B226" s="1" t="s">
        <v>2272</v>
      </c>
      <c r="C226" s="2" t="s">
        <v>2273</v>
      </c>
      <c r="D226" s="1" t="s">
        <v>2274</v>
      </c>
      <c r="E226" s="1" t="s">
        <v>2275</v>
      </c>
      <c r="F226" s="4">
        <v>43282</v>
      </c>
      <c r="H226" s="1" t="s">
        <v>1425</v>
      </c>
      <c r="I226" s="1">
        <v>6500</v>
      </c>
      <c r="K226" s="1" t="s">
        <v>1427</v>
      </c>
      <c r="L226" s="1" t="s">
        <v>2276</v>
      </c>
      <c r="M226" s="1" t="s">
        <v>530</v>
      </c>
      <c r="O226" s="1">
        <v>11356</v>
      </c>
      <c r="P226" s="1" t="s">
        <v>39</v>
      </c>
      <c r="Q226" s="1" t="s">
        <v>2271</v>
      </c>
      <c r="R226" s="1" t="s">
        <v>2277</v>
      </c>
      <c r="S226" s="1" t="s">
        <v>2278</v>
      </c>
      <c r="V226" s="1" t="s">
        <v>43</v>
      </c>
      <c r="AE226" s="1" t="s">
        <v>2279</v>
      </c>
      <c r="AF226" s="1" t="s">
        <v>2279</v>
      </c>
      <c r="AG226" s="1" t="s">
        <v>32</v>
      </c>
      <c r="AH226" s="1" t="s">
        <v>159</v>
      </c>
    </row>
    <row r="227" spans="1:36" ht="12.75" x14ac:dyDescent="0.2">
      <c r="A227" s="1" t="s">
        <v>2280</v>
      </c>
      <c r="C227" s="2" t="s">
        <v>2281</v>
      </c>
      <c r="D227" s="1" t="s">
        <v>2282</v>
      </c>
      <c r="F227" s="4">
        <v>42979</v>
      </c>
      <c r="G227" s="4">
        <v>43159</v>
      </c>
      <c r="H227" s="1" t="s">
        <v>22</v>
      </c>
      <c r="K227" s="1" t="s">
        <v>1427</v>
      </c>
      <c r="M227" s="1" t="s">
        <v>2283</v>
      </c>
      <c r="AE227" s="1" t="s">
        <v>2284</v>
      </c>
      <c r="AF227" s="1" t="s">
        <v>2284</v>
      </c>
      <c r="AH227" s="1" t="s">
        <v>56</v>
      </c>
    </row>
    <row r="228" spans="1:36" ht="12.75" x14ac:dyDescent="0.2">
      <c r="A228" s="1" t="s">
        <v>2285</v>
      </c>
      <c r="C228" s="2" t="s">
        <v>2286</v>
      </c>
      <c r="E228" s="1" t="s">
        <v>2287</v>
      </c>
      <c r="F228" s="4">
        <v>43160</v>
      </c>
      <c r="H228" s="1" t="s">
        <v>1425</v>
      </c>
      <c r="K228" s="1" t="s">
        <v>1427</v>
      </c>
      <c r="V228" s="1" t="s">
        <v>43</v>
      </c>
      <c r="AF228" s="1" t="s">
        <v>2288</v>
      </c>
      <c r="AG228" s="1" t="s">
        <v>306</v>
      </c>
      <c r="AH228" s="1" t="s">
        <v>1501</v>
      </c>
      <c r="AI228" s="1" t="s">
        <v>385</v>
      </c>
      <c r="AJ228" s="1" t="s">
        <v>1503</v>
      </c>
    </row>
    <row r="229" spans="1:36" ht="12.75" x14ac:dyDescent="0.2">
      <c r="A229" s="1" t="s">
        <v>2289</v>
      </c>
      <c r="D229" s="1" t="s">
        <v>2290</v>
      </c>
      <c r="F229" s="4">
        <v>42767</v>
      </c>
      <c r="G229" s="4">
        <v>43312</v>
      </c>
      <c r="H229" s="1" t="s">
        <v>22</v>
      </c>
      <c r="K229" s="1" t="s">
        <v>1427</v>
      </c>
      <c r="L229" s="1" t="s">
        <v>2291</v>
      </c>
      <c r="M229" s="1" t="s">
        <v>2292</v>
      </c>
      <c r="N229" s="1" t="s">
        <v>2293</v>
      </c>
      <c r="O229" s="1">
        <v>74140</v>
      </c>
      <c r="Q229" s="1" t="s">
        <v>2289</v>
      </c>
      <c r="R229" s="1" t="s">
        <v>2294</v>
      </c>
      <c r="AE229" s="1" t="s">
        <v>2289</v>
      </c>
      <c r="AF229" s="1" t="s">
        <v>2289</v>
      </c>
      <c r="AH229" s="1" t="s">
        <v>56</v>
      </c>
    </row>
    <row r="230" spans="1:36" ht="12.75" x14ac:dyDescent="0.2">
      <c r="A230" s="1" t="s">
        <v>2295</v>
      </c>
      <c r="B230" s="1" t="s">
        <v>2296</v>
      </c>
      <c r="C230" s="2" t="s">
        <v>2297</v>
      </c>
      <c r="F230" s="4">
        <v>44409</v>
      </c>
      <c r="H230" s="1" t="s">
        <v>1425</v>
      </c>
      <c r="I230" s="1">
        <v>4000</v>
      </c>
      <c r="K230" s="1" t="s">
        <v>1427</v>
      </c>
      <c r="L230" s="1" t="s">
        <v>2298</v>
      </c>
      <c r="M230" s="1" t="s">
        <v>530</v>
      </c>
      <c r="N230" s="1" t="s">
        <v>530</v>
      </c>
      <c r="O230" s="1">
        <v>11439</v>
      </c>
      <c r="P230" s="1" t="s">
        <v>39</v>
      </c>
      <c r="Q230" s="1" t="s">
        <v>2295</v>
      </c>
      <c r="S230" s="1" t="s">
        <v>2299</v>
      </c>
      <c r="V230" s="1" t="s">
        <v>43</v>
      </c>
      <c r="AE230" s="1" t="s">
        <v>2300</v>
      </c>
      <c r="AF230" s="1" t="s">
        <v>2300</v>
      </c>
      <c r="AG230" s="1" t="s">
        <v>32</v>
      </c>
    </row>
    <row r="231" spans="1:36" ht="12.75" x14ac:dyDescent="0.2">
      <c r="A231" s="1" t="s">
        <v>639</v>
      </c>
      <c r="B231" s="1" t="s">
        <v>640</v>
      </c>
      <c r="C231" s="2" t="s">
        <v>641</v>
      </c>
      <c r="F231" s="4">
        <v>43374</v>
      </c>
      <c r="G231" s="5">
        <v>44347</v>
      </c>
      <c r="H231" s="1" t="s">
        <v>22</v>
      </c>
      <c r="K231" s="1" t="s">
        <v>1427</v>
      </c>
      <c r="AE231" s="1" t="s">
        <v>642</v>
      </c>
      <c r="AF231" s="1" t="s">
        <v>642</v>
      </c>
      <c r="AG231" s="1" t="s">
        <v>24</v>
      </c>
      <c r="AI231" s="1" t="s">
        <v>219</v>
      </c>
    </row>
    <row r="232" spans="1:36" ht="12.75" x14ac:dyDescent="0.2">
      <c r="A232" s="1" t="s">
        <v>2301</v>
      </c>
      <c r="B232" s="1" t="s">
        <v>2302</v>
      </c>
      <c r="C232" s="2" t="s">
        <v>2303</v>
      </c>
      <c r="E232" s="1" t="s">
        <v>2304</v>
      </c>
      <c r="F232" s="4">
        <v>44621</v>
      </c>
      <c r="H232" s="1" t="s">
        <v>1425</v>
      </c>
      <c r="I232" s="1">
        <v>10500</v>
      </c>
      <c r="K232" s="1" t="s">
        <v>1427</v>
      </c>
      <c r="L232" s="1" t="s">
        <v>2305</v>
      </c>
      <c r="M232" s="1" t="s">
        <v>530</v>
      </c>
      <c r="O232" s="1">
        <v>11458</v>
      </c>
      <c r="P232" s="1" t="s">
        <v>39</v>
      </c>
      <c r="Q232" s="1" t="s">
        <v>2306</v>
      </c>
      <c r="R232" s="1" t="s">
        <v>2307</v>
      </c>
      <c r="S232" s="1" t="s">
        <v>2308</v>
      </c>
      <c r="V232" s="1" t="s">
        <v>30</v>
      </c>
      <c r="AE232" s="1" t="s">
        <v>2309</v>
      </c>
      <c r="AF232" s="1" t="s">
        <v>2309</v>
      </c>
      <c r="AG232" s="1" t="s">
        <v>55</v>
      </c>
    </row>
    <row r="233" spans="1:36" ht="12.75" x14ac:dyDescent="0.2">
      <c r="A233" s="1" t="s">
        <v>643</v>
      </c>
      <c r="B233" s="1" t="s">
        <v>644</v>
      </c>
      <c r="C233" s="2" t="s">
        <v>645</v>
      </c>
      <c r="E233" s="1" t="s">
        <v>646</v>
      </c>
      <c r="F233" s="4">
        <v>43831</v>
      </c>
      <c r="G233" s="4">
        <v>44255</v>
      </c>
      <c r="H233" s="1" t="s">
        <v>22</v>
      </c>
      <c r="J233" s="1" t="s">
        <v>2310</v>
      </c>
      <c r="K233" s="1" t="s">
        <v>1427</v>
      </c>
      <c r="AE233" s="1" t="s">
        <v>647</v>
      </c>
      <c r="AF233" s="1" t="s">
        <v>647</v>
      </c>
      <c r="AG233" s="1" t="s">
        <v>32</v>
      </c>
    </row>
    <row r="234" spans="1:36" ht="12.75" x14ac:dyDescent="0.2">
      <c r="A234" s="1" t="s">
        <v>648</v>
      </c>
      <c r="B234" s="1" t="s">
        <v>649</v>
      </c>
      <c r="C234" s="2" t="s">
        <v>650</v>
      </c>
      <c r="D234" s="1" t="s">
        <v>2311</v>
      </c>
      <c r="E234" s="1" t="s">
        <v>651</v>
      </c>
      <c r="F234" s="4">
        <v>42725</v>
      </c>
      <c r="G234" s="4">
        <v>43646</v>
      </c>
      <c r="H234" s="1" t="s">
        <v>22</v>
      </c>
      <c r="K234" s="1" t="s">
        <v>1427</v>
      </c>
      <c r="Q234" s="1" t="s">
        <v>648</v>
      </c>
      <c r="R234" s="1" t="s">
        <v>653</v>
      </c>
      <c r="AE234" s="1" t="s">
        <v>654</v>
      </c>
      <c r="AF234" s="1" t="s">
        <v>654</v>
      </c>
      <c r="AG234" s="1" t="s">
        <v>32</v>
      </c>
      <c r="AH234" s="1" t="s">
        <v>277</v>
      </c>
      <c r="AI234" s="1" t="s">
        <v>278</v>
      </c>
    </row>
    <row r="235" spans="1:36" ht="12.75" x14ac:dyDescent="0.2">
      <c r="A235" s="1" t="s">
        <v>655</v>
      </c>
      <c r="B235" s="1" t="s">
        <v>656</v>
      </c>
      <c r="F235" s="5">
        <v>44317</v>
      </c>
      <c r="G235" s="4">
        <v>44377</v>
      </c>
      <c r="H235" s="1" t="s">
        <v>22</v>
      </c>
      <c r="K235" s="1" t="s">
        <v>1427</v>
      </c>
      <c r="AG235" s="1" t="s">
        <v>657</v>
      </c>
      <c r="AH235" s="1" t="s">
        <v>95</v>
      </c>
      <c r="AI235" s="1" t="s">
        <v>658</v>
      </c>
    </row>
    <row r="236" spans="1:36" ht="12.75" x14ac:dyDescent="0.2">
      <c r="A236" s="1" t="s">
        <v>659</v>
      </c>
      <c r="B236" s="1" t="s">
        <v>660</v>
      </c>
      <c r="C236" s="2" t="s">
        <v>661</v>
      </c>
      <c r="D236" s="1" t="s">
        <v>2312</v>
      </c>
      <c r="E236" s="1" t="s">
        <v>662</v>
      </c>
      <c r="F236" s="4">
        <v>43405</v>
      </c>
      <c r="G236" s="4">
        <v>43524</v>
      </c>
      <c r="H236" s="1" t="s">
        <v>22</v>
      </c>
      <c r="J236" s="1" t="s">
        <v>2313</v>
      </c>
      <c r="K236" s="1" t="s">
        <v>1427</v>
      </c>
      <c r="L236" s="1" t="s">
        <v>2314</v>
      </c>
      <c r="M236" s="1" t="s">
        <v>2315</v>
      </c>
      <c r="N236" s="1" t="s">
        <v>2315</v>
      </c>
      <c r="O236" s="1">
        <v>70354</v>
      </c>
      <c r="P236" s="1" t="s">
        <v>39</v>
      </c>
      <c r="Q236" s="1" t="s">
        <v>659</v>
      </c>
      <c r="R236" s="1" t="s">
        <v>663</v>
      </c>
      <c r="S236" s="1" t="s">
        <v>664</v>
      </c>
      <c r="AE236" s="1" t="s">
        <v>665</v>
      </c>
      <c r="AF236" s="1" t="s">
        <v>665</v>
      </c>
      <c r="AG236" s="1" t="s">
        <v>217</v>
      </c>
    </row>
    <row r="237" spans="1:36" ht="12.75" x14ac:dyDescent="0.2">
      <c r="A237" s="1" t="s">
        <v>2316</v>
      </c>
      <c r="C237" s="2" t="s">
        <v>2317</v>
      </c>
      <c r="D237" s="1" t="s">
        <v>2318</v>
      </c>
      <c r="E237" s="1" t="s">
        <v>2319</v>
      </c>
      <c r="F237" s="4">
        <v>42727</v>
      </c>
      <c r="G237" s="4">
        <v>43738</v>
      </c>
      <c r="H237" s="1" t="s">
        <v>22</v>
      </c>
      <c r="K237" s="1" t="s">
        <v>1427</v>
      </c>
      <c r="L237" s="1" t="s">
        <v>1810</v>
      </c>
      <c r="M237" s="1" t="s">
        <v>530</v>
      </c>
      <c r="O237" s="1" t="s">
        <v>1810</v>
      </c>
      <c r="Q237" s="1" t="s">
        <v>2316</v>
      </c>
      <c r="R237" s="1" t="s">
        <v>2320</v>
      </c>
      <c r="AE237" s="1" t="s">
        <v>2321</v>
      </c>
      <c r="AF237" s="1" t="s">
        <v>2321</v>
      </c>
      <c r="AH237" s="1" t="s">
        <v>672</v>
      </c>
    </row>
    <row r="238" spans="1:36" ht="12.75" x14ac:dyDescent="0.2">
      <c r="A238" s="1" t="s">
        <v>666</v>
      </c>
      <c r="B238" s="1" t="s">
        <v>667</v>
      </c>
      <c r="C238" s="2" t="s">
        <v>668</v>
      </c>
      <c r="E238" s="1" t="s">
        <v>669</v>
      </c>
      <c r="F238" s="4">
        <v>42887</v>
      </c>
      <c r="G238" s="4">
        <v>43496</v>
      </c>
      <c r="H238" s="1" t="s">
        <v>22</v>
      </c>
      <c r="K238" s="1" t="s">
        <v>1427</v>
      </c>
      <c r="L238" s="1" t="s">
        <v>2322</v>
      </c>
      <c r="M238" s="1" t="s">
        <v>2323</v>
      </c>
      <c r="Q238" s="1" t="s">
        <v>666</v>
      </c>
      <c r="AE238" s="1" t="s">
        <v>671</v>
      </c>
      <c r="AF238" s="1" t="s">
        <v>671</v>
      </c>
      <c r="AH238" s="1" t="s">
        <v>672</v>
      </c>
    </row>
    <row r="239" spans="1:36" ht="12.75" x14ac:dyDescent="0.2">
      <c r="A239" s="1" t="s">
        <v>2324</v>
      </c>
      <c r="B239" s="1" t="s">
        <v>2325</v>
      </c>
      <c r="C239" s="2" t="s">
        <v>2326</v>
      </c>
      <c r="E239" s="1" t="s">
        <v>2327</v>
      </c>
      <c r="F239" s="4">
        <v>43282</v>
      </c>
      <c r="H239" s="1" t="s">
        <v>1425</v>
      </c>
      <c r="K239" s="1" t="s">
        <v>1427</v>
      </c>
      <c r="V239" s="1" t="s">
        <v>43</v>
      </c>
      <c r="AE239" s="1" t="s">
        <v>2328</v>
      </c>
      <c r="AF239" s="1" t="s">
        <v>2328</v>
      </c>
      <c r="AG239" s="1" t="s">
        <v>24</v>
      </c>
      <c r="AH239" s="1" t="s">
        <v>1501</v>
      </c>
    </row>
    <row r="240" spans="1:36" ht="12.75" x14ac:dyDescent="0.2">
      <c r="A240" s="1" t="s">
        <v>673</v>
      </c>
      <c r="B240" s="1" t="s">
        <v>674</v>
      </c>
      <c r="C240" s="2" t="s">
        <v>675</v>
      </c>
      <c r="D240" s="1" t="s">
        <v>2329</v>
      </c>
      <c r="E240" s="1" t="s">
        <v>676</v>
      </c>
      <c r="F240" s="4">
        <v>42739</v>
      </c>
      <c r="G240" s="4">
        <v>43555</v>
      </c>
      <c r="H240" s="1" t="s">
        <v>22</v>
      </c>
      <c r="K240" s="1" t="s">
        <v>1427</v>
      </c>
      <c r="M240" s="1" t="s">
        <v>530</v>
      </c>
      <c r="Q240" s="1" t="s">
        <v>673</v>
      </c>
      <c r="AE240" s="1" t="s">
        <v>679</v>
      </c>
      <c r="AF240" s="1" t="s">
        <v>679</v>
      </c>
      <c r="AH240" s="1" t="s">
        <v>442</v>
      </c>
      <c r="AI240" s="1" t="s">
        <v>379</v>
      </c>
    </row>
    <row r="241" spans="1:38" ht="12.75" x14ac:dyDescent="0.2">
      <c r="A241" s="1" t="s">
        <v>2330</v>
      </c>
      <c r="F241" s="4">
        <v>44378</v>
      </c>
      <c r="G241" s="4">
        <v>44445</v>
      </c>
      <c r="H241" s="1" t="s">
        <v>22</v>
      </c>
      <c r="K241" s="1" t="s">
        <v>1427</v>
      </c>
    </row>
    <row r="242" spans="1:38" ht="12.75" x14ac:dyDescent="0.2">
      <c r="A242" s="1" t="s">
        <v>680</v>
      </c>
      <c r="B242" s="1" t="s">
        <v>681</v>
      </c>
      <c r="C242" s="2" t="s">
        <v>682</v>
      </c>
      <c r="E242" s="1" t="s">
        <v>683</v>
      </c>
      <c r="F242" s="4">
        <v>43983</v>
      </c>
      <c r="G242" s="4">
        <v>44043</v>
      </c>
      <c r="H242" s="1" t="s">
        <v>22</v>
      </c>
      <c r="K242" s="1" t="s">
        <v>1427</v>
      </c>
      <c r="AE242" s="1" t="s">
        <v>684</v>
      </c>
      <c r="AF242" s="1" t="s">
        <v>684</v>
      </c>
      <c r="AG242" s="1" t="s">
        <v>24</v>
      </c>
    </row>
    <row r="243" spans="1:38" ht="12.75" x14ac:dyDescent="0.2">
      <c r="A243" s="1" t="s">
        <v>2331</v>
      </c>
      <c r="B243" s="1" t="s">
        <v>2332</v>
      </c>
      <c r="C243" s="2" t="s">
        <v>2333</v>
      </c>
      <c r="F243" s="4">
        <v>44470</v>
      </c>
      <c r="H243" s="1" t="s">
        <v>1425</v>
      </c>
      <c r="I243" s="1">
        <v>16000</v>
      </c>
      <c r="J243" s="1" t="s">
        <v>2334</v>
      </c>
      <c r="K243" s="1" t="s">
        <v>1427</v>
      </c>
      <c r="V243" s="1" t="s">
        <v>43</v>
      </c>
      <c r="AE243" s="1" t="s">
        <v>2335</v>
      </c>
      <c r="AF243" s="1" t="s">
        <v>2335</v>
      </c>
      <c r="AG243" s="1" t="s">
        <v>94</v>
      </c>
      <c r="AH243" s="1" t="s">
        <v>95</v>
      </c>
      <c r="AI243" s="1" t="s">
        <v>367</v>
      </c>
    </row>
    <row r="244" spans="1:38" ht="12.75" x14ac:dyDescent="0.2">
      <c r="A244" s="1" t="s">
        <v>2336</v>
      </c>
      <c r="B244" s="1" t="s">
        <v>2337</v>
      </c>
      <c r="C244" s="2" t="s">
        <v>2338</v>
      </c>
      <c r="E244" s="1" t="s">
        <v>2339</v>
      </c>
      <c r="F244" s="4">
        <v>44713</v>
      </c>
      <c r="H244" s="1" t="s">
        <v>1425</v>
      </c>
      <c r="I244" s="1">
        <v>4000</v>
      </c>
      <c r="K244" s="1" t="s">
        <v>1427</v>
      </c>
      <c r="L244" s="1" t="s">
        <v>2340</v>
      </c>
      <c r="M244" s="1" t="s">
        <v>530</v>
      </c>
      <c r="N244" s="1" t="s">
        <v>1663</v>
      </c>
      <c r="O244" s="1">
        <v>10247</v>
      </c>
      <c r="P244" s="1" t="s">
        <v>39</v>
      </c>
      <c r="Q244" s="1" t="s">
        <v>2336</v>
      </c>
      <c r="R244" s="1" t="s">
        <v>2341</v>
      </c>
      <c r="S244" s="1" t="s">
        <v>2342</v>
      </c>
      <c r="V244" s="1" t="s">
        <v>30</v>
      </c>
      <c r="AE244" s="1" t="s">
        <v>2343</v>
      </c>
      <c r="AF244" s="1" t="s">
        <v>2343</v>
      </c>
      <c r="AG244" s="1" t="s">
        <v>94</v>
      </c>
      <c r="AI244" s="1" t="s">
        <v>229</v>
      </c>
    </row>
    <row r="245" spans="1:38" ht="12.75" x14ac:dyDescent="0.2">
      <c r="A245" s="1" t="s">
        <v>2344</v>
      </c>
      <c r="B245" s="1" t="s">
        <v>2345</v>
      </c>
      <c r="F245" s="4">
        <v>42736</v>
      </c>
      <c r="H245" s="1" t="s">
        <v>1425</v>
      </c>
      <c r="I245" s="1">
        <v>15000</v>
      </c>
      <c r="K245" s="1" t="s">
        <v>1427</v>
      </c>
      <c r="L245" s="1" t="s">
        <v>2346</v>
      </c>
      <c r="Q245" s="1" t="s">
        <v>2344</v>
      </c>
      <c r="R245" s="1" t="s">
        <v>2347</v>
      </c>
      <c r="V245" s="1" t="s">
        <v>43</v>
      </c>
      <c r="AE245" s="1" t="s">
        <v>2348</v>
      </c>
      <c r="AF245" s="1" t="s">
        <v>2348</v>
      </c>
      <c r="AG245" s="1" t="s">
        <v>326</v>
      </c>
      <c r="AH245" s="1" t="s">
        <v>95</v>
      </c>
      <c r="AI245" s="1" t="s">
        <v>278</v>
      </c>
    </row>
    <row r="246" spans="1:38" ht="12.75" x14ac:dyDescent="0.2">
      <c r="A246" s="1" t="s">
        <v>685</v>
      </c>
      <c r="B246" s="1" t="s">
        <v>686</v>
      </c>
      <c r="C246" s="1" t="s">
        <v>687</v>
      </c>
      <c r="E246" s="1" t="s">
        <v>688</v>
      </c>
      <c r="F246" s="4">
        <v>43739</v>
      </c>
      <c r="G246" s="4">
        <v>44104</v>
      </c>
      <c r="H246" s="1" t="s">
        <v>22</v>
      </c>
      <c r="K246" s="1" t="s">
        <v>1427</v>
      </c>
      <c r="AE246" s="1" t="s">
        <v>689</v>
      </c>
      <c r="AF246" s="1" t="s">
        <v>689</v>
      </c>
      <c r="AG246" s="1" t="s">
        <v>326</v>
      </c>
    </row>
    <row r="247" spans="1:38" ht="12.75" x14ac:dyDescent="0.2">
      <c r="A247" s="1" t="s">
        <v>2349</v>
      </c>
      <c r="C247" s="2" t="s">
        <v>2350</v>
      </c>
      <c r="E247" s="1" t="s">
        <v>2351</v>
      </c>
      <c r="F247" s="4">
        <v>43922</v>
      </c>
      <c r="G247" s="4">
        <v>44135</v>
      </c>
      <c r="H247" s="1" t="s">
        <v>22</v>
      </c>
      <c r="K247" s="1" t="s">
        <v>1427</v>
      </c>
      <c r="AG247" s="1" t="s">
        <v>306</v>
      </c>
    </row>
    <row r="248" spans="1:38" ht="12.75" x14ac:dyDescent="0.2">
      <c r="A248" s="1" t="s">
        <v>2352</v>
      </c>
      <c r="F248" s="5">
        <v>43221</v>
      </c>
      <c r="G248" s="4">
        <v>44165</v>
      </c>
      <c r="H248" s="1" t="s">
        <v>22</v>
      </c>
      <c r="K248" s="1" t="s">
        <v>1427</v>
      </c>
    </row>
    <row r="249" spans="1:38" ht="12.75" x14ac:dyDescent="0.2">
      <c r="A249" s="1" t="s">
        <v>2353</v>
      </c>
      <c r="D249" s="1" t="s">
        <v>2354</v>
      </c>
      <c r="F249" s="4">
        <v>42736</v>
      </c>
      <c r="G249" s="4">
        <v>43100</v>
      </c>
      <c r="H249" s="1" t="s">
        <v>22</v>
      </c>
      <c r="K249" s="1" t="s">
        <v>1427</v>
      </c>
      <c r="L249" s="1" t="s">
        <v>2355</v>
      </c>
      <c r="M249" s="1" t="s">
        <v>530</v>
      </c>
      <c r="O249" s="1" t="s">
        <v>1461</v>
      </c>
      <c r="Q249" s="1" t="s">
        <v>2356</v>
      </c>
      <c r="R249" s="1" t="s">
        <v>2357</v>
      </c>
      <c r="AE249" s="1" t="s">
        <v>2358</v>
      </c>
      <c r="AF249" s="1" t="s">
        <v>2358</v>
      </c>
      <c r="AH249" s="1" t="s">
        <v>1095</v>
      </c>
      <c r="AI249" s="1" t="s">
        <v>219</v>
      </c>
    </row>
    <row r="250" spans="1:38" ht="12.75" x14ac:dyDescent="0.2">
      <c r="A250" s="1" t="s">
        <v>690</v>
      </c>
      <c r="B250" s="1" t="s">
        <v>691</v>
      </c>
      <c r="C250" s="2" t="s">
        <v>692</v>
      </c>
      <c r="F250" s="4">
        <v>43739</v>
      </c>
      <c r="G250" s="5">
        <v>43982</v>
      </c>
      <c r="H250" s="1" t="s">
        <v>22</v>
      </c>
      <c r="K250" s="1" t="s">
        <v>1427</v>
      </c>
      <c r="Q250" s="1" t="s">
        <v>690</v>
      </c>
      <c r="R250" s="1" t="s">
        <v>694</v>
      </c>
      <c r="S250" s="1" t="s">
        <v>695</v>
      </c>
      <c r="V250" s="1" t="s">
        <v>43</v>
      </c>
      <c r="AE250" s="1" t="s">
        <v>696</v>
      </c>
      <c r="AF250" s="1" t="s">
        <v>696</v>
      </c>
      <c r="AG250" s="1" t="s">
        <v>32</v>
      </c>
      <c r="AI250" s="1" t="s">
        <v>24</v>
      </c>
    </row>
    <row r="251" spans="1:38" ht="12.75" x14ac:dyDescent="0.2">
      <c r="A251" s="1" t="s">
        <v>697</v>
      </c>
      <c r="B251" s="1" t="s">
        <v>698</v>
      </c>
      <c r="C251" s="2" t="s">
        <v>699</v>
      </c>
      <c r="F251" s="4">
        <v>44348</v>
      </c>
      <c r="G251" s="4">
        <v>44439</v>
      </c>
      <c r="H251" s="1" t="s">
        <v>22</v>
      </c>
      <c r="K251" s="1" t="s">
        <v>1427</v>
      </c>
      <c r="L251" s="1" t="s">
        <v>2359</v>
      </c>
      <c r="M251" s="1" t="s">
        <v>2360</v>
      </c>
      <c r="N251" s="1" t="s">
        <v>2361</v>
      </c>
      <c r="O251" s="1">
        <v>23220</v>
      </c>
      <c r="P251" s="1" t="s">
        <v>700</v>
      </c>
      <c r="Q251" s="1" t="s">
        <v>701</v>
      </c>
      <c r="V251" s="1" t="s">
        <v>30</v>
      </c>
      <c r="AE251" s="1" t="s">
        <v>702</v>
      </c>
      <c r="AF251" s="1" t="s">
        <v>702</v>
      </c>
      <c r="AG251" s="1" t="s">
        <v>94</v>
      </c>
    </row>
    <row r="252" spans="1:38" ht="12.75" x14ac:dyDescent="0.2">
      <c r="A252" s="1" t="s">
        <v>703</v>
      </c>
      <c r="B252" s="1" t="s">
        <v>704</v>
      </c>
      <c r="C252" s="2" t="s">
        <v>705</v>
      </c>
      <c r="E252" s="1" t="s">
        <v>706</v>
      </c>
      <c r="F252" s="4">
        <v>42979</v>
      </c>
      <c r="G252" s="4">
        <v>44012</v>
      </c>
      <c r="H252" s="1" t="s">
        <v>22</v>
      </c>
      <c r="K252" s="1" t="s">
        <v>1427</v>
      </c>
      <c r="L252" s="1" t="s">
        <v>2362</v>
      </c>
      <c r="M252" s="1" t="s">
        <v>2363</v>
      </c>
      <c r="O252" s="1" t="s">
        <v>2364</v>
      </c>
      <c r="Q252" s="1" t="s">
        <v>703</v>
      </c>
      <c r="R252" s="1" t="s">
        <v>707</v>
      </c>
      <c r="AE252" s="1" t="s">
        <v>708</v>
      </c>
      <c r="AF252" s="1" t="s">
        <v>708</v>
      </c>
      <c r="AH252" s="1" t="s">
        <v>343</v>
      </c>
      <c r="AI252" s="1" t="s">
        <v>219</v>
      </c>
    </row>
    <row r="253" spans="1:38" ht="12.75" x14ac:dyDescent="0.2">
      <c r="A253" s="1" t="s">
        <v>709</v>
      </c>
      <c r="B253" s="1" t="s">
        <v>710</v>
      </c>
      <c r="D253" s="2" t="s">
        <v>2365</v>
      </c>
      <c r="F253" s="4">
        <v>42726</v>
      </c>
      <c r="G253" s="4">
        <v>44651</v>
      </c>
      <c r="H253" s="1" t="s">
        <v>22</v>
      </c>
      <c r="K253" s="1" t="s">
        <v>1427</v>
      </c>
      <c r="L253" s="1" t="s">
        <v>2366</v>
      </c>
      <c r="M253" s="1" t="s">
        <v>530</v>
      </c>
      <c r="N253" s="1" t="s">
        <v>1449</v>
      </c>
      <c r="O253" s="1">
        <v>11352</v>
      </c>
      <c r="Q253" s="1" t="s">
        <v>712</v>
      </c>
      <c r="R253" s="1" t="s">
        <v>713</v>
      </c>
      <c r="V253" s="1" t="s">
        <v>43</v>
      </c>
      <c r="AE253" s="1" t="s">
        <v>714</v>
      </c>
      <c r="AF253" s="1" t="s">
        <v>714</v>
      </c>
      <c r="AG253" s="1" t="s">
        <v>32</v>
      </c>
      <c r="AH253" s="1" t="s">
        <v>95</v>
      </c>
      <c r="AI253" s="1" t="s">
        <v>24</v>
      </c>
    </row>
    <row r="254" spans="1:38" ht="12.75" x14ac:dyDescent="0.2">
      <c r="A254" s="1" t="s">
        <v>2367</v>
      </c>
      <c r="B254" s="1" t="s">
        <v>2368</v>
      </c>
      <c r="C254" s="2" t="s">
        <v>2369</v>
      </c>
      <c r="E254" s="1" t="s">
        <v>2370</v>
      </c>
      <c r="F254" s="4">
        <v>44536</v>
      </c>
      <c r="H254" s="1" t="s">
        <v>1425</v>
      </c>
      <c r="I254" s="1">
        <v>16000</v>
      </c>
      <c r="K254" s="1" t="s">
        <v>1427</v>
      </c>
      <c r="L254" s="1" t="s">
        <v>2371</v>
      </c>
      <c r="M254" s="1" t="s">
        <v>530</v>
      </c>
      <c r="O254" s="1">
        <v>18275</v>
      </c>
      <c r="P254" s="1" t="s">
        <v>39</v>
      </c>
      <c r="Q254" s="1" t="s">
        <v>2372</v>
      </c>
      <c r="R254" s="1" t="s">
        <v>2373</v>
      </c>
      <c r="S254" s="1" t="s">
        <v>2374</v>
      </c>
      <c r="V254" s="1" t="s">
        <v>43</v>
      </c>
      <c r="AE254" s="1" t="s">
        <v>2375</v>
      </c>
      <c r="AF254" s="1" t="s">
        <v>2375</v>
      </c>
      <c r="AG254" s="1" t="s">
        <v>68</v>
      </c>
      <c r="AH254" s="1" t="s">
        <v>95</v>
      </c>
      <c r="AL254" s="1" t="s">
        <v>95</v>
      </c>
    </row>
    <row r="255" spans="1:38" ht="12.75" x14ac:dyDescent="0.2">
      <c r="A255" s="1" t="s">
        <v>715</v>
      </c>
      <c r="B255" s="1" t="s">
        <v>716</v>
      </c>
      <c r="C255" s="2" t="s">
        <v>717</v>
      </c>
      <c r="E255" s="1" t="s">
        <v>718</v>
      </c>
      <c r="F255" s="5">
        <v>43952</v>
      </c>
      <c r="G255" s="4">
        <v>44135</v>
      </c>
      <c r="H255" s="1" t="s">
        <v>22</v>
      </c>
      <c r="K255" s="1" t="s">
        <v>1427</v>
      </c>
      <c r="AE255" s="1" t="s">
        <v>720</v>
      </c>
      <c r="AF255" s="1" t="s">
        <v>720</v>
      </c>
      <c r="AG255" s="1" t="s">
        <v>32</v>
      </c>
    </row>
    <row r="256" spans="1:38" ht="12.75" x14ac:dyDescent="0.2">
      <c r="A256" s="1" t="s">
        <v>2376</v>
      </c>
      <c r="C256" s="1" t="s">
        <v>2377</v>
      </c>
      <c r="E256" s="1" t="s">
        <v>2378</v>
      </c>
      <c r="F256" s="4">
        <v>42979</v>
      </c>
      <c r="G256" s="4">
        <v>43220</v>
      </c>
      <c r="H256" s="1" t="s">
        <v>22</v>
      </c>
      <c r="K256" s="1" t="s">
        <v>1427</v>
      </c>
      <c r="M256" s="1" t="s">
        <v>2018</v>
      </c>
      <c r="AE256" s="1" t="s">
        <v>2379</v>
      </c>
      <c r="AF256" s="1" t="s">
        <v>2379</v>
      </c>
      <c r="AH256" s="1" t="s">
        <v>1095</v>
      </c>
      <c r="AI256" s="1" t="s">
        <v>219</v>
      </c>
    </row>
    <row r="257" spans="1:36" ht="12.75" x14ac:dyDescent="0.2">
      <c r="A257" s="1" t="s">
        <v>2380</v>
      </c>
      <c r="F257" s="4">
        <v>42751</v>
      </c>
      <c r="G257" s="4">
        <v>43373</v>
      </c>
      <c r="H257" s="1" t="s">
        <v>22</v>
      </c>
      <c r="K257" s="1" t="s">
        <v>1427</v>
      </c>
      <c r="L257" s="1" t="s">
        <v>2381</v>
      </c>
      <c r="M257" s="1" t="s">
        <v>2382</v>
      </c>
      <c r="O257" s="1">
        <v>90433</v>
      </c>
      <c r="Q257" s="1" t="s">
        <v>2383</v>
      </c>
      <c r="R257" s="1" t="s">
        <v>2384</v>
      </c>
      <c r="AE257" s="1" t="s">
        <v>2385</v>
      </c>
      <c r="AF257" s="1" t="s">
        <v>2385</v>
      </c>
      <c r="AH257" s="1" t="s">
        <v>56</v>
      </c>
    </row>
    <row r="258" spans="1:36" ht="12.75" x14ac:dyDescent="0.2">
      <c r="A258" s="1" t="s">
        <v>721</v>
      </c>
      <c r="B258" s="1" t="s">
        <v>722</v>
      </c>
      <c r="C258" s="2" t="s">
        <v>723</v>
      </c>
      <c r="F258" s="4">
        <v>43922</v>
      </c>
      <c r="G258" s="4">
        <v>44651</v>
      </c>
      <c r="H258" s="1" t="s">
        <v>22</v>
      </c>
      <c r="K258" s="1" t="s">
        <v>1427</v>
      </c>
      <c r="L258" s="1" t="s">
        <v>2386</v>
      </c>
      <c r="M258" s="1" t="s">
        <v>530</v>
      </c>
      <c r="O258" s="1" t="s">
        <v>2387</v>
      </c>
      <c r="P258" s="1" t="s">
        <v>177</v>
      </c>
      <c r="Q258" s="1" t="s">
        <v>721</v>
      </c>
      <c r="S258" s="1" t="s">
        <v>724</v>
      </c>
      <c r="V258" s="1" t="s">
        <v>43</v>
      </c>
      <c r="AF258" s="1" t="s">
        <v>725</v>
      </c>
      <c r="AG258" s="1" t="s">
        <v>306</v>
      </c>
      <c r="AH258" s="1" t="s">
        <v>46</v>
      </c>
    </row>
    <row r="259" spans="1:36" ht="12.75" x14ac:dyDescent="0.2">
      <c r="A259" s="1" t="s">
        <v>726</v>
      </c>
      <c r="B259" s="1" t="s">
        <v>727</v>
      </c>
      <c r="C259" s="2" t="s">
        <v>728</v>
      </c>
      <c r="D259" s="2" t="s">
        <v>2388</v>
      </c>
      <c r="E259" s="1" t="s">
        <v>729</v>
      </c>
      <c r="F259" s="4">
        <v>42979</v>
      </c>
      <c r="G259" s="4">
        <v>44227</v>
      </c>
      <c r="H259" s="1" t="s">
        <v>22</v>
      </c>
      <c r="J259" s="1" t="s">
        <v>2310</v>
      </c>
      <c r="K259" s="1" t="s">
        <v>1427</v>
      </c>
      <c r="M259" s="1" t="s">
        <v>530</v>
      </c>
      <c r="Q259" s="1" t="s">
        <v>730</v>
      </c>
      <c r="R259" s="1" t="s">
        <v>731</v>
      </c>
      <c r="AE259" s="1" t="s">
        <v>732</v>
      </c>
      <c r="AF259" s="1" t="s">
        <v>732</v>
      </c>
      <c r="AG259" s="1" t="s">
        <v>94</v>
      </c>
      <c r="AH259" s="1" t="s">
        <v>442</v>
      </c>
      <c r="AI259" s="1" t="s">
        <v>367</v>
      </c>
    </row>
    <row r="260" spans="1:36" ht="12.75" x14ac:dyDescent="0.2">
      <c r="A260" s="1" t="s">
        <v>2389</v>
      </c>
      <c r="B260" s="1" t="s">
        <v>2390</v>
      </c>
      <c r="C260" s="2" t="s">
        <v>2391</v>
      </c>
      <c r="F260" s="5">
        <v>44317</v>
      </c>
      <c r="G260" s="4">
        <v>44561</v>
      </c>
      <c r="H260" s="1" t="s">
        <v>1485</v>
      </c>
      <c r="K260" s="1" t="s">
        <v>1427</v>
      </c>
      <c r="V260" s="1" t="s">
        <v>43</v>
      </c>
      <c r="AE260" s="1" t="s">
        <v>2392</v>
      </c>
      <c r="AF260" s="1" t="s">
        <v>2392</v>
      </c>
      <c r="AG260" s="1" t="s">
        <v>374</v>
      </c>
      <c r="AH260" s="1" t="s">
        <v>76</v>
      </c>
      <c r="AI260" s="1" t="s">
        <v>385</v>
      </c>
    </row>
    <row r="261" spans="1:36" ht="12.75" x14ac:dyDescent="0.2">
      <c r="A261" s="1" t="s">
        <v>2393</v>
      </c>
      <c r="B261" s="1" t="s">
        <v>2394</v>
      </c>
      <c r="C261" s="2" t="s">
        <v>2395</v>
      </c>
      <c r="F261" s="4">
        <v>44621</v>
      </c>
      <c r="H261" s="1" t="s">
        <v>1425</v>
      </c>
      <c r="I261" s="1">
        <v>6000</v>
      </c>
      <c r="K261" s="1" t="s">
        <v>1427</v>
      </c>
      <c r="L261" s="1" t="s">
        <v>2396</v>
      </c>
      <c r="M261" s="1" t="s">
        <v>1676</v>
      </c>
      <c r="O261" s="1">
        <v>22221</v>
      </c>
      <c r="P261" s="1" t="s">
        <v>39</v>
      </c>
      <c r="Q261" s="1" t="s">
        <v>2397</v>
      </c>
      <c r="R261" s="1" t="s">
        <v>2398</v>
      </c>
      <c r="S261" s="1" t="s">
        <v>2399</v>
      </c>
      <c r="V261" s="1" t="s">
        <v>30</v>
      </c>
      <c r="AE261" s="1" t="s">
        <v>2400</v>
      </c>
      <c r="AF261" s="1" t="s">
        <v>2400</v>
      </c>
      <c r="AG261" s="1" t="s">
        <v>55</v>
      </c>
    </row>
    <row r="262" spans="1:36" ht="12.75" x14ac:dyDescent="0.2">
      <c r="A262" s="1" t="s">
        <v>2401</v>
      </c>
      <c r="H262" s="1" t="s">
        <v>1485</v>
      </c>
      <c r="K262" s="1" t="s">
        <v>1427</v>
      </c>
    </row>
    <row r="263" spans="1:36" ht="12.75" x14ac:dyDescent="0.2">
      <c r="A263" s="1" t="s">
        <v>733</v>
      </c>
      <c r="B263" s="1" t="s">
        <v>734</v>
      </c>
      <c r="F263" s="5">
        <v>44317</v>
      </c>
      <c r="G263" s="4">
        <v>44377</v>
      </c>
      <c r="H263" s="1" t="s">
        <v>22</v>
      </c>
      <c r="K263" s="1" t="s">
        <v>1427</v>
      </c>
      <c r="AE263" s="1" t="s">
        <v>735</v>
      </c>
      <c r="AF263" s="1" t="s">
        <v>735</v>
      </c>
      <c r="AG263" s="1" t="s">
        <v>32</v>
      </c>
      <c r="AH263" s="1" t="s">
        <v>357</v>
      </c>
    </row>
    <row r="264" spans="1:36" ht="12.75" x14ac:dyDescent="0.2">
      <c r="A264" s="1" t="s">
        <v>2402</v>
      </c>
      <c r="B264" s="1" t="s">
        <v>2403</v>
      </c>
      <c r="C264" s="2" t="s">
        <v>2404</v>
      </c>
      <c r="E264" s="1" t="s">
        <v>2405</v>
      </c>
      <c r="F264" s="4">
        <v>44287</v>
      </c>
      <c r="H264" s="1" t="s">
        <v>1425</v>
      </c>
      <c r="I264" s="1">
        <v>28000</v>
      </c>
      <c r="J264" s="1" t="s">
        <v>2406</v>
      </c>
      <c r="K264" s="1" t="s">
        <v>1427</v>
      </c>
      <c r="L264" s="1" t="s">
        <v>2276</v>
      </c>
      <c r="M264" s="1" t="s">
        <v>530</v>
      </c>
      <c r="O264" s="1" t="s">
        <v>1461</v>
      </c>
      <c r="P264" s="1" t="s">
        <v>39</v>
      </c>
      <c r="Q264" s="1" t="s">
        <v>2407</v>
      </c>
      <c r="R264" s="1" t="s">
        <v>2408</v>
      </c>
      <c r="S264" s="1" t="s">
        <v>2409</v>
      </c>
      <c r="V264" s="1" t="s">
        <v>43</v>
      </c>
      <c r="AE264" s="1" t="s">
        <v>2410</v>
      </c>
      <c r="AF264" s="1" t="s">
        <v>2410</v>
      </c>
      <c r="AG264" s="1" t="s">
        <v>32</v>
      </c>
      <c r="AH264" s="1" t="s">
        <v>95</v>
      </c>
    </row>
    <row r="265" spans="1:36" ht="12.75" x14ac:dyDescent="0.2">
      <c r="A265" s="1" t="s">
        <v>2411</v>
      </c>
      <c r="C265" s="2" t="s">
        <v>2412</v>
      </c>
      <c r="F265" s="4">
        <v>43160</v>
      </c>
      <c r="H265" s="1" t="s">
        <v>1425</v>
      </c>
      <c r="K265" s="1" t="s">
        <v>1427</v>
      </c>
      <c r="AF265" s="1" t="s">
        <v>2413</v>
      </c>
      <c r="AG265" s="1" t="s">
        <v>306</v>
      </c>
      <c r="AH265" s="1" t="s">
        <v>1501</v>
      </c>
      <c r="AI265" s="1" t="s">
        <v>385</v>
      </c>
      <c r="AJ265" s="1" t="s">
        <v>1503</v>
      </c>
    </row>
    <row r="266" spans="1:36" ht="12.75" x14ac:dyDescent="0.2">
      <c r="A266" s="1" t="s">
        <v>2414</v>
      </c>
      <c r="B266" s="1" t="s">
        <v>2415</v>
      </c>
      <c r="F266" s="4">
        <v>44197</v>
      </c>
      <c r="G266" s="4">
        <v>44227</v>
      </c>
      <c r="H266" s="1" t="s">
        <v>22</v>
      </c>
      <c r="K266" s="1" t="s">
        <v>1427</v>
      </c>
      <c r="AG266" s="1" t="s">
        <v>32</v>
      </c>
    </row>
    <row r="267" spans="1:36" ht="12.75" x14ac:dyDescent="0.2">
      <c r="A267" s="1" t="s">
        <v>736</v>
      </c>
      <c r="B267" s="1" t="s">
        <v>737</v>
      </c>
      <c r="C267" s="2" t="s">
        <v>738</v>
      </c>
      <c r="F267" s="4">
        <v>42758</v>
      </c>
      <c r="G267" s="5">
        <v>43616</v>
      </c>
      <c r="H267" s="1" t="s">
        <v>22</v>
      </c>
      <c r="K267" s="1" t="s">
        <v>1427</v>
      </c>
      <c r="L267" s="1" t="s">
        <v>2416</v>
      </c>
      <c r="M267" s="1" t="s">
        <v>530</v>
      </c>
      <c r="O267" s="1">
        <v>12030</v>
      </c>
      <c r="P267" s="1" t="s">
        <v>177</v>
      </c>
      <c r="Q267" s="1" t="s">
        <v>740</v>
      </c>
      <c r="R267" s="1" t="s">
        <v>741</v>
      </c>
      <c r="S267" s="1" t="s">
        <v>742</v>
      </c>
      <c r="AE267" s="1" t="s">
        <v>743</v>
      </c>
      <c r="AF267" s="1" t="s">
        <v>743</v>
      </c>
      <c r="AH267" s="1" t="s">
        <v>482</v>
      </c>
    </row>
    <row r="268" spans="1:36" ht="12.75" x14ac:dyDescent="0.2">
      <c r="A268" s="1" t="s">
        <v>2417</v>
      </c>
      <c r="B268" s="1" t="s">
        <v>2418</v>
      </c>
      <c r="C268" s="2" t="s">
        <v>2419</v>
      </c>
      <c r="E268" s="1" t="s">
        <v>2420</v>
      </c>
      <c r="F268" s="4">
        <v>44440</v>
      </c>
      <c r="H268" s="1" t="s">
        <v>1425</v>
      </c>
      <c r="I268" s="1">
        <v>36000</v>
      </c>
      <c r="K268" s="1" t="s">
        <v>1427</v>
      </c>
      <c r="L268" s="1" t="s">
        <v>2172</v>
      </c>
      <c r="M268" s="1" t="s">
        <v>530</v>
      </c>
      <c r="O268" s="1">
        <v>11356</v>
      </c>
      <c r="P268" s="1" t="s">
        <v>39</v>
      </c>
      <c r="Q268" s="1" t="s">
        <v>2421</v>
      </c>
      <c r="S268" s="1">
        <v>5593289738</v>
      </c>
      <c r="V268" s="1" t="s">
        <v>43</v>
      </c>
      <c r="AE268" s="1" t="s">
        <v>2421</v>
      </c>
      <c r="AF268" s="1" t="s">
        <v>2421</v>
      </c>
      <c r="AG268" s="1" t="s">
        <v>94</v>
      </c>
    </row>
    <row r="269" spans="1:36" ht="12.75" x14ac:dyDescent="0.2">
      <c r="A269" s="1" t="s">
        <v>744</v>
      </c>
      <c r="B269" s="1" t="s">
        <v>745</v>
      </c>
      <c r="C269" s="2" t="s">
        <v>746</v>
      </c>
      <c r="E269" s="1" t="s">
        <v>747</v>
      </c>
      <c r="F269" s="4">
        <v>44105</v>
      </c>
      <c r="G269" s="4">
        <v>44530</v>
      </c>
      <c r="H269" s="1" t="s">
        <v>22</v>
      </c>
      <c r="J269" s="1" t="s">
        <v>2422</v>
      </c>
      <c r="K269" s="1" t="s">
        <v>1427</v>
      </c>
      <c r="L269" s="1" t="s">
        <v>2423</v>
      </c>
      <c r="M269" s="1" t="s">
        <v>530</v>
      </c>
      <c r="N269" s="1" t="s">
        <v>530</v>
      </c>
      <c r="O269" s="1">
        <v>11455</v>
      </c>
      <c r="P269" s="1" t="s">
        <v>177</v>
      </c>
      <c r="Q269" s="1" t="s">
        <v>748</v>
      </c>
      <c r="V269" s="1" t="s">
        <v>43</v>
      </c>
      <c r="AE269" s="1" t="s">
        <v>749</v>
      </c>
      <c r="AF269" s="1" t="s">
        <v>749</v>
      </c>
      <c r="AG269" s="1" t="s">
        <v>94</v>
      </c>
      <c r="AH269" s="1" t="s">
        <v>46</v>
      </c>
    </row>
    <row r="270" spans="1:36" ht="12.75" x14ac:dyDescent="0.2">
      <c r="A270" s="1" t="s">
        <v>750</v>
      </c>
      <c r="B270" s="1" t="s">
        <v>751</v>
      </c>
      <c r="F270" s="4">
        <v>42736</v>
      </c>
      <c r="G270" s="5">
        <v>44347</v>
      </c>
      <c r="H270" s="1" t="s">
        <v>22</v>
      </c>
      <c r="K270" s="1" t="s">
        <v>1427</v>
      </c>
      <c r="L270" s="1" t="s">
        <v>2424</v>
      </c>
      <c r="N270" s="1" t="s">
        <v>1600</v>
      </c>
      <c r="O270" s="1">
        <v>21119</v>
      </c>
      <c r="Q270" s="1" t="s">
        <v>750</v>
      </c>
      <c r="R270" s="1" t="s">
        <v>752</v>
      </c>
      <c r="AE270" s="1" t="s">
        <v>753</v>
      </c>
      <c r="AF270" s="1" t="s">
        <v>753</v>
      </c>
      <c r="AH270" s="1" t="s">
        <v>754</v>
      </c>
    </row>
    <row r="271" spans="1:36" ht="12.75" x14ac:dyDescent="0.2">
      <c r="A271" s="1" t="s">
        <v>2425</v>
      </c>
      <c r="H271" s="1" t="s">
        <v>1475</v>
      </c>
      <c r="K271" s="1" t="s">
        <v>1427</v>
      </c>
    </row>
    <row r="272" spans="1:36" ht="12.75" x14ac:dyDescent="0.2">
      <c r="A272" s="1" t="s">
        <v>755</v>
      </c>
      <c r="B272" s="1" t="s">
        <v>756</v>
      </c>
      <c r="C272" s="2" t="s">
        <v>757</v>
      </c>
      <c r="E272" s="1" t="s">
        <v>758</v>
      </c>
      <c r="F272" s="4">
        <v>43891</v>
      </c>
      <c r="G272" s="4">
        <v>44651</v>
      </c>
      <c r="H272" s="1" t="s">
        <v>22</v>
      </c>
      <c r="K272" s="1" t="s">
        <v>1427</v>
      </c>
      <c r="V272" s="1" t="s">
        <v>43</v>
      </c>
      <c r="AE272" s="1" t="s">
        <v>760</v>
      </c>
      <c r="AF272" s="1" t="s">
        <v>760</v>
      </c>
      <c r="AG272" s="1" t="s">
        <v>94</v>
      </c>
      <c r="AH272" s="1" t="s">
        <v>46</v>
      </c>
    </row>
    <row r="273" spans="1:38" ht="12.75" x14ac:dyDescent="0.2">
      <c r="A273" s="1" t="s">
        <v>761</v>
      </c>
      <c r="B273" s="1" t="s">
        <v>762</v>
      </c>
      <c r="F273" s="4">
        <v>43132</v>
      </c>
      <c r="G273" s="4">
        <v>43434</v>
      </c>
      <c r="H273" s="1" t="s">
        <v>22</v>
      </c>
      <c r="K273" s="1" t="s">
        <v>1427</v>
      </c>
      <c r="L273" s="1" t="s">
        <v>2426</v>
      </c>
      <c r="M273" s="1" t="s">
        <v>530</v>
      </c>
      <c r="O273" s="1">
        <v>11448</v>
      </c>
      <c r="P273" s="1" t="s">
        <v>177</v>
      </c>
      <c r="Q273" s="1" t="s">
        <v>765</v>
      </c>
      <c r="S273" s="1" t="s">
        <v>766</v>
      </c>
      <c r="AE273" s="1" t="s">
        <v>767</v>
      </c>
      <c r="AF273" s="1" t="s">
        <v>767</v>
      </c>
      <c r="AH273" s="1" t="s">
        <v>343</v>
      </c>
      <c r="AI273" s="1" t="s">
        <v>219</v>
      </c>
    </row>
    <row r="274" spans="1:38" ht="12.75" x14ac:dyDescent="0.2">
      <c r="A274" s="1" t="s">
        <v>768</v>
      </c>
      <c r="B274" s="1" t="s">
        <v>769</v>
      </c>
      <c r="D274" s="1" t="s">
        <v>2427</v>
      </c>
      <c r="F274" s="4">
        <v>43019</v>
      </c>
      <c r="G274" s="4">
        <v>43100</v>
      </c>
      <c r="H274" s="1" t="s">
        <v>22</v>
      </c>
      <c r="K274" s="1" t="s">
        <v>1427</v>
      </c>
      <c r="L274" s="1" t="s">
        <v>2428</v>
      </c>
      <c r="M274" s="1" t="s">
        <v>1789</v>
      </c>
      <c r="N274" s="1" t="s">
        <v>1547</v>
      </c>
      <c r="O274" s="1" t="s">
        <v>1790</v>
      </c>
      <c r="Q274" s="1" t="s">
        <v>768</v>
      </c>
      <c r="AE274" s="1" t="s">
        <v>771</v>
      </c>
      <c r="AF274" s="1" t="s">
        <v>771</v>
      </c>
      <c r="AH274" s="1" t="s">
        <v>277</v>
      </c>
      <c r="AI274" s="1" t="s">
        <v>772</v>
      </c>
    </row>
    <row r="275" spans="1:38" ht="12.75" x14ac:dyDescent="0.2">
      <c r="A275" s="1" t="s">
        <v>773</v>
      </c>
      <c r="B275" s="1" t="s">
        <v>774</v>
      </c>
      <c r="C275" s="2" t="s">
        <v>775</v>
      </c>
      <c r="E275" s="1" t="s">
        <v>776</v>
      </c>
      <c r="F275" s="4">
        <v>42751</v>
      </c>
      <c r="G275" s="4">
        <v>43404</v>
      </c>
      <c r="H275" s="1" t="s">
        <v>22</v>
      </c>
      <c r="K275" s="1" t="s">
        <v>1427</v>
      </c>
      <c r="L275" s="1" t="s">
        <v>2172</v>
      </c>
      <c r="M275" s="1" t="s">
        <v>530</v>
      </c>
      <c r="O275" s="1">
        <v>11356</v>
      </c>
      <c r="P275" s="1" t="s">
        <v>530</v>
      </c>
      <c r="Q275" s="1" t="s">
        <v>773</v>
      </c>
      <c r="R275" s="1" t="s">
        <v>777</v>
      </c>
      <c r="AE275" s="1" t="s">
        <v>778</v>
      </c>
      <c r="AF275" s="1" t="s">
        <v>778</v>
      </c>
      <c r="AG275" s="1" t="s">
        <v>24</v>
      </c>
      <c r="AH275" s="1" t="s">
        <v>56</v>
      </c>
    </row>
    <row r="276" spans="1:38" ht="12.75" x14ac:dyDescent="0.2">
      <c r="A276" s="1" t="s">
        <v>2429</v>
      </c>
      <c r="B276" s="1" t="s">
        <v>2430</v>
      </c>
      <c r="C276" s="2" t="s">
        <v>2431</v>
      </c>
      <c r="E276" s="1" t="s">
        <v>2432</v>
      </c>
      <c r="F276" s="4">
        <v>42751</v>
      </c>
      <c r="H276" s="1" t="s">
        <v>1425</v>
      </c>
      <c r="I276" s="1">
        <v>12000</v>
      </c>
      <c r="K276" s="1" t="s">
        <v>1427</v>
      </c>
      <c r="L276" s="1" t="s">
        <v>2433</v>
      </c>
      <c r="N276" s="1" t="s">
        <v>1547</v>
      </c>
      <c r="O276" s="1">
        <v>11356</v>
      </c>
      <c r="Q276" s="1" t="s">
        <v>2434</v>
      </c>
      <c r="R276" s="1" t="s">
        <v>2435</v>
      </c>
      <c r="V276" s="1" t="s">
        <v>43</v>
      </c>
      <c r="AE276" s="1" t="s">
        <v>2436</v>
      </c>
      <c r="AF276" s="1" t="s">
        <v>2436</v>
      </c>
      <c r="AG276" s="1" t="s">
        <v>533</v>
      </c>
      <c r="AH276" s="1" t="s">
        <v>95</v>
      </c>
      <c r="AI276" s="1" t="s">
        <v>96</v>
      </c>
    </row>
    <row r="277" spans="1:38" ht="12.75" x14ac:dyDescent="0.2">
      <c r="A277" s="1" t="s">
        <v>2437</v>
      </c>
      <c r="B277" s="1" t="s">
        <v>2438</v>
      </c>
      <c r="C277" s="2" t="s">
        <v>2439</v>
      </c>
      <c r="F277" s="4">
        <v>43344</v>
      </c>
      <c r="H277" s="1" t="s">
        <v>1425</v>
      </c>
      <c r="I277" s="1">
        <v>6000</v>
      </c>
      <c r="K277" s="1" t="s">
        <v>1427</v>
      </c>
      <c r="V277" s="1" t="s">
        <v>43</v>
      </c>
      <c r="AE277" s="1" t="s">
        <v>2440</v>
      </c>
      <c r="AF277" s="1" t="s">
        <v>2441</v>
      </c>
      <c r="AG277" s="1" t="s">
        <v>32</v>
      </c>
      <c r="AH277" s="1" t="s">
        <v>357</v>
      </c>
    </row>
    <row r="278" spans="1:38" ht="12.75" x14ac:dyDescent="0.2">
      <c r="A278" s="1" t="s">
        <v>2442</v>
      </c>
      <c r="B278" s="1" t="s">
        <v>2443</v>
      </c>
      <c r="C278" s="2" t="s">
        <v>2444</v>
      </c>
      <c r="F278" s="4">
        <v>44470</v>
      </c>
      <c r="G278" s="4">
        <v>44773</v>
      </c>
      <c r="H278" s="1" t="s">
        <v>1425</v>
      </c>
      <c r="I278" s="1">
        <v>3400</v>
      </c>
      <c r="K278" s="1" t="s">
        <v>1427</v>
      </c>
      <c r="L278" s="1" t="s">
        <v>2445</v>
      </c>
      <c r="M278" s="1" t="s">
        <v>530</v>
      </c>
      <c r="O278" s="1">
        <v>21136</v>
      </c>
      <c r="P278" s="1" t="s">
        <v>39</v>
      </c>
      <c r="Q278" s="1" t="s">
        <v>2446</v>
      </c>
      <c r="R278" s="1" t="s">
        <v>2447</v>
      </c>
      <c r="S278" s="1" t="s">
        <v>2448</v>
      </c>
      <c r="V278" s="1" t="s">
        <v>43</v>
      </c>
      <c r="Z278" s="1" t="s">
        <v>2449</v>
      </c>
      <c r="AA278" s="1" t="s">
        <v>530</v>
      </c>
      <c r="AC278" s="1">
        <v>11358</v>
      </c>
      <c r="AD278" s="1" t="s">
        <v>39</v>
      </c>
      <c r="AE278" s="1" t="s">
        <v>2450</v>
      </c>
      <c r="AF278" s="1" t="s">
        <v>2450</v>
      </c>
      <c r="AG278" s="1" t="s">
        <v>326</v>
      </c>
      <c r="AH278" s="1" t="s">
        <v>76</v>
      </c>
      <c r="AL278" s="1" t="s">
        <v>76</v>
      </c>
    </row>
    <row r="279" spans="1:38" ht="12.75" x14ac:dyDescent="0.2">
      <c r="A279" s="1" t="s">
        <v>779</v>
      </c>
      <c r="B279" s="1" t="s">
        <v>780</v>
      </c>
      <c r="C279" s="2" t="s">
        <v>781</v>
      </c>
      <c r="E279" s="1" t="s">
        <v>782</v>
      </c>
      <c r="F279" s="4">
        <v>43831</v>
      </c>
      <c r="G279" s="4">
        <v>44104</v>
      </c>
      <c r="H279" s="1" t="s">
        <v>22</v>
      </c>
      <c r="K279" s="1" t="s">
        <v>1427</v>
      </c>
      <c r="L279" s="1" t="s">
        <v>2451</v>
      </c>
      <c r="M279" s="1" t="s">
        <v>2452</v>
      </c>
      <c r="N279" s="1" t="s">
        <v>530</v>
      </c>
      <c r="O279" s="1">
        <v>19232</v>
      </c>
      <c r="P279" s="1" t="s">
        <v>39</v>
      </c>
      <c r="Q279" s="1" t="s">
        <v>783</v>
      </c>
      <c r="R279" s="1" t="s">
        <v>784</v>
      </c>
      <c r="S279" s="1" t="s">
        <v>784</v>
      </c>
      <c r="AE279" s="1" t="s">
        <v>785</v>
      </c>
      <c r="AF279" s="1" t="s">
        <v>785</v>
      </c>
      <c r="AG279" s="1" t="s">
        <v>68</v>
      </c>
    </row>
    <row r="280" spans="1:38" ht="12.75" x14ac:dyDescent="0.2">
      <c r="A280" s="1" t="s">
        <v>779</v>
      </c>
      <c r="B280" s="1" t="s">
        <v>780</v>
      </c>
      <c r="C280" s="2" t="s">
        <v>781</v>
      </c>
      <c r="F280" s="4">
        <v>44105</v>
      </c>
      <c r="G280" s="4">
        <v>44530</v>
      </c>
      <c r="H280" s="1" t="s">
        <v>22</v>
      </c>
      <c r="K280" s="1" t="s">
        <v>1427</v>
      </c>
      <c r="L280" s="1" t="s">
        <v>2453</v>
      </c>
      <c r="M280" s="1" t="s">
        <v>2454</v>
      </c>
      <c r="O280" s="1">
        <v>58224</v>
      </c>
      <c r="P280" s="1" t="s">
        <v>39</v>
      </c>
      <c r="Q280" s="1" t="s">
        <v>786</v>
      </c>
      <c r="R280" s="1" t="s">
        <v>787</v>
      </c>
      <c r="S280" s="1" t="s">
        <v>788</v>
      </c>
      <c r="V280" s="1" t="s">
        <v>43</v>
      </c>
      <c r="AE280" s="1" t="s">
        <v>785</v>
      </c>
      <c r="AF280" s="1" t="s">
        <v>785</v>
      </c>
      <c r="AG280" s="1" t="s">
        <v>55</v>
      </c>
      <c r="AH280" s="1" t="s">
        <v>46</v>
      </c>
    </row>
    <row r="281" spans="1:38" ht="12.75" x14ac:dyDescent="0.2">
      <c r="A281" s="1" t="s">
        <v>789</v>
      </c>
      <c r="B281" s="1" t="s">
        <v>790</v>
      </c>
      <c r="C281" s="1" t="s">
        <v>791</v>
      </c>
      <c r="E281" s="1" t="s">
        <v>792</v>
      </c>
      <c r="F281" s="4">
        <v>43891</v>
      </c>
      <c r="G281" s="4">
        <v>44377</v>
      </c>
      <c r="H281" s="1" t="s">
        <v>22</v>
      </c>
      <c r="J281" s="1" t="s">
        <v>2455</v>
      </c>
      <c r="K281" s="1" t="s">
        <v>1427</v>
      </c>
      <c r="AE281" s="1" t="s">
        <v>793</v>
      </c>
      <c r="AF281" s="1" t="s">
        <v>793</v>
      </c>
      <c r="AG281" s="1" t="s">
        <v>217</v>
      </c>
      <c r="AH281" s="1" t="s">
        <v>357</v>
      </c>
    </row>
    <row r="282" spans="1:38" ht="12.75" x14ac:dyDescent="0.2">
      <c r="A282" s="1" t="s">
        <v>2456</v>
      </c>
      <c r="F282" s="4">
        <v>44378</v>
      </c>
      <c r="G282" s="4">
        <v>44439</v>
      </c>
      <c r="H282" s="1" t="s">
        <v>22</v>
      </c>
      <c r="K282" s="1" t="s">
        <v>1427</v>
      </c>
    </row>
    <row r="283" spans="1:38" ht="12.75" x14ac:dyDescent="0.2">
      <c r="A283" s="1" t="s">
        <v>794</v>
      </c>
      <c r="B283" s="1" t="s">
        <v>795</v>
      </c>
      <c r="C283" s="2" t="s">
        <v>796</v>
      </c>
      <c r="E283" s="1" t="s">
        <v>797</v>
      </c>
      <c r="F283" s="4">
        <v>44075</v>
      </c>
      <c r="G283" s="4">
        <v>44286</v>
      </c>
      <c r="H283" s="1" t="s">
        <v>22</v>
      </c>
      <c r="K283" s="1" t="s">
        <v>1427</v>
      </c>
      <c r="L283" s="1" t="s">
        <v>2457</v>
      </c>
      <c r="M283" s="1" t="s">
        <v>530</v>
      </c>
      <c r="N283" s="1" t="s">
        <v>530</v>
      </c>
      <c r="O283" s="1">
        <v>11356</v>
      </c>
      <c r="P283" s="1" t="s">
        <v>39</v>
      </c>
      <c r="Q283" s="1" t="s">
        <v>798</v>
      </c>
      <c r="R283" s="1" t="s">
        <v>799</v>
      </c>
      <c r="S283" s="1">
        <v>5568392640</v>
      </c>
      <c r="AE283" s="1" t="s">
        <v>801</v>
      </c>
      <c r="AF283" s="1" t="s">
        <v>801</v>
      </c>
      <c r="AG283" s="1" t="s">
        <v>374</v>
      </c>
    </row>
    <row r="284" spans="1:38" ht="12.75" x14ac:dyDescent="0.2">
      <c r="A284" s="1" t="s">
        <v>2458</v>
      </c>
      <c r="B284" s="1" t="s">
        <v>2459</v>
      </c>
      <c r="C284" s="2" t="s">
        <v>2460</v>
      </c>
      <c r="H284" s="1" t="s">
        <v>1475</v>
      </c>
      <c r="K284" s="1" t="s">
        <v>1427</v>
      </c>
      <c r="AE284" s="1" t="s">
        <v>2461</v>
      </c>
      <c r="AF284" s="1" t="s">
        <v>2461</v>
      </c>
    </row>
    <row r="285" spans="1:38" ht="12.75" x14ac:dyDescent="0.2">
      <c r="A285" s="1" t="s">
        <v>802</v>
      </c>
      <c r="B285" s="1" t="s">
        <v>803</v>
      </c>
      <c r="C285" s="2" t="s">
        <v>804</v>
      </c>
      <c r="F285" s="4">
        <v>42887</v>
      </c>
      <c r="G285" s="5">
        <v>43251</v>
      </c>
      <c r="H285" s="1" t="s">
        <v>22</v>
      </c>
      <c r="K285" s="1" t="s">
        <v>1427</v>
      </c>
      <c r="L285" s="1" t="s">
        <v>2462</v>
      </c>
      <c r="M285" s="1" t="s">
        <v>530</v>
      </c>
      <c r="O285" s="1" t="s">
        <v>1810</v>
      </c>
      <c r="Q285" s="1" t="s">
        <v>806</v>
      </c>
      <c r="AE285" s="1" t="s">
        <v>807</v>
      </c>
      <c r="AF285" s="1" t="s">
        <v>807</v>
      </c>
      <c r="AG285" s="1" t="s">
        <v>808</v>
      </c>
      <c r="AH285" s="1" t="s">
        <v>482</v>
      </c>
    </row>
    <row r="286" spans="1:38" ht="12.75" x14ac:dyDescent="0.2">
      <c r="A286" s="1" t="s">
        <v>809</v>
      </c>
      <c r="B286" s="1" t="s">
        <v>810</v>
      </c>
      <c r="C286" s="2" t="s">
        <v>811</v>
      </c>
      <c r="F286" s="4">
        <v>44105</v>
      </c>
      <c r="G286" s="4">
        <v>44530</v>
      </c>
      <c r="H286" s="1" t="s">
        <v>22</v>
      </c>
      <c r="K286" s="1" t="s">
        <v>1427</v>
      </c>
      <c r="V286" s="1" t="s">
        <v>43</v>
      </c>
      <c r="AE286" s="1" t="s">
        <v>812</v>
      </c>
      <c r="AF286" s="1" t="s">
        <v>813</v>
      </c>
      <c r="AG286" s="1" t="s">
        <v>32</v>
      </c>
      <c r="AH286" s="1" t="s">
        <v>95</v>
      </c>
      <c r="AI286" s="1" t="s">
        <v>385</v>
      </c>
    </row>
    <row r="287" spans="1:38" ht="12.75" x14ac:dyDescent="0.2">
      <c r="A287" s="1" t="s">
        <v>814</v>
      </c>
      <c r="B287" s="1" t="s">
        <v>815</v>
      </c>
      <c r="C287" s="2" t="s">
        <v>816</v>
      </c>
      <c r="D287" s="1" t="s">
        <v>2463</v>
      </c>
      <c r="E287" s="1" t="s">
        <v>817</v>
      </c>
      <c r="F287" s="4">
        <v>42751</v>
      </c>
      <c r="G287" s="4">
        <v>44255</v>
      </c>
      <c r="H287" s="1" t="s">
        <v>22</v>
      </c>
      <c r="J287" s="1" t="s">
        <v>2464</v>
      </c>
      <c r="K287" s="1" t="s">
        <v>1427</v>
      </c>
      <c r="L287" s="1" t="s">
        <v>2465</v>
      </c>
      <c r="M287" s="1" t="s">
        <v>530</v>
      </c>
      <c r="N287" s="1" t="s">
        <v>1449</v>
      </c>
      <c r="O287" s="1" t="s">
        <v>1461</v>
      </c>
      <c r="Q287" s="1" t="s">
        <v>818</v>
      </c>
      <c r="R287" s="1" t="s">
        <v>819</v>
      </c>
      <c r="AE287" s="1" t="s">
        <v>820</v>
      </c>
      <c r="AF287" s="1" t="s">
        <v>821</v>
      </c>
      <c r="AG287" s="1" t="s">
        <v>24</v>
      </c>
      <c r="AH287" s="1" t="s">
        <v>442</v>
      </c>
      <c r="AI287" s="1" t="s">
        <v>379</v>
      </c>
    </row>
    <row r="288" spans="1:38" ht="12.75" x14ac:dyDescent="0.2">
      <c r="A288" s="1" t="s">
        <v>2466</v>
      </c>
      <c r="B288" s="1" t="s">
        <v>2467</v>
      </c>
      <c r="C288" s="2" t="s">
        <v>2468</v>
      </c>
      <c r="E288" s="1" t="s">
        <v>2469</v>
      </c>
      <c r="F288" s="4">
        <v>44075</v>
      </c>
      <c r="H288" s="1" t="s">
        <v>1425</v>
      </c>
      <c r="I288" s="1">
        <v>20000</v>
      </c>
      <c r="J288" s="1" t="s">
        <v>2470</v>
      </c>
      <c r="K288" s="1" t="s">
        <v>1427</v>
      </c>
      <c r="L288" s="1" t="s">
        <v>2471</v>
      </c>
      <c r="M288" s="1" t="s">
        <v>530</v>
      </c>
      <c r="O288" s="1">
        <v>11356</v>
      </c>
      <c r="P288" s="1" t="s">
        <v>39</v>
      </c>
      <c r="Q288" s="1" t="s">
        <v>2472</v>
      </c>
      <c r="R288" s="1" t="s">
        <v>2473</v>
      </c>
      <c r="S288" s="1" t="s">
        <v>2474</v>
      </c>
      <c r="V288" s="1" t="s">
        <v>43</v>
      </c>
      <c r="AE288" s="1" t="s">
        <v>2475</v>
      </c>
      <c r="AF288" s="1" t="s">
        <v>2475</v>
      </c>
      <c r="AG288" s="1" t="s">
        <v>94</v>
      </c>
      <c r="AH288" s="1" t="s">
        <v>95</v>
      </c>
    </row>
    <row r="289" spans="1:35" ht="12.75" x14ac:dyDescent="0.2">
      <c r="A289" s="1" t="s">
        <v>822</v>
      </c>
      <c r="B289" s="1" t="s">
        <v>823</v>
      </c>
      <c r="C289" s="2" t="s">
        <v>824</v>
      </c>
      <c r="E289" s="1" t="s">
        <v>825</v>
      </c>
      <c r="F289" s="4">
        <v>42751</v>
      </c>
      <c r="G289" s="4">
        <v>43373</v>
      </c>
      <c r="H289" s="1" t="s">
        <v>22</v>
      </c>
      <c r="K289" s="1" t="s">
        <v>1427</v>
      </c>
      <c r="L289" s="1" t="s">
        <v>2476</v>
      </c>
      <c r="N289" s="1" t="s">
        <v>530</v>
      </c>
      <c r="O289" s="1" t="s">
        <v>1461</v>
      </c>
      <c r="Q289" s="1" t="s">
        <v>822</v>
      </c>
      <c r="AE289" s="1" t="s">
        <v>827</v>
      </c>
      <c r="AF289" s="1" t="s">
        <v>827</v>
      </c>
      <c r="AH289" s="1" t="s">
        <v>56</v>
      </c>
    </row>
    <row r="290" spans="1:35" ht="12.75" x14ac:dyDescent="0.2">
      <c r="A290" s="1" t="s">
        <v>828</v>
      </c>
      <c r="B290" s="1" t="s">
        <v>829</v>
      </c>
      <c r="C290" s="2" t="s">
        <v>830</v>
      </c>
      <c r="D290" s="1" t="s">
        <v>2477</v>
      </c>
      <c r="E290" s="1" t="s">
        <v>831</v>
      </c>
      <c r="F290" s="4">
        <v>42767</v>
      </c>
      <c r="G290" s="4">
        <v>44469</v>
      </c>
      <c r="H290" s="1" t="s">
        <v>22</v>
      </c>
      <c r="K290" s="1" t="s">
        <v>1427</v>
      </c>
      <c r="AE290" s="1" t="s">
        <v>832</v>
      </c>
      <c r="AF290" s="1" t="s">
        <v>833</v>
      </c>
      <c r="AG290" s="1" t="s">
        <v>32</v>
      </c>
      <c r="AH290" s="1" t="s">
        <v>218</v>
      </c>
      <c r="AI290" s="1" t="s">
        <v>219</v>
      </c>
    </row>
    <row r="291" spans="1:35" ht="12.75" x14ac:dyDescent="0.2">
      <c r="A291" s="1" t="s">
        <v>2478</v>
      </c>
      <c r="C291" s="2" t="s">
        <v>2479</v>
      </c>
      <c r="E291" s="1" t="s">
        <v>2480</v>
      </c>
      <c r="F291" s="4">
        <v>43770</v>
      </c>
      <c r="G291" s="4">
        <v>44165</v>
      </c>
      <c r="H291" s="1" t="s">
        <v>22</v>
      </c>
      <c r="K291" s="1" t="s">
        <v>1427</v>
      </c>
      <c r="AG291" s="1" t="s">
        <v>217</v>
      </c>
    </row>
    <row r="292" spans="1:35" ht="12.75" x14ac:dyDescent="0.2">
      <c r="A292" s="1" t="s">
        <v>2481</v>
      </c>
      <c r="B292" s="1" t="s">
        <v>2482</v>
      </c>
      <c r="F292" s="4">
        <v>44075</v>
      </c>
      <c r="G292" s="4">
        <v>44286</v>
      </c>
      <c r="H292" s="1" t="s">
        <v>1485</v>
      </c>
      <c r="K292" s="1" t="s">
        <v>1427</v>
      </c>
      <c r="L292" s="1" t="s">
        <v>2483</v>
      </c>
      <c r="M292" s="1" t="s">
        <v>530</v>
      </c>
      <c r="O292" s="1">
        <v>11351</v>
      </c>
      <c r="P292" s="1" t="s">
        <v>39</v>
      </c>
      <c r="Q292" s="1" t="s">
        <v>2484</v>
      </c>
      <c r="R292" s="1" t="s">
        <v>2485</v>
      </c>
      <c r="AF292" s="1" t="s">
        <v>2486</v>
      </c>
      <c r="AG292" s="1" t="s">
        <v>217</v>
      </c>
    </row>
    <row r="293" spans="1:35" ht="12.75" x14ac:dyDescent="0.2">
      <c r="A293" s="1" t="s">
        <v>834</v>
      </c>
      <c r="B293" s="1" t="s">
        <v>835</v>
      </c>
      <c r="C293" s="2" t="s">
        <v>836</v>
      </c>
      <c r="E293" s="1" t="s">
        <v>837</v>
      </c>
      <c r="F293" s="4">
        <v>43831</v>
      </c>
      <c r="G293" s="4">
        <v>43921</v>
      </c>
      <c r="H293" s="1" t="s">
        <v>22</v>
      </c>
      <c r="K293" s="1" t="s">
        <v>1427</v>
      </c>
      <c r="L293" s="1" t="s">
        <v>2487</v>
      </c>
      <c r="M293" s="1" t="s">
        <v>2488</v>
      </c>
      <c r="N293" s="1" t="s">
        <v>530</v>
      </c>
      <c r="O293" s="1">
        <v>12930</v>
      </c>
      <c r="P293" s="1" t="s">
        <v>39</v>
      </c>
      <c r="Q293" s="1" t="s">
        <v>834</v>
      </c>
      <c r="S293" s="1" t="s">
        <v>838</v>
      </c>
      <c r="AE293" s="1" t="s">
        <v>839</v>
      </c>
      <c r="AF293" s="1" t="s">
        <v>839</v>
      </c>
      <c r="AG293" s="1" t="s">
        <v>32</v>
      </c>
    </row>
    <row r="294" spans="1:35" ht="12.75" x14ac:dyDescent="0.2">
      <c r="A294" s="1" t="s">
        <v>2489</v>
      </c>
      <c r="F294" s="4">
        <v>44378</v>
      </c>
      <c r="G294" s="4">
        <v>44439</v>
      </c>
      <c r="H294" s="1" t="s">
        <v>22</v>
      </c>
      <c r="K294" s="1" t="s">
        <v>1427</v>
      </c>
    </row>
    <row r="295" spans="1:35" ht="12.75" x14ac:dyDescent="0.2">
      <c r="A295" s="1" t="s">
        <v>2490</v>
      </c>
      <c r="C295" s="2" t="s">
        <v>2491</v>
      </c>
      <c r="F295" s="4">
        <v>42979</v>
      </c>
      <c r="G295" s="4">
        <v>43131</v>
      </c>
      <c r="H295" s="1" t="s">
        <v>22</v>
      </c>
      <c r="K295" s="1" t="s">
        <v>1427</v>
      </c>
      <c r="M295" s="1" t="s">
        <v>1449</v>
      </c>
      <c r="AE295" s="1" t="s">
        <v>492</v>
      </c>
      <c r="AF295" s="1" t="s">
        <v>492</v>
      </c>
      <c r="AH295" s="1" t="s">
        <v>442</v>
      </c>
      <c r="AI295" s="1" t="s">
        <v>367</v>
      </c>
    </row>
    <row r="296" spans="1:35" ht="12.75" x14ac:dyDescent="0.2">
      <c r="A296" s="1" t="s">
        <v>2492</v>
      </c>
      <c r="F296" s="4">
        <v>42887</v>
      </c>
      <c r="G296" s="4">
        <v>43159</v>
      </c>
      <c r="H296" s="1" t="s">
        <v>22</v>
      </c>
      <c r="K296" s="1" t="s">
        <v>1427</v>
      </c>
      <c r="AE296" s="1" t="s">
        <v>2493</v>
      </c>
      <c r="AF296" s="1" t="s">
        <v>2493</v>
      </c>
      <c r="AH296" s="1" t="s">
        <v>56</v>
      </c>
    </row>
    <row r="297" spans="1:35" ht="12.75" x14ac:dyDescent="0.2">
      <c r="A297" s="1" t="s">
        <v>2494</v>
      </c>
      <c r="B297" s="1" t="s">
        <v>2495</v>
      </c>
      <c r="C297" s="2" t="s">
        <v>2496</v>
      </c>
      <c r="F297" s="4">
        <v>44628</v>
      </c>
      <c r="H297" s="1" t="s">
        <v>1425</v>
      </c>
      <c r="I297" s="1">
        <v>23500</v>
      </c>
      <c r="K297" s="1" t="s">
        <v>1427</v>
      </c>
      <c r="L297" s="1" t="s">
        <v>2497</v>
      </c>
      <c r="M297" s="1" t="s">
        <v>2498</v>
      </c>
      <c r="P297" s="1" t="s">
        <v>39</v>
      </c>
      <c r="Q297" s="1" t="s">
        <v>2494</v>
      </c>
      <c r="R297" s="1" t="s">
        <v>2499</v>
      </c>
      <c r="S297" s="1" t="s">
        <v>2500</v>
      </c>
      <c r="V297" s="1" t="s">
        <v>30</v>
      </c>
      <c r="AE297" s="1" t="s">
        <v>2501</v>
      </c>
      <c r="AF297" s="1" t="s">
        <v>2501</v>
      </c>
      <c r="AG297" s="1" t="s">
        <v>55</v>
      </c>
    </row>
    <row r="298" spans="1:35" ht="12.75" x14ac:dyDescent="0.2">
      <c r="A298" s="1" t="s">
        <v>840</v>
      </c>
      <c r="B298" s="1" t="s">
        <v>841</v>
      </c>
      <c r="C298" s="2" t="s">
        <v>842</v>
      </c>
      <c r="F298" s="4">
        <v>44440</v>
      </c>
      <c r="G298" s="4">
        <v>44592</v>
      </c>
      <c r="H298" s="1" t="s">
        <v>22</v>
      </c>
      <c r="K298" s="1" t="s">
        <v>1427</v>
      </c>
      <c r="L298" s="1" t="s">
        <v>2502</v>
      </c>
      <c r="M298" s="1" t="s">
        <v>1774</v>
      </c>
      <c r="O298" s="1" t="s">
        <v>2503</v>
      </c>
      <c r="P298" s="1" t="s">
        <v>177</v>
      </c>
      <c r="Q298" s="1" t="s">
        <v>840</v>
      </c>
      <c r="R298" s="1">
        <v>556990810501</v>
      </c>
      <c r="S298" s="1" t="s">
        <v>844</v>
      </c>
      <c r="V298" s="1" t="s">
        <v>43</v>
      </c>
      <c r="AE298" s="1" t="s">
        <v>845</v>
      </c>
      <c r="AF298" s="1" t="s">
        <v>845</v>
      </c>
      <c r="AG298" s="1" t="s">
        <v>32</v>
      </c>
    </row>
    <row r="299" spans="1:35" ht="12.75" x14ac:dyDescent="0.2">
      <c r="A299" s="1" t="s">
        <v>846</v>
      </c>
      <c r="B299" s="1" t="s">
        <v>847</v>
      </c>
      <c r="C299" s="2" t="s">
        <v>848</v>
      </c>
      <c r="D299" s="1" t="s">
        <v>2504</v>
      </c>
      <c r="E299" s="1" t="s">
        <v>849</v>
      </c>
      <c r="F299" s="4">
        <v>42979</v>
      </c>
      <c r="G299" s="4">
        <v>44316</v>
      </c>
      <c r="H299" s="1" t="s">
        <v>22</v>
      </c>
      <c r="K299" s="1" t="s">
        <v>1427</v>
      </c>
      <c r="L299" s="1" t="s">
        <v>2505</v>
      </c>
      <c r="M299" s="1" t="s">
        <v>1449</v>
      </c>
      <c r="O299" s="1">
        <v>11235</v>
      </c>
      <c r="Q299" s="1" t="s">
        <v>850</v>
      </c>
      <c r="R299" s="1" t="s">
        <v>851</v>
      </c>
      <c r="AE299" s="1" t="s">
        <v>852</v>
      </c>
      <c r="AF299" s="1" t="s">
        <v>852</v>
      </c>
      <c r="AG299" s="1" t="s">
        <v>24</v>
      </c>
      <c r="AH299" s="1" t="s">
        <v>277</v>
      </c>
      <c r="AI299" s="1" t="s">
        <v>278</v>
      </c>
    </row>
    <row r="300" spans="1:35" ht="12.75" x14ac:dyDescent="0.2">
      <c r="A300" s="1" t="s">
        <v>853</v>
      </c>
      <c r="B300" s="1" t="s">
        <v>854</v>
      </c>
      <c r="C300" s="2" t="s">
        <v>855</v>
      </c>
      <c r="D300" s="2" t="s">
        <v>2506</v>
      </c>
      <c r="E300" s="1" t="s">
        <v>856</v>
      </c>
      <c r="F300" s="4">
        <v>42948</v>
      </c>
      <c r="G300" s="4">
        <v>43190</v>
      </c>
      <c r="H300" s="1" t="s">
        <v>22</v>
      </c>
      <c r="K300" s="1" t="s">
        <v>1427</v>
      </c>
      <c r="L300" s="1" t="s">
        <v>1810</v>
      </c>
      <c r="M300" s="1" t="s">
        <v>2507</v>
      </c>
      <c r="O300" s="1" t="s">
        <v>1810</v>
      </c>
      <c r="Q300" s="1" t="s">
        <v>853</v>
      </c>
      <c r="AE300" s="1" t="s">
        <v>858</v>
      </c>
      <c r="AF300" s="1" t="s">
        <v>859</v>
      </c>
      <c r="AG300" s="1" t="s">
        <v>32</v>
      </c>
      <c r="AH300" s="1" t="s">
        <v>56</v>
      </c>
    </row>
    <row r="301" spans="1:35" ht="12.75" x14ac:dyDescent="0.2">
      <c r="A301" s="1" t="s">
        <v>2508</v>
      </c>
      <c r="F301" s="4">
        <v>44348</v>
      </c>
      <c r="G301" s="4">
        <v>44439</v>
      </c>
      <c r="H301" s="1" t="s">
        <v>22</v>
      </c>
      <c r="K301" s="1" t="s">
        <v>1427</v>
      </c>
      <c r="AG301" s="1" t="s">
        <v>306</v>
      </c>
    </row>
    <row r="302" spans="1:35" ht="12.75" x14ac:dyDescent="0.2">
      <c r="A302" s="1" t="s">
        <v>2509</v>
      </c>
      <c r="B302" s="1" t="s">
        <v>2510</v>
      </c>
      <c r="C302" s="2" t="s">
        <v>2511</v>
      </c>
      <c r="F302" s="4">
        <v>44762</v>
      </c>
      <c r="G302" s="4">
        <v>44824</v>
      </c>
      <c r="H302" s="1" t="s">
        <v>1521</v>
      </c>
      <c r="K302" s="1" t="s">
        <v>1427</v>
      </c>
      <c r="AE302" s="1" t="s">
        <v>2512</v>
      </c>
      <c r="AF302" s="1" t="s">
        <v>2512</v>
      </c>
    </row>
    <row r="303" spans="1:35" ht="12.75" x14ac:dyDescent="0.2">
      <c r="A303" s="1" t="s">
        <v>2513</v>
      </c>
      <c r="B303" s="1" t="s">
        <v>2514</v>
      </c>
      <c r="C303" s="2" t="s">
        <v>2515</v>
      </c>
      <c r="E303" s="1" t="s">
        <v>2516</v>
      </c>
      <c r="F303" s="4">
        <v>44136</v>
      </c>
      <c r="H303" s="1" t="s">
        <v>1425</v>
      </c>
      <c r="I303" s="1">
        <v>4000</v>
      </c>
      <c r="J303" s="1" t="s">
        <v>2517</v>
      </c>
      <c r="K303" s="1" t="s">
        <v>1427</v>
      </c>
      <c r="L303" s="1" t="s">
        <v>2518</v>
      </c>
      <c r="M303" s="1" t="s">
        <v>2519</v>
      </c>
      <c r="O303" s="1">
        <v>21439</v>
      </c>
      <c r="P303" s="1" t="s">
        <v>2520</v>
      </c>
      <c r="Q303" s="1" t="s">
        <v>2521</v>
      </c>
      <c r="R303" s="1" t="s">
        <v>2522</v>
      </c>
      <c r="S303" s="1" t="s">
        <v>2523</v>
      </c>
      <c r="V303" s="1" t="s">
        <v>43</v>
      </c>
      <c r="AE303" s="1" t="s">
        <v>2524</v>
      </c>
      <c r="AF303" s="1" t="s">
        <v>2524</v>
      </c>
      <c r="AG303" s="1" t="s">
        <v>202</v>
      </c>
      <c r="AH303" s="1" t="s">
        <v>95</v>
      </c>
    </row>
    <row r="304" spans="1:35" ht="12.75" x14ac:dyDescent="0.2">
      <c r="A304" s="1" t="s">
        <v>860</v>
      </c>
      <c r="B304" s="1" t="s">
        <v>861</v>
      </c>
      <c r="F304" s="4">
        <v>42751</v>
      </c>
      <c r="G304" s="4">
        <v>43312</v>
      </c>
      <c r="H304" s="1" t="s">
        <v>22</v>
      </c>
      <c r="K304" s="1" t="s">
        <v>1427</v>
      </c>
      <c r="L304" s="1" t="s">
        <v>2525</v>
      </c>
      <c r="N304" s="1" t="s">
        <v>1449</v>
      </c>
      <c r="O304" s="1" t="s">
        <v>1461</v>
      </c>
      <c r="Q304" s="1" t="s">
        <v>860</v>
      </c>
      <c r="AE304" s="1" t="s">
        <v>862</v>
      </c>
      <c r="AF304" s="1" t="s">
        <v>862</v>
      </c>
      <c r="AH304" s="1" t="s">
        <v>442</v>
      </c>
      <c r="AI304" s="1" t="s">
        <v>379</v>
      </c>
    </row>
    <row r="305" spans="1:37" ht="12.75" x14ac:dyDescent="0.2">
      <c r="A305" s="1" t="s">
        <v>2526</v>
      </c>
      <c r="C305" s="2" t="s">
        <v>2527</v>
      </c>
      <c r="E305" s="1" t="s">
        <v>2528</v>
      </c>
      <c r="F305" s="4">
        <v>43252</v>
      </c>
      <c r="H305" s="1" t="s">
        <v>1425</v>
      </c>
      <c r="J305" s="1" t="s">
        <v>2529</v>
      </c>
      <c r="K305" s="1" t="s">
        <v>1427</v>
      </c>
      <c r="AG305" s="1" t="s">
        <v>32</v>
      </c>
      <c r="AH305" s="1" t="s">
        <v>1135</v>
      </c>
    </row>
    <row r="306" spans="1:37" ht="12.75" x14ac:dyDescent="0.2">
      <c r="A306" s="1" t="s">
        <v>2530</v>
      </c>
      <c r="F306" s="4">
        <v>42767</v>
      </c>
      <c r="G306" s="4">
        <v>43585</v>
      </c>
      <c r="H306" s="1" t="s">
        <v>22</v>
      </c>
      <c r="K306" s="1" t="s">
        <v>1427</v>
      </c>
      <c r="L306" s="1" t="s">
        <v>2531</v>
      </c>
      <c r="O306" s="1" t="s">
        <v>1461</v>
      </c>
      <c r="Q306" s="1" t="s">
        <v>2532</v>
      </c>
      <c r="R306" s="1" t="s">
        <v>2533</v>
      </c>
      <c r="AE306" s="1" t="s">
        <v>2534</v>
      </c>
      <c r="AF306" s="1" t="s">
        <v>2534</v>
      </c>
      <c r="AH306" s="1" t="s">
        <v>56</v>
      </c>
    </row>
    <row r="307" spans="1:37" ht="12.75" x14ac:dyDescent="0.2">
      <c r="A307" s="1" t="s">
        <v>2535</v>
      </c>
      <c r="C307" s="2" t="s">
        <v>2536</v>
      </c>
      <c r="E307" s="1" t="s">
        <v>2537</v>
      </c>
      <c r="F307" s="4">
        <v>43344</v>
      </c>
      <c r="H307" s="1" t="s">
        <v>1425</v>
      </c>
      <c r="J307" s="1" t="s">
        <v>2529</v>
      </c>
      <c r="K307" s="1" t="s">
        <v>1427</v>
      </c>
      <c r="AG307" s="1" t="s">
        <v>32</v>
      </c>
      <c r="AH307" s="1" t="s">
        <v>1135</v>
      </c>
    </row>
    <row r="308" spans="1:37" ht="12.75" x14ac:dyDescent="0.2">
      <c r="A308" s="1" t="s">
        <v>863</v>
      </c>
      <c r="B308" s="1" t="s">
        <v>864</v>
      </c>
      <c r="C308" s="2" t="s">
        <v>865</v>
      </c>
      <c r="F308" s="4">
        <v>43525</v>
      </c>
      <c r="G308" s="4">
        <v>43890</v>
      </c>
      <c r="H308" s="1" t="s">
        <v>22</v>
      </c>
      <c r="K308" s="1" t="s">
        <v>1427</v>
      </c>
      <c r="AE308" s="1" t="s">
        <v>867</v>
      </c>
      <c r="AF308" s="1" t="s">
        <v>867</v>
      </c>
      <c r="AG308" s="1" t="s">
        <v>68</v>
      </c>
    </row>
    <row r="309" spans="1:37" ht="12.75" x14ac:dyDescent="0.2">
      <c r="A309" s="1" t="s">
        <v>2538</v>
      </c>
      <c r="B309" s="1" t="s">
        <v>2539</v>
      </c>
      <c r="C309" s="2" t="s">
        <v>2540</v>
      </c>
      <c r="F309" s="4">
        <v>44440</v>
      </c>
      <c r="H309" s="1" t="s">
        <v>1425</v>
      </c>
      <c r="I309" s="1">
        <v>12000</v>
      </c>
      <c r="K309" s="1" t="s">
        <v>1427</v>
      </c>
      <c r="L309" s="1" t="s">
        <v>2172</v>
      </c>
      <c r="M309" s="1" t="s">
        <v>530</v>
      </c>
      <c r="N309" s="1" t="s">
        <v>530</v>
      </c>
      <c r="O309" s="1" t="s">
        <v>1461</v>
      </c>
      <c r="P309" s="1" t="s">
        <v>39</v>
      </c>
      <c r="Q309" s="1" t="s">
        <v>2541</v>
      </c>
      <c r="R309" s="1" t="s">
        <v>2542</v>
      </c>
      <c r="S309" s="1">
        <v>5591191225</v>
      </c>
      <c r="V309" s="1" t="s">
        <v>43</v>
      </c>
      <c r="AE309" s="1" t="s">
        <v>2543</v>
      </c>
      <c r="AF309" s="1" t="s">
        <v>2544</v>
      </c>
      <c r="AG309" s="1" t="s">
        <v>55</v>
      </c>
      <c r="AK309" s="1">
        <v>12</v>
      </c>
    </row>
    <row r="310" spans="1:37" ht="12.75" x14ac:dyDescent="0.2">
      <c r="A310" s="1" t="s">
        <v>868</v>
      </c>
      <c r="B310" s="1" t="s">
        <v>869</v>
      </c>
      <c r="C310" s="2" t="s">
        <v>870</v>
      </c>
      <c r="E310" s="1" t="s">
        <v>871</v>
      </c>
      <c r="F310" s="4">
        <v>42795</v>
      </c>
      <c r="G310" s="4">
        <v>43769</v>
      </c>
      <c r="H310" s="1" t="s">
        <v>22</v>
      </c>
      <c r="K310" s="1" t="s">
        <v>1427</v>
      </c>
      <c r="L310" s="1" t="s">
        <v>2545</v>
      </c>
      <c r="M310" s="1" t="s">
        <v>530</v>
      </c>
      <c r="O310" s="1" t="s">
        <v>1461</v>
      </c>
      <c r="Q310" s="1" t="s">
        <v>872</v>
      </c>
      <c r="R310" s="1" t="s">
        <v>873</v>
      </c>
      <c r="AE310" s="1" t="s">
        <v>874</v>
      </c>
      <c r="AF310" s="1" t="s">
        <v>875</v>
      </c>
      <c r="AH310" s="1" t="s">
        <v>277</v>
      </c>
      <c r="AI310" s="1" t="s">
        <v>278</v>
      </c>
    </row>
    <row r="311" spans="1:37" ht="12.75" x14ac:dyDescent="0.2">
      <c r="A311" s="1" t="s">
        <v>1427</v>
      </c>
      <c r="B311" s="1" t="s">
        <v>2546</v>
      </c>
      <c r="C311" s="2" t="s">
        <v>2547</v>
      </c>
      <c r="D311" s="1" t="s">
        <v>2548</v>
      </c>
      <c r="E311" s="1" t="s">
        <v>2549</v>
      </c>
      <c r="F311" s="4">
        <v>42736</v>
      </c>
      <c r="H311" s="1" t="s">
        <v>1425</v>
      </c>
      <c r="J311" s="1" t="s">
        <v>2310</v>
      </c>
      <c r="K311" s="1" t="s">
        <v>1427</v>
      </c>
      <c r="L311" s="1" t="s">
        <v>2550</v>
      </c>
      <c r="Q311" s="1" t="s">
        <v>2551</v>
      </c>
      <c r="AE311" s="1" t="s">
        <v>2552</v>
      </c>
      <c r="AF311" s="1" t="s">
        <v>2552</v>
      </c>
      <c r="AG311" s="1" t="s">
        <v>32</v>
      </c>
      <c r="AH311" s="1" t="s">
        <v>343</v>
      </c>
      <c r="AI311" s="1" t="s">
        <v>219</v>
      </c>
    </row>
    <row r="312" spans="1:37" ht="12.75" x14ac:dyDescent="0.2">
      <c r="A312" s="1" t="s">
        <v>2553</v>
      </c>
      <c r="B312" s="1" t="s">
        <v>2554</v>
      </c>
      <c r="C312" s="2" t="s">
        <v>2555</v>
      </c>
      <c r="E312" s="1" t="s">
        <v>2553</v>
      </c>
      <c r="F312" s="4">
        <v>43800</v>
      </c>
      <c r="H312" s="1" t="s">
        <v>1425</v>
      </c>
      <c r="I312" s="1">
        <v>150400</v>
      </c>
      <c r="K312" s="1" t="s">
        <v>1427</v>
      </c>
      <c r="L312" s="1" t="s">
        <v>2556</v>
      </c>
      <c r="M312" s="1" t="s">
        <v>530</v>
      </c>
      <c r="O312" s="1" t="s">
        <v>1461</v>
      </c>
      <c r="P312" s="1" t="s">
        <v>39</v>
      </c>
      <c r="Q312" s="1" t="s">
        <v>2557</v>
      </c>
      <c r="S312" s="1" t="s">
        <v>2558</v>
      </c>
      <c r="V312" s="1" t="s">
        <v>350</v>
      </c>
      <c r="AE312" s="1" t="s">
        <v>2559</v>
      </c>
      <c r="AF312" s="1" t="s">
        <v>2559</v>
      </c>
      <c r="AG312" s="1" t="s">
        <v>68</v>
      </c>
      <c r="AH312" s="1" t="s">
        <v>159</v>
      </c>
    </row>
    <row r="313" spans="1:37" ht="12.75" x14ac:dyDescent="0.2">
      <c r="A313" s="1" t="s">
        <v>2560</v>
      </c>
      <c r="B313" s="1" t="s">
        <v>2561</v>
      </c>
      <c r="C313" s="1" t="s">
        <v>2562</v>
      </c>
      <c r="F313" s="4">
        <v>44440</v>
      </c>
      <c r="H313" s="1" t="s">
        <v>1425</v>
      </c>
      <c r="K313" s="1" t="s">
        <v>1427</v>
      </c>
      <c r="AG313" s="1" t="s">
        <v>32</v>
      </c>
    </row>
    <row r="314" spans="1:37" ht="12.75" x14ac:dyDescent="0.2">
      <c r="A314" s="1" t="s">
        <v>876</v>
      </c>
      <c r="B314" s="1" t="s">
        <v>877</v>
      </c>
      <c r="C314" s="2" t="s">
        <v>878</v>
      </c>
      <c r="F314" s="4">
        <v>44501</v>
      </c>
      <c r="G314" s="4">
        <v>44681</v>
      </c>
      <c r="H314" s="1" t="s">
        <v>22</v>
      </c>
      <c r="K314" s="1" t="s">
        <v>1427</v>
      </c>
      <c r="L314" s="1" t="s">
        <v>2563</v>
      </c>
      <c r="M314" s="1" t="s">
        <v>530</v>
      </c>
      <c r="N314" s="1" t="s">
        <v>530</v>
      </c>
      <c r="O314" s="1">
        <v>11635</v>
      </c>
      <c r="P314" s="1" t="s">
        <v>39</v>
      </c>
      <c r="Q314" s="1" t="s">
        <v>880</v>
      </c>
      <c r="R314" s="1" t="s">
        <v>432</v>
      </c>
      <c r="S314" s="1" t="s">
        <v>881</v>
      </c>
      <c r="V314" s="1" t="s">
        <v>30</v>
      </c>
      <c r="AE314" s="1" t="s">
        <v>882</v>
      </c>
      <c r="AF314" s="1" t="s">
        <v>882</v>
      </c>
      <c r="AG314" s="1" t="s">
        <v>94</v>
      </c>
    </row>
    <row r="315" spans="1:37" ht="12.75" x14ac:dyDescent="0.2">
      <c r="A315" s="1" t="s">
        <v>2564</v>
      </c>
      <c r="B315" s="1" t="s">
        <v>2565</v>
      </c>
      <c r="C315" s="2" t="s">
        <v>2566</v>
      </c>
      <c r="F315" s="5">
        <v>44317</v>
      </c>
      <c r="H315" s="1" t="s">
        <v>1425</v>
      </c>
      <c r="I315" s="1">
        <v>34000</v>
      </c>
      <c r="K315" s="1" t="s">
        <v>1427</v>
      </c>
      <c r="V315" s="1" t="s">
        <v>43</v>
      </c>
      <c r="AE315" s="1" t="s">
        <v>2567</v>
      </c>
      <c r="AF315" s="1" t="s">
        <v>2567</v>
      </c>
      <c r="AG315" s="1" t="s">
        <v>32</v>
      </c>
      <c r="AH315" s="1" t="s">
        <v>46</v>
      </c>
    </row>
    <row r="316" spans="1:37" ht="12.75" x14ac:dyDescent="0.2">
      <c r="A316" s="1" t="s">
        <v>2568</v>
      </c>
      <c r="B316" s="1" t="s">
        <v>2569</v>
      </c>
      <c r="C316" s="2" t="s">
        <v>2570</v>
      </c>
      <c r="F316" s="4">
        <v>43497</v>
      </c>
      <c r="H316" s="1" t="s">
        <v>1425</v>
      </c>
      <c r="I316" s="1">
        <v>2500</v>
      </c>
      <c r="K316" s="1" t="s">
        <v>1427</v>
      </c>
      <c r="V316" s="1" t="s">
        <v>43</v>
      </c>
      <c r="AF316" s="1" t="s">
        <v>2571</v>
      </c>
      <c r="AG316" s="1" t="s">
        <v>94</v>
      </c>
      <c r="AH316" s="1" t="s">
        <v>218</v>
      </c>
    </row>
    <row r="317" spans="1:37" ht="12.75" x14ac:dyDescent="0.2">
      <c r="A317" s="1" t="s">
        <v>883</v>
      </c>
      <c r="B317" s="1" t="s">
        <v>884</v>
      </c>
      <c r="F317" s="4">
        <v>44105</v>
      </c>
      <c r="G317" s="4">
        <v>44255</v>
      </c>
      <c r="H317" s="1" t="s">
        <v>22</v>
      </c>
      <c r="K317" s="1" t="s">
        <v>1427</v>
      </c>
      <c r="L317" s="1" t="s">
        <v>2572</v>
      </c>
      <c r="M317" s="1" t="s">
        <v>530</v>
      </c>
      <c r="N317" s="1" t="s">
        <v>530</v>
      </c>
      <c r="O317" s="1" t="s">
        <v>2573</v>
      </c>
      <c r="P317" s="1" t="s">
        <v>177</v>
      </c>
      <c r="Q317" s="1" t="s">
        <v>883</v>
      </c>
      <c r="AE317" s="1" t="s">
        <v>885</v>
      </c>
      <c r="AF317" s="1" t="s">
        <v>885</v>
      </c>
      <c r="AG317" s="1" t="s">
        <v>55</v>
      </c>
    </row>
    <row r="318" spans="1:37" ht="12.75" x14ac:dyDescent="0.2">
      <c r="A318" s="1" t="s">
        <v>886</v>
      </c>
      <c r="B318" s="1" t="s">
        <v>887</v>
      </c>
      <c r="C318" s="2" t="s">
        <v>888</v>
      </c>
      <c r="F318" s="4">
        <v>43313</v>
      </c>
      <c r="G318" s="4">
        <v>44135</v>
      </c>
      <c r="H318" s="1" t="s">
        <v>22</v>
      </c>
      <c r="K318" s="1" t="s">
        <v>1427</v>
      </c>
      <c r="L318" s="1" t="s">
        <v>2574</v>
      </c>
      <c r="M318" s="1" t="s">
        <v>1547</v>
      </c>
      <c r="O318" s="1">
        <v>11356</v>
      </c>
      <c r="P318" s="1" t="s">
        <v>410</v>
      </c>
      <c r="Q318" s="1" t="s">
        <v>889</v>
      </c>
      <c r="R318" s="1" t="s">
        <v>890</v>
      </c>
      <c r="S318" s="1" t="s">
        <v>891</v>
      </c>
      <c r="AE318" s="1" t="s">
        <v>892</v>
      </c>
      <c r="AF318" s="1" t="s">
        <v>892</v>
      </c>
      <c r="AG318" s="1" t="s">
        <v>374</v>
      </c>
    </row>
    <row r="319" spans="1:37" ht="12.75" x14ac:dyDescent="0.2">
      <c r="A319" s="1" t="s">
        <v>2575</v>
      </c>
      <c r="B319" s="1" t="s">
        <v>2576</v>
      </c>
      <c r="C319" s="1" t="s">
        <v>2577</v>
      </c>
      <c r="H319" s="1" t="s">
        <v>1475</v>
      </c>
      <c r="K319" s="1" t="s">
        <v>1427</v>
      </c>
      <c r="V319" s="1" t="s">
        <v>30</v>
      </c>
      <c r="AE319" s="1" t="s">
        <v>2578</v>
      </c>
      <c r="AF319" s="1" t="s">
        <v>2578</v>
      </c>
      <c r="AG319" s="1" t="s">
        <v>32</v>
      </c>
    </row>
    <row r="320" spans="1:37" ht="12.75" x14ac:dyDescent="0.2">
      <c r="A320" s="1" t="s">
        <v>2579</v>
      </c>
      <c r="C320" s="2" t="s">
        <v>2580</v>
      </c>
      <c r="E320" s="1" t="s">
        <v>2581</v>
      </c>
      <c r="H320" s="1" t="s">
        <v>1475</v>
      </c>
      <c r="K320" s="1" t="s">
        <v>1427</v>
      </c>
      <c r="AG320" s="1" t="s">
        <v>32</v>
      </c>
    </row>
    <row r="321" spans="1:38" ht="12.75" x14ac:dyDescent="0.2">
      <c r="A321" s="1" t="s">
        <v>893</v>
      </c>
      <c r="B321" s="1" t="s">
        <v>894</v>
      </c>
      <c r="C321" s="2" t="s">
        <v>895</v>
      </c>
      <c r="E321" s="1" t="s">
        <v>896</v>
      </c>
      <c r="F321" s="4">
        <v>43344</v>
      </c>
      <c r="G321" s="4">
        <v>44255</v>
      </c>
      <c r="H321" s="1" t="s">
        <v>22</v>
      </c>
      <c r="K321" s="1" t="s">
        <v>1427</v>
      </c>
      <c r="L321" s="1" t="s">
        <v>2582</v>
      </c>
      <c r="M321" s="1" t="s">
        <v>1774</v>
      </c>
      <c r="N321" s="1" t="s">
        <v>177</v>
      </c>
      <c r="O321" s="1">
        <v>41292</v>
      </c>
      <c r="P321" s="1" t="s">
        <v>39</v>
      </c>
      <c r="Q321" s="1" t="s">
        <v>897</v>
      </c>
      <c r="R321" s="1" t="s">
        <v>898</v>
      </c>
      <c r="S321" s="1" t="s">
        <v>899</v>
      </c>
      <c r="AE321" s="1" t="s">
        <v>900</v>
      </c>
      <c r="AF321" s="1" t="s">
        <v>900</v>
      </c>
      <c r="AG321" s="1" t="s">
        <v>32</v>
      </c>
    </row>
    <row r="322" spans="1:38" ht="12.75" x14ac:dyDescent="0.2">
      <c r="A322" s="1" t="s">
        <v>2583</v>
      </c>
      <c r="F322" s="4">
        <v>43739</v>
      </c>
      <c r="G322" s="4">
        <v>44255</v>
      </c>
      <c r="H322" s="1" t="s">
        <v>22</v>
      </c>
      <c r="K322" s="1" t="s">
        <v>1427</v>
      </c>
      <c r="Q322" s="1" t="s">
        <v>2584</v>
      </c>
      <c r="R322" s="1" t="s">
        <v>2585</v>
      </c>
      <c r="S322" s="1" t="s">
        <v>2586</v>
      </c>
      <c r="U322" s="1" t="s">
        <v>2587</v>
      </c>
      <c r="V322" s="1" t="s">
        <v>43</v>
      </c>
      <c r="Z322" s="1" t="s">
        <v>2588</v>
      </c>
      <c r="AA322" s="1" t="s">
        <v>530</v>
      </c>
      <c r="AC322" s="1">
        <v>11425</v>
      </c>
      <c r="AE322" s="1" t="s">
        <v>2589</v>
      </c>
      <c r="AF322" s="1" t="s">
        <v>2589</v>
      </c>
      <c r="AG322" s="1" t="s">
        <v>68</v>
      </c>
    </row>
    <row r="323" spans="1:38" ht="12.75" x14ac:dyDescent="0.2">
      <c r="A323" s="1" t="s">
        <v>901</v>
      </c>
      <c r="B323" s="1" t="s">
        <v>902</v>
      </c>
      <c r="C323" s="2" t="s">
        <v>903</v>
      </c>
      <c r="E323" s="1" t="s">
        <v>904</v>
      </c>
      <c r="F323" s="5">
        <v>43952</v>
      </c>
      <c r="G323" s="4">
        <v>44377</v>
      </c>
      <c r="H323" s="1" t="s">
        <v>22</v>
      </c>
      <c r="K323" s="1" t="s">
        <v>1427</v>
      </c>
      <c r="AE323" s="1" t="s">
        <v>905</v>
      </c>
      <c r="AF323" s="1" t="s">
        <v>905</v>
      </c>
      <c r="AG323" s="1" t="s">
        <v>68</v>
      </c>
      <c r="AH323" s="1" t="s">
        <v>357</v>
      </c>
    </row>
    <row r="324" spans="1:38" ht="12.75" x14ac:dyDescent="0.2">
      <c r="A324" s="1" t="s">
        <v>906</v>
      </c>
      <c r="B324" s="1" t="s">
        <v>907</v>
      </c>
      <c r="C324" s="2" t="s">
        <v>908</v>
      </c>
      <c r="F324" s="4">
        <v>42767</v>
      </c>
      <c r="G324" s="4">
        <v>43373</v>
      </c>
      <c r="H324" s="1" t="s">
        <v>22</v>
      </c>
      <c r="K324" s="1" t="s">
        <v>1427</v>
      </c>
      <c r="L324" s="1" t="s">
        <v>2590</v>
      </c>
      <c r="N324" s="1" t="s">
        <v>1449</v>
      </c>
      <c r="O324" s="1" t="s">
        <v>2591</v>
      </c>
      <c r="Q324" s="1" t="s">
        <v>906</v>
      </c>
      <c r="R324" s="1" t="s">
        <v>909</v>
      </c>
      <c r="AE324" s="1" t="s">
        <v>910</v>
      </c>
      <c r="AF324" s="1" t="s">
        <v>910</v>
      </c>
      <c r="AH324" s="1" t="s">
        <v>56</v>
      </c>
    </row>
    <row r="325" spans="1:38" ht="12.75" x14ac:dyDescent="0.2">
      <c r="A325" s="1" t="s">
        <v>2592</v>
      </c>
      <c r="B325" s="1" t="s">
        <v>2593</v>
      </c>
      <c r="F325" s="4">
        <v>44562</v>
      </c>
      <c r="H325" s="1" t="s">
        <v>1425</v>
      </c>
      <c r="I325" s="1">
        <v>6000</v>
      </c>
      <c r="K325" s="1" t="s">
        <v>1427</v>
      </c>
      <c r="L325" s="1" t="s">
        <v>2594</v>
      </c>
      <c r="M325" s="1" t="s">
        <v>530</v>
      </c>
      <c r="P325" s="1" t="s">
        <v>410</v>
      </c>
      <c r="Q325" s="1" t="s">
        <v>2592</v>
      </c>
      <c r="R325" s="1" t="s">
        <v>2595</v>
      </c>
      <c r="S325" s="1" t="s">
        <v>2596</v>
      </c>
      <c r="AA325" s="1" t="s">
        <v>530</v>
      </c>
      <c r="AC325" s="1">
        <v>17893</v>
      </c>
      <c r="AD325" s="1" t="s">
        <v>177</v>
      </c>
      <c r="AE325" s="1" t="s">
        <v>2597</v>
      </c>
      <c r="AF325" s="1" t="s">
        <v>2597</v>
      </c>
      <c r="AL325" s="1" t="s">
        <v>159</v>
      </c>
    </row>
    <row r="326" spans="1:38" ht="12.75" x14ac:dyDescent="0.2">
      <c r="A326" s="1" t="s">
        <v>2598</v>
      </c>
      <c r="B326" s="1" t="s">
        <v>2599</v>
      </c>
      <c r="C326" s="2" t="s">
        <v>2600</v>
      </c>
      <c r="F326" s="4">
        <v>44440</v>
      </c>
      <c r="H326" s="1" t="s">
        <v>1425</v>
      </c>
      <c r="I326" s="1">
        <v>2500</v>
      </c>
      <c r="K326" s="1" t="s">
        <v>1427</v>
      </c>
      <c r="V326" s="1" t="s">
        <v>43</v>
      </c>
      <c r="AE326" s="1" t="s">
        <v>2601</v>
      </c>
      <c r="AF326" s="1" t="s">
        <v>2601</v>
      </c>
      <c r="AG326" s="1" t="s">
        <v>24</v>
      </c>
      <c r="AH326" s="1" t="s">
        <v>46</v>
      </c>
      <c r="AI326" s="1" t="s">
        <v>24</v>
      </c>
      <c r="AJ326" s="1" t="s">
        <v>1503</v>
      </c>
    </row>
    <row r="327" spans="1:38" ht="12.75" x14ac:dyDescent="0.2">
      <c r="A327" s="1" t="s">
        <v>911</v>
      </c>
      <c r="B327" s="1" t="s">
        <v>912</v>
      </c>
      <c r="C327" s="2" t="s">
        <v>913</v>
      </c>
      <c r="D327" s="2" t="s">
        <v>2602</v>
      </c>
      <c r="E327" s="1" t="s">
        <v>914</v>
      </c>
      <c r="F327" s="4">
        <v>42727</v>
      </c>
      <c r="G327" s="4">
        <v>43281</v>
      </c>
      <c r="H327" s="1" t="s">
        <v>22</v>
      </c>
      <c r="J327" s="1" t="s">
        <v>2603</v>
      </c>
      <c r="K327" s="1" t="s">
        <v>1427</v>
      </c>
      <c r="L327" s="1" t="s">
        <v>2604</v>
      </c>
      <c r="N327" s="1" t="s">
        <v>1471</v>
      </c>
      <c r="O327" s="1" t="s">
        <v>2605</v>
      </c>
      <c r="Q327" s="1" t="s">
        <v>915</v>
      </c>
      <c r="AE327" s="1" t="s">
        <v>916</v>
      </c>
      <c r="AF327" s="1" t="s">
        <v>916</v>
      </c>
      <c r="AG327" s="1" t="s">
        <v>533</v>
      </c>
      <c r="AH327" s="1" t="s">
        <v>482</v>
      </c>
    </row>
    <row r="328" spans="1:38" ht="12.75" x14ac:dyDescent="0.2">
      <c r="A328" s="1" t="s">
        <v>2606</v>
      </c>
      <c r="B328" s="1" t="s">
        <v>2607</v>
      </c>
      <c r="C328" s="2" t="s">
        <v>2608</v>
      </c>
      <c r="E328" s="1" t="s">
        <v>2609</v>
      </c>
      <c r="F328" s="4">
        <v>44649</v>
      </c>
      <c r="H328" s="1" t="s">
        <v>1425</v>
      </c>
      <c r="I328" s="1">
        <v>4000</v>
      </c>
      <c r="K328" s="1" t="s">
        <v>1427</v>
      </c>
      <c r="L328" s="1" t="s">
        <v>2610</v>
      </c>
      <c r="M328" s="1" t="s">
        <v>2611</v>
      </c>
      <c r="N328" s="1" t="s">
        <v>2612</v>
      </c>
      <c r="O328" s="1">
        <v>24100</v>
      </c>
      <c r="P328" s="1" t="s">
        <v>116</v>
      </c>
      <c r="Q328" s="1" t="s">
        <v>2613</v>
      </c>
      <c r="R328" s="1" t="s">
        <v>2614</v>
      </c>
      <c r="S328" s="1" t="s">
        <v>2615</v>
      </c>
      <c r="V328" s="1" t="s">
        <v>30</v>
      </c>
      <c r="AE328" s="1" t="s">
        <v>2616</v>
      </c>
      <c r="AF328" s="1" t="s">
        <v>2616</v>
      </c>
      <c r="AG328" s="1" t="s">
        <v>32</v>
      </c>
    </row>
    <row r="329" spans="1:38" ht="12.75" x14ac:dyDescent="0.2">
      <c r="A329" s="1" t="s">
        <v>2617</v>
      </c>
      <c r="B329" s="1" t="s">
        <v>2618</v>
      </c>
      <c r="F329" s="4">
        <v>44470</v>
      </c>
      <c r="H329" s="1" t="s">
        <v>1425</v>
      </c>
      <c r="I329" s="1">
        <v>6000</v>
      </c>
      <c r="K329" s="1" t="s">
        <v>1427</v>
      </c>
      <c r="L329" s="1" t="s">
        <v>2619</v>
      </c>
      <c r="M329" s="1" t="s">
        <v>2620</v>
      </c>
      <c r="N329" s="1" t="s">
        <v>2621</v>
      </c>
      <c r="O329" s="1" t="s">
        <v>2622</v>
      </c>
      <c r="P329" s="1" t="s">
        <v>2623</v>
      </c>
      <c r="Q329" s="1" t="s">
        <v>2617</v>
      </c>
      <c r="R329" s="1" t="s">
        <v>2624</v>
      </c>
      <c r="S329" s="1">
        <v>72659351</v>
      </c>
      <c r="V329" s="1" t="s">
        <v>43</v>
      </c>
      <c r="AE329" s="1" t="s">
        <v>2625</v>
      </c>
      <c r="AF329" s="1" t="s">
        <v>2625</v>
      </c>
      <c r="AH329" s="1" t="s">
        <v>357</v>
      </c>
      <c r="AL329" s="1" t="s">
        <v>357</v>
      </c>
    </row>
    <row r="330" spans="1:38" ht="12.75" x14ac:dyDescent="0.2">
      <c r="A330" s="1" t="s">
        <v>2626</v>
      </c>
      <c r="B330" s="1" t="s">
        <v>2627</v>
      </c>
      <c r="C330" s="2" t="s">
        <v>2628</v>
      </c>
      <c r="F330" s="4">
        <v>44228</v>
      </c>
      <c r="H330" s="1" t="s">
        <v>1425</v>
      </c>
      <c r="I330" s="1">
        <v>6000</v>
      </c>
      <c r="K330" s="1" t="s">
        <v>1427</v>
      </c>
      <c r="L330" s="1" t="s">
        <v>2629</v>
      </c>
      <c r="M330" s="1" t="s">
        <v>530</v>
      </c>
      <c r="N330" s="1" t="s">
        <v>530</v>
      </c>
      <c r="O330" s="1">
        <v>11244</v>
      </c>
      <c r="P330" s="1" t="s">
        <v>39</v>
      </c>
      <c r="Q330" s="1" t="s">
        <v>2630</v>
      </c>
      <c r="S330" s="1" t="s">
        <v>2631</v>
      </c>
      <c r="V330" s="1" t="s">
        <v>43</v>
      </c>
      <c r="AE330" s="1" t="s">
        <v>2632</v>
      </c>
      <c r="AF330" s="1" t="s">
        <v>2632</v>
      </c>
      <c r="AG330" s="1" t="s">
        <v>32</v>
      </c>
      <c r="AH330" s="1" t="s">
        <v>357</v>
      </c>
    </row>
    <row r="331" spans="1:38" ht="12.75" x14ac:dyDescent="0.2">
      <c r="A331" s="1" t="s">
        <v>917</v>
      </c>
      <c r="B331" s="1" t="s">
        <v>918</v>
      </c>
      <c r="C331" s="1" t="s">
        <v>919</v>
      </c>
      <c r="E331" s="1" t="s">
        <v>917</v>
      </c>
      <c r="F331" s="4">
        <v>43999</v>
      </c>
      <c r="G331" s="4">
        <v>44196</v>
      </c>
      <c r="H331" s="1" t="s">
        <v>22</v>
      </c>
      <c r="K331" s="1" t="s">
        <v>1427</v>
      </c>
      <c r="AE331" s="1" t="s">
        <v>921</v>
      </c>
      <c r="AF331" s="1" t="s">
        <v>921</v>
      </c>
      <c r="AG331" s="1" t="s">
        <v>306</v>
      </c>
    </row>
    <row r="332" spans="1:38" ht="12.75" x14ac:dyDescent="0.2">
      <c r="A332" s="1" t="s">
        <v>2633</v>
      </c>
      <c r="B332" s="1" t="s">
        <v>2634</v>
      </c>
      <c r="C332" s="2" t="s">
        <v>2635</v>
      </c>
      <c r="F332" s="4">
        <v>44762</v>
      </c>
      <c r="G332" s="4">
        <v>44824</v>
      </c>
      <c r="H332" s="1" t="s">
        <v>1521</v>
      </c>
      <c r="K332" s="1" t="s">
        <v>1427</v>
      </c>
      <c r="AE332" s="1" t="s">
        <v>2636</v>
      </c>
      <c r="AF332" s="1" t="s">
        <v>2636</v>
      </c>
    </row>
    <row r="333" spans="1:38" ht="12.75" x14ac:dyDescent="0.2">
      <c r="A333" s="1" t="s">
        <v>922</v>
      </c>
      <c r="B333" s="1" t="s">
        <v>923</v>
      </c>
      <c r="F333" s="4">
        <v>43678</v>
      </c>
      <c r="G333" s="4">
        <v>43890</v>
      </c>
      <c r="H333" s="1" t="s">
        <v>22</v>
      </c>
      <c r="K333" s="1" t="s">
        <v>1427</v>
      </c>
      <c r="AG333" s="1" t="s">
        <v>32</v>
      </c>
    </row>
    <row r="334" spans="1:38" ht="12.75" x14ac:dyDescent="0.2">
      <c r="A334" s="1" t="s">
        <v>2637</v>
      </c>
      <c r="B334" s="1" t="s">
        <v>2638</v>
      </c>
      <c r="C334" s="2" t="s">
        <v>2639</v>
      </c>
      <c r="F334" s="4">
        <v>44762</v>
      </c>
      <c r="G334" s="4">
        <v>44824</v>
      </c>
      <c r="H334" s="1" t="s">
        <v>1521</v>
      </c>
      <c r="K334" s="1" t="s">
        <v>1427</v>
      </c>
      <c r="AE334" s="1" t="s">
        <v>2640</v>
      </c>
      <c r="AF334" s="1" t="s">
        <v>2640</v>
      </c>
    </row>
    <row r="335" spans="1:38" ht="12.75" x14ac:dyDescent="0.2">
      <c r="A335" s="1" t="s">
        <v>2641</v>
      </c>
      <c r="B335" s="1" t="s">
        <v>2642</v>
      </c>
      <c r="C335" s="2" t="s">
        <v>2643</v>
      </c>
      <c r="F335" s="4">
        <v>44440</v>
      </c>
      <c r="G335" s="4">
        <v>44742</v>
      </c>
      <c r="H335" s="1" t="s">
        <v>1485</v>
      </c>
      <c r="K335" s="1" t="s">
        <v>1427</v>
      </c>
      <c r="L335" s="1" t="s">
        <v>2644</v>
      </c>
      <c r="M335" s="1" t="s">
        <v>530</v>
      </c>
      <c r="N335" s="1" t="s">
        <v>39</v>
      </c>
      <c r="O335" s="1">
        <v>11223</v>
      </c>
      <c r="P335" s="1" t="s">
        <v>177</v>
      </c>
      <c r="Q335" s="1" t="s">
        <v>2641</v>
      </c>
      <c r="R335" s="1" t="s">
        <v>2645</v>
      </c>
      <c r="S335" s="1" t="s">
        <v>2645</v>
      </c>
      <c r="V335" s="1" t="s">
        <v>43</v>
      </c>
      <c r="AE335" s="1" t="s">
        <v>2646</v>
      </c>
      <c r="AF335" s="1" t="s">
        <v>2646</v>
      </c>
      <c r="AG335" s="1" t="s">
        <v>32</v>
      </c>
    </row>
    <row r="336" spans="1:38" ht="12.75" x14ac:dyDescent="0.2">
      <c r="A336" s="1" t="s">
        <v>2647</v>
      </c>
      <c r="H336" s="1" t="s">
        <v>1475</v>
      </c>
      <c r="K336" s="1" t="s">
        <v>1427</v>
      </c>
    </row>
    <row r="337" spans="1:38" ht="12.75" x14ac:dyDescent="0.2">
      <c r="A337" s="1" t="s">
        <v>2648</v>
      </c>
      <c r="F337" s="4">
        <v>44378</v>
      </c>
      <c r="G337" s="4">
        <v>44469</v>
      </c>
      <c r="H337" s="1" t="s">
        <v>22</v>
      </c>
      <c r="K337" s="1" t="s">
        <v>1427</v>
      </c>
    </row>
    <row r="338" spans="1:38" ht="12.75" x14ac:dyDescent="0.2">
      <c r="A338" s="1" t="s">
        <v>2649</v>
      </c>
      <c r="B338" s="1" t="s">
        <v>2650</v>
      </c>
      <c r="F338" s="4">
        <v>43831</v>
      </c>
      <c r="H338" s="1" t="s">
        <v>1521</v>
      </c>
      <c r="K338" s="1" t="s">
        <v>1427</v>
      </c>
      <c r="V338" s="1" t="s">
        <v>43</v>
      </c>
      <c r="AE338" s="1" t="s">
        <v>2651</v>
      </c>
      <c r="AF338" s="1" t="s">
        <v>2651</v>
      </c>
      <c r="AG338" s="1" t="s">
        <v>468</v>
      </c>
      <c r="AH338" s="1" t="s">
        <v>357</v>
      </c>
    </row>
    <row r="339" spans="1:38" ht="12.75" x14ac:dyDescent="0.2">
      <c r="A339" s="1" t="s">
        <v>925</v>
      </c>
      <c r="B339" s="1" t="s">
        <v>926</v>
      </c>
      <c r="C339" s="2" t="s">
        <v>927</v>
      </c>
      <c r="F339" s="4">
        <v>43525</v>
      </c>
      <c r="G339" s="4">
        <v>43708</v>
      </c>
      <c r="H339" s="1" t="s">
        <v>22</v>
      </c>
      <c r="K339" s="1" t="s">
        <v>1427</v>
      </c>
      <c r="L339" s="1" t="s">
        <v>2652</v>
      </c>
      <c r="M339" s="1" t="s">
        <v>2653</v>
      </c>
      <c r="N339" s="1" t="s">
        <v>530</v>
      </c>
      <c r="O339" s="1">
        <v>15136</v>
      </c>
      <c r="P339" s="1" t="s">
        <v>177</v>
      </c>
      <c r="Q339" s="1" t="s">
        <v>928</v>
      </c>
      <c r="R339" s="1" t="s">
        <v>929</v>
      </c>
      <c r="S339" s="1" t="s">
        <v>930</v>
      </c>
      <c r="AE339" s="1" t="s">
        <v>931</v>
      </c>
      <c r="AF339" s="1" t="s">
        <v>931</v>
      </c>
      <c r="AG339" s="1" t="s">
        <v>217</v>
      </c>
    </row>
    <row r="340" spans="1:38" ht="12.75" x14ac:dyDescent="0.2">
      <c r="A340" s="1" t="s">
        <v>932</v>
      </c>
      <c r="B340" s="1" t="s">
        <v>933</v>
      </c>
      <c r="C340" s="2" t="s">
        <v>934</v>
      </c>
      <c r="F340" s="4">
        <v>43374</v>
      </c>
      <c r="G340" s="4">
        <v>43921</v>
      </c>
      <c r="H340" s="1" t="s">
        <v>22</v>
      </c>
      <c r="K340" s="1" t="s">
        <v>1427</v>
      </c>
      <c r="L340" s="1" t="s">
        <v>935</v>
      </c>
      <c r="M340" s="1" t="s">
        <v>530</v>
      </c>
      <c r="O340" s="1">
        <v>11236</v>
      </c>
      <c r="P340" s="1" t="s">
        <v>39</v>
      </c>
      <c r="Q340" s="1" t="s">
        <v>935</v>
      </c>
      <c r="R340" s="1" t="s">
        <v>936</v>
      </c>
      <c r="S340" s="1" t="s">
        <v>937</v>
      </c>
      <c r="AE340" s="1" t="s">
        <v>935</v>
      </c>
      <c r="AF340" s="1" t="s">
        <v>935</v>
      </c>
      <c r="AG340" s="1" t="s">
        <v>68</v>
      </c>
    </row>
    <row r="341" spans="1:38" ht="12.75" x14ac:dyDescent="0.2">
      <c r="A341" s="1" t="s">
        <v>2654</v>
      </c>
      <c r="B341" s="1" t="s">
        <v>2655</v>
      </c>
      <c r="C341" s="2" t="s">
        <v>2656</v>
      </c>
      <c r="F341" s="4">
        <v>44105</v>
      </c>
      <c r="H341" s="1" t="s">
        <v>1425</v>
      </c>
      <c r="I341" s="1">
        <v>2500</v>
      </c>
      <c r="K341" s="1" t="s">
        <v>1427</v>
      </c>
      <c r="V341" s="1" t="s">
        <v>43</v>
      </c>
      <c r="AE341" s="1" t="s">
        <v>2657</v>
      </c>
      <c r="AF341" s="1" t="s">
        <v>2657</v>
      </c>
      <c r="AG341" s="1" t="s">
        <v>468</v>
      </c>
      <c r="AH341" s="1" t="s">
        <v>46</v>
      </c>
    </row>
    <row r="342" spans="1:38" ht="12.75" x14ac:dyDescent="0.2">
      <c r="A342" s="1" t="s">
        <v>2658</v>
      </c>
      <c r="C342" s="2" t="s">
        <v>2659</v>
      </c>
      <c r="D342" s="1" t="s">
        <v>2660</v>
      </c>
      <c r="E342" s="1" t="s">
        <v>2661</v>
      </c>
      <c r="F342" s="5">
        <v>42856</v>
      </c>
      <c r="G342" s="4">
        <v>43159</v>
      </c>
      <c r="H342" s="1" t="s">
        <v>22</v>
      </c>
      <c r="K342" s="1" t="s">
        <v>1427</v>
      </c>
      <c r="L342" s="1" t="s">
        <v>2662</v>
      </c>
      <c r="O342" s="1" t="s">
        <v>1461</v>
      </c>
      <c r="Q342" s="1" t="s">
        <v>2663</v>
      </c>
      <c r="R342" s="1" t="s">
        <v>2664</v>
      </c>
      <c r="AE342" s="1" t="s">
        <v>2665</v>
      </c>
      <c r="AF342" s="1" t="s">
        <v>2665</v>
      </c>
      <c r="AH342" s="1" t="s">
        <v>442</v>
      </c>
      <c r="AI342" s="1" t="s">
        <v>658</v>
      </c>
    </row>
    <row r="343" spans="1:38" ht="12.75" x14ac:dyDescent="0.2">
      <c r="A343" s="1" t="s">
        <v>2666</v>
      </c>
      <c r="C343" s="2" t="s">
        <v>2667</v>
      </c>
      <c r="E343" s="1" t="s">
        <v>2668</v>
      </c>
      <c r="F343" s="4">
        <v>43922</v>
      </c>
      <c r="G343" s="4">
        <v>44135</v>
      </c>
      <c r="H343" s="1" t="s">
        <v>22</v>
      </c>
      <c r="K343" s="1" t="s">
        <v>1427</v>
      </c>
      <c r="AG343" s="1" t="s">
        <v>306</v>
      </c>
    </row>
    <row r="344" spans="1:38" ht="12.75" x14ac:dyDescent="0.2">
      <c r="A344" s="1" t="s">
        <v>938</v>
      </c>
      <c r="B344" s="1" t="s">
        <v>939</v>
      </c>
      <c r="C344" s="2" t="s">
        <v>940</v>
      </c>
      <c r="F344" s="4">
        <v>43497</v>
      </c>
      <c r="G344" s="4">
        <v>44012</v>
      </c>
      <c r="H344" s="1" t="s">
        <v>22</v>
      </c>
      <c r="K344" s="1" t="s">
        <v>1427</v>
      </c>
      <c r="L344" s="1" t="s">
        <v>2669</v>
      </c>
      <c r="M344" s="1" t="s">
        <v>1547</v>
      </c>
      <c r="O344" s="1">
        <v>11450</v>
      </c>
      <c r="P344" s="1" t="s">
        <v>39</v>
      </c>
      <c r="Q344" s="1" t="s">
        <v>941</v>
      </c>
      <c r="R344" s="1">
        <v>559161093501</v>
      </c>
      <c r="S344" s="1" t="s">
        <v>943</v>
      </c>
      <c r="AE344" s="1" t="s">
        <v>944</v>
      </c>
      <c r="AF344" s="1" t="s">
        <v>944</v>
      </c>
      <c r="AG344" s="1" t="s">
        <v>55</v>
      </c>
    </row>
    <row r="345" spans="1:38" ht="12.75" x14ac:dyDescent="0.2">
      <c r="A345" s="1" t="s">
        <v>2670</v>
      </c>
      <c r="B345" s="1" t="s">
        <v>2671</v>
      </c>
      <c r="C345" s="2" t="s">
        <v>2672</v>
      </c>
      <c r="F345" s="4">
        <v>44531</v>
      </c>
      <c r="H345" s="1" t="s">
        <v>1425</v>
      </c>
      <c r="I345" s="1">
        <v>12000</v>
      </c>
      <c r="K345" s="1" t="s">
        <v>1427</v>
      </c>
      <c r="L345" s="1" t="s">
        <v>1610</v>
      </c>
      <c r="M345" s="1" t="s">
        <v>530</v>
      </c>
      <c r="O345" s="1" t="s">
        <v>1461</v>
      </c>
      <c r="P345" s="1" t="s">
        <v>39</v>
      </c>
      <c r="Q345" s="1" t="s">
        <v>2673</v>
      </c>
      <c r="R345" s="1" t="s">
        <v>2674</v>
      </c>
      <c r="S345" s="1" t="s">
        <v>2675</v>
      </c>
      <c r="V345" s="1" t="s">
        <v>30</v>
      </c>
      <c r="AE345" s="1" t="s">
        <v>2676</v>
      </c>
      <c r="AF345" s="1" t="s">
        <v>2676</v>
      </c>
      <c r="AG345" s="1" t="s">
        <v>32</v>
      </c>
    </row>
    <row r="346" spans="1:38" ht="12.75" x14ac:dyDescent="0.2">
      <c r="A346" s="1" t="s">
        <v>945</v>
      </c>
      <c r="B346" s="1" t="s">
        <v>946</v>
      </c>
      <c r="C346" s="2" t="s">
        <v>947</v>
      </c>
      <c r="E346" s="1" t="s">
        <v>948</v>
      </c>
      <c r="F346" s="4">
        <v>44256</v>
      </c>
      <c r="G346" s="4">
        <v>44620</v>
      </c>
      <c r="H346" s="1" t="s">
        <v>22</v>
      </c>
      <c r="J346" s="1" t="s">
        <v>2677</v>
      </c>
      <c r="K346" s="1" t="s">
        <v>1427</v>
      </c>
      <c r="L346" s="1" t="s">
        <v>2678</v>
      </c>
      <c r="M346" s="1" t="s">
        <v>2488</v>
      </c>
      <c r="O346" s="1">
        <v>12954</v>
      </c>
      <c r="P346" s="1" t="s">
        <v>39</v>
      </c>
      <c r="Q346" s="1" t="s">
        <v>950</v>
      </c>
      <c r="R346" s="1" t="s">
        <v>951</v>
      </c>
      <c r="S346" s="1" t="s">
        <v>952</v>
      </c>
      <c r="V346" s="1" t="s">
        <v>43</v>
      </c>
      <c r="AE346" s="1" t="s">
        <v>953</v>
      </c>
      <c r="AF346" s="1" t="s">
        <v>954</v>
      </c>
      <c r="AG346" s="1" t="s">
        <v>68</v>
      </c>
      <c r="AH346" s="1" t="s">
        <v>76</v>
      </c>
    </row>
    <row r="347" spans="1:38" ht="12.75" x14ac:dyDescent="0.2">
      <c r="A347" s="1" t="s">
        <v>2679</v>
      </c>
      <c r="B347" s="1" t="s">
        <v>2680</v>
      </c>
      <c r="C347" s="2" t="s">
        <v>2681</v>
      </c>
      <c r="E347" s="1" t="s">
        <v>2682</v>
      </c>
      <c r="F347" s="4">
        <v>43207</v>
      </c>
      <c r="H347" s="1" t="s">
        <v>1425</v>
      </c>
      <c r="I347" s="1">
        <v>12000</v>
      </c>
      <c r="J347" s="1" t="s">
        <v>2683</v>
      </c>
      <c r="K347" s="1" t="s">
        <v>1427</v>
      </c>
      <c r="L347" s="1" t="s">
        <v>2172</v>
      </c>
      <c r="M347" s="1" t="s">
        <v>530</v>
      </c>
      <c r="O347" s="1">
        <v>11356</v>
      </c>
      <c r="P347" s="1" t="s">
        <v>39</v>
      </c>
      <c r="Q347" s="1" t="s">
        <v>2679</v>
      </c>
      <c r="R347" s="1" t="s">
        <v>2684</v>
      </c>
      <c r="S347" s="1" t="s">
        <v>2685</v>
      </c>
      <c r="V347" s="1" t="s">
        <v>43</v>
      </c>
      <c r="AE347" s="1" t="s">
        <v>2686</v>
      </c>
      <c r="AF347" s="1" t="s">
        <v>2686</v>
      </c>
      <c r="AG347" s="1" t="s">
        <v>68</v>
      </c>
      <c r="AH347" s="1" t="s">
        <v>357</v>
      </c>
      <c r="AI347" s="1" t="s">
        <v>2687</v>
      </c>
    </row>
    <row r="348" spans="1:38" ht="12.75" x14ac:dyDescent="0.2">
      <c r="A348" s="1" t="s">
        <v>2688</v>
      </c>
      <c r="H348" s="1" t="s">
        <v>1475</v>
      </c>
      <c r="K348" s="1" t="s">
        <v>1427</v>
      </c>
    </row>
    <row r="349" spans="1:38" ht="12.75" x14ac:dyDescent="0.2">
      <c r="A349" s="1" t="s">
        <v>2689</v>
      </c>
      <c r="C349" s="2" t="s">
        <v>2690</v>
      </c>
      <c r="E349" s="1" t="s">
        <v>2691</v>
      </c>
      <c r="F349" s="4">
        <v>42979</v>
      </c>
      <c r="G349" s="4">
        <v>43159</v>
      </c>
      <c r="H349" s="1" t="s">
        <v>22</v>
      </c>
      <c r="K349" s="1" t="s">
        <v>1427</v>
      </c>
      <c r="M349" s="1" t="s">
        <v>530</v>
      </c>
      <c r="AE349" s="1" t="s">
        <v>2692</v>
      </c>
      <c r="AF349" s="1" t="s">
        <v>2692</v>
      </c>
      <c r="AH349" s="1" t="s">
        <v>186</v>
      </c>
      <c r="AI349" s="1" t="s">
        <v>379</v>
      </c>
    </row>
    <row r="350" spans="1:38" ht="12.75" x14ac:dyDescent="0.2">
      <c r="A350" s="1" t="s">
        <v>2693</v>
      </c>
      <c r="B350" s="1" t="s">
        <v>2694</v>
      </c>
      <c r="C350" s="2" t="s">
        <v>2695</v>
      </c>
      <c r="F350" s="4">
        <v>44762</v>
      </c>
      <c r="G350" s="4">
        <v>44824</v>
      </c>
      <c r="H350" s="1" t="s">
        <v>1521</v>
      </c>
      <c r="K350" s="1" t="s">
        <v>1427</v>
      </c>
      <c r="AE350" s="1" t="s">
        <v>2696</v>
      </c>
      <c r="AF350" s="1" t="s">
        <v>2696</v>
      </c>
    </row>
    <row r="351" spans="1:38" ht="12.75" x14ac:dyDescent="0.2">
      <c r="A351" s="1" t="s">
        <v>2697</v>
      </c>
      <c r="B351" s="1" t="s">
        <v>2698</v>
      </c>
      <c r="C351" s="2" t="s">
        <v>2699</v>
      </c>
      <c r="E351" s="1" t="s">
        <v>2700</v>
      </c>
      <c r="F351" s="4">
        <v>44470</v>
      </c>
      <c r="H351" s="1" t="s">
        <v>1425</v>
      </c>
      <c r="I351" s="1">
        <v>8000</v>
      </c>
      <c r="K351" s="1" t="s">
        <v>1427</v>
      </c>
      <c r="V351" s="1" t="s">
        <v>43</v>
      </c>
      <c r="AF351" s="1" t="s">
        <v>2701</v>
      </c>
      <c r="AG351" s="1" t="s">
        <v>94</v>
      </c>
      <c r="AH351" s="1" t="s">
        <v>95</v>
      </c>
      <c r="AI351" s="1" t="s">
        <v>367</v>
      </c>
      <c r="AL351" s="1" t="s">
        <v>95</v>
      </c>
    </row>
    <row r="352" spans="1:38" ht="12.75" x14ac:dyDescent="0.2">
      <c r="A352" s="1" t="s">
        <v>2702</v>
      </c>
      <c r="B352" s="1" t="s">
        <v>2703</v>
      </c>
      <c r="C352" s="2" t="s">
        <v>2704</v>
      </c>
      <c r="F352" s="4">
        <v>44136</v>
      </c>
      <c r="H352" s="1" t="s">
        <v>1425</v>
      </c>
      <c r="I352" s="1">
        <v>10000</v>
      </c>
      <c r="K352" s="1" t="s">
        <v>1427</v>
      </c>
      <c r="L352" s="1" t="s">
        <v>2705</v>
      </c>
      <c r="M352" s="1" t="s">
        <v>530</v>
      </c>
      <c r="N352" s="1" t="s">
        <v>530</v>
      </c>
      <c r="O352" s="1">
        <v>10061</v>
      </c>
      <c r="P352" s="1" t="s">
        <v>177</v>
      </c>
      <c r="Q352" s="1" t="s">
        <v>2702</v>
      </c>
      <c r="S352" s="1">
        <v>8024531058</v>
      </c>
      <c r="V352" s="1" t="s">
        <v>350</v>
      </c>
      <c r="AE352" s="1" t="s">
        <v>2706</v>
      </c>
      <c r="AF352" s="1" t="s">
        <v>2706</v>
      </c>
      <c r="AG352" s="1" t="s">
        <v>24</v>
      </c>
      <c r="AH352" s="1" t="s">
        <v>46</v>
      </c>
    </row>
    <row r="353" spans="1:35" ht="12.75" x14ac:dyDescent="0.2">
      <c r="A353" s="1" t="s">
        <v>2707</v>
      </c>
      <c r="B353" s="1" t="s">
        <v>2708</v>
      </c>
      <c r="C353" s="2" t="s">
        <v>2709</v>
      </c>
      <c r="F353" s="4">
        <v>44075</v>
      </c>
      <c r="G353" s="4">
        <v>44834</v>
      </c>
      <c r="H353" s="1" t="s">
        <v>1425</v>
      </c>
      <c r="I353" s="1">
        <v>1500</v>
      </c>
      <c r="K353" s="1" t="s">
        <v>1427</v>
      </c>
      <c r="L353" s="1" t="s">
        <v>2710</v>
      </c>
      <c r="M353" s="1" t="s">
        <v>530</v>
      </c>
      <c r="O353" s="1">
        <v>11530</v>
      </c>
      <c r="P353" s="1" t="s">
        <v>39</v>
      </c>
      <c r="Q353" s="1" t="s">
        <v>2707</v>
      </c>
      <c r="S353" s="1" t="s">
        <v>2711</v>
      </c>
      <c r="V353" s="1" t="s">
        <v>43</v>
      </c>
      <c r="AE353" s="1" t="s">
        <v>2712</v>
      </c>
      <c r="AF353" s="1" t="s">
        <v>2712</v>
      </c>
      <c r="AG353" s="1" t="s">
        <v>55</v>
      </c>
      <c r="AH353" s="1" t="s">
        <v>46</v>
      </c>
    </row>
    <row r="354" spans="1:35" ht="12.75" x14ac:dyDescent="0.2">
      <c r="A354" s="1" t="s">
        <v>2713</v>
      </c>
      <c r="C354" s="2" t="s">
        <v>2714</v>
      </c>
      <c r="E354" s="1" t="s">
        <v>2715</v>
      </c>
      <c r="F354" s="4">
        <v>42979</v>
      </c>
      <c r="G354" s="4">
        <v>43890</v>
      </c>
      <c r="H354" s="1" t="s">
        <v>22</v>
      </c>
      <c r="K354" s="1" t="s">
        <v>1427</v>
      </c>
      <c r="L354" s="1" t="s">
        <v>2716</v>
      </c>
      <c r="M354" s="1" t="s">
        <v>530</v>
      </c>
      <c r="O354" s="1" t="s">
        <v>2717</v>
      </c>
      <c r="Q354" s="1" t="s">
        <v>2713</v>
      </c>
      <c r="AE354" s="1" t="s">
        <v>2718</v>
      </c>
      <c r="AF354" s="1" t="s">
        <v>2719</v>
      </c>
      <c r="AH354" s="1" t="s">
        <v>343</v>
      </c>
      <c r="AI354" s="1" t="s">
        <v>379</v>
      </c>
    </row>
    <row r="355" spans="1:35" ht="12.75" x14ac:dyDescent="0.2">
      <c r="A355" s="1" t="s">
        <v>2720</v>
      </c>
      <c r="F355" s="4">
        <v>43132</v>
      </c>
      <c r="G355" s="4">
        <v>44104</v>
      </c>
      <c r="H355" s="1" t="s">
        <v>22</v>
      </c>
      <c r="K355" s="1" t="s">
        <v>1427</v>
      </c>
      <c r="AE355" s="1" t="s">
        <v>2721</v>
      </c>
      <c r="AF355" s="1" t="s">
        <v>2721</v>
      </c>
      <c r="AH355" s="1" t="s">
        <v>56</v>
      </c>
    </row>
    <row r="356" spans="1:35" ht="12.75" x14ac:dyDescent="0.2">
      <c r="A356" s="1" t="s">
        <v>2722</v>
      </c>
      <c r="B356" s="1" t="s">
        <v>2723</v>
      </c>
      <c r="C356" s="2" t="s">
        <v>2724</v>
      </c>
      <c r="F356" s="4">
        <v>43525</v>
      </c>
      <c r="G356" s="4">
        <v>43799</v>
      </c>
      <c r="H356" s="1" t="s">
        <v>1485</v>
      </c>
      <c r="K356" s="1" t="s">
        <v>1427</v>
      </c>
      <c r="AE356" s="1" t="s">
        <v>2725</v>
      </c>
      <c r="AF356" s="1" t="s">
        <v>2725</v>
      </c>
      <c r="AG356" s="1" t="s">
        <v>94</v>
      </c>
    </row>
    <row r="357" spans="1:35" ht="12.75" x14ac:dyDescent="0.2">
      <c r="A357" s="1" t="s">
        <v>2726</v>
      </c>
      <c r="B357" s="1" t="s">
        <v>2727</v>
      </c>
      <c r="C357" s="2" t="s">
        <v>2728</v>
      </c>
      <c r="D357" s="2" t="s">
        <v>2729</v>
      </c>
      <c r="E357" s="1" t="s">
        <v>2730</v>
      </c>
      <c r="F357" s="4">
        <v>43831</v>
      </c>
      <c r="G357" s="4">
        <v>44620</v>
      </c>
      <c r="H357" s="1" t="s">
        <v>1485</v>
      </c>
      <c r="J357" s="1" t="s">
        <v>2731</v>
      </c>
      <c r="K357" s="1" t="s">
        <v>1427</v>
      </c>
      <c r="V357" s="1" t="s">
        <v>43</v>
      </c>
      <c r="AE357" s="1" t="s">
        <v>2732</v>
      </c>
      <c r="AF357" s="1" t="s">
        <v>2732</v>
      </c>
      <c r="AG357" s="1" t="s">
        <v>55</v>
      </c>
      <c r="AH357" s="1" t="s">
        <v>357</v>
      </c>
    </row>
    <row r="358" spans="1:35" ht="12.75" x14ac:dyDescent="0.2">
      <c r="A358" s="1" t="s">
        <v>2733</v>
      </c>
      <c r="F358" s="4">
        <v>43862</v>
      </c>
      <c r="H358" s="1" t="s">
        <v>1425</v>
      </c>
      <c r="K358" s="1" t="s">
        <v>1427</v>
      </c>
    </row>
    <row r="359" spans="1:35" ht="12.75" x14ac:dyDescent="0.2">
      <c r="A359" s="1" t="s">
        <v>2734</v>
      </c>
      <c r="C359" s="2" t="s">
        <v>2735</v>
      </c>
      <c r="E359" s="1" t="s">
        <v>2736</v>
      </c>
      <c r="F359" s="4">
        <v>43374</v>
      </c>
      <c r="H359" s="1" t="s">
        <v>1425</v>
      </c>
      <c r="J359" s="1" t="s">
        <v>2529</v>
      </c>
      <c r="K359" s="1" t="s">
        <v>1427</v>
      </c>
      <c r="AG359" s="1" t="s">
        <v>32</v>
      </c>
      <c r="AH359" s="1" t="s">
        <v>1135</v>
      </c>
    </row>
    <row r="360" spans="1:35" ht="12.75" x14ac:dyDescent="0.2">
      <c r="A360" s="1" t="s">
        <v>2737</v>
      </c>
      <c r="C360" s="2" t="s">
        <v>2738</v>
      </c>
      <c r="E360" s="1" t="s">
        <v>2739</v>
      </c>
      <c r="F360" s="4">
        <v>43191</v>
      </c>
      <c r="H360" s="1" t="s">
        <v>1425</v>
      </c>
      <c r="K360" s="1" t="s">
        <v>1427</v>
      </c>
      <c r="V360" s="1" t="s">
        <v>43</v>
      </c>
      <c r="AG360" s="1" t="s">
        <v>32</v>
      </c>
      <c r="AH360" s="1" t="s">
        <v>1501</v>
      </c>
    </row>
    <row r="361" spans="1:35" ht="12.75" x14ac:dyDescent="0.2">
      <c r="A361" s="1" t="s">
        <v>2740</v>
      </c>
      <c r="B361" s="1" t="s">
        <v>2741</v>
      </c>
      <c r="C361" s="2" t="s">
        <v>2742</v>
      </c>
      <c r="F361" s="5">
        <v>44682</v>
      </c>
      <c r="H361" s="1" t="s">
        <v>1425</v>
      </c>
      <c r="I361" s="1">
        <v>33600</v>
      </c>
      <c r="K361" s="1" t="s">
        <v>1427</v>
      </c>
      <c r="AE361" s="1" t="s">
        <v>2743</v>
      </c>
      <c r="AF361" s="1" t="s">
        <v>2744</v>
      </c>
      <c r="AG361" s="1" t="s">
        <v>217</v>
      </c>
    </row>
    <row r="362" spans="1:35" ht="12.75" x14ac:dyDescent="0.2">
      <c r="A362" s="1" t="s">
        <v>955</v>
      </c>
      <c r="B362" s="1" t="s">
        <v>956</v>
      </c>
      <c r="F362" s="4">
        <v>42751</v>
      </c>
      <c r="G362" s="4">
        <v>43100</v>
      </c>
      <c r="H362" s="1" t="s">
        <v>22</v>
      </c>
      <c r="K362" s="1" t="s">
        <v>1427</v>
      </c>
      <c r="L362" s="1" t="s">
        <v>2745</v>
      </c>
      <c r="N362" s="1" t="s">
        <v>1774</v>
      </c>
      <c r="O362" s="1" t="s">
        <v>2746</v>
      </c>
      <c r="Q362" s="1" t="s">
        <v>955</v>
      </c>
      <c r="AE362" s="1" t="s">
        <v>957</v>
      </c>
      <c r="AF362" s="1" t="s">
        <v>957</v>
      </c>
      <c r="AH362" s="1" t="s">
        <v>56</v>
      </c>
    </row>
    <row r="363" spans="1:35" ht="12.75" x14ac:dyDescent="0.2">
      <c r="A363" s="1" t="s">
        <v>2747</v>
      </c>
      <c r="B363" s="1" t="s">
        <v>2748</v>
      </c>
      <c r="F363" s="4">
        <v>42948</v>
      </c>
      <c r="H363" s="1" t="s">
        <v>1425</v>
      </c>
      <c r="I363" s="1">
        <v>6000</v>
      </c>
      <c r="K363" s="1" t="s">
        <v>1427</v>
      </c>
      <c r="L363" s="1" t="s">
        <v>2749</v>
      </c>
      <c r="M363" s="1" t="s">
        <v>530</v>
      </c>
      <c r="O363" s="1">
        <v>11547</v>
      </c>
      <c r="P363" s="1" t="s">
        <v>2520</v>
      </c>
      <c r="Q363" s="1" t="s">
        <v>2747</v>
      </c>
      <c r="R363" s="1" t="s">
        <v>2750</v>
      </c>
      <c r="S363" s="1" t="s">
        <v>2751</v>
      </c>
      <c r="V363" s="1" t="s">
        <v>43</v>
      </c>
      <c r="AE363" s="1" t="s">
        <v>2752</v>
      </c>
      <c r="AF363" s="1" t="s">
        <v>2752</v>
      </c>
      <c r="AG363" s="1" t="s">
        <v>32</v>
      </c>
      <c r="AH363" s="1" t="s">
        <v>159</v>
      </c>
    </row>
    <row r="364" spans="1:35" ht="12.75" x14ac:dyDescent="0.2">
      <c r="A364" s="1" t="s">
        <v>2753</v>
      </c>
      <c r="B364" s="1" t="s">
        <v>2754</v>
      </c>
      <c r="C364" s="2" t="s">
        <v>2755</v>
      </c>
      <c r="F364" s="4">
        <v>43556</v>
      </c>
      <c r="H364" s="1" t="s">
        <v>1425</v>
      </c>
      <c r="I364" s="1">
        <v>4000</v>
      </c>
      <c r="K364" s="1" t="s">
        <v>1427</v>
      </c>
      <c r="L364" s="1" t="s">
        <v>2756</v>
      </c>
      <c r="M364" s="1" t="s">
        <v>1676</v>
      </c>
      <c r="O364" s="1">
        <v>22105</v>
      </c>
      <c r="P364" s="1" t="s">
        <v>39</v>
      </c>
      <c r="Q364" s="1" t="s">
        <v>2757</v>
      </c>
      <c r="S364" s="1" t="s">
        <v>2758</v>
      </c>
      <c r="V364" s="1" t="s">
        <v>43</v>
      </c>
      <c r="AE364" s="1" t="s">
        <v>2759</v>
      </c>
      <c r="AF364" s="1" t="s">
        <v>2759</v>
      </c>
      <c r="AG364" s="1" t="s">
        <v>24</v>
      </c>
      <c r="AH364" s="1" t="s">
        <v>218</v>
      </c>
    </row>
    <row r="365" spans="1:35" ht="12.75" x14ac:dyDescent="0.2">
      <c r="A365" s="1" t="s">
        <v>2760</v>
      </c>
      <c r="F365" s="4">
        <v>43739</v>
      </c>
      <c r="G365" s="4">
        <v>44135</v>
      </c>
      <c r="H365" s="1" t="s">
        <v>22</v>
      </c>
      <c r="K365" s="1" t="s">
        <v>1427</v>
      </c>
      <c r="AG365" s="1" t="s">
        <v>217</v>
      </c>
    </row>
    <row r="366" spans="1:35" ht="12.75" x14ac:dyDescent="0.2">
      <c r="A366" s="1" t="s">
        <v>2761</v>
      </c>
      <c r="B366" s="1" t="s">
        <v>2762</v>
      </c>
      <c r="C366" s="2" t="s">
        <v>2763</v>
      </c>
      <c r="F366" s="4">
        <v>44573</v>
      </c>
      <c r="G366" s="4">
        <v>44742</v>
      </c>
      <c r="H366" s="1" t="s">
        <v>1485</v>
      </c>
      <c r="K366" s="1" t="s">
        <v>1427</v>
      </c>
      <c r="V366" s="1" t="s">
        <v>30</v>
      </c>
      <c r="AE366" s="1" t="s">
        <v>2764</v>
      </c>
      <c r="AF366" s="1" t="s">
        <v>2764</v>
      </c>
      <c r="AG366" s="1" t="s">
        <v>306</v>
      </c>
    </row>
    <row r="367" spans="1:35" ht="12.75" x14ac:dyDescent="0.2">
      <c r="A367" s="1" t="s">
        <v>958</v>
      </c>
      <c r="B367" s="1" t="s">
        <v>959</v>
      </c>
      <c r="C367" s="2" t="s">
        <v>960</v>
      </c>
      <c r="D367" s="1" t="s">
        <v>2765</v>
      </c>
      <c r="E367" s="1" t="s">
        <v>961</v>
      </c>
      <c r="F367" s="4">
        <v>43160</v>
      </c>
      <c r="G367" s="4">
        <v>43769</v>
      </c>
      <c r="H367" s="1" t="s">
        <v>22</v>
      </c>
      <c r="J367" s="1" t="s">
        <v>2766</v>
      </c>
      <c r="K367" s="1" t="s">
        <v>1427</v>
      </c>
      <c r="L367" s="1" t="s">
        <v>2767</v>
      </c>
      <c r="M367" s="1" t="s">
        <v>530</v>
      </c>
      <c r="O367" s="1">
        <v>11357</v>
      </c>
      <c r="P367" s="1" t="s">
        <v>530</v>
      </c>
      <c r="Q367" s="1" t="s">
        <v>962</v>
      </c>
      <c r="R367" s="1" t="s">
        <v>963</v>
      </c>
      <c r="S367" s="1" t="s">
        <v>964</v>
      </c>
      <c r="AE367" s="1" t="s">
        <v>965</v>
      </c>
      <c r="AF367" s="1" t="s">
        <v>965</v>
      </c>
      <c r="AG367" s="1" t="s">
        <v>32</v>
      </c>
      <c r="AH367" s="1" t="s">
        <v>277</v>
      </c>
      <c r="AI367" s="1" t="s">
        <v>278</v>
      </c>
    </row>
    <row r="368" spans="1:35" ht="12.75" x14ac:dyDescent="0.2">
      <c r="A368" s="1" t="s">
        <v>966</v>
      </c>
      <c r="B368" s="1" t="s">
        <v>967</v>
      </c>
      <c r="C368" s="2" t="s">
        <v>968</v>
      </c>
      <c r="F368" s="4">
        <v>44470</v>
      </c>
      <c r="G368" s="4">
        <v>44742</v>
      </c>
      <c r="H368" s="1" t="s">
        <v>22</v>
      </c>
      <c r="K368" s="1" t="s">
        <v>1427</v>
      </c>
      <c r="V368" s="1" t="s">
        <v>30</v>
      </c>
      <c r="AE368" s="1" t="s">
        <v>970</v>
      </c>
      <c r="AF368" s="1" t="s">
        <v>970</v>
      </c>
      <c r="AG368" s="1" t="s">
        <v>32</v>
      </c>
    </row>
    <row r="369" spans="1:35" ht="12.75" x14ac:dyDescent="0.2">
      <c r="A369" s="1" t="s">
        <v>2768</v>
      </c>
      <c r="B369" s="1" t="s">
        <v>2769</v>
      </c>
      <c r="C369" s="2" t="s">
        <v>2770</v>
      </c>
      <c r="E369" s="1" t="s">
        <v>2771</v>
      </c>
      <c r="F369" s="4">
        <v>42747</v>
      </c>
      <c r="H369" s="1" t="s">
        <v>1425</v>
      </c>
      <c r="I369" s="1">
        <v>1250</v>
      </c>
      <c r="K369" s="1" t="s">
        <v>1427</v>
      </c>
      <c r="L369" s="1" t="s">
        <v>2772</v>
      </c>
      <c r="M369" s="1" t="s">
        <v>530</v>
      </c>
      <c r="N369" s="1" t="s">
        <v>1449</v>
      </c>
      <c r="O369" s="1" t="s">
        <v>1461</v>
      </c>
      <c r="Q369" s="1" t="s">
        <v>2768</v>
      </c>
      <c r="R369" s="1">
        <v>5568492606</v>
      </c>
      <c r="V369" s="1" t="s">
        <v>43</v>
      </c>
      <c r="AE369" s="1" t="s">
        <v>2773</v>
      </c>
      <c r="AF369" s="1" t="s">
        <v>2773</v>
      </c>
      <c r="AG369" s="1" t="s">
        <v>32</v>
      </c>
      <c r="AH369" s="1" t="s">
        <v>46</v>
      </c>
    </row>
    <row r="370" spans="1:35" ht="12.75" x14ac:dyDescent="0.2">
      <c r="A370" s="1" t="s">
        <v>2774</v>
      </c>
      <c r="B370" s="1" t="s">
        <v>2775</v>
      </c>
      <c r="C370" s="2" t="s">
        <v>2776</v>
      </c>
      <c r="F370" s="4">
        <v>44075</v>
      </c>
      <c r="H370" s="1" t="s">
        <v>1425</v>
      </c>
      <c r="I370" s="1">
        <v>4000</v>
      </c>
      <c r="K370" s="1" t="s">
        <v>1427</v>
      </c>
      <c r="L370" s="1" t="s">
        <v>2777</v>
      </c>
      <c r="M370" s="1" t="s">
        <v>530</v>
      </c>
      <c r="N370" s="1" t="s">
        <v>530</v>
      </c>
      <c r="O370" s="1">
        <v>11356</v>
      </c>
      <c r="P370" s="1" t="s">
        <v>39</v>
      </c>
      <c r="Q370" s="1" t="s">
        <v>2778</v>
      </c>
      <c r="R370" s="1" t="s">
        <v>2779</v>
      </c>
      <c r="S370" s="1" t="s">
        <v>2780</v>
      </c>
      <c r="V370" s="1" t="s">
        <v>43</v>
      </c>
      <c r="AE370" s="1" t="s">
        <v>2781</v>
      </c>
      <c r="AF370" s="1" t="s">
        <v>2781</v>
      </c>
      <c r="AG370" s="1" t="s">
        <v>94</v>
      </c>
      <c r="AH370" s="1" t="s">
        <v>218</v>
      </c>
    </row>
    <row r="371" spans="1:35" ht="12.75" x14ac:dyDescent="0.2">
      <c r="A371" s="1" t="s">
        <v>2782</v>
      </c>
      <c r="B371" s="1" t="s">
        <v>2783</v>
      </c>
      <c r="C371" s="2" t="s">
        <v>2784</v>
      </c>
      <c r="E371" s="1" t="s">
        <v>2785</v>
      </c>
      <c r="F371" s="4">
        <v>43647</v>
      </c>
      <c r="H371" s="1" t="s">
        <v>1425</v>
      </c>
      <c r="I371" s="1">
        <v>300</v>
      </c>
      <c r="J371" s="1" t="s">
        <v>2786</v>
      </c>
      <c r="K371" s="1" t="s">
        <v>1427</v>
      </c>
      <c r="Q371" s="1" t="s">
        <v>2787</v>
      </c>
      <c r="R371" s="1" t="s">
        <v>2788</v>
      </c>
      <c r="S371" s="1">
        <v>5591611297</v>
      </c>
      <c r="U371" s="1" t="s">
        <v>2587</v>
      </c>
      <c r="V371" s="1" t="s">
        <v>43</v>
      </c>
      <c r="W371" s="1" t="s">
        <v>2789</v>
      </c>
      <c r="AE371" s="1" t="s">
        <v>2790</v>
      </c>
      <c r="AF371" s="1" t="s">
        <v>2790</v>
      </c>
      <c r="AG371" s="1" t="s">
        <v>32</v>
      </c>
      <c r="AH371" s="1" t="s">
        <v>95</v>
      </c>
      <c r="AI371" s="1" t="s">
        <v>96</v>
      </c>
    </row>
    <row r="372" spans="1:35" ht="12.75" x14ac:dyDescent="0.2">
      <c r="A372" s="1" t="s">
        <v>971</v>
      </c>
      <c r="B372" s="1" t="s">
        <v>972</v>
      </c>
      <c r="C372" s="2" t="s">
        <v>973</v>
      </c>
      <c r="F372" s="4">
        <v>44546</v>
      </c>
      <c r="G372" s="4">
        <v>44620</v>
      </c>
      <c r="H372" s="1" t="s">
        <v>22</v>
      </c>
      <c r="K372" s="1" t="s">
        <v>1427</v>
      </c>
      <c r="L372" s="1" t="s">
        <v>2791</v>
      </c>
      <c r="M372" s="1" t="s">
        <v>2792</v>
      </c>
      <c r="O372" s="1">
        <v>223053</v>
      </c>
      <c r="P372" s="1" t="s">
        <v>974</v>
      </c>
      <c r="Q372" s="1" t="s">
        <v>975</v>
      </c>
      <c r="S372" s="1">
        <v>692186571</v>
      </c>
      <c r="V372" s="1" t="s">
        <v>30</v>
      </c>
      <c r="AE372" s="1" t="s">
        <v>976</v>
      </c>
      <c r="AF372" s="1" t="s">
        <v>976</v>
      </c>
      <c r="AG372" s="1" t="s">
        <v>32</v>
      </c>
    </row>
    <row r="373" spans="1:35" ht="12.75" x14ac:dyDescent="0.2">
      <c r="A373" s="1" t="s">
        <v>977</v>
      </c>
      <c r="B373" s="1" t="s">
        <v>978</v>
      </c>
      <c r="C373" s="2" t="s">
        <v>979</v>
      </c>
      <c r="D373" s="1" t="s">
        <v>2793</v>
      </c>
      <c r="E373" s="1" t="s">
        <v>980</v>
      </c>
      <c r="F373" s="4">
        <v>43678</v>
      </c>
      <c r="G373" s="4">
        <v>43769</v>
      </c>
      <c r="H373" s="1" t="s">
        <v>22</v>
      </c>
      <c r="K373" s="1" t="s">
        <v>1427</v>
      </c>
      <c r="AE373" s="1" t="s">
        <v>981</v>
      </c>
      <c r="AF373" s="1" t="s">
        <v>981</v>
      </c>
      <c r="AG373" s="1" t="s">
        <v>32</v>
      </c>
    </row>
    <row r="374" spans="1:35" ht="12.75" x14ac:dyDescent="0.2">
      <c r="A374" s="1" t="s">
        <v>982</v>
      </c>
      <c r="B374" s="1" t="s">
        <v>983</v>
      </c>
      <c r="C374" s="2" t="s">
        <v>984</v>
      </c>
      <c r="F374" s="4">
        <v>43344</v>
      </c>
      <c r="G374" s="4">
        <v>43830</v>
      </c>
      <c r="H374" s="1" t="s">
        <v>22</v>
      </c>
      <c r="K374" s="1" t="s">
        <v>1427</v>
      </c>
      <c r="AE374" s="1" t="s">
        <v>985</v>
      </c>
      <c r="AF374" s="1" t="s">
        <v>985</v>
      </c>
      <c r="AG374" s="1" t="s">
        <v>217</v>
      </c>
      <c r="AI374" s="1" t="s">
        <v>658</v>
      </c>
    </row>
    <row r="375" spans="1:35" ht="12.75" x14ac:dyDescent="0.2">
      <c r="A375" s="1" t="s">
        <v>2794</v>
      </c>
      <c r="F375" s="4">
        <v>43525</v>
      </c>
      <c r="G375" s="4">
        <v>44439</v>
      </c>
      <c r="H375" s="1" t="s">
        <v>22</v>
      </c>
      <c r="K375" s="1" t="s">
        <v>1427</v>
      </c>
      <c r="AG375" s="1" t="s">
        <v>32</v>
      </c>
      <c r="AH375" s="1" t="s">
        <v>1135</v>
      </c>
    </row>
    <row r="376" spans="1:35" ht="12.75" x14ac:dyDescent="0.2">
      <c r="A376" s="1" t="s">
        <v>986</v>
      </c>
      <c r="B376" s="1" t="s">
        <v>987</v>
      </c>
      <c r="C376" s="1" t="s">
        <v>988</v>
      </c>
      <c r="F376" s="5">
        <v>44317</v>
      </c>
      <c r="G376" s="5">
        <v>44347</v>
      </c>
      <c r="H376" s="1" t="s">
        <v>22</v>
      </c>
      <c r="K376" s="1" t="s">
        <v>1427</v>
      </c>
      <c r="L376" s="1" t="s">
        <v>2795</v>
      </c>
      <c r="M376" s="1" t="s">
        <v>2796</v>
      </c>
      <c r="O376" s="1">
        <v>62157</v>
      </c>
      <c r="P376" s="1" t="s">
        <v>39</v>
      </c>
      <c r="Q376" s="1" t="s">
        <v>986</v>
      </c>
      <c r="R376" s="1" t="s">
        <v>989</v>
      </c>
      <c r="S376" s="1" t="s">
        <v>990</v>
      </c>
      <c r="V376" s="1" t="s">
        <v>30</v>
      </c>
      <c r="AE376" s="1" t="s">
        <v>991</v>
      </c>
      <c r="AF376" s="1" t="s">
        <v>991</v>
      </c>
      <c r="AG376" s="1" t="s">
        <v>306</v>
      </c>
      <c r="AH376" s="1" t="s">
        <v>95</v>
      </c>
    </row>
    <row r="377" spans="1:35" ht="12.75" x14ac:dyDescent="0.2">
      <c r="A377" s="1" t="s">
        <v>992</v>
      </c>
      <c r="B377" s="1" t="s">
        <v>993</v>
      </c>
      <c r="C377" s="2" t="s">
        <v>994</v>
      </c>
      <c r="F377" s="4">
        <v>43862</v>
      </c>
      <c r="G377" s="4">
        <v>44255</v>
      </c>
      <c r="H377" s="1" t="s">
        <v>22</v>
      </c>
      <c r="K377" s="1" t="s">
        <v>1427</v>
      </c>
      <c r="AE377" s="1" t="s">
        <v>995</v>
      </c>
      <c r="AF377" s="1" t="s">
        <v>995</v>
      </c>
      <c r="AG377" s="1" t="s">
        <v>32</v>
      </c>
    </row>
    <row r="378" spans="1:35" ht="12.75" x14ac:dyDescent="0.2">
      <c r="A378" s="1" t="s">
        <v>2797</v>
      </c>
      <c r="B378" s="1" t="s">
        <v>2798</v>
      </c>
      <c r="C378" s="2" t="s">
        <v>2799</v>
      </c>
      <c r="F378" s="4">
        <v>44287</v>
      </c>
      <c r="H378" s="1" t="s">
        <v>1425</v>
      </c>
      <c r="I378" s="1">
        <v>4000</v>
      </c>
      <c r="K378" s="1" t="s">
        <v>1427</v>
      </c>
      <c r="L378" s="1" t="s">
        <v>2800</v>
      </c>
      <c r="M378" s="1" t="s">
        <v>530</v>
      </c>
      <c r="O378" s="1" t="s">
        <v>1636</v>
      </c>
      <c r="P378" s="1" t="s">
        <v>39</v>
      </c>
      <c r="Q378" s="1" t="s">
        <v>2801</v>
      </c>
      <c r="S378" s="1" t="s">
        <v>2802</v>
      </c>
      <c r="V378" s="1" t="s">
        <v>43</v>
      </c>
      <c r="AE378" s="1" t="s">
        <v>2803</v>
      </c>
      <c r="AF378" s="1" t="s">
        <v>2803</v>
      </c>
      <c r="AG378" s="1" t="s">
        <v>24</v>
      </c>
      <c r="AH378" s="1" t="s">
        <v>95</v>
      </c>
    </row>
    <row r="379" spans="1:35" ht="12.75" x14ac:dyDescent="0.2">
      <c r="A379" s="1" t="s">
        <v>2804</v>
      </c>
      <c r="C379" s="2" t="s">
        <v>2805</v>
      </c>
      <c r="E379" s="1" t="s">
        <v>2806</v>
      </c>
      <c r="F379" s="4">
        <v>43770</v>
      </c>
      <c r="G379" s="4">
        <v>44439</v>
      </c>
      <c r="H379" s="1" t="s">
        <v>22</v>
      </c>
      <c r="K379" s="1" t="s">
        <v>1427</v>
      </c>
      <c r="AG379" s="1" t="s">
        <v>374</v>
      </c>
      <c r="AH379" s="1" t="s">
        <v>1135</v>
      </c>
    </row>
    <row r="380" spans="1:35" ht="12.75" x14ac:dyDescent="0.2">
      <c r="A380" s="1" t="s">
        <v>2807</v>
      </c>
      <c r="B380" s="1" t="s">
        <v>2808</v>
      </c>
      <c r="C380" s="2" t="s">
        <v>2809</v>
      </c>
      <c r="H380" s="1" t="s">
        <v>1485</v>
      </c>
      <c r="K380" s="1" t="s">
        <v>1427</v>
      </c>
      <c r="L380" s="1" t="s">
        <v>2810</v>
      </c>
      <c r="M380" s="1" t="s">
        <v>530</v>
      </c>
      <c r="O380" s="1">
        <v>16756</v>
      </c>
      <c r="P380" s="1" t="s">
        <v>39</v>
      </c>
      <c r="Q380" s="1" t="s">
        <v>2811</v>
      </c>
      <c r="R380" s="1" t="s">
        <v>2812</v>
      </c>
      <c r="S380" s="1" t="s">
        <v>2813</v>
      </c>
      <c r="V380" s="1" t="s">
        <v>30</v>
      </c>
      <c r="AE380" s="1" t="s">
        <v>2814</v>
      </c>
      <c r="AF380" s="1" t="s">
        <v>2814</v>
      </c>
      <c r="AG380" s="1" t="s">
        <v>55</v>
      </c>
    </row>
    <row r="381" spans="1:35" ht="12.75" x14ac:dyDescent="0.2">
      <c r="A381" s="1" t="s">
        <v>996</v>
      </c>
      <c r="B381" s="1" t="s">
        <v>997</v>
      </c>
      <c r="C381" s="2" t="s">
        <v>998</v>
      </c>
      <c r="E381" s="1" t="s">
        <v>999</v>
      </c>
      <c r="F381" s="4">
        <v>43101</v>
      </c>
      <c r="G381" s="4">
        <v>43220</v>
      </c>
      <c r="H381" s="1" t="s">
        <v>22</v>
      </c>
      <c r="K381" s="1" t="s">
        <v>1427</v>
      </c>
      <c r="L381" s="1" t="s">
        <v>2815</v>
      </c>
      <c r="M381" s="1" t="s">
        <v>2816</v>
      </c>
      <c r="O381" s="1">
        <v>18594</v>
      </c>
      <c r="P381" s="1" t="s">
        <v>39</v>
      </c>
      <c r="Q381" s="1" t="s">
        <v>1001</v>
      </c>
      <c r="R381" s="1" t="s">
        <v>1002</v>
      </c>
      <c r="S381" s="1" t="s">
        <v>1003</v>
      </c>
      <c r="AE381" s="1" t="s">
        <v>1004</v>
      </c>
      <c r="AF381" s="1" t="s">
        <v>1004</v>
      </c>
      <c r="AG381" s="1" t="s">
        <v>533</v>
      </c>
      <c r="AH381" s="1" t="s">
        <v>482</v>
      </c>
    </row>
    <row r="382" spans="1:35" ht="12.75" x14ac:dyDescent="0.2">
      <c r="A382" s="1" t="s">
        <v>1005</v>
      </c>
      <c r="B382" s="1" t="s">
        <v>1006</v>
      </c>
      <c r="C382" s="2" t="s">
        <v>1007</v>
      </c>
      <c r="F382" s="4">
        <v>44593</v>
      </c>
      <c r="G382" s="4">
        <v>44651</v>
      </c>
      <c r="H382" s="1" t="s">
        <v>22</v>
      </c>
      <c r="K382" s="1" t="s">
        <v>1427</v>
      </c>
      <c r="L382" s="1" t="s">
        <v>2817</v>
      </c>
      <c r="M382" s="1" t="s">
        <v>530</v>
      </c>
      <c r="N382" s="1" t="s">
        <v>1868</v>
      </c>
      <c r="O382" s="1">
        <v>18494</v>
      </c>
      <c r="P382" s="1" t="s">
        <v>39</v>
      </c>
      <c r="Q382" s="1" t="s">
        <v>1008</v>
      </c>
      <c r="R382" s="1" t="s">
        <v>1009</v>
      </c>
      <c r="S382" s="1" t="s">
        <v>1010</v>
      </c>
      <c r="V382" s="1" t="s">
        <v>30</v>
      </c>
      <c r="AE382" s="1" t="s">
        <v>1011</v>
      </c>
      <c r="AF382" s="1" t="s">
        <v>1011</v>
      </c>
      <c r="AG382" s="1" t="s">
        <v>32</v>
      </c>
    </row>
    <row r="383" spans="1:35" ht="12.75" x14ac:dyDescent="0.2">
      <c r="A383" s="1" t="s">
        <v>1012</v>
      </c>
      <c r="B383" s="1" t="s">
        <v>1013</v>
      </c>
      <c r="C383" s="2" t="s">
        <v>1014</v>
      </c>
      <c r="D383" s="1" t="s">
        <v>2818</v>
      </c>
      <c r="E383" s="1" t="s">
        <v>1015</v>
      </c>
      <c r="F383" s="4">
        <v>42751</v>
      </c>
      <c r="G383" s="4">
        <v>44043</v>
      </c>
      <c r="H383" s="1" t="s">
        <v>22</v>
      </c>
      <c r="K383" s="1" t="s">
        <v>1427</v>
      </c>
      <c r="L383" s="1" t="s">
        <v>2819</v>
      </c>
      <c r="M383" s="1" t="s">
        <v>530</v>
      </c>
      <c r="N383" s="1" t="s">
        <v>530</v>
      </c>
      <c r="O383" s="1" t="s">
        <v>1461</v>
      </c>
      <c r="Q383" s="1" t="s">
        <v>1016</v>
      </c>
      <c r="R383" s="1" t="s">
        <v>713</v>
      </c>
      <c r="S383" s="1" t="s">
        <v>1017</v>
      </c>
      <c r="AE383" s="1" t="s">
        <v>1018</v>
      </c>
      <c r="AF383" s="1" t="s">
        <v>1018</v>
      </c>
      <c r="AG383" s="1" t="s">
        <v>32</v>
      </c>
      <c r="AH383" s="1" t="s">
        <v>343</v>
      </c>
      <c r="AI383" s="1" t="s">
        <v>219</v>
      </c>
    </row>
    <row r="384" spans="1:35" ht="12.75" x14ac:dyDescent="0.2">
      <c r="A384" s="1" t="s">
        <v>1019</v>
      </c>
      <c r="B384" s="1" t="s">
        <v>1020</v>
      </c>
      <c r="C384" s="2" t="s">
        <v>1021</v>
      </c>
      <c r="F384" s="4">
        <v>44228</v>
      </c>
      <c r="G384" s="4">
        <v>44316</v>
      </c>
      <c r="H384" s="1" t="s">
        <v>22</v>
      </c>
      <c r="K384" s="1" t="s">
        <v>1427</v>
      </c>
      <c r="L384" s="1" t="s">
        <v>2820</v>
      </c>
      <c r="M384" s="1" t="s">
        <v>2821</v>
      </c>
      <c r="O384" s="1" t="s">
        <v>2822</v>
      </c>
      <c r="P384" s="1" t="s">
        <v>1022</v>
      </c>
      <c r="Q384" s="1" t="s">
        <v>1023</v>
      </c>
      <c r="R384" s="1">
        <v>296746248</v>
      </c>
      <c r="S384" s="1">
        <v>10438321</v>
      </c>
      <c r="U384" s="1" t="s">
        <v>2134</v>
      </c>
      <c r="V384" s="1" t="s">
        <v>30</v>
      </c>
      <c r="AE384" s="1" t="s">
        <v>1024</v>
      </c>
      <c r="AF384" s="1" t="s">
        <v>1024</v>
      </c>
      <c r="AG384" s="1" t="s">
        <v>68</v>
      </c>
    </row>
    <row r="385" spans="1:35" ht="12.75" x14ac:dyDescent="0.2">
      <c r="A385" s="1" t="s">
        <v>2823</v>
      </c>
      <c r="F385" s="5">
        <v>43586</v>
      </c>
      <c r="G385" s="4">
        <v>44196</v>
      </c>
      <c r="H385" s="1" t="s">
        <v>22</v>
      </c>
      <c r="K385" s="1" t="s">
        <v>1427</v>
      </c>
    </row>
    <row r="386" spans="1:35" ht="12.75" x14ac:dyDescent="0.2">
      <c r="A386" s="1" t="s">
        <v>1025</v>
      </c>
      <c r="B386" s="1" t="s">
        <v>1026</v>
      </c>
      <c r="F386" s="4">
        <v>42733</v>
      </c>
      <c r="G386" s="4">
        <v>44196</v>
      </c>
      <c r="H386" s="1" t="s">
        <v>22</v>
      </c>
      <c r="K386" s="1" t="s">
        <v>1427</v>
      </c>
      <c r="L386" s="1" t="s">
        <v>2824</v>
      </c>
      <c r="N386" s="1" t="s">
        <v>530</v>
      </c>
      <c r="O386" s="1">
        <v>10430</v>
      </c>
      <c r="Q386" s="1" t="s">
        <v>1028</v>
      </c>
      <c r="R386" s="1" t="s">
        <v>1029</v>
      </c>
      <c r="AE386" s="1" t="s">
        <v>1030</v>
      </c>
      <c r="AF386" s="1" t="s">
        <v>1030</v>
      </c>
      <c r="AH386" s="1" t="s">
        <v>343</v>
      </c>
      <c r="AI386" s="1" t="s">
        <v>219</v>
      </c>
    </row>
    <row r="387" spans="1:35" ht="12.75" x14ac:dyDescent="0.2">
      <c r="A387" s="1" t="s">
        <v>2825</v>
      </c>
      <c r="B387" s="1" t="s">
        <v>2826</v>
      </c>
      <c r="C387" s="2" t="s">
        <v>2827</v>
      </c>
      <c r="F387" s="4">
        <v>44607</v>
      </c>
      <c r="H387" s="1" t="s">
        <v>1425</v>
      </c>
      <c r="I387" s="1">
        <v>4000</v>
      </c>
      <c r="K387" s="1" t="s">
        <v>1427</v>
      </c>
      <c r="P387" s="1" t="s">
        <v>39</v>
      </c>
      <c r="Q387" s="1" t="s">
        <v>2828</v>
      </c>
      <c r="S387" s="1" t="s">
        <v>2829</v>
      </c>
      <c r="V387" s="1" t="s">
        <v>30</v>
      </c>
      <c r="AE387" s="1" t="s">
        <v>2830</v>
      </c>
      <c r="AF387" s="1" t="s">
        <v>2830</v>
      </c>
      <c r="AG387" s="1" t="s">
        <v>217</v>
      </c>
    </row>
    <row r="388" spans="1:35" ht="12.75" x14ac:dyDescent="0.2">
      <c r="A388" s="1" t="s">
        <v>1031</v>
      </c>
      <c r="B388" s="1" t="s">
        <v>1032</v>
      </c>
      <c r="C388" s="2" t="s">
        <v>1033</v>
      </c>
      <c r="E388" s="1" t="s">
        <v>1034</v>
      </c>
      <c r="F388" s="4">
        <v>43070</v>
      </c>
      <c r="G388" s="4">
        <v>44286</v>
      </c>
      <c r="H388" s="1" t="s">
        <v>22</v>
      </c>
      <c r="J388" s="1" t="s">
        <v>2831</v>
      </c>
      <c r="K388" s="1" t="s">
        <v>1427</v>
      </c>
      <c r="L388" s="1" t="s">
        <v>2832</v>
      </c>
      <c r="M388" s="1" t="s">
        <v>2833</v>
      </c>
      <c r="N388" s="1" t="s">
        <v>2834</v>
      </c>
      <c r="O388" s="1">
        <v>2210</v>
      </c>
      <c r="Q388" s="1" t="s">
        <v>1035</v>
      </c>
      <c r="AE388" s="1" t="s">
        <v>1036</v>
      </c>
      <c r="AF388" s="1" t="s">
        <v>1036</v>
      </c>
      <c r="AH388" s="1" t="s">
        <v>277</v>
      </c>
      <c r="AI388" s="1" t="s">
        <v>385</v>
      </c>
    </row>
    <row r="389" spans="1:35" ht="12.75" x14ac:dyDescent="0.2">
      <c r="A389" s="1" t="s">
        <v>2835</v>
      </c>
      <c r="F389" s="4">
        <v>43040</v>
      </c>
      <c r="G389" s="4">
        <v>43646</v>
      </c>
      <c r="H389" s="1" t="s">
        <v>22</v>
      </c>
      <c r="K389" s="1" t="s">
        <v>1427</v>
      </c>
      <c r="L389" s="1" t="s">
        <v>2836</v>
      </c>
      <c r="M389" s="1" t="s">
        <v>2837</v>
      </c>
      <c r="O389" s="1">
        <v>12944</v>
      </c>
      <c r="AE389" s="1" t="s">
        <v>2838</v>
      </c>
      <c r="AF389" s="1" t="s">
        <v>2838</v>
      </c>
      <c r="AH389" s="1" t="s">
        <v>186</v>
      </c>
      <c r="AI389" s="1" t="s">
        <v>385</v>
      </c>
    </row>
    <row r="390" spans="1:35" ht="12.75" x14ac:dyDescent="0.2">
      <c r="A390" s="1" t="s">
        <v>2839</v>
      </c>
      <c r="B390" s="1" t="s">
        <v>2840</v>
      </c>
      <c r="C390" s="2" t="s">
        <v>2841</v>
      </c>
      <c r="F390" s="4">
        <v>44743</v>
      </c>
      <c r="H390" s="1" t="s">
        <v>1425</v>
      </c>
      <c r="I390" s="1">
        <v>2500</v>
      </c>
      <c r="K390" s="1" t="s">
        <v>1427</v>
      </c>
      <c r="L390" s="1" t="s">
        <v>2842</v>
      </c>
      <c r="M390" s="1" t="s">
        <v>1774</v>
      </c>
      <c r="O390" s="1">
        <v>41770</v>
      </c>
      <c r="P390" s="1" t="s">
        <v>39</v>
      </c>
      <c r="Q390" s="1" t="s">
        <v>2839</v>
      </c>
      <c r="S390" s="1" t="s">
        <v>2843</v>
      </c>
      <c r="V390" s="1" t="s">
        <v>30</v>
      </c>
      <c r="AE390" s="1" t="s">
        <v>2844</v>
      </c>
      <c r="AF390" s="1" t="s">
        <v>2844</v>
      </c>
      <c r="AG390" s="1" t="s">
        <v>217</v>
      </c>
    </row>
    <row r="391" spans="1:35" ht="12.75" x14ac:dyDescent="0.2">
      <c r="A391" s="1" t="s">
        <v>2845</v>
      </c>
      <c r="B391" s="1" t="s">
        <v>2846</v>
      </c>
      <c r="C391" s="2" t="s">
        <v>2847</v>
      </c>
      <c r="F391" s="4">
        <v>44762</v>
      </c>
      <c r="G391" s="4">
        <v>44824</v>
      </c>
      <c r="H391" s="1" t="s">
        <v>1521</v>
      </c>
      <c r="K391" s="1" t="s">
        <v>1427</v>
      </c>
      <c r="AE391" s="1" t="s">
        <v>2848</v>
      </c>
      <c r="AF391" s="1" t="s">
        <v>2848</v>
      </c>
    </row>
    <row r="392" spans="1:35" ht="12.75" x14ac:dyDescent="0.2">
      <c r="A392" s="1" t="s">
        <v>1037</v>
      </c>
      <c r="B392" s="1" t="s">
        <v>1038</v>
      </c>
      <c r="C392" s="2" t="s">
        <v>1039</v>
      </c>
      <c r="E392" s="1" t="s">
        <v>1040</v>
      </c>
      <c r="F392" s="4">
        <v>44075</v>
      </c>
      <c r="G392" s="5">
        <v>44712</v>
      </c>
      <c r="H392" s="1" t="s">
        <v>22</v>
      </c>
      <c r="K392" s="1" t="s">
        <v>1427</v>
      </c>
      <c r="L392" s="1" t="s">
        <v>2849</v>
      </c>
      <c r="M392" s="1" t="s">
        <v>1591</v>
      </c>
      <c r="O392" s="1">
        <v>16771</v>
      </c>
      <c r="P392" s="1" t="s">
        <v>39</v>
      </c>
      <c r="Q392" s="1" t="s">
        <v>1037</v>
      </c>
      <c r="R392" s="1" t="s">
        <v>1041</v>
      </c>
      <c r="S392" s="1">
        <v>5592032162</v>
      </c>
      <c r="V392" s="1" t="s">
        <v>43</v>
      </c>
      <c r="AE392" s="1" t="s">
        <v>1043</v>
      </c>
      <c r="AF392" s="1" t="s">
        <v>1043</v>
      </c>
      <c r="AG392" s="1" t="s">
        <v>94</v>
      </c>
      <c r="AH392" s="1" t="s">
        <v>46</v>
      </c>
    </row>
    <row r="393" spans="1:35" ht="12.75" x14ac:dyDescent="0.2">
      <c r="A393" s="1" t="s">
        <v>2850</v>
      </c>
      <c r="B393" s="1" t="s">
        <v>2851</v>
      </c>
      <c r="C393" s="2" t="s">
        <v>2852</v>
      </c>
      <c r="E393" s="1" t="s">
        <v>2853</v>
      </c>
      <c r="F393" s="4">
        <v>43891</v>
      </c>
      <c r="G393" s="4">
        <v>44500</v>
      </c>
      <c r="H393" s="1" t="s">
        <v>1485</v>
      </c>
      <c r="K393" s="1" t="s">
        <v>1427</v>
      </c>
      <c r="L393" s="1" t="s">
        <v>2854</v>
      </c>
      <c r="M393" s="1" t="s">
        <v>530</v>
      </c>
      <c r="N393" s="1" t="s">
        <v>530</v>
      </c>
      <c r="O393" s="1">
        <v>11235</v>
      </c>
      <c r="P393" s="1" t="s">
        <v>39</v>
      </c>
      <c r="Q393" s="1" t="s">
        <v>2855</v>
      </c>
      <c r="S393" s="1" t="s">
        <v>2856</v>
      </c>
      <c r="V393" s="1" t="s">
        <v>43</v>
      </c>
      <c r="AE393" s="1" t="s">
        <v>2857</v>
      </c>
      <c r="AF393" s="1" t="s">
        <v>2857</v>
      </c>
      <c r="AG393" s="1" t="s">
        <v>94</v>
      </c>
      <c r="AH393" s="1" t="s">
        <v>95</v>
      </c>
    </row>
    <row r="394" spans="1:35" ht="12.75" x14ac:dyDescent="0.2">
      <c r="A394" s="1" t="s">
        <v>1044</v>
      </c>
      <c r="B394" s="1" t="s">
        <v>1045</v>
      </c>
      <c r="C394" s="2" t="s">
        <v>1046</v>
      </c>
      <c r="E394" s="1" t="s">
        <v>1047</v>
      </c>
      <c r="F394" s="4">
        <v>44378</v>
      </c>
      <c r="G394" s="4">
        <v>44439</v>
      </c>
      <c r="H394" s="1" t="s">
        <v>22</v>
      </c>
      <c r="J394" s="1" t="s">
        <v>2858</v>
      </c>
      <c r="K394" s="1" t="s">
        <v>1427</v>
      </c>
      <c r="AF394" s="1" t="s">
        <v>1048</v>
      </c>
      <c r="AG394" s="1" t="s">
        <v>468</v>
      </c>
    </row>
    <row r="395" spans="1:35" ht="12.75" x14ac:dyDescent="0.2">
      <c r="A395" s="1" t="s">
        <v>1049</v>
      </c>
      <c r="B395" s="1" t="s">
        <v>1050</v>
      </c>
      <c r="C395" s="2" t="s">
        <v>1051</v>
      </c>
      <c r="F395" s="4">
        <v>44044</v>
      </c>
      <c r="G395" s="4">
        <v>44408</v>
      </c>
      <c r="H395" s="1" t="s">
        <v>22</v>
      </c>
      <c r="K395" s="1" t="s">
        <v>1427</v>
      </c>
      <c r="V395" s="1" t="s">
        <v>43</v>
      </c>
      <c r="AE395" s="1" t="s">
        <v>1052</v>
      </c>
      <c r="AF395" s="1" t="s">
        <v>1052</v>
      </c>
      <c r="AG395" s="1" t="s">
        <v>24</v>
      </c>
      <c r="AH395" s="1" t="s">
        <v>76</v>
      </c>
    </row>
    <row r="396" spans="1:35" ht="12.75" x14ac:dyDescent="0.2">
      <c r="A396" s="1" t="s">
        <v>1053</v>
      </c>
      <c r="B396" s="1" t="s">
        <v>1054</v>
      </c>
      <c r="F396" s="4">
        <v>44197</v>
      </c>
      <c r="G396" s="4">
        <v>44255</v>
      </c>
      <c r="H396" s="1" t="s">
        <v>22</v>
      </c>
      <c r="K396" s="1" t="s">
        <v>1427</v>
      </c>
      <c r="L396" s="1" t="s">
        <v>2859</v>
      </c>
      <c r="M396" s="1" t="s">
        <v>2860</v>
      </c>
      <c r="N396" s="1" t="s">
        <v>2861</v>
      </c>
      <c r="O396" s="1">
        <v>80286</v>
      </c>
      <c r="P396" s="1" t="s">
        <v>39</v>
      </c>
      <c r="Q396" s="1" t="s">
        <v>1055</v>
      </c>
      <c r="R396" s="1" t="s">
        <v>1056</v>
      </c>
      <c r="S396" s="1">
        <v>198007115150</v>
      </c>
      <c r="AE396" s="1" t="s">
        <v>1055</v>
      </c>
      <c r="AF396" s="1" t="s">
        <v>1055</v>
      </c>
      <c r="AG396" s="1" t="s">
        <v>55</v>
      </c>
      <c r="AH396" s="1" t="s">
        <v>277</v>
      </c>
    </row>
    <row r="397" spans="1:35" ht="12.75" x14ac:dyDescent="0.2">
      <c r="A397" s="1" t="s">
        <v>1057</v>
      </c>
      <c r="B397" s="1" t="s">
        <v>1058</v>
      </c>
      <c r="C397" s="1" t="s">
        <v>1059</v>
      </c>
      <c r="F397" s="4">
        <v>43405</v>
      </c>
      <c r="G397" s="4">
        <v>43708</v>
      </c>
      <c r="H397" s="1" t="s">
        <v>22</v>
      </c>
      <c r="K397" s="1" t="s">
        <v>1427</v>
      </c>
      <c r="AE397" s="1" t="s">
        <v>1060</v>
      </c>
      <c r="AF397" s="1" t="s">
        <v>1060</v>
      </c>
      <c r="AG397" s="1" t="s">
        <v>68</v>
      </c>
      <c r="AI397" s="1" t="s">
        <v>219</v>
      </c>
    </row>
    <row r="398" spans="1:35" ht="12.75" x14ac:dyDescent="0.2">
      <c r="A398" s="1" t="s">
        <v>1061</v>
      </c>
      <c r="B398" s="1" t="s">
        <v>1062</v>
      </c>
      <c r="C398" s="2" t="s">
        <v>1063</v>
      </c>
      <c r="F398" s="4">
        <v>43497</v>
      </c>
      <c r="G398" s="4">
        <v>43585</v>
      </c>
      <c r="H398" s="1" t="s">
        <v>22</v>
      </c>
      <c r="K398" s="1" t="s">
        <v>1427</v>
      </c>
      <c r="L398" s="1" t="s">
        <v>2862</v>
      </c>
      <c r="M398" s="1" t="s">
        <v>530</v>
      </c>
      <c r="N398" s="1" t="s">
        <v>530</v>
      </c>
      <c r="O398" s="1">
        <v>11827</v>
      </c>
      <c r="P398" s="1" t="s">
        <v>39</v>
      </c>
      <c r="Q398" s="1" t="s">
        <v>1061</v>
      </c>
      <c r="R398" s="1">
        <v>303999184</v>
      </c>
      <c r="S398" s="1">
        <v>11080313</v>
      </c>
      <c r="AE398" s="1" t="s">
        <v>1065</v>
      </c>
      <c r="AF398" s="1" t="s">
        <v>1065</v>
      </c>
      <c r="AG398" s="1" t="s">
        <v>55</v>
      </c>
    </row>
    <row r="399" spans="1:35" ht="12.75" x14ac:dyDescent="0.2">
      <c r="A399" s="1" t="s">
        <v>2863</v>
      </c>
      <c r="F399" s="4">
        <v>44378</v>
      </c>
      <c r="G399" s="4">
        <v>44439</v>
      </c>
      <c r="H399" s="1" t="s">
        <v>22</v>
      </c>
      <c r="K399" s="1" t="s">
        <v>1427</v>
      </c>
    </row>
    <row r="400" spans="1:35" ht="12.75" x14ac:dyDescent="0.2">
      <c r="A400" s="1" t="s">
        <v>2864</v>
      </c>
      <c r="B400" s="1" t="s">
        <v>2865</v>
      </c>
      <c r="C400" s="2" t="s">
        <v>2866</v>
      </c>
      <c r="E400" s="1" t="s">
        <v>2867</v>
      </c>
      <c r="F400" s="4">
        <v>43709</v>
      </c>
      <c r="H400" s="1" t="s">
        <v>1425</v>
      </c>
      <c r="I400" s="1">
        <v>4000</v>
      </c>
      <c r="J400" s="1" t="s">
        <v>2868</v>
      </c>
      <c r="K400" s="1" t="s">
        <v>1427</v>
      </c>
      <c r="L400" s="1" t="s">
        <v>2869</v>
      </c>
      <c r="M400" s="1" t="s">
        <v>2870</v>
      </c>
      <c r="N400" s="1" t="s">
        <v>530</v>
      </c>
      <c r="O400" s="1" t="s">
        <v>2871</v>
      </c>
      <c r="P400" s="1" t="s">
        <v>39</v>
      </c>
      <c r="Q400" s="1" t="s">
        <v>2872</v>
      </c>
      <c r="R400" s="1" t="s">
        <v>2873</v>
      </c>
      <c r="S400" s="1" t="s">
        <v>2874</v>
      </c>
      <c r="V400" s="1" t="s">
        <v>43</v>
      </c>
      <c r="AE400" s="1" t="s">
        <v>953</v>
      </c>
      <c r="AF400" s="1" t="s">
        <v>2875</v>
      </c>
      <c r="AG400" s="1" t="s">
        <v>94</v>
      </c>
      <c r="AH400" s="1" t="s">
        <v>95</v>
      </c>
    </row>
    <row r="401" spans="1:35" ht="12.75" x14ac:dyDescent="0.2">
      <c r="A401" s="1" t="s">
        <v>2876</v>
      </c>
      <c r="B401" s="1" t="s">
        <v>2877</v>
      </c>
      <c r="C401" s="2" t="s">
        <v>2878</v>
      </c>
      <c r="F401" s="5">
        <v>44682</v>
      </c>
      <c r="H401" s="1" t="s">
        <v>1425</v>
      </c>
      <c r="I401" s="1">
        <v>8000</v>
      </c>
      <c r="K401" s="1" t="s">
        <v>1427</v>
      </c>
      <c r="L401" s="1" t="s">
        <v>2879</v>
      </c>
      <c r="M401" s="1" t="s">
        <v>530</v>
      </c>
      <c r="N401" s="1" t="s">
        <v>1663</v>
      </c>
      <c r="O401" s="1">
        <v>11528</v>
      </c>
      <c r="P401" s="1" t="s">
        <v>177</v>
      </c>
      <c r="Q401" s="1" t="s">
        <v>2880</v>
      </c>
      <c r="R401" s="1">
        <v>55922388301</v>
      </c>
      <c r="S401" s="1" t="s">
        <v>2881</v>
      </c>
      <c r="V401" s="1" t="s">
        <v>30</v>
      </c>
      <c r="AE401" s="1" t="s">
        <v>2882</v>
      </c>
      <c r="AF401" s="1" t="s">
        <v>2882</v>
      </c>
      <c r="AG401" s="1" t="s">
        <v>55</v>
      </c>
    </row>
    <row r="402" spans="1:35" ht="12.75" x14ac:dyDescent="0.2">
      <c r="A402" s="1" t="s">
        <v>2883</v>
      </c>
      <c r="B402" s="1" t="s">
        <v>2884</v>
      </c>
      <c r="C402" s="2" t="s">
        <v>2885</v>
      </c>
      <c r="F402" s="4">
        <v>44762</v>
      </c>
      <c r="G402" s="4">
        <v>44824</v>
      </c>
      <c r="H402" s="1" t="s">
        <v>1521</v>
      </c>
      <c r="K402" s="1" t="s">
        <v>1427</v>
      </c>
      <c r="AE402" s="1" t="s">
        <v>2886</v>
      </c>
      <c r="AF402" s="1" t="s">
        <v>2886</v>
      </c>
    </row>
    <row r="403" spans="1:35" ht="12.75" x14ac:dyDescent="0.2">
      <c r="A403" s="1" t="s">
        <v>1066</v>
      </c>
      <c r="B403" s="1" t="s">
        <v>1067</v>
      </c>
      <c r="C403" s="2" t="s">
        <v>1068</v>
      </c>
      <c r="E403" s="1" t="s">
        <v>1069</v>
      </c>
      <c r="F403" s="4">
        <v>43374</v>
      </c>
      <c r="G403" s="4">
        <v>43861</v>
      </c>
      <c r="H403" s="1" t="s">
        <v>22</v>
      </c>
      <c r="K403" s="1" t="s">
        <v>1427</v>
      </c>
    </row>
    <row r="404" spans="1:35" ht="12.75" x14ac:dyDescent="0.2">
      <c r="A404" s="1" t="s">
        <v>2887</v>
      </c>
      <c r="B404" s="1" t="s">
        <v>2888</v>
      </c>
      <c r="C404" s="2" t="s">
        <v>2889</v>
      </c>
      <c r="E404" s="1" t="s">
        <v>2890</v>
      </c>
      <c r="F404" s="4">
        <v>43282</v>
      </c>
      <c r="G404" s="5">
        <v>43982</v>
      </c>
      <c r="H404" s="1" t="s">
        <v>1485</v>
      </c>
      <c r="K404" s="1" t="s">
        <v>1427</v>
      </c>
      <c r="L404" s="1" t="s">
        <v>2172</v>
      </c>
      <c r="M404" s="1" t="s">
        <v>530</v>
      </c>
      <c r="O404" s="1">
        <v>11356</v>
      </c>
      <c r="Q404" s="1" t="s">
        <v>2887</v>
      </c>
      <c r="AE404" s="1" t="s">
        <v>2891</v>
      </c>
      <c r="AF404" s="1" t="s">
        <v>2891</v>
      </c>
      <c r="AI404" s="1" t="s">
        <v>24</v>
      </c>
    </row>
    <row r="405" spans="1:35" ht="12.75" x14ac:dyDescent="0.2">
      <c r="A405" s="1" t="s">
        <v>1072</v>
      </c>
      <c r="B405" s="1" t="s">
        <v>1073</v>
      </c>
      <c r="C405" s="2" t="s">
        <v>1074</v>
      </c>
      <c r="E405" s="1" t="s">
        <v>1075</v>
      </c>
      <c r="F405" s="4">
        <v>43770</v>
      </c>
      <c r="G405" s="4">
        <v>44620</v>
      </c>
      <c r="H405" s="1" t="s">
        <v>22</v>
      </c>
      <c r="J405" s="1" t="s">
        <v>2892</v>
      </c>
      <c r="K405" s="1" t="s">
        <v>1427</v>
      </c>
      <c r="AE405" s="1" t="s">
        <v>1076</v>
      </c>
      <c r="AF405" s="1" t="s">
        <v>1076</v>
      </c>
      <c r="AG405" s="1" t="s">
        <v>32</v>
      </c>
    </row>
    <row r="406" spans="1:35" ht="12.75" x14ac:dyDescent="0.2">
      <c r="A406" s="1" t="s">
        <v>1077</v>
      </c>
      <c r="B406" s="1" t="s">
        <v>1078</v>
      </c>
      <c r="C406" s="2" t="s">
        <v>1079</v>
      </c>
      <c r="E406" s="1" t="s">
        <v>1080</v>
      </c>
      <c r="F406" s="4">
        <v>43770</v>
      </c>
      <c r="G406" s="4">
        <v>44316</v>
      </c>
      <c r="H406" s="1" t="s">
        <v>22</v>
      </c>
      <c r="K406" s="1" t="s">
        <v>1427</v>
      </c>
      <c r="L406" s="1" t="s">
        <v>2893</v>
      </c>
      <c r="M406" s="1" t="s">
        <v>530</v>
      </c>
      <c r="N406" s="1" t="s">
        <v>530</v>
      </c>
      <c r="O406" s="1">
        <v>11343</v>
      </c>
      <c r="Q406" s="1" t="s">
        <v>1077</v>
      </c>
      <c r="R406" s="1" t="s">
        <v>1081</v>
      </c>
      <c r="S406" s="1" t="s">
        <v>1082</v>
      </c>
      <c r="AE406" s="1" t="s">
        <v>1083</v>
      </c>
      <c r="AF406" s="1" t="s">
        <v>1083</v>
      </c>
      <c r="AG406" s="1" t="s">
        <v>217</v>
      </c>
    </row>
    <row r="407" spans="1:35" ht="12.75" x14ac:dyDescent="0.2">
      <c r="A407" s="1" t="s">
        <v>1084</v>
      </c>
      <c r="B407" s="1" t="s">
        <v>1085</v>
      </c>
      <c r="C407" s="1" t="s">
        <v>1086</v>
      </c>
      <c r="E407" s="1" t="s">
        <v>1087</v>
      </c>
      <c r="F407" s="4">
        <v>43344</v>
      </c>
      <c r="G407" s="4">
        <v>44074</v>
      </c>
      <c r="H407" s="1" t="s">
        <v>22</v>
      </c>
      <c r="J407" s="1" t="s">
        <v>2894</v>
      </c>
      <c r="K407" s="1" t="s">
        <v>1427</v>
      </c>
      <c r="L407" s="1" t="s">
        <v>2895</v>
      </c>
      <c r="M407" s="1" t="s">
        <v>1510</v>
      </c>
      <c r="O407" s="1">
        <v>18270</v>
      </c>
      <c r="P407" s="1" t="s">
        <v>39</v>
      </c>
      <c r="Q407" s="1" t="s">
        <v>1088</v>
      </c>
      <c r="R407" s="1" t="s">
        <v>1089</v>
      </c>
      <c r="S407" s="1" t="s">
        <v>1089</v>
      </c>
      <c r="AE407" s="1" t="s">
        <v>1090</v>
      </c>
      <c r="AF407" s="1" t="s">
        <v>1090</v>
      </c>
      <c r="AG407" s="1" t="s">
        <v>68</v>
      </c>
      <c r="AI407" s="1" t="s">
        <v>219</v>
      </c>
    </row>
    <row r="408" spans="1:35" ht="12.75" x14ac:dyDescent="0.2">
      <c r="A408" s="1" t="s">
        <v>1091</v>
      </c>
      <c r="B408" s="1" t="s">
        <v>1092</v>
      </c>
      <c r="C408" s="2" t="s">
        <v>1093</v>
      </c>
      <c r="F408" s="4">
        <v>43160</v>
      </c>
      <c r="G408" s="4">
        <v>43312</v>
      </c>
      <c r="H408" s="1" t="s">
        <v>22</v>
      </c>
      <c r="K408" s="1" t="s">
        <v>1427</v>
      </c>
      <c r="L408" s="1" t="s">
        <v>2896</v>
      </c>
      <c r="M408" s="1" t="s">
        <v>2498</v>
      </c>
      <c r="N408" s="1" t="s">
        <v>2498</v>
      </c>
      <c r="O408" s="1">
        <v>18131</v>
      </c>
      <c r="P408" s="1" t="s">
        <v>39</v>
      </c>
      <c r="Q408" s="1" t="s">
        <v>1091</v>
      </c>
      <c r="AE408" s="1" t="s">
        <v>1094</v>
      </c>
      <c r="AF408" s="1" t="s">
        <v>1094</v>
      </c>
      <c r="AH408" s="1" t="s">
        <v>1095</v>
      </c>
      <c r="AI408" s="1" t="s">
        <v>219</v>
      </c>
    </row>
    <row r="409" spans="1:35" ht="12.75" x14ac:dyDescent="0.2">
      <c r="A409" s="1" t="s">
        <v>2897</v>
      </c>
      <c r="B409" s="1" t="s">
        <v>2898</v>
      </c>
      <c r="C409" s="2" t="s">
        <v>2899</v>
      </c>
      <c r="E409" s="1" t="s">
        <v>2900</v>
      </c>
      <c r="F409" s="4">
        <v>43739</v>
      </c>
      <c r="G409" s="4">
        <v>44196</v>
      </c>
      <c r="H409" s="1" t="s">
        <v>1485</v>
      </c>
      <c r="K409" s="1" t="s">
        <v>1427</v>
      </c>
      <c r="AE409" s="1" t="s">
        <v>2901</v>
      </c>
      <c r="AF409" s="1" t="s">
        <v>2901</v>
      </c>
      <c r="AG409" s="1" t="s">
        <v>32</v>
      </c>
    </row>
    <row r="410" spans="1:35" ht="12.75" x14ac:dyDescent="0.2">
      <c r="A410" s="1" t="s">
        <v>1096</v>
      </c>
      <c r="B410" s="1" t="s">
        <v>1097</v>
      </c>
      <c r="C410" s="2" t="s">
        <v>1098</v>
      </c>
      <c r="F410" s="4">
        <v>44228</v>
      </c>
      <c r="G410" s="5">
        <v>44347</v>
      </c>
      <c r="H410" s="1" t="s">
        <v>22</v>
      </c>
      <c r="K410" s="1" t="s">
        <v>1427</v>
      </c>
      <c r="L410" s="1" t="s">
        <v>2902</v>
      </c>
      <c r="M410" s="1" t="s">
        <v>530</v>
      </c>
      <c r="O410" s="1">
        <v>11358</v>
      </c>
      <c r="Q410" s="1" t="s">
        <v>1099</v>
      </c>
      <c r="R410" s="1" t="s">
        <v>1100</v>
      </c>
      <c r="AE410" s="1" t="s">
        <v>1101</v>
      </c>
      <c r="AF410" s="1" t="s">
        <v>1101</v>
      </c>
      <c r="AG410" s="1" t="s">
        <v>434</v>
      </c>
      <c r="AH410" s="1" t="s">
        <v>357</v>
      </c>
    </row>
    <row r="411" spans="1:35" ht="12.75" x14ac:dyDescent="0.2">
      <c r="A411" s="1" t="s">
        <v>1102</v>
      </c>
      <c r="B411" s="1" t="s">
        <v>1103</v>
      </c>
      <c r="C411" s="2" t="s">
        <v>1104</v>
      </c>
      <c r="F411" s="4">
        <v>44075</v>
      </c>
      <c r="G411" s="4">
        <v>44135</v>
      </c>
      <c r="H411" s="1" t="s">
        <v>22</v>
      </c>
      <c r="K411" s="1" t="s">
        <v>1427</v>
      </c>
      <c r="L411" s="1" t="s">
        <v>2903</v>
      </c>
      <c r="M411" s="1" t="s">
        <v>530</v>
      </c>
      <c r="O411" s="1">
        <v>11530</v>
      </c>
      <c r="P411" s="1" t="s">
        <v>39</v>
      </c>
      <c r="Q411" s="1" t="s">
        <v>1102</v>
      </c>
      <c r="R411" s="1" t="s">
        <v>1105</v>
      </c>
      <c r="S411" s="1" t="s">
        <v>1106</v>
      </c>
      <c r="AE411" s="1" t="s">
        <v>1107</v>
      </c>
      <c r="AF411" s="1" t="s">
        <v>1107</v>
      </c>
      <c r="AG411" s="1" t="s">
        <v>55</v>
      </c>
    </row>
    <row r="412" spans="1:35" ht="12.75" x14ac:dyDescent="0.2">
      <c r="A412" s="1" t="s">
        <v>2904</v>
      </c>
      <c r="B412" s="1" t="s">
        <v>2905</v>
      </c>
      <c r="C412" s="2" t="s">
        <v>2906</v>
      </c>
      <c r="E412" s="1" t="s">
        <v>2907</v>
      </c>
      <c r="F412" s="4">
        <v>44678</v>
      </c>
      <c r="H412" s="1" t="s">
        <v>1425</v>
      </c>
      <c r="I412" s="1">
        <v>6000</v>
      </c>
      <c r="K412" s="1" t="s">
        <v>1427</v>
      </c>
      <c r="L412" s="1" t="s">
        <v>2908</v>
      </c>
      <c r="M412" s="1" t="s">
        <v>2909</v>
      </c>
      <c r="N412" s="1" t="s">
        <v>2909</v>
      </c>
      <c r="O412" s="1">
        <v>1020</v>
      </c>
      <c r="P412" s="1" t="s">
        <v>2910</v>
      </c>
      <c r="Q412" s="1" t="s">
        <v>2911</v>
      </c>
      <c r="R412" s="1" t="s">
        <v>2912</v>
      </c>
      <c r="S412" s="1" t="s">
        <v>2913</v>
      </c>
      <c r="V412" s="1" t="s">
        <v>30</v>
      </c>
      <c r="AE412" s="1" t="s">
        <v>2914</v>
      </c>
      <c r="AF412" s="1" t="s">
        <v>2914</v>
      </c>
      <c r="AG412" s="1" t="s">
        <v>68</v>
      </c>
    </row>
    <row r="413" spans="1:35" ht="12.75" x14ac:dyDescent="0.2">
      <c r="A413" s="1" t="s">
        <v>2915</v>
      </c>
      <c r="B413" s="1" t="s">
        <v>2916</v>
      </c>
      <c r="C413" s="2" t="s">
        <v>2917</v>
      </c>
      <c r="F413" s="4">
        <v>44762</v>
      </c>
      <c r="G413" s="4">
        <v>44824</v>
      </c>
      <c r="H413" s="1" t="s">
        <v>1521</v>
      </c>
      <c r="K413" s="1" t="s">
        <v>1427</v>
      </c>
      <c r="AE413" s="1" t="s">
        <v>2918</v>
      </c>
      <c r="AF413" s="1" t="s">
        <v>2918</v>
      </c>
    </row>
    <row r="414" spans="1:35" ht="12.75" x14ac:dyDescent="0.2">
      <c r="A414" s="1" t="s">
        <v>2919</v>
      </c>
      <c r="B414" s="1" t="s">
        <v>2920</v>
      </c>
      <c r="C414" s="2" t="s">
        <v>2921</v>
      </c>
      <c r="F414" s="4">
        <v>43252</v>
      </c>
      <c r="G414" s="4">
        <v>43343</v>
      </c>
      <c r="H414" s="1" t="s">
        <v>2120</v>
      </c>
      <c r="K414" s="1" t="s">
        <v>1427</v>
      </c>
      <c r="L414" s="1" t="s">
        <v>2922</v>
      </c>
      <c r="M414" s="1" t="s">
        <v>2923</v>
      </c>
      <c r="N414" s="1" t="s">
        <v>2924</v>
      </c>
      <c r="O414" s="1">
        <v>94109</v>
      </c>
      <c r="P414" s="1" t="s">
        <v>2925</v>
      </c>
      <c r="Q414" s="1" t="s">
        <v>2919</v>
      </c>
      <c r="AG414" s="1" t="s">
        <v>306</v>
      </c>
      <c r="AI414" s="1" t="s">
        <v>385</v>
      </c>
    </row>
    <row r="415" spans="1:35" ht="12.75" x14ac:dyDescent="0.2">
      <c r="A415" s="1" t="s">
        <v>1108</v>
      </c>
      <c r="B415" s="1" t="s">
        <v>1109</v>
      </c>
      <c r="D415" s="1" t="s">
        <v>2926</v>
      </c>
      <c r="F415" s="4">
        <v>42751</v>
      </c>
      <c r="G415" s="4">
        <v>43312</v>
      </c>
      <c r="H415" s="1" t="s">
        <v>22</v>
      </c>
      <c r="K415" s="1" t="s">
        <v>1427</v>
      </c>
      <c r="L415" s="1" t="s">
        <v>2927</v>
      </c>
      <c r="N415" s="1" t="s">
        <v>1022</v>
      </c>
      <c r="O415" s="1" t="s">
        <v>2928</v>
      </c>
      <c r="Q415" s="1" t="s">
        <v>1108</v>
      </c>
      <c r="R415" s="1" t="s">
        <v>1110</v>
      </c>
      <c r="U415" s="1" t="s">
        <v>2134</v>
      </c>
      <c r="AE415" s="1" t="s">
        <v>1111</v>
      </c>
      <c r="AF415" s="1" t="s">
        <v>1111</v>
      </c>
      <c r="AH415" s="1" t="s">
        <v>56</v>
      </c>
    </row>
    <row r="416" spans="1:35" ht="12.75" x14ac:dyDescent="0.2">
      <c r="A416" s="1" t="s">
        <v>1112</v>
      </c>
      <c r="B416" s="1" t="s">
        <v>1113</v>
      </c>
      <c r="C416" s="2" t="s">
        <v>1114</v>
      </c>
      <c r="E416" s="1" t="s">
        <v>1115</v>
      </c>
      <c r="F416" s="4">
        <v>43005</v>
      </c>
      <c r="G416" s="4">
        <v>43951</v>
      </c>
      <c r="H416" s="1" t="s">
        <v>22</v>
      </c>
      <c r="K416" s="1" t="s">
        <v>1427</v>
      </c>
      <c r="L416" s="1" t="s">
        <v>2929</v>
      </c>
      <c r="AE416" s="1" t="s">
        <v>1117</v>
      </c>
      <c r="AF416" s="1" t="s">
        <v>1117</v>
      </c>
      <c r="AG416" s="1" t="s">
        <v>32</v>
      </c>
      <c r="AH416" s="1" t="s">
        <v>56</v>
      </c>
    </row>
    <row r="417" spans="1:36" ht="12.75" x14ac:dyDescent="0.2">
      <c r="A417" s="1" t="s">
        <v>1118</v>
      </c>
      <c r="B417" s="1" t="s">
        <v>1119</v>
      </c>
      <c r="D417" s="1" t="s">
        <v>2930</v>
      </c>
      <c r="F417" s="4">
        <v>42917</v>
      </c>
      <c r="G417" s="4">
        <v>43373</v>
      </c>
      <c r="H417" s="1" t="s">
        <v>22</v>
      </c>
      <c r="K417" s="1" t="s">
        <v>1427</v>
      </c>
      <c r="L417" s="1" t="s">
        <v>2931</v>
      </c>
      <c r="M417" s="1" t="s">
        <v>2932</v>
      </c>
      <c r="N417" s="1" t="s">
        <v>2932</v>
      </c>
      <c r="O417" s="1" t="s">
        <v>2933</v>
      </c>
      <c r="P417" s="1" t="s">
        <v>39</v>
      </c>
      <c r="Q417" s="1" t="s">
        <v>1118</v>
      </c>
      <c r="R417" s="1" t="s">
        <v>1121</v>
      </c>
      <c r="AE417" s="1" t="s">
        <v>1122</v>
      </c>
      <c r="AF417" s="1" t="s">
        <v>1123</v>
      </c>
      <c r="AH417" s="1" t="s">
        <v>343</v>
      </c>
      <c r="AI417" s="1" t="s">
        <v>219</v>
      </c>
    </row>
    <row r="418" spans="1:36" ht="12.75" x14ac:dyDescent="0.2">
      <c r="A418" s="1" t="s">
        <v>1124</v>
      </c>
      <c r="B418" s="1" t="s">
        <v>1125</v>
      </c>
      <c r="F418" s="4">
        <v>42751</v>
      </c>
      <c r="G418" s="4">
        <v>43281</v>
      </c>
      <c r="H418" s="1" t="s">
        <v>22</v>
      </c>
      <c r="K418" s="1" t="s">
        <v>1427</v>
      </c>
      <c r="L418" s="1" t="s">
        <v>2934</v>
      </c>
      <c r="N418" s="1" t="s">
        <v>530</v>
      </c>
      <c r="O418" s="1">
        <v>11429</v>
      </c>
      <c r="Q418" s="1" t="s">
        <v>1126</v>
      </c>
      <c r="R418" s="1" t="s">
        <v>1127</v>
      </c>
      <c r="AE418" s="1" t="s">
        <v>1128</v>
      </c>
      <c r="AF418" s="1" t="s">
        <v>1128</v>
      </c>
      <c r="AH418" s="1" t="s">
        <v>56</v>
      </c>
    </row>
    <row r="419" spans="1:36" ht="12.75" x14ac:dyDescent="0.2">
      <c r="A419" s="1" t="s">
        <v>1129</v>
      </c>
      <c r="B419" s="1" t="s">
        <v>1130</v>
      </c>
      <c r="F419" s="4">
        <v>43252</v>
      </c>
      <c r="G419" s="4">
        <v>44500</v>
      </c>
      <c r="H419" s="1" t="s">
        <v>22</v>
      </c>
      <c r="K419" s="1" t="s">
        <v>1427</v>
      </c>
      <c r="L419" s="1" t="s">
        <v>2935</v>
      </c>
      <c r="M419" s="1" t="s">
        <v>1449</v>
      </c>
      <c r="O419" s="1" t="s">
        <v>2936</v>
      </c>
      <c r="P419" s="1" t="s">
        <v>39</v>
      </c>
      <c r="Q419" s="1" t="s">
        <v>1132</v>
      </c>
      <c r="S419" s="1" t="s">
        <v>1133</v>
      </c>
      <c r="V419" s="1" t="s">
        <v>350</v>
      </c>
      <c r="AE419" s="1" t="s">
        <v>1134</v>
      </c>
      <c r="AF419" s="1" t="s">
        <v>1134</v>
      </c>
      <c r="AG419" s="1" t="s">
        <v>32</v>
      </c>
      <c r="AH419" s="1" t="s">
        <v>1135</v>
      </c>
    </row>
    <row r="420" spans="1:36" ht="12.75" x14ac:dyDescent="0.2">
      <c r="A420" s="1" t="s">
        <v>1136</v>
      </c>
      <c r="B420" s="1" t="s">
        <v>1137</v>
      </c>
      <c r="C420" s="2" t="s">
        <v>1138</v>
      </c>
      <c r="E420" s="1" t="s">
        <v>1139</v>
      </c>
      <c r="F420" s="4">
        <v>42826</v>
      </c>
      <c r="G420" s="4">
        <v>44742</v>
      </c>
      <c r="H420" s="1" t="s">
        <v>22</v>
      </c>
      <c r="K420" s="1" t="s">
        <v>1427</v>
      </c>
      <c r="L420" s="1" t="s">
        <v>2937</v>
      </c>
      <c r="M420" s="1" t="s">
        <v>1736</v>
      </c>
      <c r="O420" s="1" t="s">
        <v>2938</v>
      </c>
      <c r="Q420" s="1" t="s">
        <v>1136</v>
      </c>
      <c r="R420" s="1" t="s">
        <v>1141</v>
      </c>
      <c r="S420" s="1" t="s">
        <v>1141</v>
      </c>
      <c r="V420" s="1" t="s">
        <v>43</v>
      </c>
      <c r="AE420" s="1" t="s">
        <v>1142</v>
      </c>
      <c r="AF420" s="1" t="s">
        <v>1142</v>
      </c>
      <c r="AG420" s="1" t="s">
        <v>306</v>
      </c>
      <c r="AH420" s="1" t="s">
        <v>159</v>
      </c>
    </row>
    <row r="421" spans="1:36" ht="12.75" x14ac:dyDescent="0.2">
      <c r="A421" s="1" t="s">
        <v>2939</v>
      </c>
      <c r="H421" s="1" t="s">
        <v>1485</v>
      </c>
      <c r="K421" s="1" t="s">
        <v>1427</v>
      </c>
    </row>
    <row r="422" spans="1:36" ht="12.75" x14ac:dyDescent="0.2">
      <c r="A422" s="1" t="s">
        <v>1143</v>
      </c>
      <c r="B422" s="1" t="s">
        <v>1144</v>
      </c>
      <c r="C422" s="2" t="s">
        <v>1145</v>
      </c>
      <c r="E422" s="1" t="s">
        <v>1146</v>
      </c>
      <c r="F422" s="4">
        <v>43405</v>
      </c>
      <c r="G422" s="4">
        <v>44074</v>
      </c>
      <c r="H422" s="1" t="s">
        <v>22</v>
      </c>
      <c r="K422" s="1" t="s">
        <v>1427</v>
      </c>
      <c r="L422" s="1" t="s">
        <v>2940</v>
      </c>
      <c r="M422" s="1" t="s">
        <v>1649</v>
      </c>
      <c r="O422" s="1">
        <v>41707</v>
      </c>
      <c r="P422" s="1" t="s">
        <v>177</v>
      </c>
      <c r="Q422" s="1" t="s">
        <v>1143</v>
      </c>
      <c r="R422" s="1" t="s">
        <v>1147</v>
      </c>
      <c r="AE422" s="1" t="s">
        <v>1148</v>
      </c>
      <c r="AF422" s="1" t="s">
        <v>1148</v>
      </c>
      <c r="AG422" s="1" t="s">
        <v>24</v>
      </c>
      <c r="AI422" s="1" t="s">
        <v>24</v>
      </c>
    </row>
    <row r="423" spans="1:36" ht="12.75" x14ac:dyDescent="0.2">
      <c r="A423" s="1" t="s">
        <v>2941</v>
      </c>
      <c r="E423" s="1" t="s">
        <v>2942</v>
      </c>
      <c r="F423" s="4">
        <v>42979</v>
      </c>
      <c r="G423" s="4">
        <v>43220</v>
      </c>
      <c r="H423" s="1" t="s">
        <v>22</v>
      </c>
      <c r="K423" s="1" t="s">
        <v>1427</v>
      </c>
      <c r="L423" s="1" t="s">
        <v>2940</v>
      </c>
      <c r="M423" s="1" t="s">
        <v>1774</v>
      </c>
      <c r="O423" s="1" t="s">
        <v>2943</v>
      </c>
      <c r="P423" s="1" t="s">
        <v>39</v>
      </c>
      <c r="Q423" s="1" t="s">
        <v>2941</v>
      </c>
      <c r="AE423" s="1" t="s">
        <v>2944</v>
      </c>
      <c r="AF423" s="1" t="s">
        <v>2944</v>
      </c>
      <c r="AH423" s="1" t="s">
        <v>186</v>
      </c>
    </row>
    <row r="424" spans="1:36" ht="12.75" x14ac:dyDescent="0.2">
      <c r="A424" s="1" t="s">
        <v>2945</v>
      </c>
      <c r="E424" s="1" t="s">
        <v>2946</v>
      </c>
      <c r="F424" s="4">
        <v>44075</v>
      </c>
      <c r="H424" s="1" t="s">
        <v>1425</v>
      </c>
      <c r="K424" s="1" t="s">
        <v>1427</v>
      </c>
      <c r="V424" s="1" t="s">
        <v>43</v>
      </c>
      <c r="AG424" s="1" t="s">
        <v>55</v>
      </c>
      <c r="AH424" s="1" t="s">
        <v>357</v>
      </c>
    </row>
    <row r="425" spans="1:36" ht="12.75" x14ac:dyDescent="0.2">
      <c r="A425" s="1" t="s">
        <v>1149</v>
      </c>
      <c r="B425" s="1" t="s">
        <v>1150</v>
      </c>
      <c r="C425" s="2" t="s">
        <v>1151</v>
      </c>
      <c r="F425" s="4">
        <v>43466</v>
      </c>
      <c r="G425" s="4">
        <v>43646</v>
      </c>
      <c r="H425" s="1" t="s">
        <v>22</v>
      </c>
      <c r="K425" s="1" t="s">
        <v>1427</v>
      </c>
      <c r="AE425" s="1" t="s">
        <v>1152</v>
      </c>
      <c r="AF425" s="1" t="s">
        <v>1152</v>
      </c>
      <c r="AG425" s="1" t="s">
        <v>32</v>
      </c>
    </row>
    <row r="426" spans="1:36" ht="12.75" x14ac:dyDescent="0.2">
      <c r="A426" s="1" t="s">
        <v>2947</v>
      </c>
      <c r="F426" s="4">
        <v>44105</v>
      </c>
      <c r="H426" s="1" t="s">
        <v>1425</v>
      </c>
      <c r="K426" s="1" t="s">
        <v>1427</v>
      </c>
      <c r="V426" s="1" t="s">
        <v>43</v>
      </c>
      <c r="AE426" s="1" t="s">
        <v>2948</v>
      </c>
      <c r="AF426" s="1" t="s">
        <v>2948</v>
      </c>
      <c r="AG426" s="1" t="s">
        <v>32</v>
      </c>
      <c r="AH426" s="1" t="s">
        <v>1501</v>
      </c>
      <c r="AI426" s="1" t="s">
        <v>385</v>
      </c>
      <c r="AJ426" s="1" t="s">
        <v>1503</v>
      </c>
    </row>
    <row r="427" spans="1:36" ht="12.75" x14ac:dyDescent="0.2">
      <c r="A427" s="1" t="s">
        <v>2949</v>
      </c>
      <c r="B427" s="1" t="s">
        <v>2950</v>
      </c>
      <c r="C427" s="2" t="s">
        <v>2951</v>
      </c>
      <c r="F427" s="4">
        <v>44762</v>
      </c>
      <c r="G427" s="4">
        <v>44824</v>
      </c>
      <c r="H427" s="1" t="s">
        <v>1521</v>
      </c>
      <c r="K427" s="1" t="s">
        <v>1427</v>
      </c>
      <c r="AE427" s="1" t="s">
        <v>2952</v>
      </c>
      <c r="AF427" s="1" t="s">
        <v>2952</v>
      </c>
    </row>
    <row r="428" spans="1:36" ht="12.75" x14ac:dyDescent="0.2">
      <c r="A428" s="1" t="s">
        <v>2953</v>
      </c>
      <c r="B428" s="1" t="s">
        <v>2954</v>
      </c>
      <c r="C428" s="2" t="s">
        <v>2955</v>
      </c>
      <c r="E428" s="1" t="s">
        <v>2956</v>
      </c>
      <c r="F428" s="4">
        <v>43983</v>
      </c>
      <c r="G428" s="4">
        <v>44500</v>
      </c>
      <c r="H428" s="1" t="s">
        <v>1485</v>
      </c>
      <c r="J428" s="1" t="s">
        <v>2957</v>
      </c>
      <c r="K428" s="1" t="s">
        <v>1427</v>
      </c>
      <c r="L428" s="1" t="s">
        <v>2958</v>
      </c>
      <c r="M428" s="1" t="s">
        <v>2959</v>
      </c>
      <c r="N428" s="1" t="s">
        <v>530</v>
      </c>
      <c r="O428" s="1">
        <v>14250</v>
      </c>
      <c r="P428" s="1" t="s">
        <v>39</v>
      </c>
      <c r="Q428" s="1" t="s">
        <v>2960</v>
      </c>
      <c r="S428" s="1" t="s">
        <v>2961</v>
      </c>
      <c r="V428" s="1" t="s">
        <v>350</v>
      </c>
      <c r="AE428" s="1" t="s">
        <v>2962</v>
      </c>
      <c r="AF428" s="1" t="s">
        <v>2962</v>
      </c>
      <c r="AG428" s="1" t="s">
        <v>202</v>
      </c>
      <c r="AH428" s="1" t="s">
        <v>46</v>
      </c>
      <c r="AI428" s="1" t="s">
        <v>385</v>
      </c>
    </row>
    <row r="429" spans="1:36" ht="12.75" x14ac:dyDescent="0.2">
      <c r="A429" s="1" t="s">
        <v>2963</v>
      </c>
      <c r="B429" s="1" t="s">
        <v>2964</v>
      </c>
      <c r="C429" s="2" t="s">
        <v>2965</v>
      </c>
      <c r="D429" s="1" t="s">
        <v>2966</v>
      </c>
      <c r="E429" s="1" t="s">
        <v>2967</v>
      </c>
      <c r="F429" s="4">
        <v>42751</v>
      </c>
      <c r="H429" s="1" t="s">
        <v>1425</v>
      </c>
      <c r="I429" s="1">
        <v>12000</v>
      </c>
      <c r="K429" s="1" t="s">
        <v>1427</v>
      </c>
      <c r="L429" s="1" t="s">
        <v>2968</v>
      </c>
      <c r="N429" s="1" t="s">
        <v>530</v>
      </c>
      <c r="O429" s="1" t="s">
        <v>1461</v>
      </c>
      <c r="P429" s="1" t="s">
        <v>2520</v>
      </c>
      <c r="Q429" s="1" t="s">
        <v>2963</v>
      </c>
      <c r="R429" s="1" t="s">
        <v>2969</v>
      </c>
      <c r="S429" s="1">
        <v>8024496260</v>
      </c>
      <c r="V429" s="1" t="s">
        <v>43</v>
      </c>
      <c r="AE429" s="1" t="s">
        <v>2970</v>
      </c>
      <c r="AF429" s="1" t="s">
        <v>2970</v>
      </c>
      <c r="AG429" s="1" t="s">
        <v>32</v>
      </c>
      <c r="AH429" s="1" t="s">
        <v>218</v>
      </c>
      <c r="AI429" s="1" t="s">
        <v>219</v>
      </c>
    </row>
    <row r="430" spans="1:36" ht="12.75" x14ac:dyDescent="0.2">
      <c r="A430" s="1" t="s">
        <v>2971</v>
      </c>
      <c r="F430" s="4">
        <v>43525</v>
      </c>
      <c r="G430" s="4">
        <v>43585</v>
      </c>
      <c r="H430" s="1" t="s">
        <v>22</v>
      </c>
      <c r="K430" s="1" t="s">
        <v>1427</v>
      </c>
      <c r="AE430" s="1" t="s">
        <v>2972</v>
      </c>
      <c r="AF430" s="1" t="s">
        <v>2972</v>
      </c>
    </row>
    <row r="431" spans="1:36" ht="12.75" x14ac:dyDescent="0.2">
      <c r="A431" s="1" t="s">
        <v>1153</v>
      </c>
      <c r="B431" s="1" t="s">
        <v>1154</v>
      </c>
      <c r="C431" s="2" t="s">
        <v>1155</v>
      </c>
      <c r="F431" s="4">
        <v>44409</v>
      </c>
      <c r="G431" s="4">
        <v>44592</v>
      </c>
      <c r="H431" s="1" t="s">
        <v>22</v>
      </c>
      <c r="K431" s="1" t="s">
        <v>1427</v>
      </c>
      <c r="V431" s="1" t="s">
        <v>43</v>
      </c>
      <c r="AE431" s="1" t="s">
        <v>1156</v>
      </c>
      <c r="AF431" s="1" t="s">
        <v>1156</v>
      </c>
      <c r="AG431" s="1" t="s">
        <v>217</v>
      </c>
    </row>
    <row r="432" spans="1:36" ht="12.75" x14ac:dyDescent="0.2">
      <c r="A432" s="1" t="s">
        <v>1157</v>
      </c>
      <c r="B432" s="1" t="s">
        <v>1158</v>
      </c>
      <c r="C432" s="2" t="s">
        <v>1159</v>
      </c>
      <c r="E432" s="1" t="s">
        <v>1160</v>
      </c>
      <c r="F432" s="4">
        <v>42726</v>
      </c>
      <c r="G432" s="4">
        <v>43585</v>
      </c>
      <c r="H432" s="1" t="s">
        <v>22</v>
      </c>
      <c r="K432" s="1" t="s">
        <v>1427</v>
      </c>
      <c r="L432" s="1" t="s">
        <v>2973</v>
      </c>
      <c r="M432" s="1" t="s">
        <v>530</v>
      </c>
      <c r="N432" s="1" t="s">
        <v>530</v>
      </c>
      <c r="O432" s="1" t="s">
        <v>1461</v>
      </c>
      <c r="Q432" s="1" t="s">
        <v>1157</v>
      </c>
      <c r="R432" s="1" t="s">
        <v>1161</v>
      </c>
      <c r="AE432" s="1" t="s">
        <v>1162</v>
      </c>
      <c r="AF432" s="1" t="s">
        <v>1163</v>
      </c>
      <c r="AH432" s="1" t="s">
        <v>442</v>
      </c>
      <c r="AI432" s="1" t="s">
        <v>379</v>
      </c>
    </row>
    <row r="433" spans="1:35" ht="12.75" x14ac:dyDescent="0.2">
      <c r="A433" s="1" t="s">
        <v>1164</v>
      </c>
      <c r="B433" s="1" t="s">
        <v>1165</v>
      </c>
      <c r="C433" s="2" t="s">
        <v>1166</v>
      </c>
      <c r="D433" s="2" t="s">
        <v>2974</v>
      </c>
      <c r="E433" s="1" t="s">
        <v>1167</v>
      </c>
      <c r="F433" s="4">
        <v>43739</v>
      </c>
      <c r="G433" s="4">
        <v>44530</v>
      </c>
      <c r="H433" s="1" t="s">
        <v>22</v>
      </c>
      <c r="K433" s="1" t="s">
        <v>1427</v>
      </c>
      <c r="V433" s="1" t="s">
        <v>43</v>
      </c>
      <c r="AE433" s="1" t="s">
        <v>1168</v>
      </c>
      <c r="AF433" s="1" t="s">
        <v>1169</v>
      </c>
      <c r="AG433" s="1" t="s">
        <v>306</v>
      </c>
      <c r="AH433" s="1" t="s">
        <v>1135</v>
      </c>
    </row>
    <row r="434" spans="1:35" ht="12.75" x14ac:dyDescent="0.2">
      <c r="A434" s="1" t="s">
        <v>2975</v>
      </c>
      <c r="H434" s="1" t="s">
        <v>1485</v>
      </c>
      <c r="K434" s="1" t="s">
        <v>1427</v>
      </c>
    </row>
    <row r="435" spans="1:35" ht="12.75" x14ac:dyDescent="0.2">
      <c r="A435" s="1" t="s">
        <v>2976</v>
      </c>
      <c r="F435" s="4">
        <v>42751</v>
      </c>
      <c r="G435" s="4">
        <v>44196</v>
      </c>
      <c r="H435" s="1" t="s">
        <v>22</v>
      </c>
      <c r="K435" s="1" t="s">
        <v>1427</v>
      </c>
      <c r="R435" s="1" t="s">
        <v>2977</v>
      </c>
      <c r="AF435" s="1" t="s">
        <v>2978</v>
      </c>
      <c r="AH435" s="1" t="s">
        <v>672</v>
      </c>
    </row>
    <row r="436" spans="1:35" ht="12.75" x14ac:dyDescent="0.2">
      <c r="A436" s="1" t="s">
        <v>1170</v>
      </c>
      <c r="B436" s="1" t="s">
        <v>1171</v>
      </c>
      <c r="F436" s="4">
        <v>42751</v>
      </c>
      <c r="G436" s="4">
        <v>43159</v>
      </c>
      <c r="H436" s="1" t="s">
        <v>22</v>
      </c>
      <c r="K436" s="1" t="s">
        <v>1427</v>
      </c>
      <c r="L436" s="1" t="s">
        <v>2979</v>
      </c>
      <c r="N436" s="1" t="s">
        <v>530</v>
      </c>
      <c r="O436" s="1">
        <v>10430</v>
      </c>
      <c r="Q436" s="1" t="s">
        <v>1172</v>
      </c>
      <c r="R436" s="1" t="s">
        <v>1173</v>
      </c>
      <c r="AE436" s="1" t="s">
        <v>1174</v>
      </c>
      <c r="AF436" s="1" t="s">
        <v>1174</v>
      </c>
      <c r="AH436" s="1" t="s">
        <v>56</v>
      </c>
    </row>
    <row r="437" spans="1:35" ht="12.75" x14ac:dyDescent="0.2">
      <c r="A437" s="1" t="s">
        <v>1175</v>
      </c>
      <c r="B437" s="1" t="s">
        <v>1176</v>
      </c>
      <c r="C437" s="2" t="s">
        <v>1177</v>
      </c>
      <c r="D437" s="1" t="s">
        <v>2980</v>
      </c>
      <c r="E437" s="1" t="s">
        <v>1178</v>
      </c>
      <c r="F437" s="4">
        <v>42751</v>
      </c>
      <c r="G437" s="4">
        <v>43921</v>
      </c>
      <c r="H437" s="1" t="s">
        <v>22</v>
      </c>
      <c r="J437" s="1" t="s">
        <v>2981</v>
      </c>
      <c r="K437" s="1" t="s">
        <v>1427</v>
      </c>
      <c r="L437" s="1" t="s">
        <v>2982</v>
      </c>
      <c r="O437" s="1" t="s">
        <v>2983</v>
      </c>
      <c r="Q437" s="1" t="s">
        <v>1175</v>
      </c>
      <c r="R437" s="1" t="s">
        <v>1179</v>
      </c>
      <c r="AE437" s="1" t="s">
        <v>1180</v>
      </c>
      <c r="AF437" s="1" t="s">
        <v>1180</v>
      </c>
      <c r="AG437" s="1" t="s">
        <v>32</v>
      </c>
      <c r="AH437" s="1" t="s">
        <v>56</v>
      </c>
    </row>
    <row r="438" spans="1:35" ht="12.75" x14ac:dyDescent="0.2">
      <c r="A438" s="1" t="s">
        <v>1181</v>
      </c>
      <c r="B438" s="1" t="s">
        <v>1182</v>
      </c>
      <c r="C438" s="2" t="s">
        <v>1183</v>
      </c>
      <c r="F438" s="5">
        <v>44317</v>
      </c>
      <c r="G438" s="4">
        <v>44439</v>
      </c>
      <c r="H438" s="1" t="s">
        <v>22</v>
      </c>
      <c r="K438" s="1" t="s">
        <v>1427</v>
      </c>
      <c r="L438" s="1" t="s">
        <v>2984</v>
      </c>
      <c r="M438" s="1" t="s">
        <v>530</v>
      </c>
      <c r="O438" s="1">
        <v>11346</v>
      </c>
      <c r="P438" s="1" t="s">
        <v>177</v>
      </c>
      <c r="Q438" s="1" t="s">
        <v>1184</v>
      </c>
      <c r="R438" s="1" t="s">
        <v>1185</v>
      </c>
      <c r="S438" s="1" t="s">
        <v>1186</v>
      </c>
      <c r="V438" s="1" t="s">
        <v>30</v>
      </c>
      <c r="AE438" s="1" t="s">
        <v>1187</v>
      </c>
      <c r="AF438" s="1" t="s">
        <v>1187</v>
      </c>
      <c r="AG438" s="1" t="s">
        <v>434</v>
      </c>
      <c r="AH438" s="1" t="s">
        <v>357</v>
      </c>
    </row>
    <row r="439" spans="1:35" ht="12.75" x14ac:dyDescent="0.2">
      <c r="A439" s="1" t="s">
        <v>1188</v>
      </c>
      <c r="B439" s="1" t="s">
        <v>1189</v>
      </c>
      <c r="D439" s="1" t="s">
        <v>2985</v>
      </c>
      <c r="E439" s="1" t="s">
        <v>1190</v>
      </c>
      <c r="F439" s="4">
        <v>43040</v>
      </c>
      <c r="G439" s="4">
        <v>43100</v>
      </c>
      <c r="H439" s="1" t="s">
        <v>22</v>
      </c>
      <c r="K439" s="1" t="s">
        <v>1427</v>
      </c>
      <c r="L439" s="1" t="s">
        <v>2986</v>
      </c>
      <c r="N439" s="1" t="s">
        <v>530</v>
      </c>
      <c r="O439" s="1" t="s">
        <v>1461</v>
      </c>
      <c r="Q439" s="1" t="s">
        <v>1188</v>
      </c>
      <c r="R439" s="1" t="s">
        <v>1191</v>
      </c>
      <c r="AE439" s="1" t="s">
        <v>1192</v>
      </c>
      <c r="AF439" s="1" t="s">
        <v>1192</v>
      </c>
      <c r="AH439" s="1" t="s">
        <v>56</v>
      </c>
    </row>
    <row r="440" spans="1:35" ht="12.75" x14ac:dyDescent="0.2">
      <c r="A440" s="1" t="s">
        <v>1193</v>
      </c>
      <c r="B440" s="1" t="s">
        <v>1194</v>
      </c>
      <c r="C440" s="2" t="s">
        <v>1195</v>
      </c>
      <c r="E440" s="1" t="s">
        <v>1196</v>
      </c>
      <c r="F440" s="5">
        <v>42856</v>
      </c>
      <c r="G440" s="4">
        <v>43220</v>
      </c>
      <c r="H440" s="1" t="s">
        <v>22</v>
      </c>
      <c r="J440" s="1" t="s">
        <v>2987</v>
      </c>
      <c r="K440" s="1" t="s">
        <v>1427</v>
      </c>
      <c r="AE440" s="1" t="s">
        <v>1197</v>
      </c>
      <c r="AF440" s="1" t="s">
        <v>1197</v>
      </c>
      <c r="AG440" s="1" t="s">
        <v>32</v>
      </c>
      <c r="AH440" s="1" t="s">
        <v>277</v>
      </c>
      <c r="AI440" s="1" t="s">
        <v>24</v>
      </c>
    </row>
    <row r="441" spans="1:35" ht="12.75" x14ac:dyDescent="0.2">
      <c r="A441" s="1" t="s">
        <v>1198</v>
      </c>
      <c r="B441" s="1" t="s">
        <v>1199</v>
      </c>
      <c r="C441" s="2" t="s">
        <v>1200</v>
      </c>
      <c r="F441" s="4">
        <v>43344</v>
      </c>
      <c r="G441" s="4">
        <v>43830</v>
      </c>
      <c r="H441" s="1" t="s">
        <v>22</v>
      </c>
      <c r="K441" s="1" t="s">
        <v>1427</v>
      </c>
      <c r="AE441" s="1" t="s">
        <v>1201</v>
      </c>
      <c r="AF441" s="1" t="s">
        <v>1201</v>
      </c>
      <c r="AG441" s="1" t="s">
        <v>32</v>
      </c>
      <c r="AI441" s="1" t="s">
        <v>219</v>
      </c>
    </row>
    <row r="442" spans="1:35" ht="12.75" x14ac:dyDescent="0.2">
      <c r="A442" s="1" t="s">
        <v>1202</v>
      </c>
      <c r="B442" s="1" t="s">
        <v>1203</v>
      </c>
      <c r="F442" s="4">
        <v>44075</v>
      </c>
      <c r="G442" s="4">
        <v>44135</v>
      </c>
      <c r="H442" s="1" t="s">
        <v>22</v>
      </c>
      <c r="K442" s="1" t="s">
        <v>1427</v>
      </c>
      <c r="AE442" s="1" t="s">
        <v>1204</v>
      </c>
      <c r="AF442" s="1" t="s">
        <v>1204</v>
      </c>
      <c r="AG442" s="1" t="s">
        <v>32</v>
      </c>
    </row>
    <row r="443" spans="1:35" ht="12.75" x14ac:dyDescent="0.2">
      <c r="A443" s="1" t="s">
        <v>2988</v>
      </c>
      <c r="B443" s="1" t="s">
        <v>2989</v>
      </c>
      <c r="F443" s="4">
        <v>44440</v>
      </c>
      <c r="H443" s="1" t="s">
        <v>1425</v>
      </c>
      <c r="I443" s="1">
        <v>4000</v>
      </c>
      <c r="K443" s="1" t="s">
        <v>1427</v>
      </c>
      <c r="L443" s="1" t="s">
        <v>2990</v>
      </c>
      <c r="M443" s="1" t="s">
        <v>1471</v>
      </c>
      <c r="O443" s="1" t="s">
        <v>2991</v>
      </c>
      <c r="P443" s="1" t="s">
        <v>39</v>
      </c>
      <c r="Q443" s="1" t="s">
        <v>2988</v>
      </c>
      <c r="R443" s="1" t="s">
        <v>2992</v>
      </c>
      <c r="S443" s="1" t="s">
        <v>2992</v>
      </c>
      <c r="V443" s="1" t="s">
        <v>43</v>
      </c>
      <c r="AE443" s="1" t="s">
        <v>2993</v>
      </c>
      <c r="AF443" s="1" t="s">
        <v>2993</v>
      </c>
      <c r="AG443" s="1" t="s">
        <v>94</v>
      </c>
    </row>
    <row r="444" spans="1:35" ht="12.75" x14ac:dyDescent="0.2">
      <c r="A444" s="1" t="s">
        <v>2994</v>
      </c>
      <c r="F444" s="5">
        <v>44683</v>
      </c>
      <c r="G444" s="5">
        <v>45047</v>
      </c>
      <c r="H444" s="1" t="s">
        <v>1425</v>
      </c>
      <c r="I444" s="1">
        <v>4000</v>
      </c>
      <c r="K444" s="1" t="s">
        <v>1427</v>
      </c>
    </row>
    <row r="445" spans="1:35" ht="12.75" x14ac:dyDescent="0.2">
      <c r="A445" s="1" t="s">
        <v>2995</v>
      </c>
      <c r="B445" s="1" t="s">
        <v>2996</v>
      </c>
      <c r="H445" s="1" t="s">
        <v>1475</v>
      </c>
      <c r="K445" s="1" t="s">
        <v>1427</v>
      </c>
      <c r="V445" s="1" t="s">
        <v>350</v>
      </c>
      <c r="AE445" s="1" t="s">
        <v>2997</v>
      </c>
      <c r="AF445" s="1" t="s">
        <v>2997</v>
      </c>
    </row>
    <row r="446" spans="1:35" ht="12.75" x14ac:dyDescent="0.2">
      <c r="A446" s="1" t="s">
        <v>2998</v>
      </c>
      <c r="B446" s="1" t="s">
        <v>2999</v>
      </c>
      <c r="C446" s="2" t="s">
        <v>3000</v>
      </c>
      <c r="F446" s="4">
        <v>44105</v>
      </c>
      <c r="H446" s="1" t="s">
        <v>1425</v>
      </c>
      <c r="I446" s="1">
        <v>4000</v>
      </c>
      <c r="K446" s="1" t="s">
        <v>1427</v>
      </c>
      <c r="L446" s="1" t="s">
        <v>2172</v>
      </c>
      <c r="M446" s="1" t="s">
        <v>530</v>
      </c>
      <c r="O446" s="1">
        <v>11356</v>
      </c>
      <c r="P446" s="1" t="s">
        <v>39</v>
      </c>
      <c r="Q446" s="1" t="s">
        <v>2998</v>
      </c>
      <c r="R446" s="1" t="s">
        <v>3001</v>
      </c>
      <c r="S446" s="1">
        <v>5592178031</v>
      </c>
      <c r="V446" s="1" t="s">
        <v>43</v>
      </c>
      <c r="AE446" s="1" t="s">
        <v>3002</v>
      </c>
      <c r="AF446" s="1" t="s">
        <v>3002</v>
      </c>
      <c r="AG446" s="1" t="s">
        <v>94</v>
      </c>
      <c r="AH446" s="1" t="s">
        <v>76</v>
      </c>
    </row>
    <row r="447" spans="1:35" ht="12.75" x14ac:dyDescent="0.2">
      <c r="A447" s="1" t="s">
        <v>1205</v>
      </c>
      <c r="B447" s="1" t="s">
        <v>1206</v>
      </c>
      <c r="C447" s="2" t="s">
        <v>1207</v>
      </c>
      <c r="F447" s="5">
        <v>44317</v>
      </c>
      <c r="G447" s="5">
        <v>44347</v>
      </c>
      <c r="H447" s="1" t="s">
        <v>22</v>
      </c>
      <c r="K447" s="1" t="s">
        <v>1427</v>
      </c>
      <c r="L447" s="1" t="s">
        <v>3003</v>
      </c>
      <c r="V447" s="1" t="s">
        <v>30</v>
      </c>
      <c r="AE447" s="1" t="s">
        <v>1208</v>
      </c>
      <c r="AF447" s="1" t="s">
        <v>1208</v>
      </c>
      <c r="AG447" s="1" t="s">
        <v>434</v>
      </c>
      <c r="AH447" s="1" t="s">
        <v>76</v>
      </c>
    </row>
    <row r="448" spans="1:35" ht="12.75" x14ac:dyDescent="0.2">
      <c r="A448" s="1" t="s">
        <v>3004</v>
      </c>
      <c r="B448" s="1" t="s">
        <v>3005</v>
      </c>
      <c r="C448" s="2" t="s">
        <v>3006</v>
      </c>
      <c r="F448" s="4">
        <v>44409</v>
      </c>
      <c r="H448" s="1" t="s">
        <v>1425</v>
      </c>
      <c r="K448" s="1" t="s">
        <v>1427</v>
      </c>
      <c r="S448" s="1">
        <v>5593193849</v>
      </c>
      <c r="V448" s="1" t="s">
        <v>43</v>
      </c>
      <c r="AE448" s="1" t="s">
        <v>3007</v>
      </c>
      <c r="AF448" s="1" t="s">
        <v>3007</v>
      </c>
    </row>
    <row r="449" spans="1:35" ht="12.75" x14ac:dyDescent="0.2">
      <c r="A449" s="1" t="s">
        <v>1209</v>
      </c>
      <c r="B449" s="1" t="s">
        <v>1210</v>
      </c>
      <c r="C449" s="2" t="s">
        <v>1211</v>
      </c>
      <c r="F449" s="4">
        <v>44621</v>
      </c>
      <c r="G449" s="5">
        <v>44712</v>
      </c>
      <c r="H449" s="1" t="s">
        <v>22</v>
      </c>
      <c r="K449" s="1" t="s">
        <v>1427</v>
      </c>
      <c r="L449" s="1" t="s">
        <v>3008</v>
      </c>
      <c r="M449" s="1" t="s">
        <v>3009</v>
      </c>
      <c r="O449" s="1">
        <v>82443</v>
      </c>
      <c r="P449" s="1" t="s">
        <v>177</v>
      </c>
      <c r="Q449" s="1" t="s">
        <v>1209</v>
      </c>
      <c r="S449" s="1" t="s">
        <v>1212</v>
      </c>
      <c r="V449" s="1" t="s">
        <v>30</v>
      </c>
      <c r="AE449" s="1" t="s">
        <v>1213</v>
      </c>
      <c r="AF449" s="1" t="s">
        <v>1213</v>
      </c>
      <c r="AG449" s="1" t="s">
        <v>32</v>
      </c>
    </row>
    <row r="450" spans="1:35" ht="12.75" x14ac:dyDescent="0.2">
      <c r="A450" s="1" t="s">
        <v>1214</v>
      </c>
      <c r="B450" s="1" t="s">
        <v>1215</v>
      </c>
      <c r="C450" s="2" t="s">
        <v>1216</v>
      </c>
      <c r="E450" s="1" t="s">
        <v>1217</v>
      </c>
      <c r="F450" s="4">
        <v>44531</v>
      </c>
      <c r="G450" s="4">
        <v>44561</v>
      </c>
      <c r="H450" s="1" t="s">
        <v>22</v>
      </c>
      <c r="J450" s="1" t="s">
        <v>3010</v>
      </c>
      <c r="K450" s="1" t="s">
        <v>1427</v>
      </c>
      <c r="L450" s="1" t="s">
        <v>3011</v>
      </c>
      <c r="M450" s="1" t="s">
        <v>530</v>
      </c>
      <c r="N450" s="1" t="s">
        <v>3012</v>
      </c>
      <c r="O450" s="1">
        <v>11733</v>
      </c>
      <c r="P450" s="1" t="s">
        <v>39</v>
      </c>
      <c r="Q450" s="1" t="s">
        <v>1218</v>
      </c>
      <c r="R450" s="1" t="s">
        <v>1219</v>
      </c>
      <c r="S450" s="1" t="s">
        <v>1220</v>
      </c>
      <c r="V450" s="1" t="s">
        <v>30</v>
      </c>
      <c r="AE450" s="1" t="s">
        <v>1221</v>
      </c>
      <c r="AF450" s="1" t="s">
        <v>1221</v>
      </c>
      <c r="AG450" s="1" t="s">
        <v>32</v>
      </c>
    </row>
    <row r="451" spans="1:35" ht="12.75" x14ac:dyDescent="0.2">
      <c r="A451" s="1" t="s">
        <v>3013</v>
      </c>
      <c r="F451" s="4">
        <v>42979</v>
      </c>
      <c r="G451" s="4">
        <v>44255</v>
      </c>
      <c r="H451" s="1" t="s">
        <v>22</v>
      </c>
      <c r="K451" s="1" t="s">
        <v>1427</v>
      </c>
      <c r="AE451" s="1" t="s">
        <v>3014</v>
      </c>
      <c r="AF451" s="1" t="s">
        <v>3014</v>
      </c>
      <c r="AH451" s="1" t="s">
        <v>754</v>
      </c>
    </row>
    <row r="452" spans="1:35" ht="12.75" x14ac:dyDescent="0.2">
      <c r="A452" s="1" t="s">
        <v>3015</v>
      </c>
      <c r="B452" s="1" t="s">
        <v>3016</v>
      </c>
      <c r="C452" s="2" t="s">
        <v>3017</v>
      </c>
      <c r="F452" s="5">
        <v>44317</v>
      </c>
      <c r="H452" s="1" t="s">
        <v>1425</v>
      </c>
      <c r="I452" s="1">
        <v>4500</v>
      </c>
      <c r="K452" s="1" t="s">
        <v>1427</v>
      </c>
      <c r="L452" s="1" t="s">
        <v>3018</v>
      </c>
      <c r="M452" s="1" t="s">
        <v>530</v>
      </c>
      <c r="O452" s="1">
        <v>11350</v>
      </c>
      <c r="P452" s="1" t="s">
        <v>39</v>
      </c>
      <c r="Q452" s="1" t="s">
        <v>3015</v>
      </c>
      <c r="S452" s="1" t="s">
        <v>3019</v>
      </c>
      <c r="V452" s="1" t="s">
        <v>43</v>
      </c>
      <c r="AE452" s="1" t="s">
        <v>3020</v>
      </c>
      <c r="AF452" s="1" t="s">
        <v>3020</v>
      </c>
      <c r="AG452" s="1" t="s">
        <v>94</v>
      </c>
      <c r="AH452" s="1" t="s">
        <v>95</v>
      </c>
    </row>
    <row r="453" spans="1:35" ht="12.75" x14ac:dyDescent="0.2">
      <c r="A453" s="1" t="s">
        <v>1222</v>
      </c>
      <c r="B453" s="1" t="s">
        <v>1223</v>
      </c>
      <c r="C453" s="2" t="s">
        <v>1224</v>
      </c>
      <c r="F453" s="4">
        <v>44470</v>
      </c>
      <c r="G453" s="4">
        <v>44530</v>
      </c>
      <c r="H453" s="1" t="s">
        <v>22</v>
      </c>
      <c r="K453" s="1" t="s">
        <v>1427</v>
      </c>
      <c r="L453" s="1" t="s">
        <v>3021</v>
      </c>
      <c r="M453" s="1" t="s">
        <v>530</v>
      </c>
      <c r="O453" s="1">
        <v>11549</v>
      </c>
      <c r="P453" s="1" t="s">
        <v>39</v>
      </c>
      <c r="Q453" s="1" t="s">
        <v>1225</v>
      </c>
      <c r="R453" s="1" t="s">
        <v>1226</v>
      </c>
      <c r="S453" s="1" t="s">
        <v>1227</v>
      </c>
      <c r="V453" s="1" t="s">
        <v>43</v>
      </c>
      <c r="AE453" s="1" t="s">
        <v>208</v>
      </c>
      <c r="AF453" s="1" t="s">
        <v>208</v>
      </c>
      <c r="AG453" s="1" t="s">
        <v>55</v>
      </c>
    </row>
    <row r="454" spans="1:35" ht="12.75" x14ac:dyDescent="0.2">
      <c r="A454" s="1" t="s">
        <v>3022</v>
      </c>
      <c r="B454" s="1" t="s">
        <v>3023</v>
      </c>
      <c r="C454" s="2" t="s">
        <v>3024</v>
      </c>
      <c r="D454" s="2" t="s">
        <v>3025</v>
      </c>
      <c r="E454" s="1" t="s">
        <v>3026</v>
      </c>
      <c r="F454" s="4">
        <v>44256</v>
      </c>
      <c r="H454" s="1" t="s">
        <v>1425</v>
      </c>
      <c r="I454" s="1">
        <v>43200</v>
      </c>
      <c r="K454" s="1" t="s">
        <v>1427</v>
      </c>
      <c r="Q454" s="1" t="s">
        <v>3027</v>
      </c>
      <c r="S454" s="1" t="s">
        <v>3028</v>
      </c>
      <c r="V454" s="1" t="s">
        <v>350</v>
      </c>
      <c r="AE454" s="1" t="s">
        <v>3029</v>
      </c>
      <c r="AF454" s="1" t="s">
        <v>3029</v>
      </c>
      <c r="AG454" s="1" t="s">
        <v>94</v>
      </c>
      <c r="AH454" s="1" t="s">
        <v>95</v>
      </c>
      <c r="AI454" s="1" t="s">
        <v>367</v>
      </c>
    </row>
    <row r="455" spans="1:35" ht="12.75" x14ac:dyDescent="0.2">
      <c r="A455" s="1" t="s">
        <v>3030</v>
      </c>
      <c r="H455" s="1" t="s">
        <v>1475</v>
      </c>
      <c r="K455" s="1" t="s">
        <v>1427</v>
      </c>
    </row>
    <row r="456" spans="1:35" ht="12.75" x14ac:dyDescent="0.2">
      <c r="A456" s="1" t="s">
        <v>3031</v>
      </c>
      <c r="B456" s="1" t="s">
        <v>3032</v>
      </c>
      <c r="C456" s="2" t="s">
        <v>3033</v>
      </c>
      <c r="F456" s="4">
        <v>44287</v>
      </c>
      <c r="H456" s="1" t="s">
        <v>1425</v>
      </c>
      <c r="I456" s="1">
        <v>8500</v>
      </c>
      <c r="K456" s="1" t="s">
        <v>1427</v>
      </c>
      <c r="L456" s="1" t="s">
        <v>3034</v>
      </c>
      <c r="M456" s="1" t="s">
        <v>1442</v>
      </c>
      <c r="O456" s="1">
        <v>61139</v>
      </c>
      <c r="P456" s="1" t="s">
        <v>39</v>
      </c>
      <c r="Q456" s="1" t="s">
        <v>3031</v>
      </c>
      <c r="R456" s="1" t="s">
        <v>3035</v>
      </c>
      <c r="S456" s="1" t="s">
        <v>3036</v>
      </c>
      <c r="V456" s="1" t="s">
        <v>43</v>
      </c>
      <c r="AE456" s="1" t="s">
        <v>3037</v>
      </c>
      <c r="AF456" s="1" t="s">
        <v>3037</v>
      </c>
      <c r="AG456" s="1" t="s">
        <v>32</v>
      </c>
      <c r="AH456" s="1" t="s">
        <v>95</v>
      </c>
    </row>
    <row r="457" spans="1:35" ht="12.75" x14ac:dyDescent="0.2">
      <c r="A457" s="1" t="s">
        <v>3038</v>
      </c>
      <c r="C457" s="2" t="s">
        <v>3039</v>
      </c>
      <c r="E457" s="1" t="s">
        <v>3040</v>
      </c>
      <c r="F457" s="4">
        <v>43922</v>
      </c>
      <c r="G457" s="4">
        <v>44135</v>
      </c>
      <c r="H457" s="1" t="s">
        <v>22</v>
      </c>
      <c r="K457" s="1" t="s">
        <v>1427</v>
      </c>
      <c r="AG457" s="1" t="s">
        <v>326</v>
      </c>
    </row>
    <row r="458" spans="1:35" ht="12.75" x14ac:dyDescent="0.2">
      <c r="A458" s="1" t="s">
        <v>1228</v>
      </c>
      <c r="B458" s="1" t="s">
        <v>1229</v>
      </c>
      <c r="C458" s="1" t="s">
        <v>1230</v>
      </c>
      <c r="E458" s="1" t="s">
        <v>1231</v>
      </c>
      <c r="F458" s="4">
        <v>43831</v>
      </c>
      <c r="G458" s="5">
        <v>44347</v>
      </c>
      <c r="H458" s="1" t="s">
        <v>22</v>
      </c>
      <c r="K458" s="1" t="s">
        <v>1427</v>
      </c>
      <c r="L458" s="1" t="s">
        <v>3041</v>
      </c>
      <c r="M458" s="1" t="s">
        <v>2498</v>
      </c>
      <c r="N458" s="1" t="s">
        <v>530</v>
      </c>
      <c r="O458" s="1">
        <v>18131</v>
      </c>
      <c r="P458" s="1" t="s">
        <v>177</v>
      </c>
      <c r="Q458" s="1" t="s">
        <v>1232</v>
      </c>
      <c r="S458" s="1" t="s">
        <v>1233</v>
      </c>
      <c r="AE458" s="1" t="s">
        <v>1232</v>
      </c>
      <c r="AF458" s="1" t="s">
        <v>1232</v>
      </c>
      <c r="AG458" s="1" t="s">
        <v>24</v>
      </c>
      <c r="AH458" s="1" t="s">
        <v>218</v>
      </c>
    </row>
    <row r="459" spans="1:35" ht="12.75" x14ac:dyDescent="0.2">
      <c r="A459" s="1" t="s">
        <v>3042</v>
      </c>
      <c r="B459" s="1" t="s">
        <v>3043</v>
      </c>
      <c r="C459" s="2" t="s">
        <v>3044</v>
      </c>
      <c r="F459" s="4">
        <v>44075</v>
      </c>
      <c r="H459" s="1" t="s">
        <v>1425</v>
      </c>
      <c r="I459" s="1">
        <v>8000</v>
      </c>
      <c r="K459" s="1" t="s">
        <v>1427</v>
      </c>
      <c r="AE459" s="1" t="s">
        <v>3045</v>
      </c>
      <c r="AF459" s="1" t="s">
        <v>3045</v>
      </c>
      <c r="AG459" s="1" t="s">
        <v>32</v>
      </c>
      <c r="AH459" s="1" t="s">
        <v>218</v>
      </c>
    </row>
    <row r="460" spans="1:35" ht="12.75" x14ac:dyDescent="0.2">
      <c r="A460" s="1" t="s">
        <v>3046</v>
      </c>
      <c r="B460" s="1" t="s">
        <v>3047</v>
      </c>
      <c r="C460" s="2" t="s">
        <v>3048</v>
      </c>
      <c r="D460" s="2" t="s">
        <v>3049</v>
      </c>
      <c r="E460" s="1" t="s">
        <v>3050</v>
      </c>
      <c r="F460" s="4">
        <v>42736</v>
      </c>
      <c r="H460" s="1" t="s">
        <v>1425</v>
      </c>
      <c r="I460" s="1">
        <v>36000</v>
      </c>
      <c r="K460" s="1" t="s">
        <v>1427</v>
      </c>
      <c r="L460" s="1" t="s">
        <v>3051</v>
      </c>
      <c r="M460" s="1" t="s">
        <v>530</v>
      </c>
      <c r="O460" s="1" t="s">
        <v>1461</v>
      </c>
      <c r="Q460" s="1" t="s">
        <v>3046</v>
      </c>
      <c r="R460" s="1" t="s">
        <v>3052</v>
      </c>
      <c r="V460" s="1" t="s">
        <v>350</v>
      </c>
      <c r="AE460" s="1" t="s">
        <v>3053</v>
      </c>
      <c r="AF460" s="1" t="s">
        <v>3054</v>
      </c>
      <c r="AG460" s="1" t="s">
        <v>32</v>
      </c>
      <c r="AH460" s="1" t="s">
        <v>218</v>
      </c>
      <c r="AI460" s="1" t="s">
        <v>219</v>
      </c>
    </row>
    <row r="461" spans="1:35" ht="12.75" x14ac:dyDescent="0.2">
      <c r="A461" s="1" t="s">
        <v>1234</v>
      </c>
      <c r="B461" s="1" t="s">
        <v>1235</v>
      </c>
      <c r="C461" s="2" t="s">
        <v>1236</v>
      </c>
      <c r="F461" s="4">
        <v>43831</v>
      </c>
      <c r="G461" s="4">
        <v>44255</v>
      </c>
      <c r="H461" s="1" t="s">
        <v>22</v>
      </c>
      <c r="K461" s="1" t="s">
        <v>1427</v>
      </c>
      <c r="L461" s="1" t="s">
        <v>3055</v>
      </c>
      <c r="M461" s="1" t="s">
        <v>530</v>
      </c>
      <c r="O461" s="1">
        <v>12065</v>
      </c>
      <c r="P461" s="1" t="s">
        <v>39</v>
      </c>
      <c r="Q461" s="1" t="s">
        <v>1234</v>
      </c>
      <c r="R461" s="1" t="s">
        <v>1237</v>
      </c>
      <c r="S461" s="1" t="s">
        <v>1238</v>
      </c>
      <c r="AE461" s="1" t="s">
        <v>1239</v>
      </c>
      <c r="AF461" s="1" t="s">
        <v>1239</v>
      </c>
      <c r="AG461" s="1" t="s">
        <v>55</v>
      </c>
    </row>
    <row r="462" spans="1:35" ht="12.75" x14ac:dyDescent="0.2">
      <c r="A462" s="1" t="s">
        <v>1240</v>
      </c>
      <c r="B462" s="1" t="s">
        <v>1241</v>
      </c>
      <c r="C462" s="2" t="s">
        <v>1242</v>
      </c>
      <c r="F462" s="4">
        <v>44044</v>
      </c>
      <c r="G462" s="4">
        <v>44469</v>
      </c>
      <c r="H462" s="1" t="s">
        <v>22</v>
      </c>
      <c r="K462" s="1" t="s">
        <v>1427</v>
      </c>
      <c r="L462" s="1" t="s">
        <v>3056</v>
      </c>
      <c r="M462" s="1" t="s">
        <v>530</v>
      </c>
      <c r="O462" s="1">
        <v>11356</v>
      </c>
      <c r="P462" s="1" t="s">
        <v>530</v>
      </c>
      <c r="Q462" s="1" t="s">
        <v>1240</v>
      </c>
      <c r="R462" s="1" t="s">
        <v>1243</v>
      </c>
      <c r="S462" s="1" t="s">
        <v>1244</v>
      </c>
      <c r="AE462" s="1" t="s">
        <v>1245</v>
      </c>
      <c r="AF462" s="1" t="s">
        <v>1245</v>
      </c>
      <c r="AG462" s="1" t="s">
        <v>32</v>
      </c>
      <c r="AH462" s="1" t="s">
        <v>95</v>
      </c>
    </row>
    <row r="463" spans="1:35" ht="12.75" x14ac:dyDescent="0.2">
      <c r="A463" s="1" t="s">
        <v>3057</v>
      </c>
      <c r="B463" s="1" t="s">
        <v>3058</v>
      </c>
      <c r="C463" s="2" t="s">
        <v>3059</v>
      </c>
      <c r="F463" s="4">
        <v>44762</v>
      </c>
      <c r="G463" s="4">
        <v>44824</v>
      </c>
      <c r="H463" s="1" t="s">
        <v>1521</v>
      </c>
      <c r="K463" s="1" t="s">
        <v>1427</v>
      </c>
      <c r="AE463" s="1" t="s">
        <v>3060</v>
      </c>
      <c r="AF463" s="1" t="s">
        <v>3060</v>
      </c>
    </row>
    <row r="464" spans="1:35" ht="12.75" x14ac:dyDescent="0.2">
      <c r="A464" s="1" t="s">
        <v>3061</v>
      </c>
      <c r="B464" s="1" t="s">
        <v>3062</v>
      </c>
      <c r="C464" s="2" t="s">
        <v>3063</v>
      </c>
      <c r="F464" s="4">
        <v>44762</v>
      </c>
      <c r="G464" s="4">
        <v>44824</v>
      </c>
      <c r="H464" s="1" t="s">
        <v>1521</v>
      </c>
      <c r="K464" s="1" t="s">
        <v>1427</v>
      </c>
      <c r="AE464" s="1" t="s">
        <v>3064</v>
      </c>
      <c r="AF464" s="1" t="s">
        <v>3064</v>
      </c>
    </row>
    <row r="465" spans="1:37" ht="12.75" x14ac:dyDescent="0.2">
      <c r="A465" s="1" t="s">
        <v>3065</v>
      </c>
      <c r="C465" s="2" t="s">
        <v>3066</v>
      </c>
      <c r="F465" s="4">
        <v>42979</v>
      </c>
      <c r="G465" s="4">
        <v>43100</v>
      </c>
      <c r="H465" s="1" t="s">
        <v>22</v>
      </c>
      <c r="K465" s="1" t="s">
        <v>1427</v>
      </c>
      <c r="Q465" s="1" t="s">
        <v>3067</v>
      </c>
      <c r="AE465" s="1" t="s">
        <v>3068</v>
      </c>
      <c r="AF465" s="1" t="s">
        <v>3068</v>
      </c>
      <c r="AH465" s="1" t="s">
        <v>56</v>
      </c>
    </row>
    <row r="466" spans="1:37" ht="12.75" x14ac:dyDescent="0.2">
      <c r="A466" s="1" t="s">
        <v>1246</v>
      </c>
      <c r="B466" s="1" t="s">
        <v>1247</v>
      </c>
      <c r="C466" s="2" t="s">
        <v>1248</v>
      </c>
      <c r="E466" s="1" t="s">
        <v>1249</v>
      </c>
      <c r="F466" s="4">
        <v>44105</v>
      </c>
      <c r="G466" s="5">
        <v>44347</v>
      </c>
      <c r="H466" s="1" t="s">
        <v>22</v>
      </c>
      <c r="J466" s="1" t="s">
        <v>3069</v>
      </c>
      <c r="K466" s="1" t="s">
        <v>1427</v>
      </c>
      <c r="AE466" s="1" t="s">
        <v>1250</v>
      </c>
      <c r="AF466" s="1" t="s">
        <v>1250</v>
      </c>
      <c r="AG466" s="1" t="s">
        <v>24</v>
      </c>
      <c r="AH466" s="1" t="s">
        <v>46</v>
      </c>
    </row>
    <row r="467" spans="1:37" ht="12.75" x14ac:dyDescent="0.2">
      <c r="A467" s="1" t="s">
        <v>3070</v>
      </c>
      <c r="B467" s="1" t="s">
        <v>3071</v>
      </c>
      <c r="F467" s="4">
        <v>43466</v>
      </c>
      <c r="H467" s="1" t="s">
        <v>1425</v>
      </c>
      <c r="I467" s="1">
        <v>2500</v>
      </c>
      <c r="K467" s="1" t="s">
        <v>1427</v>
      </c>
      <c r="L467" s="1" t="s">
        <v>3072</v>
      </c>
      <c r="M467" s="1" t="s">
        <v>3073</v>
      </c>
      <c r="N467" s="1" t="s">
        <v>1663</v>
      </c>
      <c r="O467" s="1">
        <v>18773</v>
      </c>
      <c r="P467" s="1" t="s">
        <v>39</v>
      </c>
      <c r="Q467" s="1" t="s">
        <v>3074</v>
      </c>
      <c r="R467" s="1" t="s">
        <v>3075</v>
      </c>
      <c r="S467" s="1" t="s">
        <v>3076</v>
      </c>
      <c r="V467" s="1" t="s">
        <v>43</v>
      </c>
      <c r="AE467" s="1" t="s">
        <v>3074</v>
      </c>
      <c r="AF467" s="1" t="s">
        <v>3074</v>
      </c>
      <c r="AG467" s="1" t="s">
        <v>202</v>
      </c>
      <c r="AH467" s="1" t="s">
        <v>76</v>
      </c>
    </row>
    <row r="468" spans="1:37" ht="12.75" x14ac:dyDescent="0.2">
      <c r="A468" s="1" t="s">
        <v>3077</v>
      </c>
      <c r="F468" s="4">
        <v>44075</v>
      </c>
      <c r="G468" s="4">
        <v>44165</v>
      </c>
      <c r="H468" s="1" t="s">
        <v>22</v>
      </c>
      <c r="K468" s="1" t="s">
        <v>1427</v>
      </c>
      <c r="AE468" s="1" t="s">
        <v>3078</v>
      </c>
      <c r="AF468" s="1" t="s">
        <v>3078</v>
      </c>
    </row>
    <row r="469" spans="1:37" ht="12.75" x14ac:dyDescent="0.2">
      <c r="A469" s="1" t="s">
        <v>3079</v>
      </c>
      <c r="B469" s="1" t="s">
        <v>3080</v>
      </c>
      <c r="C469" s="2" t="s">
        <v>3081</v>
      </c>
      <c r="E469" s="1" t="s">
        <v>3082</v>
      </c>
      <c r="F469" s="4">
        <v>44044</v>
      </c>
      <c r="H469" s="1" t="s">
        <v>1425</v>
      </c>
      <c r="I469" s="1">
        <v>28000</v>
      </c>
      <c r="K469" s="1" t="s">
        <v>1427</v>
      </c>
      <c r="L469" s="1" t="s">
        <v>3083</v>
      </c>
      <c r="M469" s="1" t="s">
        <v>530</v>
      </c>
      <c r="O469" s="1" t="s">
        <v>3084</v>
      </c>
      <c r="P469" s="1" t="s">
        <v>39</v>
      </c>
      <c r="Q469" s="1" t="s">
        <v>3085</v>
      </c>
      <c r="R469" s="1" t="s">
        <v>3086</v>
      </c>
      <c r="S469" s="1">
        <v>5564046737</v>
      </c>
      <c r="V469" s="1" t="s">
        <v>43</v>
      </c>
      <c r="AE469" s="1" t="s">
        <v>3087</v>
      </c>
      <c r="AF469" s="1" t="s">
        <v>3087</v>
      </c>
      <c r="AG469" s="1" t="s">
        <v>434</v>
      </c>
      <c r="AH469" s="1" t="s">
        <v>357</v>
      </c>
      <c r="AK469" s="1">
        <v>44</v>
      </c>
    </row>
    <row r="470" spans="1:37" ht="12.75" x14ac:dyDescent="0.2">
      <c r="A470" s="1" t="s">
        <v>1251</v>
      </c>
      <c r="B470" s="1" t="s">
        <v>1252</v>
      </c>
      <c r="C470" s="2" t="s">
        <v>1253</v>
      </c>
      <c r="E470" s="1" t="s">
        <v>1254</v>
      </c>
      <c r="F470" s="4">
        <v>43405</v>
      </c>
      <c r="G470" s="4">
        <v>43555</v>
      </c>
      <c r="H470" s="1" t="s">
        <v>22</v>
      </c>
      <c r="K470" s="1" t="s">
        <v>1427</v>
      </c>
      <c r="AE470" s="1" t="s">
        <v>1255</v>
      </c>
      <c r="AF470" s="1" t="s">
        <v>1255</v>
      </c>
      <c r="AG470" s="1" t="s">
        <v>55</v>
      </c>
    </row>
    <row r="471" spans="1:37" ht="12.75" x14ac:dyDescent="0.2">
      <c r="A471" s="1" t="s">
        <v>1256</v>
      </c>
      <c r="B471" s="1" t="s">
        <v>1257</v>
      </c>
      <c r="C471" s="2" t="s">
        <v>1258</v>
      </c>
      <c r="F471" s="4">
        <v>43800</v>
      </c>
      <c r="G471" s="4">
        <v>44316</v>
      </c>
      <c r="H471" s="1" t="s">
        <v>22</v>
      </c>
      <c r="K471" s="1" t="s">
        <v>1427</v>
      </c>
      <c r="AE471" s="1" t="s">
        <v>1260</v>
      </c>
      <c r="AF471" s="1" t="s">
        <v>1260</v>
      </c>
    </row>
    <row r="472" spans="1:37" ht="12.75" x14ac:dyDescent="0.2">
      <c r="A472" s="1" t="s">
        <v>1261</v>
      </c>
      <c r="B472" s="1" t="s">
        <v>1262</v>
      </c>
      <c r="C472" s="2" t="s">
        <v>1263</v>
      </c>
      <c r="F472" s="4">
        <v>44287</v>
      </c>
      <c r="G472" s="4">
        <v>44592</v>
      </c>
      <c r="H472" s="1" t="s">
        <v>22</v>
      </c>
      <c r="K472" s="1" t="s">
        <v>1427</v>
      </c>
      <c r="V472" s="1" t="s">
        <v>30</v>
      </c>
      <c r="AE472" s="1" t="s">
        <v>1264</v>
      </c>
      <c r="AF472" s="1" t="s">
        <v>1264</v>
      </c>
      <c r="AG472" s="1" t="s">
        <v>94</v>
      </c>
      <c r="AH472" s="1" t="s">
        <v>95</v>
      </c>
    </row>
    <row r="473" spans="1:37" ht="12.75" x14ac:dyDescent="0.2">
      <c r="A473" s="1" t="s">
        <v>1265</v>
      </c>
      <c r="B473" s="1" t="s">
        <v>1266</v>
      </c>
      <c r="F473" s="5">
        <v>42856</v>
      </c>
      <c r="G473" s="4">
        <v>43159</v>
      </c>
      <c r="H473" s="1" t="s">
        <v>22</v>
      </c>
      <c r="K473" s="1" t="s">
        <v>1427</v>
      </c>
      <c r="L473" s="1" t="s">
        <v>3088</v>
      </c>
      <c r="O473" s="1" t="s">
        <v>1461</v>
      </c>
      <c r="Q473" s="1" t="s">
        <v>1267</v>
      </c>
      <c r="R473" s="1">
        <v>5567670921</v>
      </c>
      <c r="AE473" s="1" t="s">
        <v>1269</v>
      </c>
      <c r="AF473" s="1" t="s">
        <v>1269</v>
      </c>
      <c r="AH473" s="1" t="s">
        <v>672</v>
      </c>
    </row>
    <row r="474" spans="1:37" ht="12.75" x14ac:dyDescent="0.2">
      <c r="A474" s="1" t="s">
        <v>3089</v>
      </c>
      <c r="B474" s="1" t="s">
        <v>3090</v>
      </c>
      <c r="C474" s="2" t="s">
        <v>3091</v>
      </c>
      <c r="E474" s="1" t="s">
        <v>3092</v>
      </c>
      <c r="F474" s="4">
        <v>43922</v>
      </c>
      <c r="G474" s="4">
        <v>44592</v>
      </c>
      <c r="H474" s="1" t="s">
        <v>1485</v>
      </c>
      <c r="K474" s="1" t="s">
        <v>1427</v>
      </c>
      <c r="Q474" s="1" t="s">
        <v>3089</v>
      </c>
      <c r="V474" s="1" t="s">
        <v>43</v>
      </c>
      <c r="AE474" s="1" t="s">
        <v>953</v>
      </c>
      <c r="AF474" s="1" t="s">
        <v>3093</v>
      </c>
      <c r="AG474" s="1" t="s">
        <v>306</v>
      </c>
      <c r="AH474" s="1" t="s">
        <v>95</v>
      </c>
    </row>
    <row r="475" spans="1:37" ht="12.75" x14ac:dyDescent="0.2">
      <c r="A475" s="1" t="s">
        <v>1270</v>
      </c>
      <c r="B475" s="1" t="s">
        <v>1271</v>
      </c>
      <c r="C475" s="1" t="s">
        <v>1270</v>
      </c>
      <c r="F475" s="4">
        <v>43556</v>
      </c>
      <c r="G475" s="4">
        <v>43861</v>
      </c>
      <c r="H475" s="1" t="s">
        <v>22</v>
      </c>
      <c r="K475" s="1" t="s">
        <v>1427</v>
      </c>
      <c r="L475" s="1" t="s">
        <v>3094</v>
      </c>
      <c r="M475" s="1" t="s">
        <v>3095</v>
      </c>
      <c r="O475" s="1">
        <v>16571</v>
      </c>
      <c r="P475" s="1" t="s">
        <v>39</v>
      </c>
      <c r="Q475" s="1" t="s">
        <v>1273</v>
      </c>
      <c r="R475" s="1" t="s">
        <v>1274</v>
      </c>
      <c r="S475" s="1" t="s">
        <v>1275</v>
      </c>
      <c r="AE475" s="1" t="s">
        <v>1276</v>
      </c>
      <c r="AF475" s="1" t="s">
        <v>1276</v>
      </c>
      <c r="AG475" s="1" t="s">
        <v>24</v>
      </c>
    </row>
    <row r="476" spans="1:37" ht="12.75" x14ac:dyDescent="0.2">
      <c r="A476" s="1" t="s">
        <v>3096</v>
      </c>
      <c r="C476" s="2" t="s">
        <v>3097</v>
      </c>
      <c r="F476" s="4">
        <v>43070</v>
      </c>
      <c r="G476" s="5">
        <v>43251</v>
      </c>
      <c r="H476" s="1" t="s">
        <v>22</v>
      </c>
      <c r="K476" s="1" t="s">
        <v>1427</v>
      </c>
      <c r="AE476" s="1" t="s">
        <v>3098</v>
      </c>
      <c r="AF476" s="1" t="s">
        <v>3098</v>
      </c>
      <c r="AH476" s="1" t="s">
        <v>186</v>
      </c>
      <c r="AI476" s="1" t="s">
        <v>385</v>
      </c>
    </row>
    <row r="477" spans="1:37" ht="12.75" x14ac:dyDescent="0.2">
      <c r="A477" s="1" t="s">
        <v>1277</v>
      </c>
      <c r="B477" s="1" t="s">
        <v>1278</v>
      </c>
      <c r="C477" s="2" t="s">
        <v>1279</v>
      </c>
      <c r="F477" s="4">
        <v>44378</v>
      </c>
      <c r="G477" s="4">
        <v>44469</v>
      </c>
      <c r="H477" s="1" t="s">
        <v>22</v>
      </c>
      <c r="K477" s="1" t="s">
        <v>1427</v>
      </c>
      <c r="AF477" s="1" t="s">
        <v>1277</v>
      </c>
      <c r="AG477" s="1" t="s">
        <v>32</v>
      </c>
      <c r="AH477" s="1" t="s">
        <v>46</v>
      </c>
    </row>
    <row r="478" spans="1:37" ht="12.75" x14ac:dyDescent="0.2">
      <c r="A478" s="1" t="s">
        <v>3099</v>
      </c>
      <c r="H478" s="1" t="s">
        <v>1485</v>
      </c>
      <c r="K478" s="1" t="s">
        <v>1427</v>
      </c>
    </row>
    <row r="479" spans="1:37" ht="12.75" x14ac:dyDescent="0.2">
      <c r="A479" s="1" t="s">
        <v>3100</v>
      </c>
      <c r="H479" s="1" t="s">
        <v>1485</v>
      </c>
      <c r="K479" s="1" t="s">
        <v>1427</v>
      </c>
    </row>
    <row r="480" spans="1:37" ht="12.75" x14ac:dyDescent="0.2">
      <c r="A480" s="1" t="s">
        <v>1280</v>
      </c>
      <c r="B480" s="1" t="s">
        <v>1281</v>
      </c>
      <c r="C480" s="2" t="s">
        <v>1282</v>
      </c>
      <c r="D480" s="1" t="s">
        <v>3101</v>
      </c>
      <c r="E480" s="1" t="s">
        <v>1283</v>
      </c>
      <c r="F480" s="4">
        <v>42767</v>
      </c>
      <c r="G480" s="4">
        <v>44592</v>
      </c>
      <c r="H480" s="1" t="s">
        <v>22</v>
      </c>
      <c r="K480" s="1" t="s">
        <v>1427</v>
      </c>
      <c r="M480" s="1" t="s">
        <v>530</v>
      </c>
      <c r="Q480" s="1" t="s">
        <v>1284</v>
      </c>
      <c r="R480" s="1">
        <v>5590816756</v>
      </c>
      <c r="V480" s="1" t="s">
        <v>43</v>
      </c>
      <c r="AE480" s="1" t="s">
        <v>1286</v>
      </c>
      <c r="AF480" s="1" t="s">
        <v>1286</v>
      </c>
      <c r="AG480" s="1" t="s">
        <v>1287</v>
      </c>
      <c r="AH480" s="1" t="s">
        <v>76</v>
      </c>
    </row>
    <row r="481" spans="1:36" ht="12.75" x14ac:dyDescent="0.2">
      <c r="A481" s="1" t="s">
        <v>3102</v>
      </c>
      <c r="H481" s="1" t="s">
        <v>1485</v>
      </c>
      <c r="K481" s="1" t="s">
        <v>1427</v>
      </c>
    </row>
    <row r="482" spans="1:36" ht="12.75" x14ac:dyDescent="0.2">
      <c r="A482" s="1" t="s">
        <v>1288</v>
      </c>
      <c r="B482" s="1" t="s">
        <v>1289</v>
      </c>
      <c r="C482" s="2" t="s">
        <v>1290</v>
      </c>
      <c r="F482" s="4">
        <v>43525</v>
      </c>
      <c r="G482" s="5">
        <v>43616</v>
      </c>
      <c r="H482" s="1" t="s">
        <v>22</v>
      </c>
      <c r="K482" s="1" t="s">
        <v>1427</v>
      </c>
      <c r="Q482" s="1" t="s">
        <v>1291</v>
      </c>
      <c r="R482" s="1" t="s">
        <v>1292</v>
      </c>
      <c r="AE482" s="1" t="s">
        <v>1293</v>
      </c>
      <c r="AF482" s="1" t="s">
        <v>1293</v>
      </c>
      <c r="AG482" s="1" t="s">
        <v>32</v>
      </c>
    </row>
    <row r="483" spans="1:36" ht="12.75" x14ac:dyDescent="0.2">
      <c r="A483" s="1" t="s">
        <v>3103</v>
      </c>
      <c r="B483" s="1" t="s">
        <v>3104</v>
      </c>
      <c r="C483" s="1" t="s">
        <v>3105</v>
      </c>
      <c r="F483" s="4">
        <v>44470</v>
      </c>
      <c r="H483" s="1" t="s">
        <v>1425</v>
      </c>
      <c r="I483" s="1">
        <v>4000</v>
      </c>
      <c r="K483" s="1" t="s">
        <v>1427</v>
      </c>
      <c r="L483" s="1" t="s">
        <v>3106</v>
      </c>
      <c r="V483" s="1" t="s">
        <v>43</v>
      </c>
      <c r="AE483" s="1" t="s">
        <v>3107</v>
      </c>
      <c r="AF483" s="1" t="s">
        <v>3107</v>
      </c>
      <c r="AG483" s="1" t="s">
        <v>32</v>
      </c>
    </row>
    <row r="484" spans="1:36" ht="12.75" x14ac:dyDescent="0.2">
      <c r="A484" s="1" t="s">
        <v>3108</v>
      </c>
      <c r="B484" s="1" t="s">
        <v>3109</v>
      </c>
      <c r="C484" s="2" t="s">
        <v>3110</v>
      </c>
      <c r="E484" s="1" t="s">
        <v>3111</v>
      </c>
      <c r="F484" s="4">
        <v>44228</v>
      </c>
      <c r="H484" s="1" t="s">
        <v>1425</v>
      </c>
      <c r="I484" s="1">
        <v>16000</v>
      </c>
      <c r="K484" s="1" t="s">
        <v>1427</v>
      </c>
      <c r="L484" s="1" t="s">
        <v>3112</v>
      </c>
      <c r="M484" s="1" t="s">
        <v>2382</v>
      </c>
      <c r="O484" s="1">
        <v>90331</v>
      </c>
      <c r="P484" s="1" t="s">
        <v>39</v>
      </c>
      <c r="Q484" s="1" t="s">
        <v>3113</v>
      </c>
      <c r="R484" s="1" t="s">
        <v>3114</v>
      </c>
      <c r="S484" s="1" t="s">
        <v>3115</v>
      </c>
      <c r="V484" s="1" t="s">
        <v>43</v>
      </c>
      <c r="AE484" s="1" t="s">
        <v>3116</v>
      </c>
      <c r="AF484" s="1" t="s">
        <v>3116</v>
      </c>
      <c r="AG484" s="1" t="s">
        <v>94</v>
      </c>
      <c r="AH484" s="1" t="s">
        <v>95</v>
      </c>
    </row>
    <row r="485" spans="1:36" ht="12.75" x14ac:dyDescent="0.2">
      <c r="A485" s="1" t="s">
        <v>1294</v>
      </c>
      <c r="B485" s="1" t="s">
        <v>1295</v>
      </c>
      <c r="C485" s="2" t="s">
        <v>1296</v>
      </c>
      <c r="F485" s="4">
        <v>44075</v>
      </c>
      <c r="G485" s="5">
        <v>44347</v>
      </c>
      <c r="H485" s="1" t="s">
        <v>22</v>
      </c>
      <c r="K485" s="1" t="s">
        <v>1427</v>
      </c>
      <c r="AE485" s="1" t="s">
        <v>1297</v>
      </c>
      <c r="AF485" s="1" t="s">
        <v>1297</v>
      </c>
      <c r="AG485" s="1" t="s">
        <v>94</v>
      </c>
      <c r="AH485" s="1" t="s">
        <v>76</v>
      </c>
    </row>
    <row r="486" spans="1:36" ht="12.75" x14ac:dyDescent="0.2">
      <c r="A486" s="1" t="s">
        <v>3117</v>
      </c>
      <c r="C486" s="2" t="s">
        <v>3118</v>
      </c>
      <c r="E486" s="1" t="s">
        <v>3119</v>
      </c>
      <c r="F486" s="4">
        <v>43922</v>
      </c>
      <c r="G486" s="4">
        <v>44135</v>
      </c>
      <c r="H486" s="1" t="s">
        <v>22</v>
      </c>
      <c r="K486" s="1" t="s">
        <v>1427</v>
      </c>
      <c r="AG486" s="1" t="s">
        <v>468</v>
      </c>
    </row>
    <row r="487" spans="1:36" ht="12.75" x14ac:dyDescent="0.2">
      <c r="A487" s="1" t="s">
        <v>3120</v>
      </c>
      <c r="B487" s="1" t="s">
        <v>3121</v>
      </c>
      <c r="C487" s="2" t="s">
        <v>3122</v>
      </c>
      <c r="D487" s="2" t="s">
        <v>3123</v>
      </c>
      <c r="E487" s="1" t="s">
        <v>3124</v>
      </c>
      <c r="F487" s="4">
        <v>43739</v>
      </c>
      <c r="H487" s="1" t="s">
        <v>1425</v>
      </c>
      <c r="J487" s="1" t="s">
        <v>3125</v>
      </c>
      <c r="K487" s="1" t="s">
        <v>1427</v>
      </c>
      <c r="V487" s="1" t="s">
        <v>43</v>
      </c>
      <c r="AE487" s="1" t="s">
        <v>3126</v>
      </c>
      <c r="AF487" s="1" t="s">
        <v>3126</v>
      </c>
      <c r="AG487" s="1" t="s">
        <v>468</v>
      </c>
      <c r="AH487" s="1" t="s">
        <v>1501</v>
      </c>
      <c r="AJ487" s="1" t="s">
        <v>1503</v>
      </c>
    </row>
    <row r="488" spans="1:36" ht="12.75" x14ac:dyDescent="0.2">
      <c r="A488" s="1" t="s">
        <v>3127</v>
      </c>
      <c r="H488" s="1" t="s">
        <v>1485</v>
      </c>
      <c r="K488" s="1" t="s">
        <v>1427</v>
      </c>
    </row>
    <row r="489" spans="1:36" ht="12.75" x14ac:dyDescent="0.2">
      <c r="A489" s="1" t="s">
        <v>3128</v>
      </c>
      <c r="B489" s="1" t="s">
        <v>3129</v>
      </c>
      <c r="C489" s="2" t="s">
        <v>3130</v>
      </c>
      <c r="E489" s="1" t="s">
        <v>3131</v>
      </c>
      <c r="F489" s="4">
        <v>43891</v>
      </c>
      <c r="H489" s="1" t="s">
        <v>1425</v>
      </c>
      <c r="I489" s="1">
        <v>300</v>
      </c>
      <c r="J489" s="1" t="s">
        <v>3132</v>
      </c>
      <c r="K489" s="1" t="s">
        <v>1427</v>
      </c>
      <c r="L489" s="1" t="s">
        <v>3133</v>
      </c>
      <c r="M489" s="1" t="s">
        <v>3134</v>
      </c>
      <c r="O489" s="1">
        <v>35210</v>
      </c>
      <c r="P489" s="1" t="s">
        <v>3135</v>
      </c>
      <c r="Q489" s="1" t="s">
        <v>3136</v>
      </c>
      <c r="R489" s="1">
        <v>7330916233</v>
      </c>
      <c r="V489" s="1" t="s">
        <v>43</v>
      </c>
      <c r="AE489" s="1" t="s">
        <v>3137</v>
      </c>
      <c r="AF489" s="1" t="s">
        <v>3137</v>
      </c>
      <c r="AG489" s="1" t="s">
        <v>32</v>
      </c>
      <c r="AH489" s="1" t="s">
        <v>76</v>
      </c>
    </row>
    <row r="490" spans="1:36" ht="12.75" x14ac:dyDescent="0.2">
      <c r="A490" s="1" t="s">
        <v>3138</v>
      </c>
      <c r="F490" s="4">
        <v>42814</v>
      </c>
      <c r="G490" s="4">
        <v>43434</v>
      </c>
      <c r="H490" s="1" t="s">
        <v>22</v>
      </c>
      <c r="K490" s="1" t="s">
        <v>1427</v>
      </c>
      <c r="L490" s="1" t="s">
        <v>3139</v>
      </c>
      <c r="M490" s="1" t="s">
        <v>530</v>
      </c>
      <c r="O490" s="1">
        <v>11674</v>
      </c>
      <c r="P490" s="1" t="s">
        <v>39</v>
      </c>
      <c r="Q490" s="1" t="s">
        <v>3138</v>
      </c>
      <c r="R490" s="1" t="s">
        <v>3140</v>
      </c>
      <c r="AE490" s="1" t="s">
        <v>3141</v>
      </c>
      <c r="AF490" s="1" t="s">
        <v>3141</v>
      </c>
      <c r="AH490" s="1" t="s">
        <v>672</v>
      </c>
    </row>
    <row r="491" spans="1:36" ht="12.75" x14ac:dyDescent="0.2">
      <c r="A491" s="1" t="s">
        <v>3142</v>
      </c>
      <c r="F491" s="4">
        <v>44378</v>
      </c>
      <c r="G491" s="4">
        <v>44439</v>
      </c>
      <c r="H491" s="1" t="s">
        <v>22</v>
      </c>
      <c r="K491" s="1" t="s">
        <v>1427</v>
      </c>
    </row>
    <row r="492" spans="1:36" ht="12.75" x14ac:dyDescent="0.2">
      <c r="A492" s="1" t="s">
        <v>3143</v>
      </c>
      <c r="F492" s="4">
        <v>42795</v>
      </c>
      <c r="G492" s="4">
        <v>44165</v>
      </c>
      <c r="H492" s="1" t="s">
        <v>22</v>
      </c>
      <c r="K492" s="1" t="s">
        <v>1427</v>
      </c>
      <c r="L492" s="1" t="s">
        <v>3144</v>
      </c>
      <c r="M492" s="1" t="s">
        <v>530</v>
      </c>
      <c r="O492" s="1" t="s">
        <v>1461</v>
      </c>
      <c r="Q492" s="1" t="s">
        <v>3143</v>
      </c>
      <c r="R492" s="1" t="s">
        <v>3145</v>
      </c>
      <c r="AE492" s="1" t="s">
        <v>3146</v>
      </c>
      <c r="AF492" s="1" t="s">
        <v>3146</v>
      </c>
      <c r="AH492" s="1" t="s">
        <v>277</v>
      </c>
      <c r="AI492" s="1" t="s">
        <v>367</v>
      </c>
    </row>
    <row r="493" spans="1:36" ht="12.75" x14ac:dyDescent="0.2">
      <c r="A493" s="1" t="s">
        <v>1298</v>
      </c>
      <c r="B493" s="1" t="s">
        <v>1299</v>
      </c>
      <c r="C493" s="2" t="s">
        <v>1300</v>
      </c>
      <c r="E493" s="1" t="s">
        <v>1301</v>
      </c>
      <c r="F493" s="4">
        <v>43160</v>
      </c>
      <c r="G493" s="4">
        <v>43496</v>
      </c>
      <c r="H493" s="1" t="s">
        <v>22</v>
      </c>
      <c r="K493" s="1" t="s">
        <v>1427</v>
      </c>
      <c r="L493" s="1" t="s">
        <v>3147</v>
      </c>
      <c r="O493" s="1" t="s">
        <v>1636</v>
      </c>
      <c r="P493" s="1" t="s">
        <v>530</v>
      </c>
      <c r="Q493" s="1" t="s">
        <v>1298</v>
      </c>
      <c r="S493" s="1" t="s">
        <v>1302</v>
      </c>
      <c r="AE493" s="1" t="s">
        <v>1303</v>
      </c>
      <c r="AF493" s="1" t="s">
        <v>1304</v>
      </c>
      <c r="AH493" s="1" t="s">
        <v>343</v>
      </c>
      <c r="AI493" s="1" t="s">
        <v>219</v>
      </c>
    </row>
    <row r="494" spans="1:36" ht="12.75" x14ac:dyDescent="0.2">
      <c r="A494" s="1" t="s">
        <v>1305</v>
      </c>
      <c r="B494" s="1" t="s">
        <v>1306</v>
      </c>
      <c r="C494" s="2" t="s">
        <v>1307</v>
      </c>
      <c r="F494" s="4">
        <v>43862</v>
      </c>
      <c r="G494" s="4">
        <v>43921</v>
      </c>
      <c r="H494" s="1" t="s">
        <v>22</v>
      </c>
      <c r="K494" s="1" t="s">
        <v>1427</v>
      </c>
      <c r="L494" s="1" t="s">
        <v>3148</v>
      </c>
      <c r="M494" s="1" t="s">
        <v>530</v>
      </c>
      <c r="N494" s="1" t="s">
        <v>530</v>
      </c>
      <c r="O494" s="1" t="s">
        <v>1461</v>
      </c>
      <c r="P494" s="1" t="s">
        <v>39</v>
      </c>
      <c r="Q494" s="1" t="s">
        <v>1305</v>
      </c>
      <c r="R494" s="1" t="s">
        <v>1308</v>
      </c>
      <c r="S494" s="1" t="s">
        <v>1309</v>
      </c>
      <c r="AE494" s="1" t="s">
        <v>1310</v>
      </c>
      <c r="AF494" s="1" t="s">
        <v>1310</v>
      </c>
      <c r="AG494" s="1" t="s">
        <v>32</v>
      </c>
    </row>
    <row r="495" spans="1:36" ht="12.75" x14ac:dyDescent="0.2">
      <c r="A495" s="1" t="s">
        <v>1311</v>
      </c>
      <c r="B495" s="1" t="s">
        <v>1312</v>
      </c>
      <c r="C495" s="2" t="s">
        <v>1313</v>
      </c>
      <c r="F495" s="4">
        <v>43405</v>
      </c>
      <c r="G495" s="4">
        <v>43555</v>
      </c>
      <c r="H495" s="1" t="s">
        <v>22</v>
      </c>
      <c r="K495" s="1" t="s">
        <v>1427</v>
      </c>
      <c r="L495" s="1" t="s">
        <v>3149</v>
      </c>
      <c r="M495" s="1" t="s">
        <v>3150</v>
      </c>
      <c r="O495" s="1">
        <v>12048</v>
      </c>
      <c r="P495" s="1" t="s">
        <v>39</v>
      </c>
      <c r="Q495" s="1" t="s">
        <v>1311</v>
      </c>
      <c r="R495" s="1" t="s">
        <v>1314</v>
      </c>
      <c r="AE495" s="1" t="s">
        <v>1315</v>
      </c>
      <c r="AF495" s="1" t="s">
        <v>1315</v>
      </c>
      <c r="AG495" s="1" t="s">
        <v>55</v>
      </c>
    </row>
    <row r="496" spans="1:36" ht="12.75" x14ac:dyDescent="0.2">
      <c r="A496" s="1" t="s">
        <v>3151</v>
      </c>
      <c r="B496" s="1" t="s">
        <v>3152</v>
      </c>
      <c r="C496" s="2" t="s">
        <v>3153</v>
      </c>
      <c r="E496" s="1" t="s">
        <v>3154</v>
      </c>
      <c r="F496" s="4">
        <v>43739</v>
      </c>
      <c r="G496" s="4">
        <v>44196</v>
      </c>
      <c r="H496" s="1" t="s">
        <v>1485</v>
      </c>
      <c r="K496" s="1" t="s">
        <v>1427</v>
      </c>
      <c r="L496" s="1" t="s">
        <v>3155</v>
      </c>
      <c r="M496" s="1" t="s">
        <v>2452</v>
      </c>
      <c r="N496" s="1" t="s">
        <v>530</v>
      </c>
      <c r="O496" s="1">
        <v>19140</v>
      </c>
      <c r="P496" s="1" t="s">
        <v>39</v>
      </c>
      <c r="Q496" s="1" t="s">
        <v>3151</v>
      </c>
      <c r="S496" s="1" t="s">
        <v>3156</v>
      </c>
      <c r="AE496" s="1" t="s">
        <v>3157</v>
      </c>
      <c r="AF496" s="1" t="s">
        <v>3157</v>
      </c>
      <c r="AG496" s="1" t="s">
        <v>374</v>
      </c>
    </row>
    <row r="497" spans="1:38" ht="12.75" x14ac:dyDescent="0.2">
      <c r="A497" s="1" t="s">
        <v>3158</v>
      </c>
      <c r="B497" s="1" t="s">
        <v>3159</v>
      </c>
      <c r="C497" s="2" t="s">
        <v>3160</v>
      </c>
      <c r="E497" s="1" t="s">
        <v>3161</v>
      </c>
      <c r="F497" s="4">
        <v>43983</v>
      </c>
      <c r="H497" s="1" t="s">
        <v>1425</v>
      </c>
      <c r="I497" s="1">
        <v>8000</v>
      </c>
      <c r="K497" s="1" t="s">
        <v>1427</v>
      </c>
      <c r="L497" s="1" t="s">
        <v>3162</v>
      </c>
      <c r="M497" s="1" t="s">
        <v>530</v>
      </c>
      <c r="O497" s="1">
        <v>11633</v>
      </c>
      <c r="P497" s="1" t="s">
        <v>39</v>
      </c>
      <c r="Q497" s="1" t="s">
        <v>3158</v>
      </c>
      <c r="V497" s="1" t="s">
        <v>43</v>
      </c>
      <c r="AE497" s="1" t="s">
        <v>3163</v>
      </c>
      <c r="AF497" s="1" t="s">
        <v>3163</v>
      </c>
      <c r="AG497" s="1" t="s">
        <v>32</v>
      </c>
      <c r="AH497" s="1" t="s">
        <v>357</v>
      </c>
    </row>
    <row r="498" spans="1:38" ht="12.75" x14ac:dyDescent="0.2">
      <c r="A498" s="1" t="s">
        <v>3164</v>
      </c>
      <c r="B498" s="1" t="s">
        <v>3165</v>
      </c>
      <c r="F498" s="4">
        <v>44593</v>
      </c>
      <c r="H498" s="1" t="s">
        <v>1425</v>
      </c>
      <c r="I498" s="1">
        <v>4000</v>
      </c>
      <c r="K498" s="1" t="s">
        <v>1427</v>
      </c>
      <c r="L498" s="1" t="s">
        <v>3166</v>
      </c>
      <c r="M498" s="1" t="s">
        <v>530</v>
      </c>
      <c r="O498" s="1" t="s">
        <v>1461</v>
      </c>
      <c r="P498" s="1" t="s">
        <v>39</v>
      </c>
      <c r="Q498" s="1" t="s">
        <v>3164</v>
      </c>
      <c r="R498" s="1" t="s">
        <v>3167</v>
      </c>
      <c r="S498" s="1" t="s">
        <v>3168</v>
      </c>
      <c r="V498" s="1" t="s">
        <v>30</v>
      </c>
      <c r="AE498" s="1" t="s">
        <v>3169</v>
      </c>
      <c r="AF498" s="1" t="s">
        <v>3169</v>
      </c>
      <c r="AG498" s="1" t="s">
        <v>32</v>
      </c>
    </row>
    <row r="499" spans="1:38" ht="12.75" x14ac:dyDescent="0.2">
      <c r="A499" s="1" t="s">
        <v>3170</v>
      </c>
      <c r="C499" s="2" t="s">
        <v>3171</v>
      </c>
      <c r="F499" s="4">
        <v>43160</v>
      </c>
      <c r="H499" s="1" t="s">
        <v>1425</v>
      </c>
      <c r="K499" s="1" t="s">
        <v>1427</v>
      </c>
      <c r="V499" s="1" t="s">
        <v>43</v>
      </c>
      <c r="AF499" s="1" t="s">
        <v>3172</v>
      </c>
      <c r="AG499" s="1" t="s">
        <v>468</v>
      </c>
      <c r="AH499" s="1" t="s">
        <v>1501</v>
      </c>
      <c r="AI499" s="1" t="s">
        <v>658</v>
      </c>
      <c r="AJ499" s="1" t="s">
        <v>1503</v>
      </c>
    </row>
    <row r="500" spans="1:38" ht="12.75" x14ac:dyDescent="0.2">
      <c r="A500" s="1" t="s">
        <v>1316</v>
      </c>
      <c r="B500" s="1" t="s">
        <v>1317</v>
      </c>
      <c r="F500" s="4">
        <v>42767</v>
      </c>
      <c r="G500" s="4">
        <v>43343</v>
      </c>
      <c r="H500" s="1" t="s">
        <v>22</v>
      </c>
      <c r="K500" s="1" t="s">
        <v>1427</v>
      </c>
      <c r="L500" s="1" t="s">
        <v>3173</v>
      </c>
      <c r="N500" s="1" t="s">
        <v>530</v>
      </c>
      <c r="O500" s="1" t="s">
        <v>1461</v>
      </c>
      <c r="Q500" s="1" t="s">
        <v>1319</v>
      </c>
      <c r="R500" s="1" t="s">
        <v>1320</v>
      </c>
      <c r="AE500" s="1" t="s">
        <v>1321</v>
      </c>
      <c r="AF500" s="1" t="s">
        <v>1321</v>
      </c>
      <c r="AH500" s="1" t="s">
        <v>277</v>
      </c>
      <c r="AI500" s="1" t="s">
        <v>379</v>
      </c>
    </row>
    <row r="501" spans="1:38" ht="12.75" x14ac:dyDescent="0.2">
      <c r="A501" s="1" t="s">
        <v>3174</v>
      </c>
      <c r="B501" s="1" t="s">
        <v>3175</v>
      </c>
      <c r="H501" s="1" t="s">
        <v>1475</v>
      </c>
      <c r="K501" s="1" t="s">
        <v>1427</v>
      </c>
      <c r="AG501" s="1" t="s">
        <v>32</v>
      </c>
    </row>
    <row r="502" spans="1:38" ht="12.75" x14ac:dyDescent="0.2">
      <c r="A502" s="1" t="s">
        <v>3176</v>
      </c>
      <c r="F502" s="4">
        <v>44378</v>
      </c>
      <c r="G502" s="4">
        <v>44439</v>
      </c>
      <c r="H502" s="1" t="s">
        <v>22</v>
      </c>
      <c r="K502" s="1" t="s">
        <v>1427</v>
      </c>
    </row>
    <row r="503" spans="1:38" ht="12.75" x14ac:dyDescent="0.2">
      <c r="A503" s="1" t="s">
        <v>3177</v>
      </c>
      <c r="B503" s="1" t="s">
        <v>3178</v>
      </c>
      <c r="C503" s="2" t="s">
        <v>3179</v>
      </c>
      <c r="E503" s="1" t="s">
        <v>3180</v>
      </c>
      <c r="F503" s="4">
        <v>44652</v>
      </c>
      <c r="H503" s="1" t="s">
        <v>1425</v>
      </c>
      <c r="I503" s="1">
        <v>20000</v>
      </c>
      <c r="J503" s="1" t="s">
        <v>3181</v>
      </c>
      <c r="K503" s="1" t="s">
        <v>1427</v>
      </c>
      <c r="M503" s="1" t="s">
        <v>530</v>
      </c>
      <c r="N503" s="1" t="s">
        <v>3182</v>
      </c>
      <c r="P503" s="1" t="s">
        <v>177</v>
      </c>
      <c r="Q503" s="1" t="s">
        <v>3177</v>
      </c>
      <c r="R503" s="1" t="s">
        <v>3183</v>
      </c>
      <c r="S503" s="1" t="s">
        <v>3184</v>
      </c>
      <c r="V503" s="1" t="s">
        <v>350</v>
      </c>
      <c r="AE503" s="1" t="s">
        <v>3185</v>
      </c>
      <c r="AF503" s="1" t="s">
        <v>3186</v>
      </c>
      <c r="AG503" s="1" t="s">
        <v>32</v>
      </c>
      <c r="AI503" s="1" t="s">
        <v>1723</v>
      </c>
    </row>
    <row r="504" spans="1:38" ht="12.75" x14ac:dyDescent="0.2">
      <c r="A504" s="1" t="s">
        <v>3187</v>
      </c>
      <c r="C504" s="2" t="s">
        <v>3188</v>
      </c>
      <c r="F504" s="4">
        <v>44672</v>
      </c>
      <c r="G504" s="4">
        <v>44742</v>
      </c>
      <c r="H504" s="1" t="s">
        <v>22</v>
      </c>
      <c r="K504" s="1" t="s">
        <v>1427</v>
      </c>
      <c r="AE504" s="1" t="s">
        <v>3189</v>
      </c>
      <c r="AF504" s="1" t="s">
        <v>3189</v>
      </c>
      <c r="AG504" s="1" t="s">
        <v>657</v>
      </c>
      <c r="AH504" s="1" t="s">
        <v>46</v>
      </c>
      <c r="AI504" s="1" t="s">
        <v>1754</v>
      </c>
      <c r="AL504" s="1" t="s">
        <v>46</v>
      </c>
    </row>
    <row r="505" spans="1:38" ht="12.75" x14ac:dyDescent="0.2">
      <c r="A505" s="1" t="s">
        <v>1322</v>
      </c>
      <c r="B505" s="1" t="s">
        <v>1323</v>
      </c>
      <c r="C505" s="2" t="s">
        <v>1324</v>
      </c>
      <c r="E505" s="1" t="s">
        <v>1325</v>
      </c>
      <c r="F505" s="4">
        <v>43160</v>
      </c>
      <c r="G505" s="4">
        <v>44074</v>
      </c>
      <c r="H505" s="1" t="s">
        <v>22</v>
      </c>
      <c r="K505" s="1" t="s">
        <v>1427</v>
      </c>
      <c r="L505" s="1" t="s">
        <v>3190</v>
      </c>
      <c r="M505" s="1" t="s">
        <v>1774</v>
      </c>
      <c r="N505" s="1" t="s">
        <v>3191</v>
      </c>
      <c r="O505" s="1">
        <v>41125</v>
      </c>
      <c r="P505" s="1" t="s">
        <v>39</v>
      </c>
      <c r="Q505" s="1" t="s">
        <v>1326</v>
      </c>
      <c r="R505" s="1" t="s">
        <v>1327</v>
      </c>
      <c r="AE505" s="1" t="s">
        <v>1328</v>
      </c>
      <c r="AF505" s="1" t="s">
        <v>1329</v>
      </c>
      <c r="AH505" s="1" t="s">
        <v>482</v>
      </c>
    </row>
    <row r="506" spans="1:38" ht="12.75" x14ac:dyDescent="0.2">
      <c r="A506" s="1" t="s">
        <v>3192</v>
      </c>
      <c r="B506" s="1" t="s">
        <v>3193</v>
      </c>
      <c r="C506" s="2" t="s">
        <v>3194</v>
      </c>
      <c r="E506" s="1" t="s">
        <v>3195</v>
      </c>
      <c r="F506" s="4">
        <v>44287</v>
      </c>
      <c r="H506" s="1" t="s">
        <v>1425</v>
      </c>
      <c r="I506" s="1">
        <v>4000</v>
      </c>
      <c r="J506" s="1" t="s">
        <v>3196</v>
      </c>
      <c r="K506" s="1" t="s">
        <v>1427</v>
      </c>
      <c r="L506" s="1" t="s">
        <v>3197</v>
      </c>
      <c r="M506" s="1" t="s">
        <v>1591</v>
      </c>
      <c r="N506" s="1" t="s">
        <v>530</v>
      </c>
      <c r="O506" s="1" t="s">
        <v>3198</v>
      </c>
      <c r="P506" s="1" t="s">
        <v>177</v>
      </c>
      <c r="Q506" s="1" t="s">
        <v>3199</v>
      </c>
      <c r="R506" s="1" t="s">
        <v>3200</v>
      </c>
      <c r="S506" s="1" t="s">
        <v>3201</v>
      </c>
      <c r="V506" s="1" t="s">
        <v>43</v>
      </c>
      <c r="AE506" s="1" t="s">
        <v>3199</v>
      </c>
      <c r="AF506" s="1" t="s">
        <v>3199</v>
      </c>
      <c r="AG506" s="1" t="s">
        <v>24</v>
      </c>
      <c r="AH506" s="1" t="s">
        <v>46</v>
      </c>
    </row>
    <row r="507" spans="1:38" ht="12.75" x14ac:dyDescent="0.2">
      <c r="A507" s="1" t="s">
        <v>3202</v>
      </c>
      <c r="C507" s="2" t="s">
        <v>3203</v>
      </c>
      <c r="E507" s="1" t="s">
        <v>3204</v>
      </c>
      <c r="F507" s="4">
        <v>43160</v>
      </c>
      <c r="H507" s="1" t="s">
        <v>1425</v>
      </c>
      <c r="K507" s="1" t="s">
        <v>1427</v>
      </c>
      <c r="V507" s="1" t="s">
        <v>43</v>
      </c>
      <c r="AE507" s="1" t="s">
        <v>3205</v>
      </c>
      <c r="AF507" s="1" t="s">
        <v>3206</v>
      </c>
      <c r="AG507" s="1" t="s">
        <v>217</v>
      </c>
      <c r="AH507" s="1" t="s">
        <v>1501</v>
      </c>
      <c r="AI507" s="1" t="s">
        <v>385</v>
      </c>
      <c r="AJ507" s="1" t="s">
        <v>1503</v>
      </c>
    </row>
    <row r="508" spans="1:38" ht="12.75" x14ac:dyDescent="0.2">
      <c r="A508" s="1" t="s">
        <v>3207</v>
      </c>
      <c r="B508" s="1" t="s">
        <v>3208</v>
      </c>
      <c r="C508" s="2" t="s">
        <v>3209</v>
      </c>
      <c r="F508" s="4">
        <v>43435</v>
      </c>
      <c r="H508" s="1" t="s">
        <v>1425</v>
      </c>
      <c r="K508" s="1" t="s">
        <v>1427</v>
      </c>
      <c r="V508" s="1" t="s">
        <v>43</v>
      </c>
      <c r="AE508" s="1" t="s">
        <v>3210</v>
      </c>
      <c r="AF508" s="1" t="s">
        <v>3210</v>
      </c>
      <c r="AG508" s="1" t="s">
        <v>32</v>
      </c>
      <c r="AH508" s="1" t="s">
        <v>1501</v>
      </c>
    </row>
    <row r="509" spans="1:38" ht="12.75" x14ac:dyDescent="0.2">
      <c r="A509" s="1" t="s">
        <v>1330</v>
      </c>
      <c r="B509" s="1" t="s">
        <v>1331</v>
      </c>
      <c r="C509" s="2" t="s">
        <v>1332</v>
      </c>
      <c r="E509" s="1" t="s">
        <v>1333</v>
      </c>
      <c r="F509" s="4">
        <v>43770</v>
      </c>
      <c r="G509" s="4">
        <v>43830</v>
      </c>
      <c r="H509" s="1" t="s">
        <v>22</v>
      </c>
      <c r="K509" s="1" t="s">
        <v>1427</v>
      </c>
      <c r="AE509" s="1" t="s">
        <v>1334</v>
      </c>
      <c r="AF509" s="1" t="s">
        <v>1334</v>
      </c>
      <c r="AG509" s="1" t="s">
        <v>374</v>
      </c>
    </row>
    <row r="510" spans="1:38" ht="12.75" x14ac:dyDescent="0.2">
      <c r="A510" s="1" t="s">
        <v>1335</v>
      </c>
      <c r="B510" s="1" t="s">
        <v>1336</v>
      </c>
      <c r="C510" s="2" t="s">
        <v>1337</v>
      </c>
      <c r="E510" s="1" t="s">
        <v>1338</v>
      </c>
      <c r="F510" s="4">
        <v>43556</v>
      </c>
      <c r="G510" s="4">
        <v>43708</v>
      </c>
      <c r="H510" s="1" t="s">
        <v>22</v>
      </c>
      <c r="J510" s="1" t="s">
        <v>3211</v>
      </c>
      <c r="K510" s="1" t="s">
        <v>1427</v>
      </c>
      <c r="M510" s="1" t="s">
        <v>530</v>
      </c>
      <c r="N510" s="1" t="s">
        <v>39</v>
      </c>
      <c r="O510" s="1">
        <v>17464</v>
      </c>
      <c r="P510" s="1" t="s">
        <v>39</v>
      </c>
      <c r="Q510" s="1" t="s">
        <v>1335</v>
      </c>
      <c r="S510" s="1" t="s">
        <v>1339</v>
      </c>
      <c r="AE510" s="1" t="s">
        <v>1340</v>
      </c>
      <c r="AF510" s="1" t="s">
        <v>1340</v>
      </c>
      <c r="AG510" s="1" t="s">
        <v>374</v>
      </c>
    </row>
    <row r="511" spans="1:38" ht="12.75" x14ac:dyDescent="0.2">
      <c r="A511" s="1" t="s">
        <v>3212</v>
      </c>
      <c r="F511" s="4">
        <v>44378</v>
      </c>
      <c r="G511" s="4">
        <v>44439</v>
      </c>
      <c r="H511" s="1" t="s">
        <v>22</v>
      </c>
      <c r="K511" s="1" t="s">
        <v>1427</v>
      </c>
    </row>
    <row r="512" spans="1:38" ht="12.75" x14ac:dyDescent="0.2">
      <c r="A512" s="1" t="s">
        <v>1341</v>
      </c>
      <c r="B512" s="1" t="s">
        <v>1342</v>
      </c>
      <c r="F512" s="4">
        <v>42948</v>
      </c>
      <c r="G512" s="4">
        <v>43465</v>
      </c>
      <c r="H512" s="1" t="s">
        <v>22</v>
      </c>
      <c r="K512" s="1" t="s">
        <v>1427</v>
      </c>
      <c r="L512" s="1" t="s">
        <v>3213</v>
      </c>
      <c r="AE512" s="1" t="s">
        <v>1343</v>
      </c>
      <c r="AF512" s="1" t="s">
        <v>1343</v>
      </c>
      <c r="AH512" s="1" t="s">
        <v>56</v>
      </c>
      <c r="AI512" s="1" t="s">
        <v>96</v>
      </c>
    </row>
    <row r="513" spans="1:34" ht="12.75" x14ac:dyDescent="0.2">
      <c r="A513" s="1" t="s">
        <v>3214</v>
      </c>
      <c r="B513" s="1" t="s">
        <v>3215</v>
      </c>
      <c r="C513" s="2" t="s">
        <v>3216</v>
      </c>
      <c r="F513" s="4">
        <v>44774</v>
      </c>
      <c r="H513" s="1" t="s">
        <v>1521</v>
      </c>
      <c r="J513" s="1" t="s">
        <v>3217</v>
      </c>
      <c r="K513" s="1" t="s">
        <v>1427</v>
      </c>
      <c r="L513" s="1" t="s">
        <v>3218</v>
      </c>
      <c r="M513" s="1" t="s">
        <v>1939</v>
      </c>
      <c r="O513" s="1">
        <v>97775</v>
      </c>
      <c r="P513" s="1" t="s">
        <v>3219</v>
      </c>
      <c r="Q513" s="1" t="s">
        <v>3214</v>
      </c>
      <c r="S513" s="1" t="s">
        <v>3220</v>
      </c>
      <c r="V513" s="1" t="s">
        <v>30</v>
      </c>
      <c r="AE513" s="1" t="s">
        <v>3221</v>
      </c>
      <c r="AF513" s="1" t="s">
        <v>3221</v>
      </c>
      <c r="AG513" s="1" t="s">
        <v>202</v>
      </c>
    </row>
    <row r="514" spans="1:34" ht="12.75" x14ac:dyDescent="0.2">
      <c r="A514" s="1" t="s">
        <v>1344</v>
      </c>
      <c r="B514" s="1" t="s">
        <v>1345</v>
      </c>
      <c r="C514" s="2" t="s">
        <v>1346</v>
      </c>
      <c r="E514" s="1" t="s">
        <v>1347</v>
      </c>
      <c r="F514" s="4">
        <v>44287</v>
      </c>
      <c r="G514" s="4">
        <v>44377</v>
      </c>
      <c r="H514" s="1" t="s">
        <v>22</v>
      </c>
      <c r="J514" s="1" t="s">
        <v>3222</v>
      </c>
      <c r="K514" s="1" t="s">
        <v>1427</v>
      </c>
      <c r="L514" s="1" t="s">
        <v>3223</v>
      </c>
      <c r="M514" s="1" t="s">
        <v>530</v>
      </c>
      <c r="N514" s="1" t="s">
        <v>530</v>
      </c>
      <c r="O514" s="1">
        <v>11547</v>
      </c>
      <c r="P514" s="1" t="s">
        <v>1348</v>
      </c>
      <c r="Q514" s="1" t="s">
        <v>1344</v>
      </c>
      <c r="R514" s="1">
        <v>9201043792</v>
      </c>
      <c r="V514" s="1" t="s">
        <v>30</v>
      </c>
      <c r="AE514" s="1" t="s">
        <v>1349</v>
      </c>
      <c r="AF514" s="1" t="s">
        <v>1349</v>
      </c>
      <c r="AG514" s="1" t="s">
        <v>32</v>
      </c>
      <c r="AH514" s="1" t="s">
        <v>1350</v>
      </c>
    </row>
    <row r="515" spans="1:34" ht="12.75" x14ac:dyDescent="0.2">
      <c r="A515" s="2" t="s">
        <v>1351</v>
      </c>
      <c r="B515" s="1" t="s">
        <v>1352</v>
      </c>
      <c r="C515" s="2" t="s">
        <v>1353</v>
      </c>
      <c r="E515" s="1" t="s">
        <v>1354</v>
      </c>
      <c r="F515" s="4">
        <v>44075</v>
      </c>
      <c r="G515" s="4">
        <v>44104</v>
      </c>
      <c r="H515" s="1" t="s">
        <v>22</v>
      </c>
      <c r="J515" s="1" t="s">
        <v>3224</v>
      </c>
      <c r="K515" s="1" t="s">
        <v>1427</v>
      </c>
      <c r="L515" s="1" t="s">
        <v>3225</v>
      </c>
      <c r="M515" s="1" t="s">
        <v>3226</v>
      </c>
      <c r="N515" s="1" t="s">
        <v>3226</v>
      </c>
      <c r="O515" s="1" t="s">
        <v>3227</v>
      </c>
      <c r="P515" s="1" t="s">
        <v>39</v>
      </c>
      <c r="Q515" s="1" t="s">
        <v>1355</v>
      </c>
      <c r="R515" s="1" t="s">
        <v>1356</v>
      </c>
      <c r="S515" s="1" t="s">
        <v>1357</v>
      </c>
      <c r="AE515" s="1" t="s">
        <v>1358</v>
      </c>
      <c r="AF515" s="1" t="s">
        <v>1358</v>
      </c>
      <c r="AG515" s="1" t="s">
        <v>32</v>
      </c>
    </row>
    <row r="516" spans="1:34" ht="12.75" x14ac:dyDescent="0.2">
      <c r="A516" s="1" t="s">
        <v>1359</v>
      </c>
      <c r="B516" s="1" t="s">
        <v>1360</v>
      </c>
      <c r="C516" s="2" t="s">
        <v>1361</v>
      </c>
      <c r="F516" s="4">
        <v>44075</v>
      </c>
      <c r="G516" s="5">
        <v>44347</v>
      </c>
      <c r="H516" s="1" t="s">
        <v>22</v>
      </c>
      <c r="K516" s="1" t="s">
        <v>1427</v>
      </c>
      <c r="AE516" s="1" t="s">
        <v>1362</v>
      </c>
      <c r="AF516" s="1" t="s">
        <v>1362</v>
      </c>
      <c r="AG516" s="1" t="s">
        <v>94</v>
      </c>
      <c r="AH516" s="1" t="s">
        <v>95</v>
      </c>
    </row>
    <row r="517" spans="1:34" ht="12.75" x14ac:dyDescent="0.2">
      <c r="A517" s="1" t="s">
        <v>1363</v>
      </c>
      <c r="B517" s="1" t="s">
        <v>1364</v>
      </c>
      <c r="C517" s="1" t="s">
        <v>1365</v>
      </c>
      <c r="D517" s="1" t="s">
        <v>3228</v>
      </c>
      <c r="E517" s="1" t="s">
        <v>1366</v>
      </c>
      <c r="F517" s="4">
        <v>43709</v>
      </c>
      <c r="G517" s="4">
        <v>44165</v>
      </c>
      <c r="H517" s="1" t="s">
        <v>22</v>
      </c>
      <c r="J517" s="1" t="s">
        <v>3229</v>
      </c>
      <c r="K517" s="1" t="s">
        <v>1427</v>
      </c>
      <c r="AE517" s="1" t="s">
        <v>1367</v>
      </c>
      <c r="AF517" s="1" t="s">
        <v>1367</v>
      </c>
      <c r="AG517" s="1" t="s">
        <v>68</v>
      </c>
    </row>
    <row r="518" spans="1:34" ht="12.75" x14ac:dyDescent="0.2">
      <c r="A518" s="1" t="s">
        <v>1368</v>
      </c>
      <c r="B518" s="1" t="s">
        <v>1369</v>
      </c>
      <c r="C518" s="2" t="s">
        <v>1370</v>
      </c>
      <c r="E518" s="1" t="s">
        <v>1371</v>
      </c>
      <c r="F518" s="4">
        <v>42767</v>
      </c>
      <c r="G518" s="4">
        <v>43100</v>
      </c>
      <c r="H518" s="1" t="s">
        <v>22</v>
      </c>
      <c r="K518" s="1" t="s">
        <v>1427</v>
      </c>
      <c r="L518" s="1" t="s">
        <v>3230</v>
      </c>
      <c r="M518" s="1" t="s">
        <v>2498</v>
      </c>
      <c r="N518" s="1" t="s">
        <v>1449</v>
      </c>
      <c r="O518" s="1">
        <v>18129</v>
      </c>
      <c r="Q518" s="1" t="s">
        <v>1372</v>
      </c>
      <c r="R518" s="1" t="s">
        <v>713</v>
      </c>
      <c r="AE518" s="1" t="s">
        <v>1373</v>
      </c>
      <c r="AF518" s="1" t="s">
        <v>1373</v>
      </c>
      <c r="AH518" s="1" t="s">
        <v>56</v>
      </c>
    </row>
    <row r="519" spans="1:34" ht="12.75" x14ac:dyDescent="0.2">
      <c r="A519" s="1" t="s">
        <v>1374</v>
      </c>
      <c r="B519" s="1" t="s">
        <v>1375</v>
      </c>
      <c r="C519" s="2" t="s">
        <v>1376</v>
      </c>
      <c r="E519" s="1" t="s">
        <v>1377</v>
      </c>
      <c r="F519" s="4">
        <v>43922</v>
      </c>
      <c r="G519" s="4">
        <v>44561</v>
      </c>
      <c r="H519" s="1" t="s">
        <v>22</v>
      </c>
      <c r="K519" s="1" t="s">
        <v>1427</v>
      </c>
      <c r="L519" s="1" t="s">
        <v>3231</v>
      </c>
      <c r="M519" s="1" t="s">
        <v>2488</v>
      </c>
      <c r="O519" s="1">
        <v>12932</v>
      </c>
      <c r="P519" s="1" t="s">
        <v>39</v>
      </c>
      <c r="Q519" s="1" t="s">
        <v>1378</v>
      </c>
      <c r="R519" s="1" t="s">
        <v>1379</v>
      </c>
      <c r="S519" s="1" t="s">
        <v>1380</v>
      </c>
      <c r="V519" s="1" t="s">
        <v>43</v>
      </c>
      <c r="AE519" s="1" t="s">
        <v>1381</v>
      </c>
      <c r="AF519" s="1" t="s">
        <v>1381</v>
      </c>
      <c r="AG519" s="1" t="s">
        <v>32</v>
      </c>
      <c r="AH519" s="1" t="s">
        <v>95</v>
      </c>
    </row>
    <row r="520" spans="1:34" ht="12.75" x14ac:dyDescent="0.2">
      <c r="A520" s="1" t="s">
        <v>1382</v>
      </c>
      <c r="B520" s="1" t="s">
        <v>1383</v>
      </c>
      <c r="C520" s="2" t="s">
        <v>1384</v>
      </c>
      <c r="F520" s="4">
        <v>44348</v>
      </c>
      <c r="G520" s="5">
        <v>44712</v>
      </c>
      <c r="H520" s="1" t="s">
        <v>22</v>
      </c>
      <c r="K520" s="1" t="s">
        <v>1427</v>
      </c>
      <c r="L520" s="1" t="s">
        <v>3232</v>
      </c>
      <c r="M520" s="1" t="s">
        <v>1868</v>
      </c>
      <c r="O520" s="1">
        <v>18493</v>
      </c>
      <c r="P520" s="1" t="s">
        <v>39</v>
      </c>
      <c r="Q520" s="1" t="s">
        <v>1382</v>
      </c>
      <c r="R520" s="1" t="s">
        <v>1385</v>
      </c>
      <c r="S520" s="1" t="s">
        <v>1386</v>
      </c>
      <c r="V520" s="1" t="s">
        <v>43</v>
      </c>
      <c r="AE520" s="1" t="s">
        <v>1387</v>
      </c>
      <c r="AF520" s="1" t="s">
        <v>1387</v>
      </c>
      <c r="AG520" s="1" t="s">
        <v>94</v>
      </c>
    </row>
    <row r="521" spans="1:34" ht="12.75" x14ac:dyDescent="0.2">
      <c r="A521" s="1" t="s">
        <v>1388</v>
      </c>
      <c r="B521" s="1" t="s">
        <v>1389</v>
      </c>
      <c r="C521" s="2" t="s">
        <v>1390</v>
      </c>
      <c r="F521" s="4">
        <v>44440</v>
      </c>
      <c r="G521" s="4">
        <v>44500</v>
      </c>
      <c r="H521" s="1" t="s">
        <v>22</v>
      </c>
      <c r="K521" s="1" t="s">
        <v>1427</v>
      </c>
      <c r="L521" s="1" t="s">
        <v>3233</v>
      </c>
      <c r="M521" s="1" t="s">
        <v>530</v>
      </c>
      <c r="N521" s="1" t="s">
        <v>530</v>
      </c>
      <c r="O521" s="1" t="s">
        <v>2573</v>
      </c>
      <c r="P521" s="1" t="s">
        <v>530</v>
      </c>
      <c r="Q521" s="1" t="s">
        <v>1391</v>
      </c>
      <c r="R521" s="1" t="s">
        <v>1392</v>
      </c>
      <c r="S521" s="1" t="s">
        <v>1393</v>
      </c>
      <c r="V521" s="1" t="s">
        <v>43</v>
      </c>
      <c r="AE521" s="1" t="s">
        <v>1394</v>
      </c>
      <c r="AF521" s="1" t="s">
        <v>1394</v>
      </c>
      <c r="AG521" s="1" t="s">
        <v>306</v>
      </c>
    </row>
    <row r="522" spans="1:34" ht="12.75" x14ac:dyDescent="0.2">
      <c r="A522" s="1" t="s">
        <v>3234</v>
      </c>
      <c r="B522" s="1" t="s">
        <v>3235</v>
      </c>
      <c r="C522" s="2" t="s">
        <v>3236</v>
      </c>
      <c r="E522" s="1" t="s">
        <v>3237</v>
      </c>
      <c r="F522" s="4">
        <v>44044</v>
      </c>
      <c r="H522" s="1" t="s">
        <v>1425</v>
      </c>
      <c r="I522" s="1">
        <v>4000</v>
      </c>
      <c r="K522" s="1" t="s">
        <v>1427</v>
      </c>
      <c r="V522" s="1" t="s">
        <v>43</v>
      </c>
      <c r="AE522" s="1" t="s">
        <v>3238</v>
      </c>
      <c r="AF522" s="1" t="s">
        <v>3238</v>
      </c>
      <c r="AG522" s="1" t="s">
        <v>32</v>
      </c>
      <c r="AH522" s="1" t="s">
        <v>95</v>
      </c>
    </row>
    <row r="523" spans="1:34" ht="12.75" x14ac:dyDescent="0.2">
      <c r="A523" s="1" t="s">
        <v>1395</v>
      </c>
      <c r="B523" s="1" t="s">
        <v>1396</v>
      </c>
      <c r="C523" s="2" t="s">
        <v>1397</v>
      </c>
      <c r="D523" s="2" t="s">
        <v>3239</v>
      </c>
      <c r="E523" s="1" t="s">
        <v>1398</v>
      </c>
      <c r="F523" s="4">
        <v>43739</v>
      </c>
      <c r="G523" s="4">
        <v>44074</v>
      </c>
      <c r="H523" s="1" t="s">
        <v>22</v>
      </c>
      <c r="K523" s="1" t="s">
        <v>1427</v>
      </c>
      <c r="AE523" s="1" t="s">
        <v>1399</v>
      </c>
      <c r="AF523" s="1" t="s">
        <v>1399</v>
      </c>
      <c r="AG523" s="1" t="s">
        <v>55</v>
      </c>
    </row>
    <row r="524" spans="1:34" ht="12.75" x14ac:dyDescent="0.2">
      <c r="A524" s="1" t="s">
        <v>3240</v>
      </c>
      <c r="B524" s="1" t="s">
        <v>3241</v>
      </c>
      <c r="C524" s="2" t="s">
        <v>3242</v>
      </c>
      <c r="H524" s="1" t="s">
        <v>1475</v>
      </c>
      <c r="K524" s="1" t="s">
        <v>1427</v>
      </c>
      <c r="L524" s="1" t="s">
        <v>3243</v>
      </c>
      <c r="V524" s="1" t="s">
        <v>30</v>
      </c>
      <c r="AG524" s="1" t="s">
        <v>217</v>
      </c>
    </row>
    <row r="525" spans="1:34" ht="12.75" x14ac:dyDescent="0.2">
      <c r="A525" s="1" t="s">
        <v>3244</v>
      </c>
      <c r="B525" s="1" t="s">
        <v>3245</v>
      </c>
      <c r="C525" s="2" t="s">
        <v>3246</v>
      </c>
      <c r="E525" s="1" t="s">
        <v>3247</v>
      </c>
      <c r="F525" s="4">
        <v>43831</v>
      </c>
      <c r="H525" s="1" t="s">
        <v>1425</v>
      </c>
      <c r="I525" s="1">
        <v>8600</v>
      </c>
      <c r="J525" s="1" t="s">
        <v>3248</v>
      </c>
      <c r="K525" s="1" t="s">
        <v>1427</v>
      </c>
      <c r="V525" s="1" t="s">
        <v>43</v>
      </c>
      <c r="AE525" s="1" t="s">
        <v>3249</v>
      </c>
      <c r="AF525" s="1" t="s">
        <v>3249</v>
      </c>
      <c r="AG525" s="1" t="s">
        <v>32</v>
      </c>
      <c r="AH525" s="1" t="s">
        <v>218</v>
      </c>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8" r:id="rId6" xr:uid="{00000000-0004-0000-0100-000005000000}"/>
    <hyperlink ref="C10" r:id="rId7" xr:uid="{00000000-0004-0000-0100-000006000000}"/>
    <hyperlink ref="C12" r:id="rId8" xr:uid="{00000000-0004-0000-0100-000007000000}"/>
    <hyperlink ref="C13" r:id="rId9" xr:uid="{00000000-0004-0000-0100-000008000000}"/>
    <hyperlink ref="C16" r:id="rId10" xr:uid="{00000000-0004-0000-0100-000009000000}"/>
    <hyperlink ref="C18" r:id="rId11" xr:uid="{00000000-0004-0000-0100-00000A000000}"/>
    <hyperlink ref="C21" r:id="rId12" xr:uid="{00000000-0004-0000-0100-00000B000000}"/>
    <hyperlink ref="C23" r:id="rId13" xr:uid="{00000000-0004-0000-0100-00000C000000}"/>
    <hyperlink ref="C24" r:id="rId14" xr:uid="{00000000-0004-0000-0100-00000D000000}"/>
    <hyperlink ref="C25" r:id="rId15" xr:uid="{00000000-0004-0000-0100-00000E000000}"/>
    <hyperlink ref="C26" r:id="rId16" xr:uid="{00000000-0004-0000-0100-00000F000000}"/>
    <hyperlink ref="C27" r:id="rId17" xr:uid="{00000000-0004-0000-0100-000010000000}"/>
    <hyperlink ref="C28" r:id="rId18" xr:uid="{00000000-0004-0000-0100-000011000000}"/>
    <hyperlink ref="C30" r:id="rId19" xr:uid="{00000000-0004-0000-0100-000012000000}"/>
    <hyperlink ref="C32" r:id="rId20" xr:uid="{00000000-0004-0000-0100-000013000000}"/>
    <hyperlink ref="C33" r:id="rId21" xr:uid="{00000000-0004-0000-0100-000014000000}"/>
    <hyperlink ref="C34" r:id="rId22" xr:uid="{00000000-0004-0000-0100-000015000000}"/>
    <hyperlink ref="C38" r:id="rId23" xr:uid="{00000000-0004-0000-0100-000016000000}"/>
    <hyperlink ref="C39" r:id="rId24" xr:uid="{00000000-0004-0000-0100-000017000000}"/>
    <hyperlink ref="C41" r:id="rId25" xr:uid="{00000000-0004-0000-0100-000018000000}"/>
    <hyperlink ref="C42" r:id="rId26" xr:uid="{00000000-0004-0000-0100-000019000000}"/>
    <hyperlink ref="C43" r:id="rId27" xr:uid="{00000000-0004-0000-0100-00001A000000}"/>
    <hyperlink ref="C44" r:id="rId28" xr:uid="{00000000-0004-0000-0100-00001B000000}"/>
    <hyperlink ref="C45" r:id="rId29" xr:uid="{00000000-0004-0000-0100-00001C000000}"/>
    <hyperlink ref="C47" r:id="rId30" xr:uid="{00000000-0004-0000-0100-00001D000000}"/>
    <hyperlink ref="C48" r:id="rId31" xr:uid="{00000000-0004-0000-0100-00001E000000}"/>
    <hyperlink ref="C50" r:id="rId32" xr:uid="{00000000-0004-0000-0100-00001F000000}"/>
    <hyperlink ref="C51" r:id="rId33" xr:uid="{00000000-0004-0000-0100-000020000000}"/>
    <hyperlink ref="C52" r:id="rId34" xr:uid="{00000000-0004-0000-0100-000021000000}"/>
    <hyperlink ref="C54" r:id="rId35" xr:uid="{00000000-0004-0000-0100-000022000000}"/>
    <hyperlink ref="C55" r:id="rId36" xr:uid="{00000000-0004-0000-0100-000023000000}"/>
    <hyperlink ref="C56" r:id="rId37" xr:uid="{00000000-0004-0000-0100-000024000000}"/>
    <hyperlink ref="C57" r:id="rId38" xr:uid="{00000000-0004-0000-0100-000025000000}"/>
    <hyperlink ref="D57" r:id="rId39" xr:uid="{00000000-0004-0000-0100-000026000000}"/>
    <hyperlink ref="C59" r:id="rId40" xr:uid="{00000000-0004-0000-0100-000027000000}"/>
    <hyperlink ref="C60" r:id="rId41" xr:uid="{00000000-0004-0000-0100-000028000000}"/>
    <hyperlink ref="C61" r:id="rId42" xr:uid="{00000000-0004-0000-0100-000029000000}"/>
    <hyperlink ref="C63" r:id="rId43" xr:uid="{00000000-0004-0000-0100-00002A000000}"/>
    <hyperlink ref="C64" r:id="rId44" xr:uid="{00000000-0004-0000-0100-00002B000000}"/>
    <hyperlink ref="C65" r:id="rId45" xr:uid="{00000000-0004-0000-0100-00002C000000}"/>
    <hyperlink ref="C66" r:id="rId46" xr:uid="{00000000-0004-0000-0100-00002D000000}"/>
    <hyperlink ref="C67" r:id="rId47" xr:uid="{00000000-0004-0000-0100-00002E000000}"/>
    <hyperlink ref="C69" r:id="rId48" xr:uid="{00000000-0004-0000-0100-00002F000000}"/>
    <hyperlink ref="C70" r:id="rId49" xr:uid="{00000000-0004-0000-0100-000030000000}"/>
    <hyperlink ref="C71" r:id="rId50" xr:uid="{00000000-0004-0000-0100-000031000000}"/>
    <hyperlink ref="C73" r:id="rId51" xr:uid="{00000000-0004-0000-0100-000032000000}"/>
    <hyperlink ref="C74" r:id="rId52" xr:uid="{00000000-0004-0000-0100-000033000000}"/>
    <hyperlink ref="C75" r:id="rId53" xr:uid="{00000000-0004-0000-0100-000034000000}"/>
    <hyperlink ref="C76" r:id="rId54" xr:uid="{00000000-0004-0000-0100-000035000000}"/>
    <hyperlink ref="C78" r:id="rId55" xr:uid="{00000000-0004-0000-0100-000036000000}"/>
    <hyperlink ref="C79" r:id="rId56" xr:uid="{00000000-0004-0000-0100-000037000000}"/>
    <hyperlink ref="C80" r:id="rId57" xr:uid="{00000000-0004-0000-0100-000038000000}"/>
    <hyperlink ref="C81" r:id="rId58" xr:uid="{00000000-0004-0000-0100-000039000000}"/>
    <hyperlink ref="C83" r:id="rId59" xr:uid="{00000000-0004-0000-0100-00003A000000}"/>
    <hyperlink ref="C84" r:id="rId60" xr:uid="{00000000-0004-0000-0100-00003B000000}"/>
    <hyperlink ref="C85" r:id="rId61" xr:uid="{00000000-0004-0000-0100-00003C000000}"/>
    <hyperlink ref="C87" r:id="rId62" xr:uid="{00000000-0004-0000-0100-00003D000000}"/>
    <hyperlink ref="C88" r:id="rId63" xr:uid="{00000000-0004-0000-0100-00003E000000}"/>
    <hyperlink ref="C91" r:id="rId64" xr:uid="{00000000-0004-0000-0100-00003F000000}"/>
    <hyperlink ref="C93" r:id="rId65" xr:uid="{00000000-0004-0000-0100-000040000000}"/>
    <hyperlink ref="C95" r:id="rId66" xr:uid="{00000000-0004-0000-0100-000041000000}"/>
    <hyperlink ref="C98" r:id="rId67" xr:uid="{00000000-0004-0000-0100-000042000000}"/>
    <hyperlink ref="C99" r:id="rId68" xr:uid="{00000000-0004-0000-0100-000043000000}"/>
    <hyperlink ref="C101" r:id="rId69" xr:uid="{00000000-0004-0000-0100-000044000000}"/>
    <hyperlink ref="C102" r:id="rId70" xr:uid="{00000000-0004-0000-0100-000045000000}"/>
    <hyperlink ref="C103" r:id="rId71" xr:uid="{00000000-0004-0000-0100-000046000000}"/>
    <hyperlink ref="C104" r:id="rId72" xr:uid="{00000000-0004-0000-0100-000047000000}"/>
    <hyperlink ref="C105" r:id="rId73" xr:uid="{00000000-0004-0000-0100-000048000000}"/>
    <hyperlink ref="A106" r:id="rId74" xr:uid="{00000000-0004-0000-0100-000049000000}"/>
    <hyperlink ref="C106" r:id="rId75" xr:uid="{00000000-0004-0000-0100-00004A000000}"/>
    <hyperlink ref="C107" r:id="rId76" xr:uid="{00000000-0004-0000-0100-00004B000000}"/>
    <hyperlink ref="D107" r:id="rId77" xr:uid="{00000000-0004-0000-0100-00004C000000}"/>
    <hyperlink ref="C108" r:id="rId78" xr:uid="{00000000-0004-0000-0100-00004D000000}"/>
    <hyperlink ref="C109" r:id="rId79" xr:uid="{00000000-0004-0000-0100-00004E000000}"/>
    <hyperlink ref="C110" r:id="rId80" xr:uid="{00000000-0004-0000-0100-00004F000000}"/>
    <hyperlink ref="A111" r:id="rId81" xr:uid="{00000000-0004-0000-0100-000050000000}"/>
    <hyperlink ref="C111" r:id="rId82" xr:uid="{00000000-0004-0000-0100-000051000000}"/>
    <hyperlink ref="C112" r:id="rId83" xr:uid="{00000000-0004-0000-0100-000052000000}"/>
    <hyperlink ref="D113" r:id="rId84" xr:uid="{00000000-0004-0000-0100-000053000000}"/>
    <hyperlink ref="C116" r:id="rId85" xr:uid="{00000000-0004-0000-0100-000054000000}"/>
    <hyperlink ref="C117" r:id="rId86" xr:uid="{00000000-0004-0000-0100-000055000000}"/>
    <hyperlink ref="C118" r:id="rId87" xr:uid="{00000000-0004-0000-0100-000056000000}"/>
    <hyperlink ref="C119" r:id="rId88" xr:uid="{00000000-0004-0000-0100-000057000000}"/>
    <hyperlink ref="C120" r:id="rId89" xr:uid="{00000000-0004-0000-0100-000058000000}"/>
    <hyperlink ref="C122" r:id="rId90" xr:uid="{00000000-0004-0000-0100-000059000000}"/>
    <hyperlink ref="C124" r:id="rId91" xr:uid="{00000000-0004-0000-0100-00005A000000}"/>
    <hyperlink ref="C126" r:id="rId92" xr:uid="{00000000-0004-0000-0100-00005B000000}"/>
    <hyperlink ref="C128" r:id="rId93" xr:uid="{00000000-0004-0000-0100-00005C000000}"/>
    <hyperlink ref="C129" r:id="rId94" xr:uid="{00000000-0004-0000-0100-00005D000000}"/>
    <hyperlink ref="C130" r:id="rId95" xr:uid="{00000000-0004-0000-0100-00005E000000}"/>
    <hyperlink ref="C131" r:id="rId96" xr:uid="{00000000-0004-0000-0100-00005F000000}"/>
    <hyperlink ref="C133" r:id="rId97" xr:uid="{00000000-0004-0000-0100-000060000000}"/>
    <hyperlink ref="C137" r:id="rId98" xr:uid="{00000000-0004-0000-0100-000061000000}"/>
    <hyperlink ref="C138" r:id="rId99" xr:uid="{00000000-0004-0000-0100-000062000000}"/>
    <hyperlink ref="C140" r:id="rId100" xr:uid="{00000000-0004-0000-0100-000063000000}"/>
    <hyperlink ref="C142" r:id="rId101" xr:uid="{00000000-0004-0000-0100-000064000000}"/>
    <hyperlink ref="C143" r:id="rId102" xr:uid="{00000000-0004-0000-0100-000065000000}"/>
    <hyperlink ref="C144" r:id="rId103" xr:uid="{00000000-0004-0000-0100-000066000000}"/>
    <hyperlink ref="C145" r:id="rId104" xr:uid="{00000000-0004-0000-0100-000067000000}"/>
    <hyperlink ref="C146" r:id="rId105" xr:uid="{00000000-0004-0000-0100-000068000000}"/>
    <hyperlink ref="C149" r:id="rId106" xr:uid="{00000000-0004-0000-0100-000069000000}"/>
    <hyperlink ref="C150" r:id="rId107" xr:uid="{00000000-0004-0000-0100-00006A000000}"/>
    <hyperlink ref="C151" r:id="rId108" xr:uid="{00000000-0004-0000-0100-00006B000000}"/>
    <hyperlink ref="C152" r:id="rId109" xr:uid="{00000000-0004-0000-0100-00006C000000}"/>
    <hyperlink ref="C153" r:id="rId110" xr:uid="{00000000-0004-0000-0100-00006D000000}"/>
    <hyperlink ref="C155" r:id="rId111" xr:uid="{00000000-0004-0000-0100-00006E000000}"/>
    <hyperlink ref="C156" r:id="rId112" xr:uid="{00000000-0004-0000-0100-00006F000000}"/>
    <hyperlink ref="C157" r:id="rId113" xr:uid="{00000000-0004-0000-0100-000070000000}"/>
    <hyperlink ref="C158" r:id="rId114" xr:uid="{00000000-0004-0000-0100-000071000000}"/>
    <hyperlink ref="C159" r:id="rId115" xr:uid="{00000000-0004-0000-0100-000072000000}"/>
    <hyperlink ref="C160" r:id="rId116" xr:uid="{00000000-0004-0000-0100-000073000000}"/>
    <hyperlink ref="C161" r:id="rId117" xr:uid="{00000000-0004-0000-0100-000074000000}"/>
    <hyperlink ref="D161" r:id="rId118" xr:uid="{00000000-0004-0000-0100-000075000000}"/>
    <hyperlink ref="C162" r:id="rId119" xr:uid="{00000000-0004-0000-0100-000076000000}"/>
    <hyperlink ref="C163" r:id="rId120" xr:uid="{00000000-0004-0000-0100-000077000000}"/>
    <hyperlink ref="C165" r:id="rId121" xr:uid="{00000000-0004-0000-0100-000078000000}"/>
    <hyperlink ref="C166" r:id="rId122" xr:uid="{00000000-0004-0000-0100-000079000000}"/>
    <hyperlink ref="C167" r:id="rId123" xr:uid="{00000000-0004-0000-0100-00007A000000}"/>
    <hyperlink ref="C168" r:id="rId124" xr:uid="{00000000-0004-0000-0100-00007B000000}"/>
    <hyperlink ref="C169" r:id="rId125" xr:uid="{00000000-0004-0000-0100-00007C000000}"/>
    <hyperlink ref="C170" r:id="rId126" xr:uid="{00000000-0004-0000-0100-00007D000000}"/>
    <hyperlink ref="C171" r:id="rId127" xr:uid="{00000000-0004-0000-0100-00007E000000}"/>
    <hyperlink ref="C172" r:id="rId128" xr:uid="{00000000-0004-0000-0100-00007F000000}"/>
    <hyperlink ref="D172" r:id="rId129" xr:uid="{00000000-0004-0000-0100-000080000000}"/>
    <hyperlink ref="C173" r:id="rId130" xr:uid="{00000000-0004-0000-0100-000081000000}"/>
    <hyperlink ref="C175" r:id="rId131" xr:uid="{00000000-0004-0000-0100-000082000000}"/>
    <hyperlink ref="C176" r:id="rId132" xr:uid="{00000000-0004-0000-0100-000083000000}"/>
    <hyperlink ref="C177" r:id="rId133" xr:uid="{00000000-0004-0000-0100-000084000000}"/>
    <hyperlink ref="C178" r:id="rId134" xr:uid="{00000000-0004-0000-0100-000085000000}"/>
    <hyperlink ref="C179" r:id="rId135" xr:uid="{00000000-0004-0000-0100-000086000000}"/>
    <hyperlink ref="C183" r:id="rId136" xr:uid="{00000000-0004-0000-0100-000087000000}"/>
    <hyperlink ref="C184" r:id="rId137" xr:uid="{00000000-0004-0000-0100-000088000000}"/>
    <hyperlink ref="C186" r:id="rId138" xr:uid="{00000000-0004-0000-0100-000089000000}"/>
    <hyperlink ref="C187" r:id="rId139" xr:uid="{00000000-0004-0000-0100-00008A000000}"/>
    <hyperlink ref="C188" r:id="rId140" xr:uid="{00000000-0004-0000-0100-00008B000000}"/>
    <hyperlink ref="C191" r:id="rId141" xr:uid="{00000000-0004-0000-0100-00008C000000}"/>
    <hyperlink ref="C194" r:id="rId142" xr:uid="{00000000-0004-0000-0100-00008D000000}"/>
    <hyperlink ref="C196" r:id="rId143" xr:uid="{00000000-0004-0000-0100-00008E000000}"/>
    <hyperlink ref="C197" r:id="rId144" xr:uid="{00000000-0004-0000-0100-00008F000000}"/>
    <hyperlink ref="C198" r:id="rId145" xr:uid="{00000000-0004-0000-0100-000090000000}"/>
    <hyperlink ref="C199" r:id="rId146" xr:uid="{00000000-0004-0000-0100-000091000000}"/>
    <hyperlink ref="C200" r:id="rId147" xr:uid="{00000000-0004-0000-0100-000092000000}"/>
    <hyperlink ref="D200" r:id="rId148" xr:uid="{00000000-0004-0000-0100-000093000000}"/>
    <hyperlink ref="C201" r:id="rId149" xr:uid="{00000000-0004-0000-0100-000094000000}"/>
    <hyperlink ref="C202" r:id="rId150" xr:uid="{00000000-0004-0000-0100-000095000000}"/>
    <hyperlink ref="C203" r:id="rId151" xr:uid="{00000000-0004-0000-0100-000096000000}"/>
    <hyperlink ref="C204" r:id="rId152" xr:uid="{00000000-0004-0000-0100-000097000000}"/>
    <hyperlink ref="C205" r:id="rId153" xr:uid="{00000000-0004-0000-0100-000098000000}"/>
    <hyperlink ref="C206" r:id="rId154" xr:uid="{00000000-0004-0000-0100-000099000000}"/>
    <hyperlink ref="C207" r:id="rId155" xr:uid="{00000000-0004-0000-0100-00009A000000}"/>
    <hyperlink ref="C208" r:id="rId156" xr:uid="{00000000-0004-0000-0100-00009B000000}"/>
    <hyperlink ref="C212" r:id="rId157" xr:uid="{00000000-0004-0000-0100-00009C000000}"/>
    <hyperlink ref="C214" r:id="rId158" xr:uid="{00000000-0004-0000-0100-00009D000000}"/>
    <hyperlink ref="C217" r:id="rId159" xr:uid="{00000000-0004-0000-0100-00009E000000}"/>
    <hyperlink ref="C218" r:id="rId160" xr:uid="{00000000-0004-0000-0100-00009F000000}"/>
    <hyperlink ref="C219" r:id="rId161" xr:uid="{00000000-0004-0000-0100-0000A0000000}"/>
    <hyperlink ref="C220" r:id="rId162" xr:uid="{00000000-0004-0000-0100-0000A1000000}"/>
    <hyperlink ref="A221" r:id="rId163" xr:uid="{00000000-0004-0000-0100-0000A2000000}"/>
    <hyperlink ref="C221" r:id="rId164" xr:uid="{00000000-0004-0000-0100-0000A3000000}"/>
    <hyperlink ref="C223" r:id="rId165" xr:uid="{00000000-0004-0000-0100-0000A4000000}"/>
    <hyperlink ref="C224" r:id="rId166" xr:uid="{00000000-0004-0000-0100-0000A5000000}"/>
    <hyperlink ref="C226" r:id="rId167" xr:uid="{00000000-0004-0000-0100-0000A6000000}"/>
    <hyperlink ref="C227" r:id="rId168" xr:uid="{00000000-0004-0000-0100-0000A7000000}"/>
    <hyperlink ref="C228" r:id="rId169" xr:uid="{00000000-0004-0000-0100-0000A8000000}"/>
    <hyperlink ref="C230" r:id="rId170" xr:uid="{00000000-0004-0000-0100-0000A9000000}"/>
    <hyperlink ref="C231" r:id="rId171" xr:uid="{00000000-0004-0000-0100-0000AA000000}"/>
    <hyperlink ref="C232" r:id="rId172" xr:uid="{00000000-0004-0000-0100-0000AB000000}"/>
    <hyperlink ref="C233" r:id="rId173" xr:uid="{00000000-0004-0000-0100-0000AC000000}"/>
    <hyperlink ref="C234" r:id="rId174" xr:uid="{00000000-0004-0000-0100-0000AD000000}"/>
    <hyperlink ref="C236" r:id="rId175" xr:uid="{00000000-0004-0000-0100-0000AE000000}"/>
    <hyperlink ref="C237" r:id="rId176" xr:uid="{00000000-0004-0000-0100-0000AF000000}"/>
    <hyperlink ref="C238" r:id="rId177" xr:uid="{00000000-0004-0000-0100-0000B0000000}"/>
    <hyperlink ref="C239" r:id="rId178" xr:uid="{00000000-0004-0000-0100-0000B1000000}"/>
    <hyperlink ref="C240" r:id="rId179" xr:uid="{00000000-0004-0000-0100-0000B2000000}"/>
    <hyperlink ref="C242" r:id="rId180" xr:uid="{00000000-0004-0000-0100-0000B3000000}"/>
    <hyperlink ref="C243" r:id="rId181" xr:uid="{00000000-0004-0000-0100-0000B4000000}"/>
    <hyperlink ref="C244" r:id="rId182" xr:uid="{00000000-0004-0000-0100-0000B5000000}"/>
    <hyperlink ref="C247" r:id="rId183" xr:uid="{00000000-0004-0000-0100-0000B6000000}"/>
    <hyperlink ref="C250" r:id="rId184" xr:uid="{00000000-0004-0000-0100-0000B7000000}"/>
    <hyperlink ref="C251" r:id="rId185" xr:uid="{00000000-0004-0000-0100-0000B8000000}"/>
    <hyperlink ref="C252" r:id="rId186" xr:uid="{00000000-0004-0000-0100-0000B9000000}"/>
    <hyperlink ref="D253" r:id="rId187" xr:uid="{00000000-0004-0000-0100-0000BA000000}"/>
    <hyperlink ref="C254" r:id="rId188" xr:uid="{00000000-0004-0000-0100-0000BB000000}"/>
    <hyperlink ref="C255" r:id="rId189" xr:uid="{00000000-0004-0000-0100-0000BC000000}"/>
    <hyperlink ref="C258" r:id="rId190" xr:uid="{00000000-0004-0000-0100-0000BD000000}"/>
    <hyperlink ref="C259" r:id="rId191" xr:uid="{00000000-0004-0000-0100-0000BE000000}"/>
    <hyperlink ref="D259" r:id="rId192" xr:uid="{00000000-0004-0000-0100-0000BF000000}"/>
    <hyperlink ref="C260" r:id="rId193" xr:uid="{00000000-0004-0000-0100-0000C0000000}"/>
    <hyperlink ref="C261" r:id="rId194" xr:uid="{00000000-0004-0000-0100-0000C1000000}"/>
    <hyperlink ref="C264" r:id="rId195" xr:uid="{00000000-0004-0000-0100-0000C2000000}"/>
    <hyperlink ref="C265" r:id="rId196" xr:uid="{00000000-0004-0000-0100-0000C3000000}"/>
    <hyperlink ref="C267" r:id="rId197" xr:uid="{00000000-0004-0000-0100-0000C4000000}"/>
    <hyperlink ref="C268" r:id="rId198" xr:uid="{00000000-0004-0000-0100-0000C5000000}"/>
    <hyperlink ref="C269" r:id="rId199" xr:uid="{00000000-0004-0000-0100-0000C6000000}"/>
    <hyperlink ref="C272" r:id="rId200" xr:uid="{00000000-0004-0000-0100-0000C7000000}"/>
    <hyperlink ref="C275" r:id="rId201" xr:uid="{00000000-0004-0000-0100-0000C8000000}"/>
    <hyperlink ref="C276" r:id="rId202" xr:uid="{00000000-0004-0000-0100-0000C9000000}"/>
    <hyperlink ref="C277" r:id="rId203" xr:uid="{00000000-0004-0000-0100-0000CA000000}"/>
    <hyperlink ref="C278" r:id="rId204" xr:uid="{00000000-0004-0000-0100-0000CB000000}"/>
    <hyperlink ref="C279" r:id="rId205" xr:uid="{00000000-0004-0000-0100-0000CC000000}"/>
    <hyperlink ref="C280" r:id="rId206" xr:uid="{00000000-0004-0000-0100-0000CD000000}"/>
    <hyperlink ref="C283" r:id="rId207" xr:uid="{00000000-0004-0000-0100-0000CE000000}"/>
    <hyperlink ref="C284" r:id="rId208" xr:uid="{00000000-0004-0000-0100-0000CF000000}"/>
    <hyperlink ref="C285" r:id="rId209" xr:uid="{00000000-0004-0000-0100-0000D0000000}"/>
    <hyperlink ref="C286" r:id="rId210" xr:uid="{00000000-0004-0000-0100-0000D1000000}"/>
    <hyperlink ref="C287" r:id="rId211" xr:uid="{00000000-0004-0000-0100-0000D2000000}"/>
    <hyperlink ref="C288" r:id="rId212" xr:uid="{00000000-0004-0000-0100-0000D3000000}"/>
    <hyperlink ref="C289" r:id="rId213" xr:uid="{00000000-0004-0000-0100-0000D4000000}"/>
    <hyperlink ref="C290" r:id="rId214" xr:uid="{00000000-0004-0000-0100-0000D5000000}"/>
    <hyperlink ref="C291" r:id="rId215" xr:uid="{00000000-0004-0000-0100-0000D6000000}"/>
    <hyperlink ref="C293" r:id="rId216" xr:uid="{00000000-0004-0000-0100-0000D7000000}"/>
    <hyperlink ref="C295" r:id="rId217" xr:uid="{00000000-0004-0000-0100-0000D8000000}"/>
    <hyperlink ref="C297" r:id="rId218" xr:uid="{00000000-0004-0000-0100-0000D9000000}"/>
    <hyperlink ref="C298" r:id="rId219" xr:uid="{00000000-0004-0000-0100-0000DA000000}"/>
    <hyperlink ref="C299" r:id="rId220" xr:uid="{00000000-0004-0000-0100-0000DB000000}"/>
    <hyperlink ref="C300" r:id="rId221" xr:uid="{00000000-0004-0000-0100-0000DC000000}"/>
    <hyperlink ref="D300" r:id="rId222" xr:uid="{00000000-0004-0000-0100-0000DD000000}"/>
    <hyperlink ref="C302" r:id="rId223" xr:uid="{00000000-0004-0000-0100-0000DE000000}"/>
    <hyperlink ref="C303" r:id="rId224" xr:uid="{00000000-0004-0000-0100-0000DF000000}"/>
    <hyperlink ref="C305" r:id="rId225" xr:uid="{00000000-0004-0000-0100-0000E0000000}"/>
    <hyperlink ref="C307" r:id="rId226" xr:uid="{00000000-0004-0000-0100-0000E1000000}"/>
    <hyperlink ref="C308" r:id="rId227" xr:uid="{00000000-0004-0000-0100-0000E2000000}"/>
    <hyperlink ref="C309" r:id="rId228" xr:uid="{00000000-0004-0000-0100-0000E3000000}"/>
    <hyperlink ref="C310" r:id="rId229" xr:uid="{00000000-0004-0000-0100-0000E4000000}"/>
    <hyperlink ref="C311" r:id="rId230" xr:uid="{00000000-0004-0000-0100-0000E5000000}"/>
    <hyperlink ref="C312" r:id="rId231" xr:uid="{00000000-0004-0000-0100-0000E6000000}"/>
    <hyperlink ref="C314" r:id="rId232" xr:uid="{00000000-0004-0000-0100-0000E7000000}"/>
    <hyperlink ref="C315" r:id="rId233" xr:uid="{00000000-0004-0000-0100-0000E8000000}"/>
    <hyperlink ref="C316" r:id="rId234" xr:uid="{00000000-0004-0000-0100-0000E9000000}"/>
    <hyperlink ref="C318" r:id="rId235" xr:uid="{00000000-0004-0000-0100-0000EA000000}"/>
    <hyperlink ref="C320" r:id="rId236" xr:uid="{00000000-0004-0000-0100-0000EB000000}"/>
    <hyperlink ref="C321" r:id="rId237" xr:uid="{00000000-0004-0000-0100-0000EC000000}"/>
    <hyperlink ref="C323" r:id="rId238" xr:uid="{00000000-0004-0000-0100-0000ED000000}"/>
    <hyperlink ref="C324" r:id="rId239" xr:uid="{00000000-0004-0000-0100-0000EE000000}"/>
    <hyperlink ref="C326" r:id="rId240" xr:uid="{00000000-0004-0000-0100-0000EF000000}"/>
    <hyperlink ref="C327" r:id="rId241" xr:uid="{00000000-0004-0000-0100-0000F0000000}"/>
    <hyperlink ref="D327" r:id="rId242" xr:uid="{00000000-0004-0000-0100-0000F1000000}"/>
    <hyperlink ref="C328" r:id="rId243" xr:uid="{00000000-0004-0000-0100-0000F2000000}"/>
    <hyperlink ref="C330" r:id="rId244" xr:uid="{00000000-0004-0000-0100-0000F3000000}"/>
    <hyperlink ref="C332" r:id="rId245" xr:uid="{00000000-0004-0000-0100-0000F4000000}"/>
    <hyperlink ref="C334" r:id="rId246" xr:uid="{00000000-0004-0000-0100-0000F5000000}"/>
    <hyperlink ref="C335" r:id="rId247" xr:uid="{00000000-0004-0000-0100-0000F6000000}"/>
    <hyperlink ref="C339" r:id="rId248" xr:uid="{00000000-0004-0000-0100-0000F7000000}"/>
    <hyperlink ref="C340" r:id="rId249" xr:uid="{00000000-0004-0000-0100-0000F8000000}"/>
    <hyperlink ref="C341" r:id="rId250" xr:uid="{00000000-0004-0000-0100-0000F9000000}"/>
    <hyperlink ref="C342" r:id="rId251" xr:uid="{00000000-0004-0000-0100-0000FA000000}"/>
    <hyperlink ref="C343" r:id="rId252" xr:uid="{00000000-0004-0000-0100-0000FB000000}"/>
    <hyperlink ref="C344" r:id="rId253" xr:uid="{00000000-0004-0000-0100-0000FC000000}"/>
    <hyperlink ref="C345" r:id="rId254" xr:uid="{00000000-0004-0000-0100-0000FD000000}"/>
    <hyperlink ref="C346" r:id="rId255" xr:uid="{00000000-0004-0000-0100-0000FE000000}"/>
    <hyperlink ref="C347" r:id="rId256" xr:uid="{00000000-0004-0000-0100-0000FF000000}"/>
    <hyperlink ref="C349" r:id="rId257" xr:uid="{00000000-0004-0000-0100-000000010000}"/>
    <hyperlink ref="C350" r:id="rId258" xr:uid="{00000000-0004-0000-0100-000001010000}"/>
    <hyperlink ref="C351" r:id="rId259" xr:uid="{00000000-0004-0000-0100-000002010000}"/>
    <hyperlink ref="C352" r:id="rId260" xr:uid="{00000000-0004-0000-0100-000003010000}"/>
    <hyperlink ref="C353" r:id="rId261" xr:uid="{00000000-0004-0000-0100-000004010000}"/>
    <hyperlink ref="C354" r:id="rId262" xr:uid="{00000000-0004-0000-0100-000005010000}"/>
    <hyperlink ref="C356" r:id="rId263" xr:uid="{00000000-0004-0000-0100-000006010000}"/>
    <hyperlink ref="C357" r:id="rId264" xr:uid="{00000000-0004-0000-0100-000007010000}"/>
    <hyperlink ref="D357" r:id="rId265" xr:uid="{00000000-0004-0000-0100-000008010000}"/>
    <hyperlink ref="C359" r:id="rId266" xr:uid="{00000000-0004-0000-0100-000009010000}"/>
    <hyperlink ref="C360" r:id="rId267" xr:uid="{00000000-0004-0000-0100-00000A010000}"/>
    <hyperlink ref="C361" r:id="rId268" xr:uid="{00000000-0004-0000-0100-00000B010000}"/>
    <hyperlink ref="C364" r:id="rId269" xr:uid="{00000000-0004-0000-0100-00000C010000}"/>
    <hyperlink ref="C366" r:id="rId270" xr:uid="{00000000-0004-0000-0100-00000D010000}"/>
    <hyperlink ref="C367" r:id="rId271" xr:uid="{00000000-0004-0000-0100-00000E010000}"/>
    <hyperlink ref="C368" r:id="rId272" xr:uid="{00000000-0004-0000-0100-00000F010000}"/>
    <hyperlink ref="C369" r:id="rId273" xr:uid="{00000000-0004-0000-0100-000010010000}"/>
    <hyperlink ref="C370" r:id="rId274" xr:uid="{00000000-0004-0000-0100-000011010000}"/>
    <hyperlink ref="C371" r:id="rId275" xr:uid="{00000000-0004-0000-0100-000012010000}"/>
    <hyperlink ref="C372" r:id="rId276" xr:uid="{00000000-0004-0000-0100-000013010000}"/>
    <hyperlink ref="C373" r:id="rId277" xr:uid="{00000000-0004-0000-0100-000014010000}"/>
    <hyperlink ref="C374" r:id="rId278" xr:uid="{00000000-0004-0000-0100-000015010000}"/>
    <hyperlink ref="C377" r:id="rId279" xr:uid="{00000000-0004-0000-0100-000016010000}"/>
    <hyperlink ref="C378" r:id="rId280" xr:uid="{00000000-0004-0000-0100-000017010000}"/>
    <hyperlink ref="C379" r:id="rId281" xr:uid="{00000000-0004-0000-0100-000018010000}"/>
    <hyperlink ref="C380" r:id="rId282" xr:uid="{00000000-0004-0000-0100-000019010000}"/>
    <hyperlink ref="C381" r:id="rId283" xr:uid="{00000000-0004-0000-0100-00001A010000}"/>
    <hyperlink ref="C382" r:id="rId284" xr:uid="{00000000-0004-0000-0100-00001B010000}"/>
    <hyperlink ref="C383" r:id="rId285" xr:uid="{00000000-0004-0000-0100-00001C010000}"/>
    <hyperlink ref="C384" r:id="rId286" xr:uid="{00000000-0004-0000-0100-00001D010000}"/>
    <hyperlink ref="C387" r:id="rId287" xr:uid="{00000000-0004-0000-0100-00001E010000}"/>
    <hyperlink ref="C388" r:id="rId288" xr:uid="{00000000-0004-0000-0100-00001F010000}"/>
    <hyperlink ref="C390" r:id="rId289" xr:uid="{00000000-0004-0000-0100-000020010000}"/>
    <hyperlink ref="C391" r:id="rId290" xr:uid="{00000000-0004-0000-0100-000021010000}"/>
    <hyperlink ref="C392" r:id="rId291" xr:uid="{00000000-0004-0000-0100-000022010000}"/>
    <hyperlink ref="C393" r:id="rId292" xr:uid="{00000000-0004-0000-0100-000023010000}"/>
    <hyperlink ref="C394" r:id="rId293" xr:uid="{00000000-0004-0000-0100-000024010000}"/>
    <hyperlink ref="C395" r:id="rId294" xr:uid="{00000000-0004-0000-0100-000025010000}"/>
    <hyperlink ref="C398" r:id="rId295" xr:uid="{00000000-0004-0000-0100-000026010000}"/>
    <hyperlink ref="C400" r:id="rId296" xr:uid="{00000000-0004-0000-0100-000027010000}"/>
    <hyperlink ref="C401" r:id="rId297" xr:uid="{00000000-0004-0000-0100-000028010000}"/>
    <hyperlink ref="C402" r:id="rId298" xr:uid="{00000000-0004-0000-0100-000029010000}"/>
    <hyperlink ref="C403" r:id="rId299" xr:uid="{00000000-0004-0000-0100-00002A010000}"/>
    <hyperlink ref="C404" r:id="rId300" xr:uid="{00000000-0004-0000-0100-00002B010000}"/>
    <hyperlink ref="C405" r:id="rId301" xr:uid="{00000000-0004-0000-0100-00002C010000}"/>
    <hyperlink ref="C406" r:id="rId302" xr:uid="{00000000-0004-0000-0100-00002D010000}"/>
    <hyperlink ref="C408" r:id="rId303" xr:uid="{00000000-0004-0000-0100-00002E010000}"/>
    <hyperlink ref="C409" r:id="rId304" xr:uid="{00000000-0004-0000-0100-00002F010000}"/>
    <hyperlink ref="C410" r:id="rId305" xr:uid="{00000000-0004-0000-0100-000030010000}"/>
    <hyperlink ref="C411" r:id="rId306" xr:uid="{00000000-0004-0000-0100-000031010000}"/>
    <hyperlink ref="C412" r:id="rId307" xr:uid="{00000000-0004-0000-0100-000032010000}"/>
    <hyperlink ref="C413" r:id="rId308" xr:uid="{00000000-0004-0000-0100-000033010000}"/>
    <hyperlink ref="C414" r:id="rId309" xr:uid="{00000000-0004-0000-0100-000034010000}"/>
    <hyperlink ref="C416" r:id="rId310" xr:uid="{00000000-0004-0000-0100-000035010000}"/>
    <hyperlink ref="C420" r:id="rId311" xr:uid="{00000000-0004-0000-0100-000036010000}"/>
    <hyperlink ref="C422" r:id="rId312" xr:uid="{00000000-0004-0000-0100-000037010000}"/>
    <hyperlink ref="C425" r:id="rId313" xr:uid="{00000000-0004-0000-0100-000038010000}"/>
    <hyperlink ref="C427" r:id="rId314" xr:uid="{00000000-0004-0000-0100-000039010000}"/>
    <hyperlink ref="C428" r:id="rId315" xr:uid="{00000000-0004-0000-0100-00003A010000}"/>
    <hyperlink ref="C429" r:id="rId316" xr:uid="{00000000-0004-0000-0100-00003B010000}"/>
    <hyperlink ref="C431" r:id="rId317" xr:uid="{00000000-0004-0000-0100-00003C010000}"/>
    <hyperlink ref="C432" r:id="rId318" xr:uid="{00000000-0004-0000-0100-00003D010000}"/>
    <hyperlink ref="C433" r:id="rId319" xr:uid="{00000000-0004-0000-0100-00003E010000}"/>
    <hyperlink ref="D433" r:id="rId320" xr:uid="{00000000-0004-0000-0100-00003F010000}"/>
    <hyperlink ref="C437" r:id="rId321" xr:uid="{00000000-0004-0000-0100-000040010000}"/>
    <hyperlink ref="C438" r:id="rId322" xr:uid="{00000000-0004-0000-0100-000041010000}"/>
    <hyperlink ref="C440" r:id="rId323" xr:uid="{00000000-0004-0000-0100-000042010000}"/>
    <hyperlink ref="C441" r:id="rId324" xr:uid="{00000000-0004-0000-0100-000043010000}"/>
    <hyperlink ref="C446" r:id="rId325" xr:uid="{00000000-0004-0000-0100-000044010000}"/>
    <hyperlink ref="C447" r:id="rId326" xr:uid="{00000000-0004-0000-0100-000045010000}"/>
    <hyperlink ref="C448" r:id="rId327" xr:uid="{00000000-0004-0000-0100-000046010000}"/>
    <hyperlink ref="C449" r:id="rId328" xr:uid="{00000000-0004-0000-0100-000047010000}"/>
    <hyperlink ref="C450" r:id="rId329" xr:uid="{00000000-0004-0000-0100-000048010000}"/>
    <hyperlink ref="C452" r:id="rId330" xr:uid="{00000000-0004-0000-0100-000049010000}"/>
    <hyperlink ref="C453" r:id="rId331" xr:uid="{00000000-0004-0000-0100-00004A010000}"/>
    <hyperlink ref="C454" r:id="rId332" xr:uid="{00000000-0004-0000-0100-00004B010000}"/>
    <hyperlink ref="D454" r:id="rId333" xr:uid="{00000000-0004-0000-0100-00004C010000}"/>
    <hyperlink ref="C456" r:id="rId334" xr:uid="{00000000-0004-0000-0100-00004D010000}"/>
    <hyperlink ref="C457" r:id="rId335" xr:uid="{00000000-0004-0000-0100-00004E010000}"/>
    <hyperlink ref="C459" r:id="rId336" xr:uid="{00000000-0004-0000-0100-00004F010000}"/>
    <hyperlink ref="C460" r:id="rId337" xr:uid="{00000000-0004-0000-0100-000050010000}"/>
    <hyperlink ref="D460" r:id="rId338" xr:uid="{00000000-0004-0000-0100-000051010000}"/>
    <hyperlink ref="C461" r:id="rId339" xr:uid="{00000000-0004-0000-0100-000052010000}"/>
    <hyperlink ref="C462" r:id="rId340" xr:uid="{00000000-0004-0000-0100-000053010000}"/>
    <hyperlink ref="C463" r:id="rId341" xr:uid="{00000000-0004-0000-0100-000054010000}"/>
    <hyperlink ref="C464" r:id="rId342" xr:uid="{00000000-0004-0000-0100-000055010000}"/>
    <hyperlink ref="C465" r:id="rId343" xr:uid="{00000000-0004-0000-0100-000056010000}"/>
    <hyperlink ref="C466" r:id="rId344" xr:uid="{00000000-0004-0000-0100-000057010000}"/>
    <hyperlink ref="C469" r:id="rId345" xr:uid="{00000000-0004-0000-0100-000058010000}"/>
    <hyperlink ref="C470" r:id="rId346" xr:uid="{00000000-0004-0000-0100-000059010000}"/>
    <hyperlink ref="C471" r:id="rId347" xr:uid="{00000000-0004-0000-0100-00005A010000}"/>
    <hyperlink ref="C472" r:id="rId348" xr:uid="{00000000-0004-0000-0100-00005B010000}"/>
    <hyperlink ref="C474" r:id="rId349" xr:uid="{00000000-0004-0000-0100-00005C010000}"/>
    <hyperlink ref="C476" r:id="rId350" xr:uid="{00000000-0004-0000-0100-00005D010000}"/>
    <hyperlink ref="C477" r:id="rId351" xr:uid="{00000000-0004-0000-0100-00005E010000}"/>
    <hyperlink ref="C480" r:id="rId352" xr:uid="{00000000-0004-0000-0100-00005F010000}"/>
    <hyperlink ref="C482" r:id="rId353" xr:uid="{00000000-0004-0000-0100-000060010000}"/>
    <hyperlink ref="C484" r:id="rId354" xr:uid="{00000000-0004-0000-0100-000061010000}"/>
    <hyperlink ref="C485" r:id="rId355" xr:uid="{00000000-0004-0000-0100-000062010000}"/>
    <hyperlink ref="C486" r:id="rId356" xr:uid="{00000000-0004-0000-0100-000063010000}"/>
    <hyperlink ref="C487" r:id="rId357" xr:uid="{00000000-0004-0000-0100-000064010000}"/>
    <hyperlink ref="D487" r:id="rId358" xr:uid="{00000000-0004-0000-0100-000065010000}"/>
    <hyperlink ref="C489" r:id="rId359" xr:uid="{00000000-0004-0000-0100-000066010000}"/>
    <hyperlink ref="C493" r:id="rId360" xr:uid="{00000000-0004-0000-0100-000067010000}"/>
    <hyperlink ref="C494" r:id="rId361" xr:uid="{00000000-0004-0000-0100-000068010000}"/>
    <hyperlink ref="C495" r:id="rId362" xr:uid="{00000000-0004-0000-0100-000069010000}"/>
    <hyperlink ref="C496" r:id="rId363" xr:uid="{00000000-0004-0000-0100-00006A010000}"/>
    <hyperlink ref="C497" r:id="rId364" xr:uid="{00000000-0004-0000-0100-00006B010000}"/>
    <hyperlink ref="C499" r:id="rId365" xr:uid="{00000000-0004-0000-0100-00006C010000}"/>
    <hyperlink ref="C503" r:id="rId366" xr:uid="{00000000-0004-0000-0100-00006D010000}"/>
    <hyperlink ref="C504" r:id="rId367" xr:uid="{00000000-0004-0000-0100-00006E010000}"/>
    <hyperlink ref="C505" r:id="rId368" xr:uid="{00000000-0004-0000-0100-00006F010000}"/>
    <hyperlink ref="C506" r:id="rId369" xr:uid="{00000000-0004-0000-0100-000070010000}"/>
    <hyperlink ref="C507" r:id="rId370" xr:uid="{00000000-0004-0000-0100-000071010000}"/>
    <hyperlink ref="C508" r:id="rId371" xr:uid="{00000000-0004-0000-0100-000072010000}"/>
    <hyperlink ref="C509" r:id="rId372" xr:uid="{00000000-0004-0000-0100-000073010000}"/>
    <hyperlink ref="C510" r:id="rId373" xr:uid="{00000000-0004-0000-0100-000074010000}"/>
    <hyperlink ref="C513" r:id="rId374" xr:uid="{00000000-0004-0000-0100-000075010000}"/>
    <hyperlink ref="C514" r:id="rId375" xr:uid="{00000000-0004-0000-0100-000076010000}"/>
    <hyperlink ref="A515" r:id="rId376" xr:uid="{00000000-0004-0000-0100-000077010000}"/>
    <hyperlink ref="C515" r:id="rId377" xr:uid="{00000000-0004-0000-0100-000078010000}"/>
    <hyperlink ref="C516" r:id="rId378" xr:uid="{00000000-0004-0000-0100-000079010000}"/>
    <hyperlink ref="C518" r:id="rId379" xr:uid="{00000000-0004-0000-0100-00007A010000}"/>
    <hyperlink ref="C519" r:id="rId380" xr:uid="{00000000-0004-0000-0100-00007B010000}"/>
    <hyperlink ref="C520" r:id="rId381" xr:uid="{00000000-0004-0000-0100-00007C010000}"/>
    <hyperlink ref="C521" r:id="rId382" xr:uid="{00000000-0004-0000-0100-00007D010000}"/>
    <hyperlink ref="C522" r:id="rId383" xr:uid="{00000000-0004-0000-0100-00007E010000}"/>
    <hyperlink ref="C523" r:id="rId384" xr:uid="{00000000-0004-0000-0100-00007F010000}"/>
    <hyperlink ref="D523" r:id="rId385" xr:uid="{00000000-0004-0000-0100-000080010000}"/>
    <hyperlink ref="C524" r:id="rId386" xr:uid="{00000000-0004-0000-0100-000081010000}"/>
    <hyperlink ref="C525" r:id="rId387" xr:uid="{00000000-0004-0000-0100-000082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50"/>
  <sheetViews>
    <sheetView workbookViewId="0">
      <selection activeCell="A2" sqref="A2:R50"/>
    </sheetView>
  </sheetViews>
  <sheetFormatPr defaultColWidth="12.5703125" defaultRowHeight="15.75" customHeight="1" x14ac:dyDescent="0.2"/>
  <cols>
    <col min="5" max="5" width="15.5703125" customWidth="1"/>
    <col min="6" max="6" width="16.140625" customWidth="1"/>
  </cols>
  <sheetData>
    <row r="1" spans="1:18" ht="15.75" customHeight="1" x14ac:dyDescent="0.2">
      <c r="A1" s="1" t="s">
        <v>0</v>
      </c>
      <c r="B1" s="1" t="s">
        <v>1</v>
      </c>
      <c r="C1" s="1" t="s">
        <v>2</v>
      </c>
      <c r="D1" s="1" t="s">
        <v>3</v>
      </c>
      <c r="E1" s="1" t="s">
        <v>4</v>
      </c>
      <c r="F1" s="1" t="s">
        <v>5</v>
      </c>
      <c r="G1" s="1" t="s">
        <v>6</v>
      </c>
      <c r="H1" s="1" t="s">
        <v>3250</v>
      </c>
      <c r="I1" s="1" t="s">
        <v>7</v>
      </c>
      <c r="J1" s="1" t="s">
        <v>8</v>
      </c>
      <c r="K1" s="1" t="s">
        <v>9</v>
      </c>
      <c r="L1" s="1" t="s">
        <v>10</v>
      </c>
      <c r="M1" s="1" t="s">
        <v>11</v>
      </c>
      <c r="N1" s="1" t="s">
        <v>12</v>
      </c>
      <c r="O1" s="1" t="s">
        <v>13</v>
      </c>
      <c r="P1" s="1" t="s">
        <v>14</v>
      </c>
      <c r="Q1" s="1" t="s">
        <v>15</v>
      </c>
      <c r="R1" s="1" t="s">
        <v>16</v>
      </c>
    </row>
    <row r="2" spans="1:18" ht="15.75" customHeight="1" x14ac:dyDescent="0.2">
      <c r="A2" s="1" t="s">
        <v>2976</v>
      </c>
      <c r="E2" s="6">
        <v>42751</v>
      </c>
      <c r="F2" s="6">
        <v>44196</v>
      </c>
      <c r="G2" s="1" t="s">
        <v>22</v>
      </c>
      <c r="H2" s="1">
        <f t="shared" ref="H2:H50" si="0">DATEDIF(E2,F2, "M")</f>
        <v>47</v>
      </c>
      <c r="K2" s="1" t="s">
        <v>2977</v>
      </c>
      <c r="O2" s="1" t="s">
        <v>2978</v>
      </c>
      <c r="Q2" s="1" t="s">
        <v>672</v>
      </c>
    </row>
    <row r="3" spans="1:18" ht="15.75" customHeight="1" x14ac:dyDescent="0.2">
      <c r="A3" s="1" t="s">
        <v>1956</v>
      </c>
      <c r="C3" s="2" t="s">
        <v>1957</v>
      </c>
      <c r="D3" s="1" t="s">
        <v>1959</v>
      </c>
      <c r="E3" s="6">
        <v>42767</v>
      </c>
      <c r="F3" s="6">
        <v>44196</v>
      </c>
      <c r="G3" s="1" t="s">
        <v>22</v>
      </c>
      <c r="H3" s="1">
        <f t="shared" si="0"/>
        <v>46</v>
      </c>
      <c r="K3" s="1" t="s">
        <v>1960</v>
      </c>
      <c r="N3" s="1" t="s">
        <v>1961</v>
      </c>
      <c r="O3" s="1" t="s">
        <v>1961</v>
      </c>
      <c r="Q3" s="1" t="s">
        <v>277</v>
      </c>
      <c r="R3" s="1" t="s">
        <v>510</v>
      </c>
    </row>
    <row r="4" spans="1:18" ht="15.75" customHeight="1" x14ac:dyDescent="0.2">
      <c r="A4" s="1" t="s">
        <v>3143</v>
      </c>
      <c r="E4" s="6">
        <v>42795</v>
      </c>
      <c r="F4" s="6">
        <v>44165</v>
      </c>
      <c r="G4" s="1" t="s">
        <v>22</v>
      </c>
      <c r="H4" s="1">
        <f t="shared" si="0"/>
        <v>44</v>
      </c>
      <c r="J4" s="1" t="s">
        <v>3143</v>
      </c>
      <c r="K4" s="1" t="s">
        <v>3145</v>
      </c>
      <c r="N4" s="1" t="s">
        <v>3146</v>
      </c>
      <c r="O4" s="1" t="s">
        <v>3146</v>
      </c>
      <c r="Q4" s="1" t="s">
        <v>277</v>
      </c>
      <c r="R4" s="1" t="s">
        <v>367</v>
      </c>
    </row>
    <row r="5" spans="1:18" ht="15.75" customHeight="1" x14ac:dyDescent="0.2">
      <c r="A5" s="1" t="s">
        <v>3013</v>
      </c>
      <c r="E5" s="6">
        <v>42979</v>
      </c>
      <c r="F5" s="6">
        <v>44255</v>
      </c>
      <c r="G5" s="1" t="s">
        <v>22</v>
      </c>
      <c r="H5" s="1">
        <f t="shared" si="0"/>
        <v>41</v>
      </c>
      <c r="N5" s="1" t="s">
        <v>3014</v>
      </c>
      <c r="O5" s="1" t="s">
        <v>3014</v>
      </c>
      <c r="Q5" s="1" t="s">
        <v>754</v>
      </c>
    </row>
    <row r="6" spans="1:18" ht="15.75" customHeight="1" x14ac:dyDescent="0.2">
      <c r="A6" s="1" t="s">
        <v>1811</v>
      </c>
      <c r="C6" s="2" t="s">
        <v>1812</v>
      </c>
      <c r="E6" s="6">
        <v>42751</v>
      </c>
      <c r="F6" s="6">
        <v>43890</v>
      </c>
      <c r="G6" s="1" t="s">
        <v>22</v>
      </c>
      <c r="H6" s="1">
        <f t="shared" si="0"/>
        <v>37</v>
      </c>
      <c r="J6" s="1" t="s">
        <v>1811</v>
      </c>
      <c r="K6" s="1" t="s">
        <v>1814</v>
      </c>
      <c r="L6" s="1" t="s">
        <v>1815</v>
      </c>
      <c r="N6" s="1" t="s">
        <v>1816</v>
      </c>
      <c r="O6" s="1" t="s">
        <v>1816</v>
      </c>
      <c r="Q6" s="1" t="s">
        <v>277</v>
      </c>
      <c r="R6" s="1" t="s">
        <v>379</v>
      </c>
    </row>
    <row r="7" spans="1:18" ht="15.75" customHeight="1" x14ac:dyDescent="0.2">
      <c r="A7" s="1" t="s">
        <v>2024</v>
      </c>
      <c r="C7" s="2" t="s">
        <v>2025</v>
      </c>
      <c r="D7" s="1" t="s">
        <v>2027</v>
      </c>
      <c r="E7" s="6">
        <v>42751</v>
      </c>
      <c r="F7" s="6">
        <v>43861</v>
      </c>
      <c r="G7" s="1" t="s">
        <v>22</v>
      </c>
      <c r="H7" s="1">
        <f t="shared" si="0"/>
        <v>36</v>
      </c>
      <c r="J7" s="1" t="s">
        <v>2024</v>
      </c>
      <c r="K7" s="1" t="s">
        <v>2028</v>
      </c>
      <c r="N7" s="1" t="s">
        <v>2029</v>
      </c>
      <c r="O7" s="1" t="s">
        <v>2029</v>
      </c>
      <c r="Q7" s="1" t="s">
        <v>482</v>
      </c>
    </row>
    <row r="8" spans="1:18" ht="15.75" customHeight="1" x14ac:dyDescent="0.2">
      <c r="A8" s="1" t="s">
        <v>2316</v>
      </c>
      <c r="C8" s="2" t="s">
        <v>2317</v>
      </c>
      <c r="D8" s="1" t="s">
        <v>2319</v>
      </c>
      <c r="E8" s="6">
        <v>42727</v>
      </c>
      <c r="F8" s="6">
        <v>43738</v>
      </c>
      <c r="G8" s="1" t="s">
        <v>22</v>
      </c>
      <c r="H8" s="1">
        <f t="shared" si="0"/>
        <v>33</v>
      </c>
      <c r="J8" s="1" t="s">
        <v>2316</v>
      </c>
      <c r="K8" s="1" t="s">
        <v>2320</v>
      </c>
      <c r="N8" s="1" t="s">
        <v>2321</v>
      </c>
      <c r="O8" s="1" t="s">
        <v>2321</v>
      </c>
      <c r="Q8" s="1" t="s">
        <v>672</v>
      </c>
    </row>
    <row r="9" spans="1:18" ht="15.75" customHeight="1" x14ac:dyDescent="0.2">
      <c r="A9" s="1" t="s">
        <v>1530</v>
      </c>
      <c r="E9" s="6">
        <v>42727</v>
      </c>
      <c r="F9" s="6">
        <v>43708</v>
      </c>
      <c r="G9" s="1" t="s">
        <v>22</v>
      </c>
      <c r="H9" s="1">
        <f t="shared" si="0"/>
        <v>32</v>
      </c>
      <c r="J9" s="1" t="s">
        <v>1533</v>
      </c>
      <c r="L9" s="3" t="s">
        <v>3251</v>
      </c>
      <c r="N9" s="1" t="s">
        <v>1534</v>
      </c>
      <c r="O9" s="1" t="s">
        <v>1534</v>
      </c>
      <c r="P9" s="1" t="s">
        <v>55</v>
      </c>
      <c r="Q9" s="1" t="s">
        <v>343</v>
      </c>
      <c r="R9" s="1" t="s">
        <v>219</v>
      </c>
    </row>
    <row r="10" spans="1:18" ht="15.75" customHeight="1" x14ac:dyDescent="0.2">
      <c r="A10" s="1" t="s">
        <v>2720</v>
      </c>
      <c r="E10" s="6">
        <v>43132</v>
      </c>
      <c r="F10" s="6">
        <v>44104</v>
      </c>
      <c r="G10" s="1" t="s">
        <v>22</v>
      </c>
      <c r="H10" s="1">
        <f t="shared" si="0"/>
        <v>31</v>
      </c>
      <c r="N10" s="1" t="s">
        <v>2721</v>
      </c>
      <c r="O10" s="1" t="s">
        <v>2721</v>
      </c>
      <c r="Q10" s="1" t="s">
        <v>56</v>
      </c>
    </row>
    <row r="11" spans="1:18" ht="15.75" customHeight="1" x14ac:dyDescent="0.2">
      <c r="A11" s="1" t="s">
        <v>2352</v>
      </c>
      <c r="E11" s="6">
        <v>43221</v>
      </c>
      <c r="F11" s="6">
        <v>44165</v>
      </c>
      <c r="G11" s="1" t="s">
        <v>22</v>
      </c>
      <c r="H11" s="1">
        <f t="shared" si="0"/>
        <v>30</v>
      </c>
    </row>
    <row r="12" spans="1:18" ht="15.75" customHeight="1" x14ac:dyDescent="0.2">
      <c r="A12" s="1" t="s">
        <v>2713</v>
      </c>
      <c r="C12" s="2" t="s">
        <v>2714</v>
      </c>
      <c r="D12" s="1" t="s">
        <v>2715</v>
      </c>
      <c r="E12" s="6">
        <v>42979</v>
      </c>
      <c r="F12" s="6">
        <v>43890</v>
      </c>
      <c r="G12" s="1" t="s">
        <v>22</v>
      </c>
      <c r="H12" s="1">
        <f t="shared" si="0"/>
        <v>29</v>
      </c>
      <c r="J12" s="1" t="s">
        <v>2713</v>
      </c>
      <c r="N12" s="1" t="s">
        <v>2718</v>
      </c>
      <c r="O12" s="1" t="s">
        <v>2719</v>
      </c>
      <c r="Q12" s="1" t="s">
        <v>343</v>
      </c>
      <c r="R12" s="1" t="s">
        <v>379</v>
      </c>
    </row>
    <row r="13" spans="1:18" ht="15.75" customHeight="1" x14ac:dyDescent="0.2">
      <c r="A13" s="1" t="s">
        <v>2794</v>
      </c>
      <c r="E13" s="6">
        <v>43525</v>
      </c>
      <c r="F13" s="6">
        <v>44439</v>
      </c>
      <c r="G13" s="1" t="s">
        <v>22</v>
      </c>
      <c r="H13" s="1">
        <f t="shared" si="0"/>
        <v>29</v>
      </c>
      <c r="P13" s="1" t="s">
        <v>32</v>
      </c>
      <c r="Q13" s="1" t="s">
        <v>1135</v>
      </c>
    </row>
    <row r="14" spans="1:18" ht="15.75" customHeight="1" x14ac:dyDescent="0.2">
      <c r="A14" s="1" t="s">
        <v>2530</v>
      </c>
      <c r="E14" s="6">
        <v>42767</v>
      </c>
      <c r="F14" s="6">
        <v>43585</v>
      </c>
      <c r="G14" s="1" t="s">
        <v>22</v>
      </c>
      <c r="H14" s="1">
        <f t="shared" si="0"/>
        <v>26</v>
      </c>
      <c r="J14" s="1" t="s">
        <v>2532</v>
      </c>
      <c r="K14" s="1" t="s">
        <v>2533</v>
      </c>
      <c r="N14" s="1" t="s">
        <v>2534</v>
      </c>
      <c r="O14" s="1" t="s">
        <v>2534</v>
      </c>
      <c r="Q14" s="1" t="s">
        <v>56</v>
      </c>
    </row>
    <row r="15" spans="1:18" ht="15.75" customHeight="1" x14ac:dyDescent="0.2">
      <c r="A15" s="1" t="s">
        <v>2216</v>
      </c>
      <c r="E15" s="6">
        <v>42705</v>
      </c>
      <c r="F15" s="6">
        <v>43404</v>
      </c>
      <c r="G15" s="1" t="s">
        <v>22</v>
      </c>
      <c r="H15" s="1">
        <f t="shared" si="0"/>
        <v>22</v>
      </c>
      <c r="J15" s="1" t="s">
        <v>2216</v>
      </c>
      <c r="N15" s="1" t="s">
        <v>2217</v>
      </c>
      <c r="O15" s="1" t="s">
        <v>2217</v>
      </c>
      <c r="Q15" s="1" t="s">
        <v>343</v>
      </c>
      <c r="R15" s="1" t="s">
        <v>96</v>
      </c>
    </row>
    <row r="16" spans="1:18" ht="15.75" customHeight="1" x14ac:dyDescent="0.2">
      <c r="A16" s="1" t="s">
        <v>2804</v>
      </c>
      <c r="C16" s="2" t="s">
        <v>2805</v>
      </c>
      <c r="D16" s="1" t="s">
        <v>2806</v>
      </c>
      <c r="E16" s="6">
        <v>43770</v>
      </c>
      <c r="F16" s="6">
        <v>44439</v>
      </c>
      <c r="G16" s="1" t="s">
        <v>22</v>
      </c>
      <c r="H16" s="1">
        <f t="shared" si="0"/>
        <v>21</v>
      </c>
      <c r="P16" s="1" t="s">
        <v>374</v>
      </c>
      <c r="Q16" s="1" t="s">
        <v>1135</v>
      </c>
    </row>
    <row r="17" spans="1:18" ht="15.75" customHeight="1" x14ac:dyDescent="0.2">
      <c r="A17" s="1" t="s">
        <v>2380</v>
      </c>
      <c r="E17" s="6">
        <v>42751</v>
      </c>
      <c r="F17" s="6">
        <v>43373</v>
      </c>
      <c r="G17" s="1" t="s">
        <v>22</v>
      </c>
      <c r="H17" s="1">
        <f t="shared" si="0"/>
        <v>20</v>
      </c>
      <c r="J17" s="1" t="s">
        <v>2383</v>
      </c>
      <c r="K17" s="1" t="s">
        <v>2384</v>
      </c>
      <c r="N17" s="1" t="s">
        <v>2385</v>
      </c>
      <c r="O17" s="1" t="s">
        <v>2385</v>
      </c>
      <c r="Q17" s="1" t="s">
        <v>56</v>
      </c>
    </row>
    <row r="18" spans="1:18" ht="15.75" customHeight="1" x14ac:dyDescent="0.2">
      <c r="A18" s="1" t="s">
        <v>3138</v>
      </c>
      <c r="E18" s="6">
        <v>42814</v>
      </c>
      <c r="F18" s="6">
        <v>43434</v>
      </c>
      <c r="G18" s="1" t="s">
        <v>22</v>
      </c>
      <c r="H18" s="1">
        <f t="shared" si="0"/>
        <v>20</v>
      </c>
      <c r="I18" s="1" t="s">
        <v>39</v>
      </c>
      <c r="J18" s="1" t="s">
        <v>3138</v>
      </c>
      <c r="K18" s="1" t="s">
        <v>3140</v>
      </c>
      <c r="N18" s="1" t="s">
        <v>3141</v>
      </c>
      <c r="O18" s="1" t="s">
        <v>3141</v>
      </c>
      <c r="Q18" s="1" t="s">
        <v>672</v>
      </c>
    </row>
    <row r="19" spans="1:18" ht="15.75" customHeight="1" x14ac:dyDescent="0.2">
      <c r="A19" s="1" t="s">
        <v>2823</v>
      </c>
      <c r="E19" s="6">
        <v>43586</v>
      </c>
      <c r="F19" s="6">
        <v>44196</v>
      </c>
      <c r="G19" s="1" t="s">
        <v>22</v>
      </c>
      <c r="H19" s="1">
        <f t="shared" si="0"/>
        <v>19</v>
      </c>
    </row>
    <row r="20" spans="1:18" ht="15.75" customHeight="1" x14ac:dyDescent="0.2">
      <c r="A20" s="1" t="s">
        <v>2835</v>
      </c>
      <c r="E20" s="6">
        <v>43040</v>
      </c>
      <c r="F20" s="6">
        <v>43646</v>
      </c>
      <c r="G20" s="1" t="s">
        <v>22</v>
      </c>
      <c r="H20" s="1">
        <f t="shared" si="0"/>
        <v>19</v>
      </c>
      <c r="N20" s="1" t="s">
        <v>2838</v>
      </c>
      <c r="O20" s="1" t="s">
        <v>2838</v>
      </c>
      <c r="Q20" s="1" t="s">
        <v>186</v>
      </c>
      <c r="R20" s="1" t="s">
        <v>385</v>
      </c>
    </row>
    <row r="21" spans="1:18" ht="15.75" customHeight="1" x14ac:dyDescent="0.2">
      <c r="A21" s="1" t="s">
        <v>1615</v>
      </c>
      <c r="E21" s="6">
        <v>42979</v>
      </c>
      <c r="F21" s="6">
        <v>43555</v>
      </c>
      <c r="G21" s="1" t="s">
        <v>22</v>
      </c>
      <c r="H21" s="1">
        <f t="shared" si="0"/>
        <v>18</v>
      </c>
      <c r="J21" s="1" t="s">
        <v>1615</v>
      </c>
      <c r="N21" s="1" t="s">
        <v>1617</v>
      </c>
      <c r="O21" s="1" t="s">
        <v>1617</v>
      </c>
      <c r="Q21" s="1" t="s">
        <v>482</v>
      </c>
    </row>
    <row r="22" spans="1:18" ht="15.75" customHeight="1" x14ac:dyDescent="0.2">
      <c r="A22" s="1" t="s">
        <v>2289</v>
      </c>
      <c r="E22" s="6">
        <v>42767</v>
      </c>
      <c r="F22" s="6">
        <v>43312</v>
      </c>
      <c r="G22" s="1" t="s">
        <v>22</v>
      </c>
      <c r="H22" s="1">
        <f t="shared" si="0"/>
        <v>17</v>
      </c>
      <c r="J22" s="1" t="s">
        <v>2289</v>
      </c>
      <c r="K22" s="1" t="s">
        <v>2294</v>
      </c>
      <c r="N22" s="1" t="s">
        <v>2289</v>
      </c>
      <c r="O22" s="1" t="s">
        <v>2289</v>
      </c>
      <c r="Q22" s="1" t="s">
        <v>56</v>
      </c>
    </row>
    <row r="23" spans="1:18" ht="15.75" customHeight="1" x14ac:dyDescent="0.2">
      <c r="A23" s="1" t="s">
        <v>1666</v>
      </c>
      <c r="C23" s="2" t="s">
        <v>1667</v>
      </c>
      <c r="D23" s="1" t="s">
        <v>1668</v>
      </c>
      <c r="E23" s="6">
        <v>43019</v>
      </c>
      <c r="F23" s="6">
        <v>43524</v>
      </c>
      <c r="G23" s="1" t="s">
        <v>22</v>
      </c>
      <c r="H23" s="1">
        <f t="shared" si="0"/>
        <v>16</v>
      </c>
      <c r="J23" s="1" t="s">
        <v>1666</v>
      </c>
      <c r="K23" s="1" t="s">
        <v>1669</v>
      </c>
      <c r="N23" s="1" t="s">
        <v>1670</v>
      </c>
      <c r="O23" s="1" t="s">
        <v>1670</v>
      </c>
      <c r="Q23" s="1" t="s">
        <v>343</v>
      </c>
      <c r="R23" s="1" t="s">
        <v>219</v>
      </c>
    </row>
    <row r="24" spans="1:18" ht="15.75" customHeight="1" x14ac:dyDescent="0.2">
      <c r="A24" s="1" t="s">
        <v>1738</v>
      </c>
      <c r="E24" s="6">
        <v>42767</v>
      </c>
      <c r="F24" s="6">
        <v>43281</v>
      </c>
      <c r="G24" s="1" t="s">
        <v>22</v>
      </c>
      <c r="H24" s="1">
        <f t="shared" si="0"/>
        <v>16</v>
      </c>
      <c r="N24" s="1" t="s">
        <v>1740</v>
      </c>
      <c r="O24" s="1" t="s">
        <v>1740</v>
      </c>
      <c r="Q24" s="1" t="s">
        <v>56</v>
      </c>
    </row>
    <row r="25" spans="1:18" ht="15.75" customHeight="1" x14ac:dyDescent="0.2">
      <c r="A25" s="1" t="s">
        <v>2583</v>
      </c>
      <c r="E25" s="6">
        <v>43739</v>
      </c>
      <c r="F25" s="6">
        <v>44255</v>
      </c>
      <c r="G25" s="1" t="s">
        <v>22</v>
      </c>
      <c r="H25" s="1">
        <f t="shared" si="0"/>
        <v>16</v>
      </c>
      <c r="J25" s="1" t="s">
        <v>2584</v>
      </c>
      <c r="K25" s="1" t="s">
        <v>2585</v>
      </c>
      <c r="L25" s="1" t="s">
        <v>2586</v>
      </c>
      <c r="M25" s="1" t="s">
        <v>43</v>
      </c>
      <c r="N25" s="1" t="s">
        <v>2589</v>
      </c>
      <c r="O25" s="1" t="s">
        <v>2589</v>
      </c>
      <c r="P25" s="1" t="s">
        <v>68</v>
      </c>
    </row>
    <row r="26" spans="1:18" ht="15.75" customHeight="1" x14ac:dyDescent="0.2">
      <c r="A26" s="1" t="s">
        <v>1804</v>
      </c>
      <c r="E26" s="6">
        <v>42751</v>
      </c>
      <c r="F26" s="6">
        <v>43159</v>
      </c>
      <c r="G26" s="1" t="s">
        <v>22</v>
      </c>
      <c r="H26" s="1">
        <f t="shared" si="0"/>
        <v>13</v>
      </c>
      <c r="J26" s="1" t="s">
        <v>1804</v>
      </c>
      <c r="K26" s="1" t="s">
        <v>1808</v>
      </c>
      <c r="N26" s="1" t="s">
        <v>1809</v>
      </c>
      <c r="O26" s="1" t="s">
        <v>1809</v>
      </c>
      <c r="Q26" s="1" t="s">
        <v>56</v>
      </c>
      <c r="R26" s="1" t="s">
        <v>219</v>
      </c>
    </row>
    <row r="27" spans="1:18" ht="15.75" customHeight="1" x14ac:dyDescent="0.2">
      <c r="A27" s="1" t="s">
        <v>2183</v>
      </c>
      <c r="C27" s="2" t="s">
        <v>2184</v>
      </c>
      <c r="E27" s="6">
        <v>42979</v>
      </c>
      <c r="F27" s="6">
        <v>43404</v>
      </c>
      <c r="G27" s="1" t="s">
        <v>22</v>
      </c>
      <c r="H27" s="1">
        <f t="shared" si="0"/>
        <v>13</v>
      </c>
      <c r="N27" s="1" t="s">
        <v>2185</v>
      </c>
      <c r="O27" s="1" t="s">
        <v>2185</v>
      </c>
      <c r="Q27" s="1" t="s">
        <v>56</v>
      </c>
    </row>
    <row r="28" spans="1:18" ht="15.75" customHeight="1" x14ac:dyDescent="0.2">
      <c r="A28" s="1" t="s">
        <v>2478</v>
      </c>
      <c r="C28" s="2" t="s">
        <v>2479</v>
      </c>
      <c r="D28" s="1" t="s">
        <v>2480</v>
      </c>
      <c r="E28" s="6">
        <v>43770</v>
      </c>
      <c r="F28" s="6">
        <v>44165</v>
      </c>
      <c r="G28" s="1" t="s">
        <v>22</v>
      </c>
      <c r="H28" s="1">
        <f t="shared" si="0"/>
        <v>12</v>
      </c>
      <c r="P28" s="1" t="s">
        <v>217</v>
      </c>
    </row>
    <row r="29" spans="1:18" ht="15.75" customHeight="1" x14ac:dyDescent="0.2">
      <c r="A29" s="1" t="s">
        <v>2760</v>
      </c>
      <c r="E29" s="6">
        <v>43739</v>
      </c>
      <c r="F29" s="6">
        <v>44135</v>
      </c>
      <c r="G29" s="1" t="s">
        <v>22</v>
      </c>
      <c r="H29" s="1">
        <f t="shared" si="0"/>
        <v>12</v>
      </c>
      <c r="P29" s="1" t="s">
        <v>217</v>
      </c>
    </row>
    <row r="30" spans="1:18" ht="15.75" customHeight="1" x14ac:dyDescent="0.2">
      <c r="A30" s="1" t="s">
        <v>2353</v>
      </c>
      <c r="E30" s="6">
        <v>42736</v>
      </c>
      <c r="F30" s="6">
        <v>43100</v>
      </c>
      <c r="G30" s="1" t="s">
        <v>22</v>
      </c>
      <c r="H30" s="1">
        <f t="shared" si="0"/>
        <v>11</v>
      </c>
      <c r="J30" s="1" t="s">
        <v>2356</v>
      </c>
      <c r="K30" s="1" t="s">
        <v>2357</v>
      </c>
      <c r="N30" s="1" t="s">
        <v>2358</v>
      </c>
      <c r="O30" s="1" t="s">
        <v>2358</v>
      </c>
      <c r="Q30" s="1" t="s">
        <v>1095</v>
      </c>
      <c r="R30" s="1" t="s">
        <v>219</v>
      </c>
    </row>
    <row r="31" spans="1:18" ht="15.75" customHeight="1" x14ac:dyDescent="0.2">
      <c r="A31" s="1" t="s">
        <v>2208</v>
      </c>
      <c r="C31" s="2" t="s">
        <v>2209</v>
      </c>
      <c r="D31" s="1" t="s">
        <v>2210</v>
      </c>
      <c r="E31" s="6">
        <v>43101</v>
      </c>
      <c r="F31" s="6">
        <v>43404</v>
      </c>
      <c r="G31" s="1" t="s">
        <v>22</v>
      </c>
      <c r="H31" s="1">
        <f t="shared" si="0"/>
        <v>9</v>
      </c>
      <c r="N31" s="1" t="s">
        <v>2211</v>
      </c>
      <c r="O31" s="1" t="s">
        <v>2211</v>
      </c>
      <c r="Q31" s="1" t="s">
        <v>343</v>
      </c>
      <c r="R31" s="1" t="s">
        <v>219</v>
      </c>
    </row>
    <row r="32" spans="1:18" ht="15.75" customHeight="1" x14ac:dyDescent="0.2">
      <c r="A32" s="1" t="s">
        <v>2658</v>
      </c>
      <c r="C32" s="2" t="s">
        <v>2659</v>
      </c>
      <c r="D32" s="1" t="s">
        <v>2661</v>
      </c>
      <c r="E32" s="6">
        <v>42856</v>
      </c>
      <c r="F32" s="6">
        <v>43159</v>
      </c>
      <c r="G32" s="1" t="s">
        <v>22</v>
      </c>
      <c r="H32" s="1">
        <f t="shared" si="0"/>
        <v>9</v>
      </c>
      <c r="J32" s="1" t="s">
        <v>2663</v>
      </c>
      <c r="K32" s="1" t="s">
        <v>2664</v>
      </c>
      <c r="N32" s="1" t="s">
        <v>2665</v>
      </c>
      <c r="O32" s="1" t="s">
        <v>2665</v>
      </c>
      <c r="Q32" s="1" t="s">
        <v>442</v>
      </c>
      <c r="R32" s="1" t="s">
        <v>658</v>
      </c>
    </row>
    <row r="33" spans="1:18" ht="15.75" customHeight="1" x14ac:dyDescent="0.2">
      <c r="A33" s="1" t="s">
        <v>2169</v>
      </c>
      <c r="C33" s="2" t="s">
        <v>2170</v>
      </c>
      <c r="D33" s="1" t="s">
        <v>2171</v>
      </c>
      <c r="E33" s="6">
        <v>42948</v>
      </c>
      <c r="F33" s="6">
        <v>43220</v>
      </c>
      <c r="G33" s="1" t="s">
        <v>22</v>
      </c>
      <c r="H33" s="1">
        <f t="shared" si="0"/>
        <v>8</v>
      </c>
      <c r="I33" s="1" t="s">
        <v>39</v>
      </c>
      <c r="J33" s="1" t="s">
        <v>2173</v>
      </c>
      <c r="N33" s="1" t="s">
        <v>2174</v>
      </c>
      <c r="O33" s="1" t="s">
        <v>2174</v>
      </c>
      <c r="Q33" s="1" t="s">
        <v>482</v>
      </c>
    </row>
    <row r="34" spans="1:18" ht="15.75" customHeight="1" x14ac:dyDescent="0.2">
      <c r="A34" s="1" t="s">
        <v>2492</v>
      </c>
      <c r="E34" s="6">
        <v>42887</v>
      </c>
      <c r="F34" s="6">
        <v>43159</v>
      </c>
      <c r="G34" s="1" t="s">
        <v>22</v>
      </c>
      <c r="H34" s="1">
        <f t="shared" si="0"/>
        <v>8</v>
      </c>
      <c r="N34" s="1" t="s">
        <v>2493</v>
      </c>
      <c r="O34" s="1" t="s">
        <v>2493</v>
      </c>
      <c r="Q34" s="1" t="s">
        <v>56</v>
      </c>
    </row>
    <row r="35" spans="1:18" ht="15.75" customHeight="1" x14ac:dyDescent="0.2">
      <c r="A35" s="1" t="s">
        <v>2376</v>
      </c>
      <c r="C35" s="1" t="s">
        <v>2377</v>
      </c>
      <c r="D35" s="1" t="s">
        <v>2378</v>
      </c>
      <c r="E35" s="6">
        <v>42979</v>
      </c>
      <c r="F35" s="6">
        <v>43220</v>
      </c>
      <c r="G35" s="1" t="s">
        <v>22</v>
      </c>
      <c r="H35" s="1">
        <f t="shared" si="0"/>
        <v>7</v>
      </c>
      <c r="N35" s="1" t="s">
        <v>2379</v>
      </c>
      <c r="O35" s="1" t="s">
        <v>2379</v>
      </c>
      <c r="Q35" s="1" t="s">
        <v>1095</v>
      </c>
      <c r="R35" s="1" t="s">
        <v>219</v>
      </c>
    </row>
    <row r="36" spans="1:18" ht="15.75" customHeight="1" x14ac:dyDescent="0.2">
      <c r="A36" s="1" t="s">
        <v>2941</v>
      </c>
      <c r="D36" s="1" t="s">
        <v>2942</v>
      </c>
      <c r="E36" s="6">
        <v>42979</v>
      </c>
      <c r="F36" s="6">
        <v>43220</v>
      </c>
      <c r="G36" s="1" t="s">
        <v>22</v>
      </c>
      <c r="H36" s="1">
        <f t="shared" si="0"/>
        <v>7</v>
      </c>
      <c r="I36" s="1" t="s">
        <v>39</v>
      </c>
      <c r="J36" s="1" t="s">
        <v>2941</v>
      </c>
      <c r="N36" s="1" t="s">
        <v>2944</v>
      </c>
      <c r="O36" s="1" t="s">
        <v>2944</v>
      </c>
      <c r="Q36" s="1" t="s">
        <v>186</v>
      </c>
    </row>
    <row r="37" spans="1:18" ht="15.75" customHeight="1" x14ac:dyDescent="0.2">
      <c r="A37" s="1" t="s">
        <v>1870</v>
      </c>
      <c r="E37" s="6">
        <v>42948</v>
      </c>
      <c r="F37" s="6">
        <v>43159</v>
      </c>
      <c r="G37" s="1" t="s">
        <v>22</v>
      </c>
      <c r="H37" s="1">
        <f t="shared" si="0"/>
        <v>6</v>
      </c>
      <c r="J37" s="1" t="s">
        <v>1874</v>
      </c>
      <c r="N37" s="1" t="s">
        <v>1875</v>
      </c>
      <c r="O37" s="1" t="s">
        <v>1875</v>
      </c>
      <c r="Q37" s="1" t="s">
        <v>56</v>
      </c>
      <c r="R37" s="1" t="s">
        <v>219</v>
      </c>
    </row>
    <row r="38" spans="1:18" ht="15.75" customHeight="1" x14ac:dyDescent="0.2">
      <c r="A38" s="1" t="s">
        <v>2121</v>
      </c>
      <c r="C38" s="2" t="s">
        <v>2122</v>
      </c>
      <c r="D38" s="1" t="s">
        <v>2123</v>
      </c>
      <c r="E38" s="6">
        <v>43922</v>
      </c>
      <c r="F38" s="6">
        <v>44135</v>
      </c>
      <c r="G38" s="1" t="s">
        <v>22</v>
      </c>
      <c r="H38" s="1">
        <f t="shared" si="0"/>
        <v>6</v>
      </c>
      <c r="P38" s="1" t="s">
        <v>468</v>
      </c>
    </row>
    <row r="39" spans="1:18" ht="15.75" customHeight="1" x14ac:dyDescent="0.2">
      <c r="A39" s="1" t="s">
        <v>2349</v>
      </c>
      <c r="C39" s="2" t="s">
        <v>2350</v>
      </c>
      <c r="D39" s="1" t="s">
        <v>2351</v>
      </c>
      <c r="E39" s="6">
        <v>43922</v>
      </c>
      <c r="F39" s="6">
        <v>44135</v>
      </c>
      <c r="G39" s="1" t="s">
        <v>22</v>
      </c>
      <c r="H39" s="1">
        <f t="shared" si="0"/>
        <v>6</v>
      </c>
      <c r="P39" s="1" t="s">
        <v>306</v>
      </c>
    </row>
    <row r="40" spans="1:18" ht="15.75" customHeight="1" x14ac:dyDescent="0.2">
      <c r="A40" s="1" t="s">
        <v>2666</v>
      </c>
      <c r="C40" s="2" t="s">
        <v>2667</v>
      </c>
      <c r="D40" s="1" t="s">
        <v>2668</v>
      </c>
      <c r="E40" s="6">
        <v>43922</v>
      </c>
      <c r="F40" s="6">
        <v>44135</v>
      </c>
      <c r="G40" s="1" t="s">
        <v>22</v>
      </c>
      <c r="H40" s="1">
        <f t="shared" si="0"/>
        <v>6</v>
      </c>
      <c r="P40" s="1" t="s">
        <v>306</v>
      </c>
    </row>
    <row r="41" spans="1:18" ht="15.75" customHeight="1" x14ac:dyDescent="0.2">
      <c r="A41" s="1" t="s">
        <v>3038</v>
      </c>
      <c r="C41" s="2" t="s">
        <v>3039</v>
      </c>
      <c r="D41" s="1" t="s">
        <v>3040</v>
      </c>
      <c r="E41" s="6">
        <v>43922</v>
      </c>
      <c r="F41" s="6">
        <v>44135</v>
      </c>
      <c r="G41" s="1" t="s">
        <v>22</v>
      </c>
      <c r="H41" s="1">
        <f t="shared" si="0"/>
        <v>6</v>
      </c>
      <c r="P41" s="1" t="s">
        <v>326</v>
      </c>
    </row>
    <row r="42" spans="1:18" ht="15.75" customHeight="1" x14ac:dyDescent="0.2">
      <c r="A42" s="1" t="s">
        <v>3117</v>
      </c>
      <c r="C42" s="2" t="s">
        <v>3118</v>
      </c>
      <c r="D42" s="1" t="s">
        <v>3119</v>
      </c>
      <c r="E42" s="6">
        <v>43922</v>
      </c>
      <c r="F42" s="6">
        <v>44135</v>
      </c>
      <c r="G42" s="1" t="s">
        <v>22</v>
      </c>
      <c r="H42" s="1">
        <f t="shared" si="0"/>
        <v>6</v>
      </c>
      <c r="P42" s="1" t="s">
        <v>468</v>
      </c>
    </row>
    <row r="43" spans="1:18" ht="15.75" customHeight="1" x14ac:dyDescent="0.2">
      <c r="A43" s="1" t="s">
        <v>2280</v>
      </c>
      <c r="C43" s="2" t="s">
        <v>2281</v>
      </c>
      <c r="E43" s="6">
        <v>42979</v>
      </c>
      <c r="F43" s="6">
        <v>43159</v>
      </c>
      <c r="G43" s="1" t="s">
        <v>22</v>
      </c>
      <c r="H43" s="1">
        <f t="shared" si="0"/>
        <v>5</v>
      </c>
      <c r="N43" s="1" t="s">
        <v>2284</v>
      </c>
      <c r="O43" s="1" t="s">
        <v>2284</v>
      </c>
      <c r="Q43" s="1" t="s">
        <v>56</v>
      </c>
    </row>
    <row r="44" spans="1:18" ht="15.75" customHeight="1" x14ac:dyDescent="0.2">
      <c r="A44" s="1" t="s">
        <v>2689</v>
      </c>
      <c r="C44" s="2" t="s">
        <v>2690</v>
      </c>
      <c r="D44" s="1" t="s">
        <v>2691</v>
      </c>
      <c r="E44" s="6">
        <v>42979</v>
      </c>
      <c r="F44" s="6">
        <v>43159</v>
      </c>
      <c r="G44" s="1" t="s">
        <v>22</v>
      </c>
      <c r="H44" s="1">
        <f t="shared" si="0"/>
        <v>5</v>
      </c>
      <c r="N44" s="1" t="s">
        <v>2692</v>
      </c>
      <c r="O44" s="1" t="s">
        <v>2692</v>
      </c>
      <c r="Q44" s="1" t="s">
        <v>186</v>
      </c>
      <c r="R44" s="1" t="s">
        <v>379</v>
      </c>
    </row>
    <row r="45" spans="1:18" ht="15.75" customHeight="1" x14ac:dyDescent="0.2">
      <c r="A45" s="1" t="s">
        <v>3096</v>
      </c>
      <c r="C45" s="2" t="s">
        <v>3097</v>
      </c>
      <c r="E45" s="6">
        <v>43070</v>
      </c>
      <c r="F45" s="6">
        <v>43251</v>
      </c>
      <c r="G45" s="1" t="s">
        <v>22</v>
      </c>
      <c r="H45" s="1">
        <f t="shared" si="0"/>
        <v>5</v>
      </c>
      <c r="N45" s="1" t="s">
        <v>3098</v>
      </c>
      <c r="O45" s="1" t="s">
        <v>3098</v>
      </c>
      <c r="Q45" s="1" t="s">
        <v>186</v>
      </c>
      <c r="R45" s="1" t="s">
        <v>385</v>
      </c>
    </row>
    <row r="46" spans="1:18" ht="15.75" customHeight="1" x14ac:dyDescent="0.2">
      <c r="A46" s="1" t="s">
        <v>2103</v>
      </c>
      <c r="E46" s="6">
        <v>43586</v>
      </c>
      <c r="F46" s="6">
        <v>43714</v>
      </c>
      <c r="G46" s="1" t="s">
        <v>22</v>
      </c>
      <c r="H46" s="1">
        <f t="shared" si="0"/>
        <v>4</v>
      </c>
      <c r="N46" s="1" t="s">
        <v>2104</v>
      </c>
      <c r="O46" s="1" t="s">
        <v>2104</v>
      </c>
    </row>
    <row r="47" spans="1:18" ht="15.75" customHeight="1" x14ac:dyDescent="0.2">
      <c r="A47" s="1" t="s">
        <v>2490</v>
      </c>
      <c r="C47" s="2" t="s">
        <v>2491</v>
      </c>
      <c r="E47" s="6">
        <v>42979</v>
      </c>
      <c r="F47" s="6">
        <v>43131</v>
      </c>
      <c r="G47" s="1" t="s">
        <v>22</v>
      </c>
      <c r="H47" s="1">
        <f t="shared" si="0"/>
        <v>4</v>
      </c>
      <c r="N47" s="1" t="s">
        <v>492</v>
      </c>
      <c r="O47" s="1" t="s">
        <v>492</v>
      </c>
      <c r="Q47" s="1" t="s">
        <v>442</v>
      </c>
      <c r="R47" s="1" t="s">
        <v>367</v>
      </c>
    </row>
    <row r="48" spans="1:18" ht="15.75" customHeight="1" x14ac:dyDescent="0.2">
      <c r="A48" s="1" t="s">
        <v>1826</v>
      </c>
      <c r="C48" s="1" t="s">
        <v>1827</v>
      </c>
      <c r="D48" s="1" t="s">
        <v>1828</v>
      </c>
      <c r="E48" s="6">
        <v>42979</v>
      </c>
      <c r="F48" s="6">
        <v>43100</v>
      </c>
      <c r="G48" s="1" t="s">
        <v>22</v>
      </c>
      <c r="H48" s="1">
        <f t="shared" si="0"/>
        <v>3</v>
      </c>
      <c r="J48" s="1" t="s">
        <v>1826</v>
      </c>
      <c r="K48" s="1" t="s">
        <v>1831</v>
      </c>
      <c r="N48" s="1" t="s">
        <v>1832</v>
      </c>
      <c r="O48" s="1" t="s">
        <v>1832</v>
      </c>
      <c r="Q48" s="1" t="s">
        <v>186</v>
      </c>
      <c r="R48" s="1" t="s">
        <v>385</v>
      </c>
    </row>
    <row r="49" spans="1:18" ht="15.75" customHeight="1" x14ac:dyDescent="0.2">
      <c r="A49" s="1" t="s">
        <v>2140</v>
      </c>
      <c r="E49" s="6">
        <v>42979</v>
      </c>
      <c r="F49" s="6">
        <v>43100</v>
      </c>
      <c r="G49" s="1" t="s">
        <v>22</v>
      </c>
      <c r="H49" s="1">
        <f t="shared" si="0"/>
        <v>3</v>
      </c>
      <c r="N49" s="1" t="s">
        <v>2143</v>
      </c>
      <c r="O49" s="1" t="s">
        <v>2143</v>
      </c>
      <c r="Q49" s="1" t="s">
        <v>186</v>
      </c>
      <c r="R49" s="1" t="s">
        <v>385</v>
      </c>
    </row>
    <row r="50" spans="1:18" ht="15.75" customHeight="1" x14ac:dyDescent="0.2">
      <c r="A50" s="1" t="s">
        <v>3065</v>
      </c>
      <c r="C50" s="2" t="s">
        <v>3066</v>
      </c>
      <c r="E50" s="6">
        <v>42979</v>
      </c>
      <c r="F50" s="6">
        <v>43100</v>
      </c>
      <c r="G50" s="1" t="s">
        <v>22</v>
      </c>
      <c r="H50" s="1">
        <f t="shared" si="0"/>
        <v>3</v>
      </c>
      <c r="J50" s="1" t="s">
        <v>3067</v>
      </c>
      <c r="N50" s="1" t="s">
        <v>3068</v>
      </c>
      <c r="O50" s="1" t="s">
        <v>3068</v>
      </c>
      <c r="Q50" s="1" t="s">
        <v>56</v>
      </c>
    </row>
  </sheetData>
  <autoFilter ref="A1:R50" xr:uid="{00000000-0009-0000-0000-000002000000}"/>
  <hyperlinks>
    <hyperlink ref="C3" r:id="rId1" xr:uid="{00000000-0004-0000-0200-000000000000}"/>
    <hyperlink ref="C6" r:id="rId2" xr:uid="{00000000-0004-0000-0200-000001000000}"/>
    <hyperlink ref="C7" r:id="rId3" xr:uid="{00000000-0004-0000-0200-000002000000}"/>
    <hyperlink ref="C8" r:id="rId4" xr:uid="{00000000-0004-0000-0200-000003000000}"/>
    <hyperlink ref="C12" r:id="rId5" xr:uid="{00000000-0004-0000-0200-000004000000}"/>
    <hyperlink ref="C16" r:id="rId6" xr:uid="{00000000-0004-0000-0200-000005000000}"/>
    <hyperlink ref="C23" r:id="rId7" xr:uid="{00000000-0004-0000-0200-000006000000}"/>
    <hyperlink ref="C27" r:id="rId8" xr:uid="{00000000-0004-0000-0200-000007000000}"/>
    <hyperlink ref="C28" r:id="rId9" xr:uid="{00000000-0004-0000-0200-000008000000}"/>
    <hyperlink ref="C31" r:id="rId10" xr:uid="{00000000-0004-0000-0200-000009000000}"/>
    <hyperlink ref="C32" r:id="rId11" xr:uid="{00000000-0004-0000-0200-00000A000000}"/>
    <hyperlink ref="C33" r:id="rId12" xr:uid="{00000000-0004-0000-0200-00000B000000}"/>
    <hyperlink ref="C38" r:id="rId13" xr:uid="{00000000-0004-0000-0200-00000C000000}"/>
    <hyperlink ref="C39" r:id="rId14" xr:uid="{00000000-0004-0000-0200-00000D000000}"/>
    <hyperlink ref="C40" r:id="rId15" xr:uid="{00000000-0004-0000-0200-00000E000000}"/>
    <hyperlink ref="C41" r:id="rId16" xr:uid="{00000000-0004-0000-0200-00000F000000}"/>
    <hyperlink ref="C42" r:id="rId17" xr:uid="{00000000-0004-0000-0200-000010000000}"/>
    <hyperlink ref="C43" r:id="rId18" xr:uid="{00000000-0004-0000-0200-000011000000}"/>
    <hyperlink ref="C44" r:id="rId19" xr:uid="{00000000-0004-0000-0200-000012000000}"/>
    <hyperlink ref="C45" r:id="rId20" xr:uid="{00000000-0004-0000-0200-000013000000}"/>
    <hyperlink ref="C47" r:id="rId21" xr:uid="{00000000-0004-0000-0200-000014000000}"/>
    <hyperlink ref="C50" r:id="rId22" xr:uid="{00000000-0004-0000-0200-00001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Former House Members</vt:lpstr>
      <vt:lpstr>Sheet1</vt:lpstr>
      <vt:lpstr>Copy of All house members</vt:lpstr>
      <vt:lpstr>Copy of No contact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2022-07-19T18:19:54Z</dcterms:modified>
</cp:coreProperties>
</file>