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i\Documents\FH\SEM5\VPS\Ue01\"/>
    </mc:Choice>
  </mc:AlternateContent>
  <xr:revisionPtr revIDLastSave="0" documentId="13_ncr:1_{643D5712-E4E6-4492-880C-D78CCDCB1C90}" xr6:coauthVersionLast="47" xr6:coauthVersionMax="47" xr10:uidLastSave="{00000000-0000-0000-0000-000000000000}"/>
  <bookViews>
    <workbookView xWindow="-120" yWindow="-120" windowWidth="38640" windowHeight="21240" activeTab="1" xr2:uid="{2D74CB54-0047-433B-998A-C37AD0B4DFE4}"/>
  </bookViews>
  <sheets>
    <sheet name="Übung" sheetId="1" r:id="rId1"/>
    <sheet name="HW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" i="2" l="1"/>
  <c r="F46" i="2"/>
  <c r="G46" i="2" s="1"/>
  <c r="F47" i="2"/>
  <c r="G47" i="2" s="1"/>
  <c r="G48" i="2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C62" i="2"/>
  <c r="B62" i="2"/>
  <c r="D62" i="2" s="1"/>
  <c r="C61" i="2"/>
  <c r="B61" i="2"/>
  <c r="D61" i="2" s="1"/>
  <c r="C60" i="2"/>
  <c r="D60" i="2" s="1"/>
  <c r="B60" i="2"/>
  <c r="C59" i="2"/>
  <c r="B59" i="2"/>
  <c r="D59" i="2" s="1"/>
  <c r="C58" i="2"/>
  <c r="B58" i="2"/>
  <c r="D58" i="2" s="1"/>
  <c r="D57" i="2"/>
  <c r="C57" i="2"/>
  <c r="B57" i="2"/>
  <c r="C56" i="2"/>
  <c r="B56" i="2"/>
  <c r="D56" i="2" s="1"/>
  <c r="C55" i="2"/>
  <c r="B55" i="2"/>
  <c r="D55" i="2" s="1"/>
  <c r="C54" i="2"/>
  <c r="B54" i="2"/>
  <c r="D54" i="2" s="1"/>
  <c r="C53" i="2"/>
  <c r="B53" i="2"/>
  <c r="D53" i="2" s="1"/>
  <c r="C52" i="2"/>
  <c r="D52" i="2" s="1"/>
  <c r="B52" i="2"/>
  <c r="C51" i="2"/>
  <c r="B51" i="2"/>
  <c r="D51" i="2" s="1"/>
  <c r="C50" i="2"/>
  <c r="B50" i="2"/>
  <c r="D50" i="2" s="1"/>
  <c r="D49" i="2"/>
  <c r="C49" i="2"/>
  <c r="B49" i="2"/>
  <c r="C48" i="2"/>
  <c r="B48" i="2"/>
  <c r="D48" i="2" s="1"/>
  <c r="C47" i="2"/>
  <c r="B47" i="2"/>
  <c r="D47" i="2" s="1"/>
  <c r="C46" i="2"/>
  <c r="B46" i="2"/>
  <c r="D46" i="2" s="1"/>
  <c r="C45" i="2"/>
  <c r="B45" i="2"/>
  <c r="D45" i="2" s="1"/>
  <c r="F45" i="2" s="1"/>
  <c r="G45" i="2" s="1"/>
  <c r="B24" i="2"/>
  <c r="C24" i="2"/>
  <c r="C23" i="2"/>
  <c r="B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3" i="2"/>
  <c r="E3" i="2" s="1"/>
  <c r="B26" i="1"/>
  <c r="C26" i="1"/>
  <c r="D26" i="1" s="1"/>
  <c r="F26" i="1" s="1"/>
  <c r="G26" i="1" s="1"/>
  <c r="D28" i="1"/>
  <c r="F28" i="1" s="1"/>
  <c r="G28" i="1" s="1"/>
  <c r="D31" i="1"/>
  <c r="F31" i="1" s="1"/>
  <c r="G31" i="1" s="1"/>
  <c r="D36" i="1"/>
  <c r="F36" i="1" s="1"/>
  <c r="G36" i="1" s="1"/>
  <c r="D39" i="1"/>
  <c r="F39" i="1" s="1"/>
  <c r="G39" i="1" s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B27" i="1"/>
  <c r="D27" i="1" s="1"/>
  <c r="F27" i="1" s="1"/>
  <c r="G27" i="1" s="1"/>
  <c r="B28" i="1"/>
  <c r="B29" i="1"/>
  <c r="D29" i="1" s="1"/>
  <c r="F29" i="1" s="1"/>
  <c r="G29" i="1" s="1"/>
  <c r="B30" i="1"/>
  <c r="D30" i="1" s="1"/>
  <c r="F30" i="1" s="1"/>
  <c r="G30" i="1" s="1"/>
  <c r="B31" i="1"/>
  <c r="B32" i="1"/>
  <c r="D32" i="1" s="1"/>
  <c r="F32" i="1" s="1"/>
  <c r="G32" i="1" s="1"/>
  <c r="B33" i="1"/>
  <c r="D33" i="1" s="1"/>
  <c r="F33" i="1" s="1"/>
  <c r="G33" i="1" s="1"/>
  <c r="B34" i="1"/>
  <c r="D34" i="1" s="1"/>
  <c r="F34" i="1" s="1"/>
  <c r="G34" i="1" s="1"/>
  <c r="B35" i="1"/>
  <c r="D35" i="1" s="1"/>
  <c r="F35" i="1" s="1"/>
  <c r="G35" i="1" s="1"/>
  <c r="B36" i="1"/>
  <c r="B37" i="1"/>
  <c r="D37" i="1" s="1"/>
  <c r="F37" i="1" s="1"/>
  <c r="G37" i="1" s="1"/>
  <c r="B38" i="1"/>
  <c r="D38" i="1" s="1"/>
  <c r="F38" i="1" s="1"/>
  <c r="G38" i="1" s="1"/>
  <c r="B39" i="1"/>
  <c r="B40" i="1"/>
  <c r="D40" i="1" s="1"/>
  <c r="F40" i="1" s="1"/>
  <c r="G40" i="1" s="1"/>
  <c r="B41" i="1"/>
  <c r="D41" i="1" s="1"/>
  <c r="F41" i="1" s="1"/>
  <c r="G41" i="1" s="1"/>
  <c r="B42" i="1"/>
  <c r="D42" i="1" s="1"/>
  <c r="F42" i="1" s="1"/>
  <c r="G42" i="1" s="1"/>
  <c r="C25" i="1"/>
  <c r="D25" i="1" s="1"/>
  <c r="F25" i="1" s="1"/>
  <c r="G25" i="1" s="1"/>
  <c r="B25" i="1"/>
  <c r="C6" i="1"/>
  <c r="D6" i="1" s="1"/>
  <c r="C7" i="1"/>
  <c r="D7" i="1" s="1"/>
  <c r="C8" i="1"/>
  <c r="D8" i="1" s="1"/>
  <c r="C9" i="1"/>
  <c r="D9" i="1"/>
  <c r="C10" i="1"/>
  <c r="D10" i="1" s="1"/>
  <c r="C11" i="1"/>
  <c r="D11" i="1"/>
  <c r="C12" i="1"/>
  <c r="D12" i="1"/>
  <c r="C13" i="1"/>
  <c r="D13" i="1"/>
  <c r="C14" i="1"/>
  <c r="D14" i="1" s="1"/>
  <c r="C15" i="1"/>
  <c r="D15" i="1"/>
  <c r="C16" i="1"/>
  <c r="D16" i="1" s="1"/>
  <c r="C17" i="1"/>
  <c r="D17" i="1" s="1"/>
  <c r="C18" i="1"/>
  <c r="D18" i="1" s="1"/>
  <c r="C19" i="1"/>
  <c r="D19" i="1" s="1"/>
  <c r="C20" i="1"/>
  <c r="D20" i="1"/>
  <c r="C21" i="1"/>
  <c r="D21" i="1"/>
  <c r="C5" i="1"/>
  <c r="D5" i="1" s="1"/>
  <c r="D23" i="2" l="1"/>
</calcChain>
</file>

<file path=xl/sharedStrings.xml><?xml version="1.0" encoding="utf-8"?>
<sst xmlns="http://schemas.openxmlformats.org/spreadsheetml/2006/main" count="27" uniqueCount="7">
  <si>
    <t>sigma</t>
  </si>
  <si>
    <t>n</t>
  </si>
  <si>
    <t>speedup</t>
  </si>
  <si>
    <t>efficiency</t>
  </si>
  <si>
    <t>p</t>
  </si>
  <si>
    <t>seq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</si>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</sst>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65" fontId="0" fillId="0" borderId="0" xfId="0" applyNumberFormat="1"/>
    <xf numFmtId="4" fontId="0" fillId="0" borderId="0" xfId="0" applyNumberFormat="1"/>
    <xf numFmtId="167" fontId="0" fillId="0" borderId="0" xfId="0" applyNumberFormat="1"/>
    <xf numFmtId="4" fontId="1" fillId="2" borderId="1" xfId="1" applyNumberFormat="1"/>
    <xf numFmtId="167" fontId="1" fillId="2" borderId="1" xfId="1" applyNumberFormat="1"/>
    <xf numFmtId="0" fontId="1" fillId="2" borderId="1" xfId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Übung!$C$4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Übung!$B$5:$B$21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50</c:v>
                </c:pt>
                <c:pt idx="10">
                  <c:v>75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500</c:v>
                </c:pt>
                <c:pt idx="16">
                  <c:v>1000</c:v>
                </c:pt>
              </c:numCache>
            </c:numRef>
          </c:xVal>
          <c:yVal>
            <c:numRef>
              <c:f>Übung!$C$5:$C$21</c:f>
              <c:numCache>
                <c:formatCode>General</c:formatCode>
                <c:ptCount val="17"/>
                <c:pt idx="0">
                  <c:v>1</c:v>
                </c:pt>
                <c:pt idx="1">
                  <c:v>1.6666666666666665</c:v>
                </c:pt>
                <c:pt idx="2">
                  <c:v>2.1428571428571428</c:v>
                </c:pt>
                <c:pt idx="3">
                  <c:v>2.5</c:v>
                </c:pt>
                <c:pt idx="4">
                  <c:v>2.7777777777777777</c:v>
                </c:pt>
                <c:pt idx="5">
                  <c:v>3.5714285714285712</c:v>
                </c:pt>
                <c:pt idx="6">
                  <c:v>3.9473684210526314</c:v>
                </c:pt>
                <c:pt idx="7">
                  <c:v>4.1666666666666661</c:v>
                </c:pt>
                <c:pt idx="8">
                  <c:v>4.3103448275862064</c:v>
                </c:pt>
                <c:pt idx="9">
                  <c:v>4.6296296296296289</c:v>
                </c:pt>
                <c:pt idx="10">
                  <c:v>4.7468354430379742</c:v>
                </c:pt>
                <c:pt idx="11">
                  <c:v>4.8076923076923075</c:v>
                </c:pt>
                <c:pt idx="12">
                  <c:v>4.8701298701298699</c:v>
                </c:pt>
                <c:pt idx="13">
                  <c:v>4.901960784313725</c:v>
                </c:pt>
                <c:pt idx="14">
                  <c:v>4.9212598425196843</c:v>
                </c:pt>
                <c:pt idx="15">
                  <c:v>4.9603174603174605</c:v>
                </c:pt>
                <c:pt idx="16">
                  <c:v>4.9800796812749004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4-462E-8736-CB6323FCE0AF}"/>
            </c:ext>
          </c:extLst>
        </c:ser>
        <c:ser>
          <c:idx val="1"/>
          <c:order val="1"/>
          <c:tx>
            <c:strRef>
              <c:f>Übung!$D$4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Übung!$B$5:$B$21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50</c:v>
                </c:pt>
                <c:pt idx="10">
                  <c:v>75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500</c:v>
                </c:pt>
                <c:pt idx="16">
                  <c:v>1000</c:v>
                </c:pt>
              </c:numCache>
            </c:numRef>
          </c:xVal>
          <c:yVal>
            <c:numRef>
              <c:f>Übung!$D$5:$D$21</c:f>
              <c:numCache>
                <c:formatCode>General</c:formatCode>
                <c:ptCount val="17"/>
                <c:pt idx="0">
                  <c:v>1</c:v>
                </c:pt>
                <c:pt idx="1">
                  <c:v>0.83333333333333326</c:v>
                </c:pt>
                <c:pt idx="2">
                  <c:v>0.7142857142857143</c:v>
                </c:pt>
                <c:pt idx="3">
                  <c:v>0.625</c:v>
                </c:pt>
                <c:pt idx="4">
                  <c:v>0.55555555555555558</c:v>
                </c:pt>
                <c:pt idx="5">
                  <c:v>0.3571428571428571</c:v>
                </c:pt>
                <c:pt idx="6">
                  <c:v>0.26315789473684209</c:v>
                </c:pt>
                <c:pt idx="7">
                  <c:v>0.20833333333333331</c:v>
                </c:pt>
                <c:pt idx="8">
                  <c:v>0.17241379310344826</c:v>
                </c:pt>
                <c:pt idx="9">
                  <c:v>9.2592592592592574E-2</c:v>
                </c:pt>
                <c:pt idx="10">
                  <c:v>6.3291139240506319E-2</c:v>
                </c:pt>
                <c:pt idx="11">
                  <c:v>4.8076923076923073E-2</c:v>
                </c:pt>
                <c:pt idx="12">
                  <c:v>3.2467532467532464E-2</c:v>
                </c:pt>
                <c:pt idx="13">
                  <c:v>2.4509803921568624E-2</c:v>
                </c:pt>
                <c:pt idx="14">
                  <c:v>1.9685039370078736E-2</c:v>
                </c:pt>
                <c:pt idx="15">
                  <c:v>9.9206349206349201E-3</c:v>
                </c:pt>
                <c:pt idx="16">
                  <c:v>4.9800796812749003E-3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E4-462E-8736-CB6323FCE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089583"/>
        <c:axId val="350089167"/>
      </c:scatterChart>
      <c:valAx>
        <c:axId val="35008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0089167"/>
        <c:crosses val="autoZero"/>
        <c:crossBetween val="midCat"/>
      </c:valAx>
      <c:valAx>
        <c:axId val="35008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0089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Übung!$D$24</c:f>
              <c:strCache>
                <c:ptCount val="1"/>
                <c:pt idx="0">
                  <c:v>sigma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Übung!$A$25:$A$42</c:f>
              <c:numCache>
                <c:formatCode>General</c:formatCode>
                <c:ptCount val="1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1500</c:v>
                </c:pt>
                <c:pt idx="14">
                  <c:v>2000</c:v>
                </c:pt>
                <c:pt idx="15">
                  <c:v>2500</c:v>
                </c:pt>
                <c:pt idx="16">
                  <c:v>5000</c:v>
                </c:pt>
                <c:pt idx="17">
                  <c:v>10000</c:v>
                </c:pt>
              </c:numCache>
            </c:numRef>
          </c:xVal>
          <c:yVal>
            <c:numRef>
              <c:f>Übung!$D$25:$D$42</c:f>
              <c:numCache>
                <c:formatCode>General</c:formatCode>
                <c:ptCount val="18"/>
                <c:pt idx="0">
                  <c:v>0.2</c:v>
                </c:pt>
                <c:pt idx="1">
                  <c:v>0.14285714285714285</c:v>
                </c:pt>
                <c:pt idx="2">
                  <c:v>0.1111111111111111</c:v>
                </c:pt>
                <c:pt idx="3">
                  <c:v>9.0909090909090912E-2</c:v>
                </c:pt>
                <c:pt idx="4">
                  <c:v>4.7619047619047616E-2</c:v>
                </c:pt>
                <c:pt idx="5">
                  <c:v>3.2258064516129031E-2</c:v>
                </c:pt>
                <c:pt idx="6">
                  <c:v>2.4390243902439025E-2</c:v>
                </c:pt>
                <c:pt idx="7">
                  <c:v>1.6393442622950821E-2</c:v>
                </c:pt>
                <c:pt idx="8">
                  <c:v>1.2345679012345678E-2</c:v>
                </c:pt>
                <c:pt idx="9">
                  <c:v>9.9009900990099011E-3</c:v>
                </c:pt>
                <c:pt idx="10">
                  <c:v>4.9751243781094526E-3</c:v>
                </c:pt>
                <c:pt idx="11">
                  <c:v>3.3222591362126247E-3</c:v>
                </c:pt>
                <c:pt idx="12">
                  <c:v>2.4937655860349127E-3</c:v>
                </c:pt>
                <c:pt idx="13">
                  <c:v>1.6638935108153079E-3</c:v>
                </c:pt>
                <c:pt idx="14">
                  <c:v>1.2484394506866417E-3</c:v>
                </c:pt>
                <c:pt idx="15">
                  <c:v>9.99000999000999E-4</c:v>
                </c:pt>
                <c:pt idx="16">
                  <c:v>4.9975012493753122E-4</c:v>
                </c:pt>
                <c:pt idx="17">
                  <c:v>2.4993751562109475E-4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3F-40B1-B95A-23492E814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80287"/>
        <c:axId val="484779039"/>
      </c:scatterChart>
      <c:valAx>
        <c:axId val="48478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779039"/>
        <c:crosses val="autoZero"/>
        <c:crossBetween val="midCat"/>
      </c:valAx>
      <c:valAx>
        <c:axId val="48477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78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Übung!$E$24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Übung!$A$25:$A$42</c:f>
              <c:numCache>
                <c:formatCode>General</c:formatCode>
                <c:ptCount val="1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1500</c:v>
                </c:pt>
                <c:pt idx="14">
                  <c:v>2000</c:v>
                </c:pt>
                <c:pt idx="15">
                  <c:v>2500</c:v>
                </c:pt>
                <c:pt idx="16">
                  <c:v>5000</c:v>
                </c:pt>
                <c:pt idx="17">
                  <c:v>10000</c:v>
                </c:pt>
              </c:numCache>
            </c:numRef>
          </c:xVal>
          <c:yVal>
            <c:numRef>
              <c:f>Übung!$E$25:$E$42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8</c:v>
                </c:pt>
                <c:pt idx="6">
                  <c:v>11</c:v>
                </c:pt>
                <c:pt idx="7">
                  <c:v>16</c:v>
                </c:pt>
                <c:pt idx="8">
                  <c:v>21</c:v>
                </c:pt>
                <c:pt idx="9">
                  <c:v>26</c:v>
                </c:pt>
                <c:pt idx="10">
                  <c:v>51</c:v>
                </c:pt>
                <c:pt idx="11">
                  <c:v>76</c:v>
                </c:pt>
                <c:pt idx="12">
                  <c:v>101</c:v>
                </c:pt>
                <c:pt idx="13">
                  <c:v>151</c:v>
                </c:pt>
                <c:pt idx="14">
                  <c:v>201</c:v>
                </c:pt>
                <c:pt idx="15">
                  <c:v>251</c:v>
                </c:pt>
                <c:pt idx="16">
                  <c:v>501</c:v>
                </c:pt>
                <c:pt idx="17">
                  <c:v>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1C-43FF-BB43-F446C383FEF1}"/>
            </c:ext>
          </c:extLst>
        </c:ser>
        <c:ser>
          <c:idx val="1"/>
          <c:order val="1"/>
          <c:tx>
            <c:strRef>
              <c:f>Übung!$F$24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Übung!$A$25:$A$42</c:f>
              <c:numCache>
                <c:formatCode>General</c:formatCode>
                <c:ptCount val="1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1500</c:v>
                </c:pt>
                <c:pt idx="14">
                  <c:v>2000</c:v>
                </c:pt>
                <c:pt idx="15">
                  <c:v>2500</c:v>
                </c:pt>
                <c:pt idx="16">
                  <c:v>5000</c:v>
                </c:pt>
                <c:pt idx="17">
                  <c:v>10000</c:v>
                </c:pt>
              </c:numCache>
            </c:numRef>
          </c:xVal>
          <c:yVal>
            <c:numRef>
              <c:f>Übung!$F$25:$F$42</c:f>
              <c:numCache>
                <c:formatCode>General</c:formatCode>
                <c:ptCount val="18"/>
                <c:pt idx="0">
                  <c:v>1.6666666666666665</c:v>
                </c:pt>
                <c:pt idx="1">
                  <c:v>1.75</c:v>
                </c:pt>
                <c:pt idx="2">
                  <c:v>2.4545454545454546</c:v>
                </c:pt>
                <c:pt idx="3">
                  <c:v>2.5384615384615388</c:v>
                </c:pt>
                <c:pt idx="4">
                  <c:v>4.8461538461538467</c:v>
                </c:pt>
                <c:pt idx="5">
                  <c:v>6.5263157894736841</c:v>
                </c:pt>
                <c:pt idx="6">
                  <c:v>8.8431372549019613</c:v>
                </c:pt>
                <c:pt idx="7">
                  <c:v>12.842105263157894</c:v>
                </c:pt>
                <c:pt idx="8">
                  <c:v>16.841584158415841</c:v>
                </c:pt>
                <c:pt idx="9">
                  <c:v>20.841269841269842</c:v>
                </c:pt>
                <c:pt idx="10">
                  <c:v>40.840637450199203</c:v>
                </c:pt>
                <c:pt idx="11">
                  <c:v>60.840425531914889</c:v>
                </c:pt>
                <c:pt idx="12">
                  <c:v>80.840319361277452</c:v>
                </c:pt>
                <c:pt idx="13">
                  <c:v>120.84021304926763</c:v>
                </c:pt>
                <c:pt idx="14">
                  <c:v>160.84015984015986</c:v>
                </c:pt>
                <c:pt idx="15">
                  <c:v>200.84012789768184</c:v>
                </c:pt>
                <c:pt idx="16">
                  <c:v>400.84006397441033</c:v>
                </c:pt>
                <c:pt idx="17">
                  <c:v>800.8400319936012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1C-43FF-BB43-F446C383F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02367"/>
        <c:axId val="189599455"/>
      </c:scatterChart>
      <c:valAx>
        <c:axId val="18960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599455"/>
        <c:crosses val="autoZero"/>
        <c:crossBetween val="midCat"/>
      </c:valAx>
      <c:valAx>
        <c:axId val="18959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602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1a Theory - Amuse-Gueule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'HW1'!$D$2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'HW1'!$C$3:$C$19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50</c:v>
                </c:pt>
                <c:pt idx="10">
                  <c:v>75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500</c:v>
                </c:pt>
                <c:pt idx="16">
                  <c:v>1000</c:v>
                </c:pt>
              </c:numCache>
            </c:numRef>
          </c:xVal>
          <c:yVal>
            <c:numRef>
              <c:f>'HW1'!$D$3:$D$19</c:f>
              <c:numCache>
                <c:formatCode>0.0000</c:formatCode>
                <c:ptCount val="17"/>
                <c:pt idx="0">
                  <c:v>1</c:v>
                </c:pt>
                <c:pt idx="1">
                  <c:v>1.6666666666666665</c:v>
                </c:pt>
                <c:pt idx="2">
                  <c:v>2.1428571428571428</c:v>
                </c:pt>
                <c:pt idx="3">
                  <c:v>2.5</c:v>
                </c:pt>
                <c:pt idx="4">
                  <c:v>2.7777777777777777</c:v>
                </c:pt>
                <c:pt idx="5">
                  <c:v>3.5714285714285712</c:v>
                </c:pt>
                <c:pt idx="6">
                  <c:v>3.9473684210526314</c:v>
                </c:pt>
                <c:pt idx="7">
                  <c:v>4.1666666666666661</c:v>
                </c:pt>
                <c:pt idx="8">
                  <c:v>4.3103448275862064</c:v>
                </c:pt>
                <c:pt idx="9">
                  <c:v>4.6296296296296289</c:v>
                </c:pt>
                <c:pt idx="10">
                  <c:v>4.7468354430379742</c:v>
                </c:pt>
                <c:pt idx="11">
                  <c:v>4.8076923076923075</c:v>
                </c:pt>
                <c:pt idx="12">
                  <c:v>4.8701298701298699</c:v>
                </c:pt>
                <c:pt idx="13">
                  <c:v>4.901960784313725</c:v>
                </c:pt>
                <c:pt idx="14">
                  <c:v>4.9212598425196843</c:v>
                </c:pt>
                <c:pt idx="15">
                  <c:v>4.9603174603174605</c:v>
                </c:pt>
                <c:pt idx="16">
                  <c:v>4.9800796812749004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BD-4916-89A5-9C13C6B496CF}"/>
            </c:ext>
          </c:extLst>
        </c:ser>
        <c:ser>
          <c:idx val="1"/>
          <c:order val="1"/>
          <c:tx>
            <c:strRef>
              <c:f>'HW1'!$E$2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'HW1'!$C$3:$C$19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50</c:v>
                </c:pt>
                <c:pt idx="10">
                  <c:v>75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500</c:v>
                </c:pt>
                <c:pt idx="16">
                  <c:v>1000</c:v>
                </c:pt>
              </c:numCache>
            </c:numRef>
          </c:xVal>
          <c:yVal>
            <c:numRef>
              <c:f>'HW1'!$E$3:$E$19</c:f>
              <c:numCache>
                <c:formatCode>0.0000</c:formatCode>
                <c:ptCount val="17"/>
                <c:pt idx="0">
                  <c:v>1</c:v>
                </c:pt>
                <c:pt idx="1">
                  <c:v>0.83333333333333326</c:v>
                </c:pt>
                <c:pt idx="2">
                  <c:v>0.7142857142857143</c:v>
                </c:pt>
                <c:pt idx="3">
                  <c:v>0.625</c:v>
                </c:pt>
                <c:pt idx="4">
                  <c:v>0.55555555555555558</c:v>
                </c:pt>
                <c:pt idx="5">
                  <c:v>0.3571428571428571</c:v>
                </c:pt>
                <c:pt idx="6">
                  <c:v>0.26315789473684209</c:v>
                </c:pt>
                <c:pt idx="7">
                  <c:v>0.20833333333333331</c:v>
                </c:pt>
                <c:pt idx="8">
                  <c:v>0.17241379310344826</c:v>
                </c:pt>
                <c:pt idx="9">
                  <c:v>9.2592592592592574E-2</c:v>
                </c:pt>
                <c:pt idx="10">
                  <c:v>6.3291139240506319E-2</c:v>
                </c:pt>
                <c:pt idx="11">
                  <c:v>4.8076923076923073E-2</c:v>
                </c:pt>
                <c:pt idx="12">
                  <c:v>3.2467532467532464E-2</c:v>
                </c:pt>
                <c:pt idx="13">
                  <c:v>2.4509803921568624E-2</c:v>
                </c:pt>
                <c:pt idx="14">
                  <c:v>1.9685039370078736E-2</c:v>
                </c:pt>
                <c:pt idx="15">
                  <c:v>9.9206349206349201E-3</c:v>
                </c:pt>
                <c:pt idx="16">
                  <c:v>4.9800796812749003E-3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D-4916-89A5-9C13C6B49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837647"/>
        <c:axId val="1141835151"/>
      </c:scatterChart>
      <c:valAx>
        <c:axId val="114183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41835151"/>
        <c:crosses val="autoZero"/>
        <c:crossBetween val="midCat"/>
      </c:valAx>
      <c:valAx>
        <c:axId val="114183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4183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'HW1'!$D$22</c:f>
              <c:strCache>
                <c:ptCount val="1"/>
                <c:pt idx="0">
                  <c:v>sigma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'HW1'!$A$23:$A$40</c:f>
              <c:numCache>
                <c:formatCode>#,##0.00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500</c:v>
                </c:pt>
                <c:pt idx="16">
                  <c:v>1000</c:v>
                </c:pt>
                <c:pt idx="17">
                  <c:v>10000</c:v>
                </c:pt>
              </c:numCache>
            </c:numRef>
          </c:cat>
          <c:val>
            <c:numRef>
              <c:f>'HW1'!$D$23:$D$40</c:f>
              <c:numCache>
                <c:formatCode>0.00000</c:formatCode>
                <c:ptCount val="18"/>
                <c:pt idx="0">
                  <c:v>0.2</c:v>
                </c:pt>
                <c:pt idx="1">
                  <c:v>0.1851851851851852</c:v>
                </c:pt>
                <c:pt idx="2">
                  <c:v>0.17241379310344832</c:v>
                </c:pt>
                <c:pt idx="3">
                  <c:v>0.16129032258064516</c:v>
                </c:pt>
                <c:pt idx="4">
                  <c:v>0.15151515151515152</c:v>
                </c:pt>
                <c:pt idx="5">
                  <c:v>0.14285714285714285</c:v>
                </c:pt>
                <c:pt idx="6">
                  <c:v>0.1111111111111111</c:v>
                </c:pt>
                <c:pt idx="7">
                  <c:v>9.0909090909090912E-2</c:v>
                </c:pt>
                <c:pt idx="8">
                  <c:v>7.6923076923076927E-2</c:v>
                </c:pt>
                <c:pt idx="9">
                  <c:v>5.8823529411764705E-2</c:v>
                </c:pt>
                <c:pt idx="10">
                  <c:v>4.7619047619047616E-2</c:v>
                </c:pt>
                <c:pt idx="11">
                  <c:v>2.4390243902439025E-2</c:v>
                </c:pt>
                <c:pt idx="12">
                  <c:v>1.6393442622950821E-2</c:v>
                </c:pt>
                <c:pt idx="13">
                  <c:v>1.2345679012345678E-2</c:v>
                </c:pt>
                <c:pt idx="14">
                  <c:v>9.9009900990099011E-3</c:v>
                </c:pt>
                <c:pt idx="15">
                  <c:v>4.9751243781094526E-3</c:v>
                </c:pt>
                <c:pt idx="16">
                  <c:v>2.4937655860349127E-3</c:v>
                </c:pt>
                <c:pt idx="17">
                  <c:v>2.4993751562109475E-4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6D-49E8-ADA4-0A997C99C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751439"/>
        <c:axId val="799743951"/>
      </c:lineChart>
      <c:catAx>
        <c:axId val="799751439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9743951"/>
        <c:crosses val="autoZero"/>
        <c:auto val="1"/>
        <c:lblAlgn val="ctr"/>
        <c:lblOffset val="100"/>
        <c:noMultiLvlLbl val="0"/>
      </c:catAx>
      <c:valAx>
        <c:axId val="79974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975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448677</xdr:colOff>
      <xdr:row>4</xdr:row>
      <xdr:rowOff>147386</xdr:rowOff>
    </xdr:from>
    <xdr:to>
      <xdr:col>10</xdr:col>
      <xdr:colOff>448677</xdr:colOff>
      <xdr:row>19</xdr:row>
      <xdr:rowOff>33086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0AD8202-92D4-4742-ABD4-F72035474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453691</xdr:colOff>
      <xdr:row>24</xdr:row>
      <xdr:rowOff>57150</xdr:rowOff>
    </xdr:from>
    <xdr:to>
      <xdr:col>13</xdr:col>
      <xdr:colOff>453691</xdr:colOff>
      <xdr:row>39</xdr:row>
      <xdr:rowOff>133350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F79B096-59A2-47D8-904D-5CA3D10FD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443665</xdr:colOff>
      <xdr:row>40</xdr:row>
      <xdr:rowOff>17045</xdr:rowOff>
    </xdr:from>
    <xdr:to>
      <xdr:col>13</xdr:col>
      <xdr:colOff>443665</xdr:colOff>
      <xdr:row>54</xdr:row>
      <xdr:rowOff>93245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681DD5A-CA55-4F3A-92E8-73926E3B7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68035</xdr:rowOff>
    </xdr:from>
    <xdr:to>
      <xdr:col>11</xdr:col>
      <xdr:colOff>95250</xdr:colOff>
      <xdr:row>16</xdr:row>
      <xdr:rowOff>144235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0E07F1B-B0AA-470C-9196-FF73245E8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193222</xdr:colOff>
      <xdr:row>22</xdr:row>
      <xdr:rowOff>78921</xdr:rowOff>
    </xdr:from>
    <xdr:to>
      <xdr:col>10</xdr:col>
      <xdr:colOff>193222</xdr:colOff>
      <xdr:row>36</xdr:row>
      <xdr:rowOff>155121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B1E7497-D9B3-4B93-A0A0-849A1A289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6967-4176-431A-84A8-CA00C0E84D42}">
  <dimension ref="A4:G42"/>
  <sheetViews>
    <sheetView topLeftCell="A22" zoomScale="190" zoomScaleNormal="190" workbookViewId="0">
      <selection activeCell="F30" sqref="F30"/>
    </sheetView>
  </sheetViews>
  <sheetFormatPr baseColWidth="10" defaultRowHeight="15" x14ac:dyDescent="0.25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>
        <v>0.2</v>
      </c>
      <c r="B5">
        <v>1</v>
      </c>
      <c r="C5">
        <f>1/(A5+(1-A5)/B5)</f>
        <v>1</v>
      </c>
      <c r="D5">
        <f>C5/B5</f>
        <v>1</v>
      </c>
    </row>
    <row r="6" spans="1:4" x14ac:dyDescent="0.25">
      <c r="A6">
        <v>0.2</v>
      </c>
      <c r="B6">
        <v>2</v>
      </c>
      <c r="C6">
        <f t="shared" ref="C6:C21" si="0">1/(A6+(1-A6)/B6)</f>
        <v>1.6666666666666665</v>
      </c>
      <c r="D6">
        <f t="shared" ref="D6:D21" si="1">C6/B6</f>
        <v>0.83333333333333326</v>
      </c>
    </row>
    <row r="7" spans="1:4" x14ac:dyDescent="0.25">
      <c r="A7">
        <v>0.2</v>
      </c>
      <c r="B7">
        <v>3</v>
      </c>
      <c r="C7">
        <f t="shared" si="0"/>
        <v>2.1428571428571428</v>
      </c>
      <c r="D7">
        <f t="shared" si="1"/>
        <v>0.7142857142857143</v>
      </c>
    </row>
    <row r="8" spans="1:4" x14ac:dyDescent="0.25">
      <c r="A8">
        <v>0.2</v>
      </c>
      <c r="B8">
        <v>4</v>
      </c>
      <c r="C8">
        <f t="shared" si="0"/>
        <v>2.5</v>
      </c>
      <c r="D8">
        <f t="shared" si="1"/>
        <v>0.625</v>
      </c>
    </row>
    <row r="9" spans="1:4" x14ac:dyDescent="0.25">
      <c r="A9">
        <v>0.2</v>
      </c>
      <c r="B9">
        <v>5</v>
      </c>
      <c r="C9">
        <f t="shared" si="0"/>
        <v>2.7777777777777777</v>
      </c>
      <c r="D9">
        <f t="shared" si="1"/>
        <v>0.55555555555555558</v>
      </c>
    </row>
    <row r="10" spans="1:4" x14ac:dyDescent="0.25">
      <c r="A10">
        <v>0.2</v>
      </c>
      <c r="B10">
        <v>10</v>
      </c>
      <c r="C10">
        <f t="shared" si="0"/>
        <v>3.5714285714285712</v>
      </c>
      <c r="D10">
        <f t="shared" si="1"/>
        <v>0.3571428571428571</v>
      </c>
    </row>
    <row r="11" spans="1:4" x14ac:dyDescent="0.25">
      <c r="A11">
        <v>0.2</v>
      </c>
      <c r="B11">
        <v>15</v>
      </c>
      <c r="C11">
        <f t="shared" si="0"/>
        <v>3.9473684210526314</v>
      </c>
      <c r="D11">
        <f t="shared" si="1"/>
        <v>0.26315789473684209</v>
      </c>
    </row>
    <row r="12" spans="1:4" x14ac:dyDescent="0.25">
      <c r="A12">
        <v>0.2</v>
      </c>
      <c r="B12">
        <v>20</v>
      </c>
      <c r="C12">
        <f t="shared" si="0"/>
        <v>4.1666666666666661</v>
      </c>
      <c r="D12">
        <f t="shared" si="1"/>
        <v>0.20833333333333331</v>
      </c>
    </row>
    <row r="13" spans="1:4" x14ac:dyDescent="0.25">
      <c r="A13">
        <v>0.2</v>
      </c>
      <c r="B13">
        <v>25</v>
      </c>
      <c r="C13">
        <f t="shared" si="0"/>
        <v>4.3103448275862064</v>
      </c>
      <c r="D13">
        <f t="shared" si="1"/>
        <v>0.17241379310344826</v>
      </c>
    </row>
    <row r="14" spans="1:4" x14ac:dyDescent="0.25">
      <c r="A14">
        <v>0.2</v>
      </c>
      <c r="B14">
        <v>50</v>
      </c>
      <c r="C14">
        <f t="shared" si="0"/>
        <v>4.6296296296296289</v>
      </c>
      <c r="D14">
        <f t="shared" si="1"/>
        <v>9.2592592592592574E-2</v>
      </c>
    </row>
    <row r="15" spans="1:4" x14ac:dyDescent="0.25">
      <c r="A15">
        <v>0.2</v>
      </c>
      <c r="B15">
        <v>75</v>
      </c>
      <c r="C15">
        <f t="shared" si="0"/>
        <v>4.7468354430379742</v>
      </c>
      <c r="D15">
        <f t="shared" si="1"/>
        <v>6.3291139240506319E-2</v>
      </c>
    </row>
    <row r="16" spans="1:4" x14ac:dyDescent="0.25">
      <c r="A16">
        <v>0.2</v>
      </c>
      <c r="B16">
        <v>100</v>
      </c>
      <c r="C16">
        <f t="shared" si="0"/>
        <v>4.8076923076923075</v>
      </c>
      <c r="D16">
        <f t="shared" si="1"/>
        <v>4.8076923076923073E-2</v>
      </c>
    </row>
    <row r="17" spans="1:7" x14ac:dyDescent="0.25">
      <c r="A17">
        <v>0.2</v>
      </c>
      <c r="B17">
        <v>150</v>
      </c>
      <c r="C17">
        <f t="shared" si="0"/>
        <v>4.8701298701298699</v>
      </c>
      <c r="D17">
        <f t="shared" si="1"/>
        <v>3.2467532467532464E-2</v>
      </c>
    </row>
    <row r="18" spans="1:7" x14ac:dyDescent="0.25">
      <c r="A18">
        <v>0.2</v>
      </c>
      <c r="B18">
        <v>200</v>
      </c>
      <c r="C18">
        <f t="shared" si="0"/>
        <v>4.901960784313725</v>
      </c>
      <c r="D18">
        <f t="shared" si="1"/>
        <v>2.4509803921568624E-2</v>
      </c>
    </row>
    <row r="19" spans="1:7" x14ac:dyDescent="0.25">
      <c r="A19">
        <v>0.2</v>
      </c>
      <c r="B19">
        <v>250</v>
      </c>
      <c r="C19">
        <f t="shared" si="0"/>
        <v>4.9212598425196843</v>
      </c>
      <c r="D19">
        <f t="shared" si="1"/>
        <v>1.9685039370078736E-2</v>
      </c>
    </row>
    <row r="20" spans="1:7" x14ac:dyDescent="0.25">
      <c r="A20">
        <v>0.2</v>
      </c>
      <c r="B20">
        <v>500</v>
      </c>
      <c r="C20">
        <f t="shared" si="0"/>
        <v>4.9603174603174605</v>
      </c>
      <c r="D20">
        <f t="shared" si="1"/>
        <v>9.9206349206349201E-3</v>
      </c>
    </row>
    <row r="21" spans="1:7" x14ac:dyDescent="0.25">
      <c r="A21">
        <v>0.2</v>
      </c>
      <c r="B21">
        <v>1000</v>
      </c>
      <c r="C21">
        <f t="shared" si="0"/>
        <v>4.9800796812749004</v>
      </c>
      <c r="D21">
        <f t="shared" si="1"/>
        <v>4.9800796812749003E-3</v>
      </c>
    </row>
    <row r="24" spans="1:7" x14ac:dyDescent="0.25">
      <c r="A24" t="s">
        <v>4</v>
      </c>
      <c r="B24" t="s">
        <v>5</v>
      </c>
      <c r="C24" t="s">
        <v>6</v>
      </c>
      <c r="D24" t="s">
        <v>0</v>
      </c>
      <c r="E24" t="s">
        <v>1</v>
      </c>
      <c r="F24" t="s">
        <v>2</v>
      </c>
      <c r="G24" t="s">
        <v>3</v>
      </c>
    </row>
    <row r="25" spans="1:7" x14ac:dyDescent="0.25">
      <c r="A25">
        <v>10</v>
      </c>
      <c r="B25">
        <f>0.2*A25</f>
        <v>2</v>
      </c>
      <c r="C25">
        <f>0.08*A25*A25</f>
        <v>8</v>
      </c>
      <c r="D25">
        <f>B25/(B25+C25)</f>
        <v>0.2</v>
      </c>
      <c r="E25">
        <v>2</v>
      </c>
      <c r="F25">
        <f>1/(D25+(1-D25)/E25)</f>
        <v>1.6666666666666665</v>
      </c>
      <c r="G25">
        <f>F25/E25</f>
        <v>0.83333333333333326</v>
      </c>
    </row>
    <row r="26" spans="1:7" x14ac:dyDescent="0.25">
      <c r="A26">
        <v>15</v>
      </c>
      <c r="B26">
        <f>0.2*A26</f>
        <v>3</v>
      </c>
      <c r="C26">
        <f>0.08*A26*A26</f>
        <v>18</v>
      </c>
      <c r="D26">
        <f>B26/(B26+C26)</f>
        <v>0.14285714285714285</v>
      </c>
      <c r="E26">
        <v>2</v>
      </c>
      <c r="F26">
        <f>1/(D26+(1-D26)/E26)</f>
        <v>1.75</v>
      </c>
      <c r="G26">
        <f>F26/E26</f>
        <v>0.875</v>
      </c>
    </row>
    <row r="27" spans="1:7" x14ac:dyDescent="0.25">
      <c r="A27">
        <v>20</v>
      </c>
      <c r="B27">
        <f t="shared" ref="B27:B42" si="2">0.2*A27</f>
        <v>4</v>
      </c>
      <c r="C27">
        <f t="shared" ref="C27:C42" si="3">0.08*A27*A27</f>
        <v>32</v>
      </c>
      <c r="D27">
        <f t="shared" ref="D27:D42" si="4">B27/(B27+C27)</f>
        <v>0.1111111111111111</v>
      </c>
      <c r="E27">
        <v>3</v>
      </c>
      <c r="F27">
        <f t="shared" ref="F27:F42" si="5">1/(D27+(1-D27)/E27)</f>
        <v>2.4545454545454546</v>
      </c>
      <c r="G27">
        <f t="shared" ref="G27:G42" si="6">F27/E27</f>
        <v>0.81818181818181823</v>
      </c>
    </row>
    <row r="28" spans="1:7" x14ac:dyDescent="0.25">
      <c r="A28">
        <v>25</v>
      </c>
      <c r="B28">
        <f t="shared" si="2"/>
        <v>5</v>
      </c>
      <c r="C28">
        <f t="shared" si="3"/>
        <v>50</v>
      </c>
      <c r="D28">
        <f t="shared" si="4"/>
        <v>9.0909090909090912E-2</v>
      </c>
      <c r="E28">
        <v>3</v>
      </c>
      <c r="F28">
        <f t="shared" si="5"/>
        <v>2.5384615384615388</v>
      </c>
      <c r="G28">
        <f t="shared" si="6"/>
        <v>0.84615384615384626</v>
      </c>
    </row>
    <row r="29" spans="1:7" x14ac:dyDescent="0.25">
      <c r="A29">
        <v>50</v>
      </c>
      <c r="B29">
        <f t="shared" si="2"/>
        <v>10</v>
      </c>
      <c r="C29">
        <f t="shared" si="3"/>
        <v>200</v>
      </c>
      <c r="D29">
        <f t="shared" si="4"/>
        <v>4.7619047619047616E-2</v>
      </c>
      <c r="E29">
        <v>6</v>
      </c>
      <c r="F29">
        <f t="shared" si="5"/>
        <v>4.8461538461538467</v>
      </c>
      <c r="G29">
        <f t="shared" si="6"/>
        <v>0.80769230769230782</v>
      </c>
    </row>
    <row r="30" spans="1:7" x14ac:dyDescent="0.25">
      <c r="A30">
        <v>75</v>
      </c>
      <c r="B30">
        <f t="shared" si="2"/>
        <v>15</v>
      </c>
      <c r="C30">
        <f t="shared" si="3"/>
        <v>450</v>
      </c>
      <c r="D30">
        <f t="shared" si="4"/>
        <v>3.2258064516129031E-2</v>
      </c>
      <c r="E30">
        <v>8</v>
      </c>
      <c r="F30">
        <f t="shared" si="5"/>
        <v>6.5263157894736841</v>
      </c>
      <c r="G30">
        <f t="shared" si="6"/>
        <v>0.81578947368421051</v>
      </c>
    </row>
    <row r="31" spans="1:7" x14ac:dyDescent="0.25">
      <c r="A31">
        <v>100</v>
      </c>
      <c r="B31">
        <f t="shared" si="2"/>
        <v>20</v>
      </c>
      <c r="C31">
        <f t="shared" si="3"/>
        <v>800</v>
      </c>
      <c r="D31">
        <f t="shared" si="4"/>
        <v>2.4390243902439025E-2</v>
      </c>
      <c r="E31">
        <v>11</v>
      </c>
      <c r="F31">
        <f t="shared" si="5"/>
        <v>8.8431372549019613</v>
      </c>
      <c r="G31">
        <f t="shared" si="6"/>
        <v>0.80392156862745101</v>
      </c>
    </row>
    <row r="32" spans="1:7" x14ac:dyDescent="0.25">
      <c r="A32">
        <v>150</v>
      </c>
      <c r="B32">
        <f t="shared" si="2"/>
        <v>30</v>
      </c>
      <c r="C32">
        <f t="shared" si="3"/>
        <v>1800</v>
      </c>
      <c r="D32">
        <f t="shared" si="4"/>
        <v>1.6393442622950821E-2</v>
      </c>
      <c r="E32">
        <v>16</v>
      </c>
      <c r="F32">
        <f t="shared" si="5"/>
        <v>12.842105263157894</v>
      </c>
      <c r="G32">
        <f t="shared" si="6"/>
        <v>0.80263157894736836</v>
      </c>
    </row>
    <row r="33" spans="1:7" x14ac:dyDescent="0.25">
      <c r="A33">
        <v>200</v>
      </c>
      <c r="B33">
        <f t="shared" si="2"/>
        <v>40</v>
      </c>
      <c r="C33">
        <f t="shared" si="3"/>
        <v>3200</v>
      </c>
      <c r="D33">
        <f t="shared" si="4"/>
        <v>1.2345679012345678E-2</v>
      </c>
      <c r="E33">
        <v>21</v>
      </c>
      <c r="F33">
        <f t="shared" si="5"/>
        <v>16.841584158415841</v>
      </c>
      <c r="G33">
        <f t="shared" si="6"/>
        <v>0.80198019801980203</v>
      </c>
    </row>
    <row r="34" spans="1:7" x14ac:dyDescent="0.25">
      <c r="A34">
        <v>250</v>
      </c>
      <c r="B34">
        <f t="shared" si="2"/>
        <v>50</v>
      </c>
      <c r="C34">
        <f t="shared" si="3"/>
        <v>5000</v>
      </c>
      <c r="D34">
        <f t="shared" si="4"/>
        <v>9.9009900990099011E-3</v>
      </c>
      <c r="E34">
        <v>26</v>
      </c>
      <c r="F34">
        <f t="shared" si="5"/>
        <v>20.841269841269842</v>
      </c>
      <c r="G34">
        <f t="shared" si="6"/>
        <v>0.80158730158730163</v>
      </c>
    </row>
    <row r="35" spans="1:7" x14ac:dyDescent="0.25">
      <c r="A35">
        <v>500</v>
      </c>
      <c r="B35">
        <f t="shared" si="2"/>
        <v>100</v>
      </c>
      <c r="C35">
        <f t="shared" si="3"/>
        <v>20000</v>
      </c>
      <c r="D35">
        <f t="shared" si="4"/>
        <v>4.9751243781094526E-3</v>
      </c>
      <c r="E35">
        <v>51</v>
      </c>
      <c r="F35">
        <f t="shared" si="5"/>
        <v>40.840637450199203</v>
      </c>
      <c r="G35">
        <f t="shared" si="6"/>
        <v>0.80079681274900394</v>
      </c>
    </row>
    <row r="36" spans="1:7" x14ac:dyDescent="0.25">
      <c r="A36">
        <v>750</v>
      </c>
      <c r="B36">
        <f t="shared" si="2"/>
        <v>150</v>
      </c>
      <c r="C36">
        <f t="shared" si="3"/>
        <v>45000</v>
      </c>
      <c r="D36">
        <f t="shared" si="4"/>
        <v>3.3222591362126247E-3</v>
      </c>
      <c r="E36">
        <v>76</v>
      </c>
      <c r="F36">
        <f t="shared" si="5"/>
        <v>60.840425531914889</v>
      </c>
      <c r="G36">
        <f t="shared" si="6"/>
        <v>0.80053191489361697</v>
      </c>
    </row>
    <row r="37" spans="1:7" x14ac:dyDescent="0.25">
      <c r="A37">
        <v>1000</v>
      </c>
      <c r="B37">
        <f t="shared" si="2"/>
        <v>200</v>
      </c>
      <c r="C37">
        <f t="shared" si="3"/>
        <v>80000</v>
      </c>
      <c r="D37">
        <f t="shared" si="4"/>
        <v>2.4937655860349127E-3</v>
      </c>
      <c r="E37">
        <v>101</v>
      </c>
      <c r="F37">
        <f t="shared" si="5"/>
        <v>80.840319361277452</v>
      </c>
      <c r="G37">
        <f t="shared" si="6"/>
        <v>0.80039920159680644</v>
      </c>
    </row>
    <row r="38" spans="1:7" x14ac:dyDescent="0.25">
      <c r="A38">
        <v>1500</v>
      </c>
      <c r="B38">
        <f t="shared" si="2"/>
        <v>300</v>
      </c>
      <c r="C38">
        <f t="shared" si="3"/>
        <v>180000</v>
      </c>
      <c r="D38">
        <f t="shared" si="4"/>
        <v>1.6638935108153079E-3</v>
      </c>
      <c r="E38">
        <v>151</v>
      </c>
      <c r="F38">
        <f t="shared" si="5"/>
        <v>120.84021304926763</v>
      </c>
      <c r="G38">
        <f t="shared" si="6"/>
        <v>0.80026631158455386</v>
      </c>
    </row>
    <row r="39" spans="1:7" x14ac:dyDescent="0.25">
      <c r="A39">
        <v>2000</v>
      </c>
      <c r="B39">
        <f t="shared" si="2"/>
        <v>400</v>
      </c>
      <c r="C39">
        <f t="shared" si="3"/>
        <v>320000</v>
      </c>
      <c r="D39">
        <f t="shared" si="4"/>
        <v>1.2484394506866417E-3</v>
      </c>
      <c r="E39">
        <v>201</v>
      </c>
      <c r="F39">
        <f t="shared" si="5"/>
        <v>160.84015984015986</v>
      </c>
      <c r="G39">
        <f t="shared" si="6"/>
        <v>0.8001998001998003</v>
      </c>
    </row>
    <row r="40" spans="1:7" x14ac:dyDescent="0.25">
      <c r="A40">
        <v>2500</v>
      </c>
      <c r="B40">
        <f t="shared" si="2"/>
        <v>500</v>
      </c>
      <c r="C40">
        <f t="shared" si="3"/>
        <v>500000</v>
      </c>
      <c r="D40">
        <f t="shared" si="4"/>
        <v>9.99000999000999E-4</v>
      </c>
      <c r="E40">
        <v>251</v>
      </c>
      <c r="F40">
        <f t="shared" si="5"/>
        <v>200.84012789768184</v>
      </c>
      <c r="G40">
        <f t="shared" si="6"/>
        <v>0.80015987210231809</v>
      </c>
    </row>
    <row r="41" spans="1:7" x14ac:dyDescent="0.25">
      <c r="A41">
        <v>5000</v>
      </c>
      <c r="B41">
        <f t="shared" si="2"/>
        <v>1000</v>
      </c>
      <c r="C41">
        <f t="shared" si="3"/>
        <v>2000000</v>
      </c>
      <c r="D41">
        <f t="shared" si="4"/>
        <v>4.9975012493753122E-4</v>
      </c>
      <c r="E41">
        <v>501</v>
      </c>
      <c r="F41">
        <f t="shared" si="5"/>
        <v>400.84006397441033</v>
      </c>
      <c r="G41">
        <f t="shared" si="6"/>
        <v>0.80007996801279502</v>
      </c>
    </row>
    <row r="42" spans="1:7" x14ac:dyDescent="0.25">
      <c r="A42">
        <v>10000</v>
      </c>
      <c r="B42">
        <f t="shared" si="2"/>
        <v>2000</v>
      </c>
      <c r="C42">
        <f t="shared" si="3"/>
        <v>8000000</v>
      </c>
      <c r="D42">
        <f t="shared" si="4"/>
        <v>2.4993751562109475E-4</v>
      </c>
      <c r="E42">
        <v>1001</v>
      </c>
      <c r="F42">
        <f t="shared" si="5"/>
        <v>800.8400319936012</v>
      </c>
      <c r="G42">
        <f t="shared" si="6"/>
        <v>0.80003999200159959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3BB3-5A43-4FE1-B594-E8D483E9DB4B}">
  <dimension ref="A2:G62"/>
  <sheetViews>
    <sheetView tabSelected="1" topLeftCell="A38" zoomScale="175" zoomScaleNormal="175" workbookViewId="0">
      <selection activeCell="I61" sqref="I61"/>
    </sheetView>
  </sheetViews>
  <sheetFormatPr baseColWidth="10" defaultRowHeight="15" x14ac:dyDescent="0.25"/>
  <cols>
    <col min="1" max="2" width="11.5703125" bestFit="1" customWidth="1"/>
    <col min="3" max="3" width="12" bestFit="1" customWidth="1"/>
  </cols>
  <sheetData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10</v>
      </c>
      <c r="B3">
        <v>0.2</v>
      </c>
      <c r="C3">
        <v>1</v>
      </c>
      <c r="D3" s="1">
        <f>1/(B3+(1-B3)/C3)</f>
        <v>1</v>
      </c>
      <c r="E3" s="1">
        <f>D3/C3</f>
        <v>1</v>
      </c>
    </row>
    <row r="4" spans="1:5" x14ac:dyDescent="0.25">
      <c r="A4">
        <v>10</v>
      </c>
      <c r="B4">
        <v>0.2</v>
      </c>
      <c r="C4">
        <v>2</v>
      </c>
      <c r="D4" s="1">
        <f t="shared" ref="D4:D19" si="0">1/(B4+(1-B4)/C4)</f>
        <v>1.6666666666666665</v>
      </c>
      <c r="E4" s="1">
        <f t="shared" ref="E4:E19" si="1">D4/C4</f>
        <v>0.83333333333333326</v>
      </c>
    </row>
    <row r="5" spans="1:5" x14ac:dyDescent="0.25">
      <c r="A5">
        <v>10</v>
      </c>
      <c r="B5">
        <v>0.2</v>
      </c>
      <c r="C5">
        <v>3</v>
      </c>
      <c r="D5" s="1">
        <f t="shared" si="0"/>
        <v>2.1428571428571428</v>
      </c>
      <c r="E5" s="1">
        <f t="shared" si="1"/>
        <v>0.7142857142857143</v>
      </c>
    </row>
    <row r="6" spans="1:5" x14ac:dyDescent="0.25">
      <c r="A6">
        <v>10</v>
      </c>
      <c r="B6">
        <v>0.2</v>
      </c>
      <c r="C6">
        <v>4</v>
      </c>
      <c r="D6" s="1">
        <f t="shared" si="0"/>
        <v>2.5</v>
      </c>
      <c r="E6" s="1">
        <f t="shared" si="1"/>
        <v>0.625</v>
      </c>
    </row>
    <row r="7" spans="1:5" x14ac:dyDescent="0.25">
      <c r="A7">
        <v>10</v>
      </c>
      <c r="B7">
        <v>0.2</v>
      </c>
      <c r="C7">
        <v>5</v>
      </c>
      <c r="D7" s="1">
        <f t="shared" si="0"/>
        <v>2.7777777777777777</v>
      </c>
      <c r="E7" s="1">
        <f t="shared" si="1"/>
        <v>0.55555555555555558</v>
      </c>
    </row>
    <row r="8" spans="1:5" x14ac:dyDescent="0.25">
      <c r="A8">
        <v>10</v>
      </c>
      <c r="B8">
        <v>0.2</v>
      </c>
      <c r="C8">
        <v>10</v>
      </c>
      <c r="D8" s="1">
        <f t="shared" si="0"/>
        <v>3.5714285714285712</v>
      </c>
      <c r="E8" s="1">
        <f t="shared" si="1"/>
        <v>0.3571428571428571</v>
      </c>
    </row>
    <row r="9" spans="1:5" x14ac:dyDescent="0.25">
      <c r="A9">
        <v>10</v>
      </c>
      <c r="B9">
        <v>0.2</v>
      </c>
      <c r="C9">
        <v>15</v>
      </c>
      <c r="D9" s="1">
        <f t="shared" si="0"/>
        <v>3.9473684210526314</v>
      </c>
      <c r="E9" s="1">
        <f t="shared" si="1"/>
        <v>0.26315789473684209</v>
      </c>
    </row>
    <row r="10" spans="1:5" x14ac:dyDescent="0.25">
      <c r="A10">
        <v>10</v>
      </c>
      <c r="B10">
        <v>0.2</v>
      </c>
      <c r="C10">
        <v>20</v>
      </c>
      <c r="D10" s="1">
        <f t="shared" si="0"/>
        <v>4.1666666666666661</v>
      </c>
      <c r="E10" s="1">
        <f t="shared" si="1"/>
        <v>0.20833333333333331</v>
      </c>
    </row>
    <row r="11" spans="1:5" x14ac:dyDescent="0.25">
      <c r="A11">
        <v>10</v>
      </c>
      <c r="B11">
        <v>0.2</v>
      </c>
      <c r="C11">
        <v>25</v>
      </c>
      <c r="D11" s="1">
        <f t="shared" si="0"/>
        <v>4.3103448275862064</v>
      </c>
      <c r="E11" s="1">
        <f t="shared" si="1"/>
        <v>0.17241379310344826</v>
      </c>
    </row>
    <row r="12" spans="1:5" x14ac:dyDescent="0.25">
      <c r="A12">
        <v>10</v>
      </c>
      <c r="B12">
        <v>0.2</v>
      </c>
      <c r="C12">
        <v>50</v>
      </c>
      <c r="D12" s="1">
        <f t="shared" si="0"/>
        <v>4.6296296296296289</v>
      </c>
      <c r="E12" s="1">
        <f t="shared" si="1"/>
        <v>9.2592592592592574E-2</v>
      </c>
    </row>
    <row r="13" spans="1:5" x14ac:dyDescent="0.25">
      <c r="A13">
        <v>10</v>
      </c>
      <c r="B13">
        <v>0.2</v>
      </c>
      <c r="C13">
        <v>75</v>
      </c>
      <c r="D13" s="1">
        <f t="shared" si="0"/>
        <v>4.7468354430379742</v>
      </c>
      <c r="E13" s="1">
        <f t="shared" si="1"/>
        <v>6.3291139240506319E-2</v>
      </c>
    </row>
    <row r="14" spans="1:5" x14ac:dyDescent="0.25">
      <c r="A14">
        <v>10</v>
      </c>
      <c r="B14">
        <v>0.2</v>
      </c>
      <c r="C14">
        <v>100</v>
      </c>
      <c r="D14" s="1">
        <f t="shared" si="0"/>
        <v>4.8076923076923075</v>
      </c>
      <c r="E14" s="1">
        <f t="shared" si="1"/>
        <v>4.8076923076923073E-2</v>
      </c>
    </row>
    <row r="15" spans="1:5" x14ac:dyDescent="0.25">
      <c r="A15">
        <v>10</v>
      </c>
      <c r="B15">
        <v>0.2</v>
      </c>
      <c r="C15">
        <v>150</v>
      </c>
      <c r="D15" s="1">
        <f t="shared" si="0"/>
        <v>4.8701298701298699</v>
      </c>
      <c r="E15" s="1">
        <f t="shared" si="1"/>
        <v>3.2467532467532464E-2</v>
      </c>
    </row>
    <row r="16" spans="1:5" x14ac:dyDescent="0.25">
      <c r="A16">
        <v>10</v>
      </c>
      <c r="B16">
        <v>0.2</v>
      </c>
      <c r="C16">
        <v>200</v>
      </c>
      <c r="D16" s="1">
        <f t="shared" si="0"/>
        <v>4.901960784313725</v>
      </c>
      <c r="E16" s="1">
        <f t="shared" si="1"/>
        <v>2.4509803921568624E-2</v>
      </c>
    </row>
    <row r="17" spans="1:5" x14ac:dyDescent="0.25">
      <c r="A17">
        <v>10</v>
      </c>
      <c r="B17">
        <v>0.2</v>
      </c>
      <c r="C17">
        <v>250</v>
      </c>
      <c r="D17" s="1">
        <f t="shared" si="0"/>
        <v>4.9212598425196843</v>
      </c>
      <c r="E17" s="1">
        <f t="shared" si="1"/>
        <v>1.9685039370078736E-2</v>
      </c>
    </row>
    <row r="18" spans="1:5" x14ac:dyDescent="0.25">
      <c r="A18">
        <v>10</v>
      </c>
      <c r="B18">
        <v>0.2</v>
      </c>
      <c r="C18">
        <v>500</v>
      </c>
      <c r="D18" s="1">
        <f t="shared" si="0"/>
        <v>4.9603174603174605</v>
      </c>
      <c r="E18" s="1">
        <f t="shared" si="1"/>
        <v>9.9206349206349201E-3</v>
      </c>
    </row>
    <row r="19" spans="1:5" x14ac:dyDescent="0.25">
      <c r="A19">
        <v>10</v>
      </c>
      <c r="B19">
        <v>0.2</v>
      </c>
      <c r="C19">
        <v>1000</v>
      </c>
      <c r="D19" s="1">
        <f t="shared" si="0"/>
        <v>4.9800796812749004</v>
      </c>
      <c r="E19" s="1">
        <f t="shared" si="1"/>
        <v>4.9800796812749003E-3</v>
      </c>
    </row>
    <row r="22" spans="1:5" x14ac:dyDescent="0.25">
      <c r="A22" t="s">
        <v>4</v>
      </c>
      <c r="B22" t="s">
        <v>5</v>
      </c>
      <c r="C22" t="s">
        <v>6</v>
      </c>
      <c r="D22" t="s">
        <v>0</v>
      </c>
    </row>
    <row r="23" spans="1:5" x14ac:dyDescent="0.25">
      <c r="A23" s="2">
        <v>10</v>
      </c>
      <c r="B23" s="2">
        <f>0.2*A23</f>
        <v>2</v>
      </c>
      <c r="C23" s="2">
        <f>0.08*A23*A23</f>
        <v>8</v>
      </c>
      <c r="D23" s="3">
        <f>B23/(B23+C23)</f>
        <v>0.2</v>
      </c>
    </row>
    <row r="24" spans="1:5" x14ac:dyDescent="0.25">
      <c r="A24" s="2">
        <v>11</v>
      </c>
      <c r="B24" s="2">
        <f>0.2*A24</f>
        <v>2.2000000000000002</v>
      </c>
      <c r="C24" s="2">
        <f>0.08*A24*A24</f>
        <v>9.68</v>
      </c>
      <c r="D24" s="3">
        <f t="shared" ref="D24:D40" si="2">B24/(B24+C24)</f>
        <v>0.1851851851851852</v>
      </c>
    </row>
    <row r="25" spans="1:5" x14ac:dyDescent="0.25">
      <c r="A25" s="2">
        <v>12</v>
      </c>
      <c r="B25" s="2">
        <f t="shared" ref="B24:B40" si="3">0.2*A25</f>
        <v>2.4000000000000004</v>
      </c>
      <c r="C25" s="2">
        <f t="shared" ref="C24:C40" si="4">0.08*A25*A25</f>
        <v>11.52</v>
      </c>
      <c r="D25" s="3">
        <f t="shared" si="2"/>
        <v>0.17241379310344832</v>
      </c>
    </row>
    <row r="26" spans="1:5" x14ac:dyDescent="0.25">
      <c r="A26" s="2">
        <v>13</v>
      </c>
      <c r="B26" s="2">
        <f t="shared" si="3"/>
        <v>2.6</v>
      </c>
      <c r="C26" s="2">
        <f t="shared" si="4"/>
        <v>13.52</v>
      </c>
      <c r="D26" s="3">
        <f t="shared" si="2"/>
        <v>0.16129032258064516</v>
      </c>
    </row>
    <row r="27" spans="1:5" x14ac:dyDescent="0.25">
      <c r="A27" s="2">
        <v>14</v>
      </c>
      <c r="B27" s="2">
        <f t="shared" si="3"/>
        <v>2.8000000000000003</v>
      </c>
      <c r="C27" s="2">
        <f t="shared" si="4"/>
        <v>15.680000000000001</v>
      </c>
      <c r="D27" s="3">
        <f t="shared" si="2"/>
        <v>0.15151515151515152</v>
      </c>
    </row>
    <row r="28" spans="1:5" x14ac:dyDescent="0.25">
      <c r="A28" s="2">
        <v>15</v>
      </c>
      <c r="B28" s="2">
        <f t="shared" si="3"/>
        <v>3</v>
      </c>
      <c r="C28" s="2">
        <f t="shared" si="4"/>
        <v>18</v>
      </c>
      <c r="D28" s="3">
        <f t="shared" si="2"/>
        <v>0.14285714285714285</v>
      </c>
    </row>
    <row r="29" spans="1:5" x14ac:dyDescent="0.25">
      <c r="A29" s="2">
        <v>20</v>
      </c>
      <c r="B29" s="2">
        <f t="shared" si="3"/>
        <v>4</v>
      </c>
      <c r="C29" s="2">
        <f t="shared" si="4"/>
        <v>32</v>
      </c>
      <c r="D29" s="3">
        <f t="shared" si="2"/>
        <v>0.1111111111111111</v>
      </c>
    </row>
    <row r="30" spans="1:5" x14ac:dyDescent="0.25">
      <c r="A30" s="2">
        <v>25</v>
      </c>
      <c r="B30" s="2">
        <f t="shared" si="3"/>
        <v>5</v>
      </c>
      <c r="C30" s="2">
        <f t="shared" si="4"/>
        <v>50</v>
      </c>
      <c r="D30" s="3">
        <f t="shared" si="2"/>
        <v>9.0909090909090912E-2</v>
      </c>
    </row>
    <row r="31" spans="1:5" x14ac:dyDescent="0.25">
      <c r="A31" s="2">
        <v>30</v>
      </c>
      <c r="B31" s="2">
        <f t="shared" si="3"/>
        <v>6</v>
      </c>
      <c r="C31" s="2">
        <f t="shared" si="4"/>
        <v>72</v>
      </c>
      <c r="D31" s="3">
        <f t="shared" si="2"/>
        <v>7.6923076923076927E-2</v>
      </c>
    </row>
    <row r="32" spans="1:5" x14ac:dyDescent="0.25">
      <c r="A32" s="2">
        <v>40</v>
      </c>
      <c r="B32" s="2">
        <f t="shared" si="3"/>
        <v>8</v>
      </c>
      <c r="C32" s="2">
        <f t="shared" si="4"/>
        <v>128</v>
      </c>
      <c r="D32" s="3">
        <f t="shared" si="2"/>
        <v>5.8823529411764705E-2</v>
      </c>
    </row>
    <row r="33" spans="1:7" x14ac:dyDescent="0.25">
      <c r="A33" s="2">
        <v>50</v>
      </c>
      <c r="B33" s="2">
        <f t="shared" si="3"/>
        <v>10</v>
      </c>
      <c r="C33" s="2">
        <f t="shared" si="4"/>
        <v>200</v>
      </c>
      <c r="D33" s="3">
        <f t="shared" si="2"/>
        <v>4.7619047619047616E-2</v>
      </c>
    </row>
    <row r="34" spans="1:7" x14ac:dyDescent="0.25">
      <c r="A34" s="2">
        <v>100</v>
      </c>
      <c r="B34" s="2">
        <f t="shared" si="3"/>
        <v>20</v>
      </c>
      <c r="C34" s="2">
        <f t="shared" si="4"/>
        <v>800</v>
      </c>
      <c r="D34" s="3">
        <f t="shared" si="2"/>
        <v>2.4390243902439025E-2</v>
      </c>
    </row>
    <row r="35" spans="1:7" x14ac:dyDescent="0.25">
      <c r="A35" s="2">
        <v>150</v>
      </c>
      <c r="B35" s="2">
        <f t="shared" si="3"/>
        <v>30</v>
      </c>
      <c r="C35" s="2">
        <f t="shared" si="4"/>
        <v>1800</v>
      </c>
      <c r="D35" s="3">
        <f t="shared" si="2"/>
        <v>1.6393442622950821E-2</v>
      </c>
    </row>
    <row r="36" spans="1:7" x14ac:dyDescent="0.25">
      <c r="A36" s="2">
        <v>200</v>
      </c>
      <c r="B36" s="2">
        <f t="shared" si="3"/>
        <v>40</v>
      </c>
      <c r="C36" s="2">
        <f t="shared" si="4"/>
        <v>3200</v>
      </c>
      <c r="D36" s="3">
        <f t="shared" si="2"/>
        <v>1.2345679012345678E-2</v>
      </c>
    </row>
    <row r="37" spans="1:7" x14ac:dyDescent="0.25">
      <c r="A37" s="2">
        <v>250</v>
      </c>
      <c r="B37" s="2">
        <f t="shared" si="3"/>
        <v>50</v>
      </c>
      <c r="C37" s="2">
        <f t="shared" si="4"/>
        <v>5000</v>
      </c>
      <c r="D37" s="3">
        <f t="shared" si="2"/>
        <v>9.9009900990099011E-3</v>
      </c>
    </row>
    <row r="38" spans="1:7" x14ac:dyDescent="0.25">
      <c r="A38" s="2">
        <v>500</v>
      </c>
      <c r="B38" s="2">
        <f t="shared" si="3"/>
        <v>100</v>
      </c>
      <c r="C38" s="2">
        <f t="shared" si="4"/>
        <v>20000</v>
      </c>
      <c r="D38" s="3">
        <f t="shared" si="2"/>
        <v>4.9751243781094526E-3</v>
      </c>
    </row>
    <row r="39" spans="1:7" x14ac:dyDescent="0.25">
      <c r="A39" s="2">
        <v>1000</v>
      </c>
      <c r="B39" s="2">
        <f t="shared" si="3"/>
        <v>200</v>
      </c>
      <c r="C39" s="2">
        <f t="shared" si="4"/>
        <v>80000</v>
      </c>
      <c r="D39" s="3">
        <f t="shared" si="2"/>
        <v>2.4937655860349127E-3</v>
      </c>
    </row>
    <row r="40" spans="1:7" x14ac:dyDescent="0.25">
      <c r="A40" s="2">
        <v>10000</v>
      </c>
      <c r="B40" s="2">
        <f t="shared" si="3"/>
        <v>2000</v>
      </c>
      <c r="C40" s="2">
        <f t="shared" si="4"/>
        <v>8000000</v>
      </c>
      <c r="D40" s="3">
        <f t="shared" si="2"/>
        <v>2.4993751562109475E-4</v>
      </c>
    </row>
    <row r="44" spans="1:7" x14ac:dyDescent="0.25">
      <c r="A44" t="s">
        <v>4</v>
      </c>
      <c r="B44" t="s">
        <v>5</v>
      </c>
      <c r="C44" t="s">
        <v>6</v>
      </c>
      <c r="D44" t="s">
        <v>0</v>
      </c>
      <c r="E44" t="s">
        <v>1</v>
      </c>
      <c r="F44" t="s">
        <v>2</v>
      </c>
      <c r="G44" t="s">
        <v>3</v>
      </c>
    </row>
    <row r="45" spans="1:7" x14ac:dyDescent="0.25">
      <c r="A45" s="2">
        <v>10</v>
      </c>
      <c r="B45" s="2">
        <f>0.2*A45</f>
        <v>2</v>
      </c>
      <c r="C45" s="2">
        <f>0.08*A45*A45</f>
        <v>8</v>
      </c>
      <c r="D45" s="3">
        <f>B45/(B45+C45)</f>
        <v>0.2</v>
      </c>
      <c r="E45">
        <v>1</v>
      </c>
      <c r="F45">
        <f>1/(D45+(1-D45)/E45)</f>
        <v>1</v>
      </c>
      <c r="G45">
        <f>F45/E45</f>
        <v>1</v>
      </c>
    </row>
    <row r="46" spans="1:7" x14ac:dyDescent="0.25">
      <c r="A46" s="2">
        <v>11</v>
      </c>
      <c r="B46" s="2">
        <f>0.2*A46</f>
        <v>2.2000000000000002</v>
      </c>
      <c r="C46" s="2">
        <f>0.08*A46*A46</f>
        <v>9.68</v>
      </c>
      <c r="D46" s="3">
        <f t="shared" ref="D46:D62" si="5">B46/(B46+C46)</f>
        <v>0.1851851851851852</v>
      </c>
      <c r="E46">
        <v>2</v>
      </c>
      <c r="F46">
        <f t="shared" ref="F46:F62" si="6">1/(D46+(1-D46)/E46)</f>
        <v>1.6875</v>
      </c>
      <c r="G46">
        <f t="shared" ref="G46:G62" si="7">F46/E46</f>
        <v>0.84375</v>
      </c>
    </row>
    <row r="47" spans="1:7" x14ac:dyDescent="0.25">
      <c r="A47" s="2">
        <v>12</v>
      </c>
      <c r="B47" s="2">
        <f t="shared" ref="B47:B62" si="8">0.2*A47</f>
        <v>2.4000000000000004</v>
      </c>
      <c r="C47" s="2">
        <f t="shared" ref="C47:C62" si="9">0.08*A47*A47</f>
        <v>11.52</v>
      </c>
      <c r="D47" s="3">
        <f t="shared" si="5"/>
        <v>0.17241379310344832</v>
      </c>
      <c r="E47">
        <v>2</v>
      </c>
      <c r="F47">
        <f t="shared" si="6"/>
        <v>1.7058823529411762</v>
      </c>
      <c r="G47">
        <f t="shared" si="7"/>
        <v>0.85294117647058809</v>
      </c>
    </row>
    <row r="48" spans="1:7" x14ac:dyDescent="0.25">
      <c r="A48" s="2">
        <v>13</v>
      </c>
      <c r="B48" s="2">
        <f t="shared" si="8"/>
        <v>2.6</v>
      </c>
      <c r="C48" s="2">
        <f t="shared" si="9"/>
        <v>13.52</v>
      </c>
      <c r="D48" s="3">
        <f t="shared" si="5"/>
        <v>0.16129032258064516</v>
      </c>
      <c r="E48">
        <v>2</v>
      </c>
      <c r="F48">
        <f>1/(D48+(1-D48)/E48)</f>
        <v>1.7222222222222221</v>
      </c>
      <c r="G48">
        <f t="shared" si="7"/>
        <v>0.86111111111111105</v>
      </c>
    </row>
    <row r="49" spans="1:7" x14ac:dyDescent="0.25">
      <c r="A49" s="2">
        <v>14</v>
      </c>
      <c r="B49" s="2">
        <f t="shared" si="8"/>
        <v>2.8000000000000003</v>
      </c>
      <c r="C49" s="2">
        <f t="shared" si="9"/>
        <v>15.680000000000001</v>
      </c>
      <c r="D49" s="3">
        <f t="shared" si="5"/>
        <v>0.15151515151515152</v>
      </c>
      <c r="E49">
        <v>2</v>
      </c>
      <c r="F49">
        <f t="shared" si="6"/>
        <v>1.7368421052631577</v>
      </c>
      <c r="G49">
        <f t="shared" si="7"/>
        <v>0.86842105263157887</v>
      </c>
    </row>
    <row r="50" spans="1:7" x14ac:dyDescent="0.25">
      <c r="A50" s="2">
        <v>15</v>
      </c>
      <c r="B50" s="2">
        <f t="shared" si="8"/>
        <v>3</v>
      </c>
      <c r="C50" s="2">
        <f t="shared" si="9"/>
        <v>18</v>
      </c>
      <c r="D50" s="3">
        <f t="shared" si="5"/>
        <v>0.14285714285714285</v>
      </c>
      <c r="E50">
        <v>2</v>
      </c>
      <c r="F50">
        <f t="shared" si="6"/>
        <v>1.75</v>
      </c>
      <c r="G50">
        <f t="shared" si="7"/>
        <v>0.875</v>
      </c>
    </row>
    <row r="51" spans="1:7" x14ac:dyDescent="0.25">
      <c r="A51" s="2">
        <v>20</v>
      </c>
      <c r="B51" s="2">
        <f t="shared" si="8"/>
        <v>4</v>
      </c>
      <c r="C51" s="2">
        <f t="shared" si="9"/>
        <v>32</v>
      </c>
      <c r="D51" s="3">
        <f t="shared" si="5"/>
        <v>0.1111111111111111</v>
      </c>
      <c r="E51">
        <v>3</v>
      </c>
      <c r="F51">
        <f t="shared" si="6"/>
        <v>2.4545454545454546</v>
      </c>
      <c r="G51">
        <f t="shared" si="7"/>
        <v>0.81818181818181823</v>
      </c>
    </row>
    <row r="52" spans="1:7" x14ac:dyDescent="0.25">
      <c r="A52" s="2">
        <v>25</v>
      </c>
      <c r="B52" s="2">
        <f t="shared" si="8"/>
        <v>5</v>
      </c>
      <c r="C52" s="2">
        <f t="shared" si="9"/>
        <v>50</v>
      </c>
      <c r="D52" s="3">
        <f t="shared" si="5"/>
        <v>9.0909090909090912E-2</v>
      </c>
      <c r="E52">
        <v>3</v>
      </c>
      <c r="F52">
        <f t="shared" si="6"/>
        <v>2.5384615384615388</v>
      </c>
      <c r="G52">
        <f t="shared" si="7"/>
        <v>0.84615384615384626</v>
      </c>
    </row>
    <row r="53" spans="1:7" x14ac:dyDescent="0.25">
      <c r="A53" s="2">
        <v>30</v>
      </c>
      <c r="B53" s="2">
        <f t="shared" si="8"/>
        <v>6</v>
      </c>
      <c r="C53" s="2">
        <f t="shared" si="9"/>
        <v>72</v>
      </c>
      <c r="D53" s="3">
        <f t="shared" si="5"/>
        <v>7.6923076923076927E-2</v>
      </c>
      <c r="E53">
        <v>4</v>
      </c>
      <c r="F53">
        <f t="shared" si="6"/>
        <v>3.25</v>
      </c>
      <c r="G53">
        <f t="shared" si="7"/>
        <v>0.8125</v>
      </c>
    </row>
    <row r="54" spans="1:7" x14ac:dyDescent="0.25">
      <c r="A54" s="2">
        <v>40</v>
      </c>
      <c r="B54" s="2">
        <f t="shared" si="8"/>
        <v>8</v>
      </c>
      <c r="C54" s="2">
        <f t="shared" si="9"/>
        <v>128</v>
      </c>
      <c r="D54" s="3">
        <f t="shared" si="5"/>
        <v>5.8823529411764705E-2</v>
      </c>
      <c r="E54">
        <v>5</v>
      </c>
      <c r="F54">
        <f t="shared" si="6"/>
        <v>4.0476190476190474</v>
      </c>
      <c r="G54">
        <f t="shared" si="7"/>
        <v>0.80952380952380953</v>
      </c>
    </row>
    <row r="55" spans="1:7" x14ac:dyDescent="0.25">
      <c r="A55" s="2">
        <v>50</v>
      </c>
      <c r="B55" s="2">
        <f t="shared" si="8"/>
        <v>10</v>
      </c>
      <c r="C55" s="2">
        <f t="shared" si="9"/>
        <v>200</v>
      </c>
      <c r="D55" s="3">
        <f t="shared" si="5"/>
        <v>4.7619047619047616E-2</v>
      </c>
      <c r="E55">
        <v>6</v>
      </c>
      <c r="F55">
        <f t="shared" si="6"/>
        <v>4.8461538461538467</v>
      </c>
      <c r="G55">
        <f t="shared" si="7"/>
        <v>0.80769230769230782</v>
      </c>
    </row>
    <row r="56" spans="1:7" x14ac:dyDescent="0.25">
      <c r="A56" s="4">
        <v>100</v>
      </c>
      <c r="B56" s="4">
        <f t="shared" si="8"/>
        <v>20</v>
      </c>
      <c r="C56" s="4">
        <f t="shared" si="9"/>
        <v>800</v>
      </c>
      <c r="D56" s="5">
        <f t="shared" si="5"/>
        <v>2.4390243902439025E-2</v>
      </c>
      <c r="E56" s="6">
        <v>11</v>
      </c>
      <c r="F56" s="6">
        <f t="shared" si="6"/>
        <v>8.8431372549019613</v>
      </c>
      <c r="G56" s="6">
        <f t="shared" si="7"/>
        <v>0.80392156862745101</v>
      </c>
    </row>
    <row r="57" spans="1:7" x14ac:dyDescent="0.25">
      <c r="A57" s="2">
        <v>150</v>
      </c>
      <c r="B57" s="2">
        <f t="shared" si="8"/>
        <v>30</v>
      </c>
      <c r="C57" s="2">
        <f t="shared" si="9"/>
        <v>1800</v>
      </c>
      <c r="D57" s="3">
        <f t="shared" si="5"/>
        <v>1.6393442622950821E-2</v>
      </c>
      <c r="E57">
        <v>16</v>
      </c>
      <c r="F57">
        <f t="shared" si="6"/>
        <v>12.842105263157894</v>
      </c>
      <c r="G57">
        <f t="shared" si="7"/>
        <v>0.80263157894736836</v>
      </c>
    </row>
    <row r="58" spans="1:7" x14ac:dyDescent="0.25">
      <c r="A58" s="2">
        <v>200</v>
      </c>
      <c r="B58" s="2">
        <f t="shared" si="8"/>
        <v>40</v>
      </c>
      <c r="C58" s="2">
        <f t="shared" si="9"/>
        <v>3200</v>
      </c>
      <c r="D58" s="3">
        <f t="shared" si="5"/>
        <v>1.2345679012345678E-2</v>
      </c>
      <c r="E58">
        <v>21</v>
      </c>
      <c r="F58">
        <f t="shared" si="6"/>
        <v>16.841584158415841</v>
      </c>
      <c r="G58">
        <f t="shared" si="7"/>
        <v>0.80198019801980203</v>
      </c>
    </row>
    <row r="59" spans="1:7" x14ac:dyDescent="0.25">
      <c r="A59" s="2">
        <v>250</v>
      </c>
      <c r="B59" s="2">
        <f t="shared" si="8"/>
        <v>50</v>
      </c>
      <c r="C59" s="2">
        <f t="shared" si="9"/>
        <v>5000</v>
      </c>
      <c r="D59" s="3">
        <f t="shared" si="5"/>
        <v>9.9009900990099011E-3</v>
      </c>
      <c r="E59">
        <v>26</v>
      </c>
      <c r="F59">
        <f t="shared" si="6"/>
        <v>20.841269841269842</v>
      </c>
      <c r="G59">
        <f t="shared" si="7"/>
        <v>0.80158730158730163</v>
      </c>
    </row>
    <row r="60" spans="1:7" x14ac:dyDescent="0.25">
      <c r="A60" s="2">
        <v>500</v>
      </c>
      <c r="B60" s="2">
        <f t="shared" si="8"/>
        <v>100</v>
      </c>
      <c r="C60" s="2">
        <f t="shared" si="9"/>
        <v>20000</v>
      </c>
      <c r="D60" s="3">
        <f t="shared" si="5"/>
        <v>4.9751243781094526E-3</v>
      </c>
      <c r="E60">
        <v>51</v>
      </c>
      <c r="F60">
        <f t="shared" si="6"/>
        <v>40.840637450199203</v>
      </c>
      <c r="G60">
        <f t="shared" si="7"/>
        <v>0.80079681274900394</v>
      </c>
    </row>
    <row r="61" spans="1:7" x14ac:dyDescent="0.25">
      <c r="A61" s="4">
        <v>1000</v>
      </c>
      <c r="B61" s="4">
        <f t="shared" si="8"/>
        <v>200</v>
      </c>
      <c r="C61" s="4">
        <f t="shared" si="9"/>
        <v>80000</v>
      </c>
      <c r="D61" s="5">
        <f t="shared" si="5"/>
        <v>2.4937655860349127E-3</v>
      </c>
      <c r="E61" s="6">
        <v>101</v>
      </c>
      <c r="F61" s="6">
        <f t="shared" si="6"/>
        <v>80.840319361277452</v>
      </c>
      <c r="G61" s="6">
        <f t="shared" si="7"/>
        <v>0.80039920159680644</v>
      </c>
    </row>
    <row r="62" spans="1:7" x14ac:dyDescent="0.25">
      <c r="A62" s="4">
        <v>10000</v>
      </c>
      <c r="B62" s="4">
        <f t="shared" si="8"/>
        <v>2000</v>
      </c>
      <c r="C62" s="4">
        <f t="shared" si="9"/>
        <v>8000000</v>
      </c>
      <c r="D62" s="5">
        <f t="shared" si="5"/>
        <v>2.4993751562109475E-4</v>
      </c>
      <c r="E62" s="6">
        <v>1001</v>
      </c>
      <c r="F62" s="6">
        <f t="shared" si="6"/>
        <v>800.8400319936012</v>
      </c>
      <c r="G62" s="6">
        <f t="shared" si="7"/>
        <v>0.80003999200159959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Übung</vt:lpstr>
      <vt:lpstr>HW1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Mitter</dc:creator>
  <cp:lastModifiedBy>Max Mitter</cp:lastModifiedBy>
  <dcterms:created xsi:type="dcterms:W3CDTF">2021-10-25T08:48:32Z</dcterms:created>
  <dcterms:modified xsi:type="dcterms:W3CDTF">2021-11-12T19:10:36Z</dcterms:modified>
</cp:coreProperties>
</file>