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ircuits" sheetId="1" r:id="rId3"/>
  </sheets>
  <definedNames>
    <definedName hidden="1" localSheetId="0" name="_xlnm._FilterDatabase">circuits!$A$1:$S$1000</definedName>
  </definedNames>
  <calcPr/>
</workbook>
</file>

<file path=xl/sharedStrings.xml><?xml version="1.0" encoding="utf-8"?>
<sst xmlns="http://schemas.openxmlformats.org/spreadsheetml/2006/main" count="301" uniqueCount="159">
  <si>
    <t>circuitId</t>
  </si>
  <si>
    <t>name</t>
  </si>
  <si>
    <t>circuitType</t>
  </si>
  <si>
    <t>circuitLength</t>
  </si>
  <si>
    <t>circuitTurns</t>
  </si>
  <si>
    <t>circuitDirection</t>
  </si>
  <si>
    <t>circuitLengthKM</t>
  </si>
  <si>
    <t>guessedLaps</t>
  </si>
  <si>
    <t>url</t>
  </si>
  <si>
    <t>Pescara Circuit</t>
  </si>
  <si>
    <t>Road</t>
  </si>
  <si>
    <t>Clockwise</t>
  </si>
  <si>
    <t>http://search.espn.co.uk/f1/motorsport/circuit/1273.html</t>
  </si>
  <si>
    <t>Sebring International Raceway</t>
  </si>
  <si>
    <t>http://search.espn.co.uk/f1/motorsport/circuit/1278.html</t>
  </si>
  <si>
    <t>AVUS</t>
  </si>
  <si>
    <t>Street</t>
  </si>
  <si>
    <t>Anti-clockwise</t>
  </si>
  <si>
    <t>http://search.espn.co.uk/f1/motorsport/circuit/1276.html</t>
  </si>
  <si>
    <t>Charade Circuit</t>
  </si>
  <si>
    <t>http://search.espn.co.uk/f1/motorsport/circuit/1285.html</t>
  </si>
  <si>
    <t>Reims-Gueux</t>
  </si>
  <si>
    <t>http://search.espn.co.uk/f1/motorsport/circuit/1265.html</t>
  </si>
  <si>
    <t>Ain Diab</t>
  </si>
  <si>
    <t>http://search.espn.co.uk/f1/motorsport/circuit/1275.html</t>
  </si>
  <si>
    <t>Circuit Bremgarten</t>
  </si>
  <si>
    <t>http://search.espn.co.uk/f1/motorsport/circuit/1263.html</t>
  </si>
  <si>
    <t>Circuit de Spa-Francorchamps</t>
  </si>
  <si>
    <t>http://search.espn.co.uk/f1/motorsport/circuit/1264.html</t>
  </si>
  <si>
    <t>Rouen-Les-Essarts</t>
  </si>
  <si>
    <t>http://search.espn.co.uk/f1/motorsport/circuit/1269.html</t>
  </si>
  <si>
    <t>Bahrain International Circuit</t>
  </si>
  <si>
    <t>Race</t>
  </si>
  <si>
    <t>http://search.espn.co.uk/f1/motorsport/circuit/1320.html</t>
  </si>
  <si>
    <t>Circuit de Pedralbes</t>
  </si>
  <si>
    <t>http://search.espn.co.uk/f1/motorsport/circuit/1268.html</t>
  </si>
  <si>
    <t>Baku City Circuit</t>
  </si>
  <si>
    <t>http://search.espn.co.uk/f1/motorsport/circuit/214423.html</t>
  </si>
  <si>
    <t>Autodromo Nazionale di Monza</t>
  </si>
  <si>
    <t>http://search.espn.co.uk/f1/motorsport/circuit/1266.html</t>
  </si>
  <si>
    <t>Suzuka Circuit</t>
  </si>
  <si>
    <t>http://search.espn.co.uk/f1/motorsport/circuit/1312.html</t>
  </si>
  <si>
    <t>Circuit Paul Ricard</t>
  </si>
  <si>
    <t>http://search.espn.co.uk/f1/motorsport/circuit/1294.html</t>
  </si>
  <si>
    <t>Sochi Autodrom</t>
  </si>
  <si>
    <t>http://search.espn.co.uk/f1/motorsport/circuit/138647.html</t>
  </si>
  <si>
    <t>Yas Marina Circuit</t>
  </si>
  <si>
    <t>http://search.espn.co.uk/f1/motorsport/circuit/1325.html</t>
  </si>
  <si>
    <t>Sepang International Circuit</t>
  </si>
  <si>
    <t>http://search.espn.co.uk/f1/motorsport/circuit/1319.html</t>
  </si>
  <si>
    <t>Shanghai International Circuit</t>
  </si>
  <si>
    <t>http://search.espn.co.uk/f1/motorsport/circuit/1321.html</t>
  </si>
  <si>
    <t>Korean International Circuit</t>
  </si>
  <si>
    <t>http://search.espn.co.uk/f1/motorsport/circuit/1326.html</t>
  </si>
  <si>
    <t>Circuit of the Americas</t>
  </si>
  <si>
    <t>http://search.espn.co.uk/f1/motorsport/circuit/30169.html</t>
  </si>
  <si>
    <t>Valencia Street Circuit</t>
  </si>
  <si>
    <t>http://search.espn.co.uk/f1/motorsport/circuit/1323.html</t>
  </si>
  <si>
    <t>Watkins Glen</t>
  </si>
  <si>
    <t>http://search.espn.co.uk/f1/motorsport/circuit/1280.html</t>
  </si>
  <si>
    <t>Monsanto Park Circuit</t>
  </si>
  <si>
    <t>http://search.espn.co.uk/f1/motorsport/circuit/1277.html</t>
  </si>
  <si>
    <t>Albert Park Grand Prix Circuit</t>
  </si>
  <si>
    <t>http://search.espn.co.uk/f1/motorsport/circuit/1318.html</t>
  </si>
  <si>
    <t>Istanbul Park</t>
  </si>
  <si>
    <t>http://search.espn.co.uk/f1/motorsport/circuit/1322.html</t>
  </si>
  <si>
    <t>Riverside International Raceway</t>
  </si>
  <si>
    <t>http://search.espn.co.uk/f1/motorsport/circuit/1279.html</t>
  </si>
  <si>
    <t>Port Imperial Street Circuit</t>
  </si>
  <si>
    <t>https://en.wikipedia.org/wiki/Port_Imperial_Street_Circuit</t>
  </si>
  <si>
    <t>Silverstone Circuit</t>
  </si>
  <si>
    <t>http://search.espn.co.uk/f1/motorsport/circuit/1260.html</t>
  </si>
  <si>
    <t>Nurburgring</t>
  </si>
  <si>
    <t>http://search.espn.co.uk/f1/motorsport/circuit/1267.html</t>
  </si>
  <si>
    <t>Buddh International Circuit</t>
  </si>
  <si>
    <t>http://search.espn.co.uk/f1/motorsport/circuit/29961.html</t>
  </si>
  <si>
    <t>Marina Bay Street Circuit</t>
  </si>
  <si>
    <t>http://search.espn.co.uk/f1/motorsport/circuit/1324.html</t>
  </si>
  <si>
    <t>AutÌ_dromo Internacional Nelson Piquet</t>
  </si>
  <si>
    <t>http://search.espn.co.uk/f1/motorsport/circuit/1302.html</t>
  </si>
  <si>
    <t>Autodromo Enzo e Dino Ferrari</t>
  </si>
  <si>
    <t>http://search.espn.co.uk/f1/motorsport/circuit/1304.html</t>
  </si>
  <si>
    <t>Aintree</t>
  </si>
  <si>
    <t>http://search.espn.co.uk/f1/motorsport/circuit/1272.html</t>
  </si>
  <si>
    <t>Circuito da Boavista</t>
  </si>
  <si>
    <t>http://search.espn.co.uk/f1/motorsport/circuit/1274.html</t>
  </si>
  <si>
    <t>Circuit de Barcelona-Catalunya</t>
  </si>
  <si>
    <t>http://search.espn.co.uk/f1/motorsport/circuit/1315.html</t>
  </si>
  <si>
    <t>Hockenheimring</t>
  </si>
  <si>
    <t>http://search.espn.co.uk/f1/motorsport/circuit/1292.html</t>
  </si>
  <si>
    <t>Fuji Speedway</t>
  </si>
  <si>
    <t>http://search.espn.co.uk/f1/motorsport/circuit/1301.html</t>
  </si>
  <si>
    <t>Las Vegas Street Circuit</t>
  </si>
  <si>
    <t>https://en.wikipedia.org/wiki/2007_Vegas_Grand_Prix</t>
  </si>
  <si>
    <t>Circuito de Jerez</t>
  </si>
  <si>
    <t>http://search.espn.co.uk/f1/motorsport/circuit/1310.html</t>
  </si>
  <si>
    <t>AutÌ_dromo Hermanos RodrÌ_guez</t>
  </si>
  <si>
    <t>http://search.espn.co.uk/f1/motorsport/circuit/1282.html</t>
  </si>
  <si>
    <t>Circuit Gilles Villeneuve</t>
  </si>
  <si>
    <t>http://search.espn.co.uk/f1/motorsport/circuit/1303.html</t>
  </si>
  <si>
    <t>Circuit de Nevers Magny-Cours</t>
  </si>
  <si>
    <t>http://search.espn.co.uk/f1/motorsport/circuit/1314.html</t>
  </si>
  <si>
    <t>Hungaroring</t>
  </si>
  <si>
    <t>http://search.espn.co.uk/f1/motorsport/circuit/1311.html</t>
  </si>
  <si>
    <t>AutÌ_dromo JosÌ© Carlos Pace</t>
  </si>
  <si>
    <t>http://search.espn.co.uk/f1/motorsport/circuit/1296.html</t>
  </si>
  <si>
    <t>A1-Ring</t>
  </si>
  <si>
    <t>http://search.espn.co.uk/f1/motorsport/circuit/1293.html</t>
  </si>
  <si>
    <t>Circuit Park Zandvoort</t>
  </si>
  <si>
    <t>http://search.espn.co.uk/f1/motorsport/circuit/1270.html</t>
  </si>
  <si>
    <t>Red Bull Ring</t>
  </si>
  <si>
    <t>AutÌ_dromo Juan y Oscar GÌÁlvez</t>
  </si>
  <si>
    <t>http://search.espn.co.uk/f1/motorsport/circuit/1271.html</t>
  </si>
  <si>
    <t>Indianapolis Motor Speedway</t>
  </si>
  <si>
    <t>http://search.espn.co.uk/f1/motorsport/circuit/1262.html</t>
  </si>
  <si>
    <t>AutÌ_dromo do Estoril</t>
  </si>
  <si>
    <t>http://search.espn.co.uk/f1/motorsport/circuit/1308.html</t>
  </si>
  <si>
    <t>Kyalami</t>
  </si>
  <si>
    <t>http://en.espn.co.uk/f1/motorsport/circuit/1286.html</t>
  </si>
  <si>
    <t>Le Mans</t>
  </si>
  <si>
    <t>http://search.espn.co.uk/f1/motorsport/circuit/1287.html</t>
  </si>
  <si>
    <t>Detroit Street Circuit</t>
  </si>
  <si>
    <t>http://search.espn.co.uk/f1/motorsport/circuit/1306.html</t>
  </si>
  <si>
    <t>Donington Park</t>
  </si>
  <si>
    <t>http://search.espn.co.uk/f1/motorsport/circuit/1316.html</t>
  </si>
  <si>
    <t>Scandinavian Raceway</t>
  </si>
  <si>
    <t>http://search.espn.co.uk/f1/motorsport/circuit/1298.html</t>
  </si>
  <si>
    <t>Zolder</t>
  </si>
  <si>
    <t>http://search.espn.co.uk/f1/motorsport/circuit/1297.html</t>
  </si>
  <si>
    <t>Circuit de Monaco</t>
  </si>
  <si>
    <t>http://search.espn.co.uk/f1/motorsport/circuit/1261.html</t>
  </si>
  <si>
    <t>Mosport International Raceway</t>
  </si>
  <si>
    <t>http://search.espn.co.uk/f1/motorsport/circuit/1288.html</t>
  </si>
  <si>
    <t>Prince George Circuit</t>
  </si>
  <si>
    <t>http://search.espn.co.uk/f1/motorsport/circuit/1281.html</t>
  </si>
  <si>
    <t>Adelaide Street Circuit</t>
  </si>
  <si>
    <t>http://search.espn.co.uk/f1/motorsport/circuit/1309.html</t>
  </si>
  <si>
    <t>Phoenix street circuit</t>
  </si>
  <si>
    <t>http://search.espn.co.uk/f1/motorsport/circuit/1313.html</t>
  </si>
  <si>
    <t>Dijon-Prenois</t>
  </si>
  <si>
    <t>http://search.espn.co.uk/f1/motorsport/circuit/1299.html</t>
  </si>
  <si>
    <t>MontjuÌøc</t>
  </si>
  <si>
    <t>http://search.espn.co.uk/f1/motorsport/circuit/1291.html</t>
  </si>
  <si>
    <t>Nivelles-Baulers</t>
  </si>
  <si>
    <t>http://search.espn.co.uk/f1/motorsport/circuit/1295.html</t>
  </si>
  <si>
    <t>Okayama International Circuit</t>
  </si>
  <si>
    <t>http://search.espn.co.uk/f1/motorsport/circuit/1317.html</t>
  </si>
  <si>
    <t>Brands Hatch</t>
  </si>
  <si>
    <t>http://search.espn.co.uk/f1/motorsport/circuit/1283.html</t>
  </si>
  <si>
    <t>Jarama</t>
  </si>
  <si>
    <t>http://search.espn.co.uk/f1/motorsport/circuit/1289.html</t>
  </si>
  <si>
    <t>Long Beach</t>
  </si>
  <si>
    <t>http://search.espn.co.uk/f1/motorsport/circuit/1300.html</t>
  </si>
  <si>
    <t>Zeltweg</t>
  </si>
  <si>
    <t>http://search.espn.co.uk/f1/motorsport/circuit/1284.html</t>
  </si>
  <si>
    <t>Circuit Mont-Tremblant</t>
  </si>
  <si>
    <t>http://search.espn.co.uk/f1/motorsport/circuit/1290.html</t>
  </si>
  <si>
    <t>Fair Park</t>
  </si>
  <si>
    <t>http://search.espn.co.uk/f1/motorsport/circuit/1307.html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</si>
</sst>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en.wikipedia.org/wiki/2007_Vegas_Grand_Prix" TargetMode="External"/><Relationship Id="rId42" Type="http://schemas.openxmlformats.org/officeDocument/2006/relationships/hyperlink" Target="http://search.espn.co.uk/f1/motorsport/circuit/1282.html" TargetMode="External"/><Relationship Id="rId41" Type="http://schemas.openxmlformats.org/officeDocument/2006/relationships/hyperlink" Target="http://search.espn.co.uk/f1/motorsport/circuit/1310.html" TargetMode="External"/><Relationship Id="rId44" Type="http://schemas.openxmlformats.org/officeDocument/2006/relationships/hyperlink" Target="http://search.espn.co.uk/f1/motorsport/circuit/1314.html" TargetMode="External"/><Relationship Id="rId43" Type="http://schemas.openxmlformats.org/officeDocument/2006/relationships/hyperlink" Target="http://search.espn.co.uk/f1/motorsport/circuit/1303.html" TargetMode="External"/><Relationship Id="rId46" Type="http://schemas.openxmlformats.org/officeDocument/2006/relationships/hyperlink" Target="http://search.espn.co.uk/f1/motorsport/circuit/1296.html" TargetMode="External"/><Relationship Id="rId45" Type="http://schemas.openxmlformats.org/officeDocument/2006/relationships/hyperlink" Target="http://search.espn.co.uk/f1/motorsport/circuit/1311.html" TargetMode="External"/><Relationship Id="rId1" Type="http://schemas.openxmlformats.org/officeDocument/2006/relationships/hyperlink" Target="http://search.espn.co.uk/f1/motorsport/circuit/1273.html" TargetMode="External"/><Relationship Id="rId2" Type="http://schemas.openxmlformats.org/officeDocument/2006/relationships/hyperlink" Target="http://search.espn.co.uk/f1/motorsport/circuit/1278.html" TargetMode="External"/><Relationship Id="rId3" Type="http://schemas.openxmlformats.org/officeDocument/2006/relationships/hyperlink" Target="http://search.espn.co.uk/f1/motorsport/circuit/1276.html" TargetMode="External"/><Relationship Id="rId4" Type="http://schemas.openxmlformats.org/officeDocument/2006/relationships/hyperlink" Target="http://search.espn.co.uk/f1/motorsport/circuit/1285.html" TargetMode="External"/><Relationship Id="rId9" Type="http://schemas.openxmlformats.org/officeDocument/2006/relationships/hyperlink" Target="http://search.espn.co.uk/f1/motorsport/circuit/1269.html" TargetMode="External"/><Relationship Id="rId48" Type="http://schemas.openxmlformats.org/officeDocument/2006/relationships/hyperlink" Target="http://search.espn.co.uk/f1/motorsport/circuit/1270.html" TargetMode="External"/><Relationship Id="rId47" Type="http://schemas.openxmlformats.org/officeDocument/2006/relationships/hyperlink" Target="http://search.espn.co.uk/f1/motorsport/circuit/1293.html" TargetMode="External"/><Relationship Id="rId49" Type="http://schemas.openxmlformats.org/officeDocument/2006/relationships/hyperlink" Target="http://search.espn.co.uk/f1/motorsport/circuit/1293.html" TargetMode="External"/><Relationship Id="rId5" Type="http://schemas.openxmlformats.org/officeDocument/2006/relationships/hyperlink" Target="http://search.espn.co.uk/f1/motorsport/circuit/1265.html" TargetMode="External"/><Relationship Id="rId6" Type="http://schemas.openxmlformats.org/officeDocument/2006/relationships/hyperlink" Target="http://search.espn.co.uk/f1/motorsport/circuit/1275.html" TargetMode="External"/><Relationship Id="rId7" Type="http://schemas.openxmlformats.org/officeDocument/2006/relationships/hyperlink" Target="http://search.espn.co.uk/f1/motorsport/circuit/1263.html" TargetMode="External"/><Relationship Id="rId8" Type="http://schemas.openxmlformats.org/officeDocument/2006/relationships/hyperlink" Target="http://search.espn.co.uk/f1/motorsport/circuit/1264.html" TargetMode="External"/><Relationship Id="rId73" Type="http://schemas.openxmlformats.org/officeDocument/2006/relationships/hyperlink" Target="http://search.espn.co.uk/f1/motorsport/circuit/1307.html" TargetMode="External"/><Relationship Id="rId72" Type="http://schemas.openxmlformats.org/officeDocument/2006/relationships/hyperlink" Target="http://search.espn.co.uk/f1/motorsport/circuit/1290.html" TargetMode="External"/><Relationship Id="rId31" Type="http://schemas.openxmlformats.org/officeDocument/2006/relationships/hyperlink" Target="http://search.espn.co.uk/f1/motorsport/circuit/29961.html" TargetMode="External"/><Relationship Id="rId30" Type="http://schemas.openxmlformats.org/officeDocument/2006/relationships/hyperlink" Target="http://search.espn.co.uk/f1/motorsport/circuit/1267.html" TargetMode="External"/><Relationship Id="rId74" Type="http://schemas.openxmlformats.org/officeDocument/2006/relationships/drawing" Target="../drawings/drawing1.xml"/><Relationship Id="rId33" Type="http://schemas.openxmlformats.org/officeDocument/2006/relationships/hyperlink" Target="http://search.espn.co.uk/f1/motorsport/circuit/1302.html" TargetMode="External"/><Relationship Id="rId32" Type="http://schemas.openxmlformats.org/officeDocument/2006/relationships/hyperlink" Target="http://search.espn.co.uk/f1/motorsport/circuit/1324.html" TargetMode="External"/><Relationship Id="rId35" Type="http://schemas.openxmlformats.org/officeDocument/2006/relationships/hyperlink" Target="http://search.espn.co.uk/f1/motorsport/circuit/1272.html" TargetMode="External"/><Relationship Id="rId34" Type="http://schemas.openxmlformats.org/officeDocument/2006/relationships/hyperlink" Target="http://search.espn.co.uk/f1/motorsport/circuit/1304.html" TargetMode="External"/><Relationship Id="rId71" Type="http://schemas.openxmlformats.org/officeDocument/2006/relationships/hyperlink" Target="http://search.espn.co.uk/f1/motorsport/circuit/1284.html" TargetMode="External"/><Relationship Id="rId70" Type="http://schemas.openxmlformats.org/officeDocument/2006/relationships/hyperlink" Target="http://search.espn.co.uk/f1/motorsport/circuit/1300.html" TargetMode="External"/><Relationship Id="rId37" Type="http://schemas.openxmlformats.org/officeDocument/2006/relationships/hyperlink" Target="http://search.espn.co.uk/f1/motorsport/circuit/1315.html" TargetMode="External"/><Relationship Id="rId36" Type="http://schemas.openxmlformats.org/officeDocument/2006/relationships/hyperlink" Target="http://search.espn.co.uk/f1/motorsport/circuit/1274.html" TargetMode="External"/><Relationship Id="rId39" Type="http://schemas.openxmlformats.org/officeDocument/2006/relationships/hyperlink" Target="http://search.espn.co.uk/f1/motorsport/circuit/1301.html" TargetMode="External"/><Relationship Id="rId38" Type="http://schemas.openxmlformats.org/officeDocument/2006/relationships/hyperlink" Target="http://search.espn.co.uk/f1/motorsport/circuit/1292.html" TargetMode="External"/><Relationship Id="rId62" Type="http://schemas.openxmlformats.org/officeDocument/2006/relationships/hyperlink" Target="http://search.espn.co.uk/f1/motorsport/circuit/1309.html" TargetMode="External"/><Relationship Id="rId61" Type="http://schemas.openxmlformats.org/officeDocument/2006/relationships/hyperlink" Target="http://search.espn.co.uk/f1/motorsport/circuit/1281.html" TargetMode="External"/><Relationship Id="rId20" Type="http://schemas.openxmlformats.org/officeDocument/2006/relationships/hyperlink" Target="http://search.espn.co.uk/f1/motorsport/circuit/1326.html" TargetMode="External"/><Relationship Id="rId64" Type="http://schemas.openxmlformats.org/officeDocument/2006/relationships/hyperlink" Target="http://search.espn.co.uk/f1/motorsport/circuit/1299.html" TargetMode="External"/><Relationship Id="rId63" Type="http://schemas.openxmlformats.org/officeDocument/2006/relationships/hyperlink" Target="http://search.espn.co.uk/f1/motorsport/circuit/1313.html" TargetMode="External"/><Relationship Id="rId22" Type="http://schemas.openxmlformats.org/officeDocument/2006/relationships/hyperlink" Target="http://search.espn.co.uk/f1/motorsport/circuit/1323.html" TargetMode="External"/><Relationship Id="rId66" Type="http://schemas.openxmlformats.org/officeDocument/2006/relationships/hyperlink" Target="http://search.espn.co.uk/f1/motorsport/circuit/1295.html" TargetMode="External"/><Relationship Id="rId21" Type="http://schemas.openxmlformats.org/officeDocument/2006/relationships/hyperlink" Target="http://search.espn.co.uk/f1/motorsport/circuit/30169.html" TargetMode="External"/><Relationship Id="rId65" Type="http://schemas.openxmlformats.org/officeDocument/2006/relationships/hyperlink" Target="http://search.espn.co.uk/f1/motorsport/circuit/1291.html" TargetMode="External"/><Relationship Id="rId24" Type="http://schemas.openxmlformats.org/officeDocument/2006/relationships/hyperlink" Target="http://search.espn.co.uk/f1/motorsport/circuit/1277.html" TargetMode="External"/><Relationship Id="rId68" Type="http://schemas.openxmlformats.org/officeDocument/2006/relationships/hyperlink" Target="http://search.espn.co.uk/f1/motorsport/circuit/1283.html" TargetMode="External"/><Relationship Id="rId23" Type="http://schemas.openxmlformats.org/officeDocument/2006/relationships/hyperlink" Target="http://search.espn.co.uk/f1/motorsport/circuit/1280.html" TargetMode="External"/><Relationship Id="rId67" Type="http://schemas.openxmlformats.org/officeDocument/2006/relationships/hyperlink" Target="http://search.espn.co.uk/f1/motorsport/circuit/1317.html" TargetMode="External"/><Relationship Id="rId60" Type="http://schemas.openxmlformats.org/officeDocument/2006/relationships/hyperlink" Target="http://search.espn.co.uk/f1/motorsport/circuit/1288.html" TargetMode="External"/><Relationship Id="rId26" Type="http://schemas.openxmlformats.org/officeDocument/2006/relationships/hyperlink" Target="http://search.espn.co.uk/f1/motorsport/circuit/1322.html" TargetMode="External"/><Relationship Id="rId25" Type="http://schemas.openxmlformats.org/officeDocument/2006/relationships/hyperlink" Target="http://search.espn.co.uk/f1/motorsport/circuit/1318.html" TargetMode="External"/><Relationship Id="rId69" Type="http://schemas.openxmlformats.org/officeDocument/2006/relationships/hyperlink" Target="http://search.espn.co.uk/f1/motorsport/circuit/1289.html" TargetMode="External"/><Relationship Id="rId28" Type="http://schemas.openxmlformats.org/officeDocument/2006/relationships/hyperlink" Target="https://en.wikipedia.org/wiki/Port_Imperial_Street_Circuit" TargetMode="External"/><Relationship Id="rId27" Type="http://schemas.openxmlformats.org/officeDocument/2006/relationships/hyperlink" Target="http://search.espn.co.uk/f1/motorsport/circuit/1279.html" TargetMode="External"/><Relationship Id="rId29" Type="http://schemas.openxmlformats.org/officeDocument/2006/relationships/hyperlink" Target="http://search.espn.co.uk/f1/motorsport/circuit/1260.html" TargetMode="External"/><Relationship Id="rId51" Type="http://schemas.openxmlformats.org/officeDocument/2006/relationships/hyperlink" Target="http://search.espn.co.uk/f1/motorsport/circuit/1262.html" TargetMode="External"/><Relationship Id="rId50" Type="http://schemas.openxmlformats.org/officeDocument/2006/relationships/hyperlink" Target="http://search.espn.co.uk/f1/motorsport/circuit/1271.html" TargetMode="External"/><Relationship Id="rId53" Type="http://schemas.openxmlformats.org/officeDocument/2006/relationships/hyperlink" Target="http://en.espn.co.uk/f1/motorsport/circuit/1286.html" TargetMode="External"/><Relationship Id="rId52" Type="http://schemas.openxmlformats.org/officeDocument/2006/relationships/hyperlink" Target="http://search.espn.co.uk/f1/motorsport/circuit/1308.html" TargetMode="External"/><Relationship Id="rId11" Type="http://schemas.openxmlformats.org/officeDocument/2006/relationships/hyperlink" Target="http://search.espn.co.uk/f1/motorsport/circuit/1268.html" TargetMode="External"/><Relationship Id="rId55" Type="http://schemas.openxmlformats.org/officeDocument/2006/relationships/hyperlink" Target="http://search.espn.co.uk/f1/motorsport/circuit/1306.html" TargetMode="External"/><Relationship Id="rId10" Type="http://schemas.openxmlformats.org/officeDocument/2006/relationships/hyperlink" Target="http://search.espn.co.uk/f1/motorsport/circuit/1320.html" TargetMode="External"/><Relationship Id="rId54" Type="http://schemas.openxmlformats.org/officeDocument/2006/relationships/hyperlink" Target="http://search.espn.co.uk/f1/motorsport/circuit/1287.html" TargetMode="External"/><Relationship Id="rId13" Type="http://schemas.openxmlformats.org/officeDocument/2006/relationships/hyperlink" Target="http://search.espn.co.uk/f1/motorsport/circuit/1266.html" TargetMode="External"/><Relationship Id="rId57" Type="http://schemas.openxmlformats.org/officeDocument/2006/relationships/hyperlink" Target="http://search.espn.co.uk/f1/motorsport/circuit/1298.html" TargetMode="External"/><Relationship Id="rId12" Type="http://schemas.openxmlformats.org/officeDocument/2006/relationships/hyperlink" Target="http://search.espn.co.uk/f1/motorsport/circuit/214423.html" TargetMode="External"/><Relationship Id="rId56" Type="http://schemas.openxmlformats.org/officeDocument/2006/relationships/hyperlink" Target="http://search.espn.co.uk/f1/motorsport/circuit/1316.html" TargetMode="External"/><Relationship Id="rId15" Type="http://schemas.openxmlformats.org/officeDocument/2006/relationships/hyperlink" Target="http://search.espn.co.uk/f1/motorsport/circuit/1294.html" TargetMode="External"/><Relationship Id="rId59" Type="http://schemas.openxmlformats.org/officeDocument/2006/relationships/hyperlink" Target="http://search.espn.co.uk/f1/motorsport/circuit/1261.html" TargetMode="External"/><Relationship Id="rId14" Type="http://schemas.openxmlformats.org/officeDocument/2006/relationships/hyperlink" Target="http://search.espn.co.uk/f1/motorsport/circuit/1312.html" TargetMode="External"/><Relationship Id="rId58" Type="http://schemas.openxmlformats.org/officeDocument/2006/relationships/hyperlink" Target="http://search.espn.co.uk/f1/motorsport/circuit/1297.html" TargetMode="External"/><Relationship Id="rId17" Type="http://schemas.openxmlformats.org/officeDocument/2006/relationships/hyperlink" Target="http://search.espn.co.uk/f1/motorsport/circuit/1325.html" TargetMode="External"/><Relationship Id="rId16" Type="http://schemas.openxmlformats.org/officeDocument/2006/relationships/hyperlink" Target="http://search.espn.co.uk/f1/motorsport/circuit/138647.html" TargetMode="External"/><Relationship Id="rId19" Type="http://schemas.openxmlformats.org/officeDocument/2006/relationships/hyperlink" Target="http://search.espn.co.uk/f1/motorsport/circuit/1321.html" TargetMode="External"/><Relationship Id="rId18" Type="http://schemas.openxmlformats.org/officeDocument/2006/relationships/hyperlink" Target="http://search.espn.co.uk/f1/motorsport/circuit/131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57"/>
    <col customWidth="1" min="2" max="2" width="29.29"/>
    <col customWidth="1" min="3" max="3" width="10.0"/>
    <col customWidth="1" min="4" max="4" width="17.57"/>
    <col customWidth="1" min="5" max="5" width="12.29"/>
    <col customWidth="1" min="6" max="6" width="16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65.0</v>
      </c>
      <c r="B2" s="1" t="s">
        <v>9</v>
      </c>
      <c r="C2" s="1" t="s">
        <v>10</v>
      </c>
      <c r="D2">
        <f t="shared" ref="D2:D8" si="1">G2*1000</f>
        <v>25800</v>
      </c>
      <c r="E2" s="1">
        <v>35.0</v>
      </c>
      <c r="F2" s="1" t="s">
        <v>11</v>
      </c>
      <c r="G2" s="1">
        <v>25.8</v>
      </c>
      <c r="H2" s="2">
        <f t="shared" ref="H2:H40" si="2">IF(EQ(G2,0),"NULL",IF(ISERROR(FIND("Monaco",B2)),ROUNDUP(305/G2),ROUNDUP(260/G2))
)</f>
        <v>12</v>
      </c>
      <c r="I2" s="3" t="s">
        <v>12</v>
      </c>
    </row>
    <row r="3">
      <c r="A3" s="1">
        <v>63.0</v>
      </c>
      <c r="B3" s="1" t="s">
        <v>13</v>
      </c>
      <c r="C3" s="1" t="s">
        <v>10</v>
      </c>
      <c r="D3">
        <f t="shared" si="1"/>
        <v>8660</v>
      </c>
      <c r="E3" s="1">
        <v>17.0</v>
      </c>
      <c r="F3" s="1" t="s">
        <v>11</v>
      </c>
      <c r="G3" s="1">
        <v>8.66</v>
      </c>
      <c r="H3" s="2">
        <f t="shared" si="2"/>
        <v>36</v>
      </c>
      <c r="I3" s="3" t="s">
        <v>14</v>
      </c>
    </row>
    <row r="4">
      <c r="A4" s="1">
        <v>61.0</v>
      </c>
      <c r="B4" s="1" t="s">
        <v>15</v>
      </c>
      <c r="C4" s="1" t="s">
        <v>16</v>
      </c>
      <c r="D4">
        <f t="shared" si="1"/>
        <v>8300</v>
      </c>
      <c r="E4" s="1">
        <v>4.0</v>
      </c>
      <c r="F4" s="1" t="s">
        <v>17</v>
      </c>
      <c r="G4" s="1">
        <v>8.3</v>
      </c>
      <c r="H4" s="2">
        <f t="shared" si="2"/>
        <v>37</v>
      </c>
      <c r="I4" s="3" t="s">
        <v>18</v>
      </c>
    </row>
    <row r="5">
      <c r="A5" s="1">
        <v>51.0</v>
      </c>
      <c r="B5" s="1" t="s">
        <v>19</v>
      </c>
      <c r="C5" s="1" t="s">
        <v>10</v>
      </c>
      <c r="D5">
        <f t="shared" si="1"/>
        <v>8055</v>
      </c>
      <c r="E5" s="1">
        <v>48.0</v>
      </c>
      <c r="F5" s="1" t="s">
        <v>11</v>
      </c>
      <c r="G5" s="1">
        <v>8.055</v>
      </c>
      <c r="H5" s="2">
        <f t="shared" si="2"/>
        <v>38</v>
      </c>
      <c r="I5" s="3" t="s">
        <v>20</v>
      </c>
    </row>
    <row r="6">
      <c r="A6" s="1">
        <v>55.0</v>
      </c>
      <c r="B6" s="1" t="s">
        <v>21</v>
      </c>
      <c r="C6" s="1" t="s">
        <v>10</v>
      </c>
      <c r="D6">
        <f t="shared" si="1"/>
        <v>7900</v>
      </c>
      <c r="E6" s="1">
        <v>7.0</v>
      </c>
      <c r="F6" s="1" t="s">
        <v>11</v>
      </c>
      <c r="G6" s="1">
        <v>7.9</v>
      </c>
      <c r="H6" s="2">
        <f t="shared" si="2"/>
        <v>39</v>
      </c>
      <c r="I6" s="3" t="s">
        <v>22</v>
      </c>
    </row>
    <row r="7">
      <c r="A7" s="1">
        <v>64.0</v>
      </c>
      <c r="B7" s="1" t="s">
        <v>23</v>
      </c>
      <c r="C7" s="1" t="s">
        <v>10</v>
      </c>
      <c r="D7">
        <f t="shared" si="1"/>
        <v>7618</v>
      </c>
      <c r="E7" s="1">
        <v>18.0</v>
      </c>
      <c r="F7" s="1" t="s">
        <v>11</v>
      </c>
      <c r="G7" s="1">
        <v>7.618</v>
      </c>
      <c r="H7" s="2">
        <f t="shared" si="2"/>
        <v>41</v>
      </c>
      <c r="I7" s="3" t="s">
        <v>24</v>
      </c>
    </row>
    <row r="8">
      <c r="A8" s="1">
        <v>66.0</v>
      </c>
      <c r="B8" s="1" t="s">
        <v>25</v>
      </c>
      <c r="C8" s="1" t="s">
        <v>10</v>
      </c>
      <c r="D8">
        <f t="shared" si="1"/>
        <v>7280</v>
      </c>
      <c r="E8" s="1">
        <v>13.0</v>
      </c>
      <c r="F8" s="1" t="s">
        <v>11</v>
      </c>
      <c r="G8" s="1">
        <v>7.28</v>
      </c>
      <c r="H8" s="2">
        <f t="shared" si="2"/>
        <v>42</v>
      </c>
      <c r="I8" s="3" t="s">
        <v>26</v>
      </c>
    </row>
    <row r="9">
      <c r="A9" s="1">
        <v>13.0</v>
      </c>
      <c r="B9" s="1" t="s">
        <v>27</v>
      </c>
      <c r="C9" s="1" t="s">
        <v>10</v>
      </c>
      <c r="D9" s="1">
        <v>7004.0</v>
      </c>
      <c r="E9" s="1">
        <v>19.0</v>
      </c>
      <c r="F9" s="1" t="s">
        <v>11</v>
      </c>
      <c r="G9">
        <f>D9/1000</f>
        <v>7.004</v>
      </c>
      <c r="H9" s="2">
        <f t="shared" si="2"/>
        <v>44</v>
      </c>
      <c r="I9" s="3" t="s">
        <v>28</v>
      </c>
    </row>
    <row r="10">
      <c r="A10" s="1">
        <v>53.0</v>
      </c>
      <c r="B10" s="1" t="s">
        <v>29</v>
      </c>
      <c r="C10" s="1" t="s">
        <v>10</v>
      </c>
      <c r="D10">
        <f>G10*1000</f>
        <v>6542</v>
      </c>
      <c r="E10" s="1">
        <v>13.0</v>
      </c>
      <c r="F10" s="1" t="s">
        <v>11</v>
      </c>
      <c r="G10" s="1">
        <v>6.542</v>
      </c>
      <c r="H10" s="2">
        <f t="shared" si="2"/>
        <v>47</v>
      </c>
      <c r="I10" s="3" t="s">
        <v>30</v>
      </c>
    </row>
    <row r="11">
      <c r="A11" s="1">
        <v>3.0</v>
      </c>
      <c r="B11" s="1" t="s">
        <v>31</v>
      </c>
      <c r="C11" s="1" t="s">
        <v>32</v>
      </c>
      <c r="D11" s="1">
        <v>6299.0</v>
      </c>
      <c r="E11" s="1">
        <v>23.0</v>
      </c>
      <c r="F11" s="1" t="s">
        <v>11</v>
      </c>
      <c r="G11">
        <f>D11/1000</f>
        <v>6.299</v>
      </c>
      <c r="H11" s="2">
        <f t="shared" si="2"/>
        <v>49</v>
      </c>
      <c r="I11" s="3" t="s">
        <v>33</v>
      </c>
    </row>
    <row r="12">
      <c r="A12" s="1">
        <v>67.0</v>
      </c>
      <c r="B12" s="1" t="s">
        <v>34</v>
      </c>
      <c r="C12" s="1" t="s">
        <v>16</v>
      </c>
      <c r="D12">
        <f t="shared" ref="D12:D13" si="3">G12*1000</f>
        <v>6316</v>
      </c>
      <c r="E12" s="1">
        <v>6.0</v>
      </c>
      <c r="F12" s="1" t="s">
        <v>11</v>
      </c>
      <c r="G12" s="1">
        <v>6.316</v>
      </c>
      <c r="H12" s="2">
        <f t="shared" si="2"/>
        <v>49</v>
      </c>
      <c r="I12" s="3" t="s">
        <v>35</v>
      </c>
    </row>
    <row r="13">
      <c r="A13" s="1">
        <v>73.0</v>
      </c>
      <c r="B13" s="1" t="s">
        <v>36</v>
      </c>
      <c r="C13" s="1" t="s">
        <v>16</v>
      </c>
      <c r="D13">
        <f t="shared" si="3"/>
        <v>6006</v>
      </c>
      <c r="E13" s="1">
        <v>19.0</v>
      </c>
      <c r="F13" s="1" t="s">
        <v>17</v>
      </c>
      <c r="G13" s="1">
        <v>6.006</v>
      </c>
      <c r="H13" s="2">
        <f t="shared" si="2"/>
        <v>51</v>
      </c>
      <c r="I13" s="3" t="s">
        <v>37</v>
      </c>
    </row>
    <row r="14">
      <c r="A14" s="1">
        <v>14.0</v>
      </c>
      <c r="B14" s="1" t="s">
        <v>38</v>
      </c>
      <c r="C14" s="1" t="s">
        <v>32</v>
      </c>
      <c r="D14" s="1">
        <v>5793.0</v>
      </c>
      <c r="E14" s="1">
        <v>11.0</v>
      </c>
      <c r="F14" s="1" t="s">
        <v>11</v>
      </c>
      <c r="G14">
        <f t="shared" ref="G14:G16" si="4">D14/1000</f>
        <v>5.793</v>
      </c>
      <c r="H14" s="2">
        <f t="shared" si="2"/>
        <v>53</v>
      </c>
      <c r="I14" s="3" t="s">
        <v>39</v>
      </c>
    </row>
    <row r="15">
      <c r="A15" s="1">
        <v>22.0</v>
      </c>
      <c r="B15" s="1" t="s">
        <v>40</v>
      </c>
      <c r="C15" s="1" t="s">
        <v>32</v>
      </c>
      <c r="D15" s="1">
        <v>5807.0</v>
      </c>
      <c r="E15" s="1">
        <v>18.0</v>
      </c>
      <c r="F15" s="1" t="s">
        <v>11</v>
      </c>
      <c r="G15">
        <f t="shared" si="4"/>
        <v>5.807</v>
      </c>
      <c r="H15" s="2">
        <f t="shared" si="2"/>
        <v>53</v>
      </c>
      <c r="I15" s="3" t="s">
        <v>41</v>
      </c>
    </row>
    <row r="16">
      <c r="A16" s="1">
        <v>34.0</v>
      </c>
      <c r="B16" s="1" t="s">
        <v>42</v>
      </c>
      <c r="C16" s="1" t="s">
        <v>32</v>
      </c>
      <c r="D16" s="1">
        <v>5800.0</v>
      </c>
      <c r="E16" s="1">
        <v>15.0</v>
      </c>
      <c r="F16" s="1" t="s">
        <v>11</v>
      </c>
      <c r="G16">
        <f t="shared" si="4"/>
        <v>5.8</v>
      </c>
      <c r="H16" s="2">
        <f t="shared" si="2"/>
        <v>53</v>
      </c>
      <c r="I16" s="3" t="s">
        <v>43</v>
      </c>
    </row>
    <row r="17">
      <c r="A17" s="1">
        <v>71.0</v>
      </c>
      <c r="B17" s="1" t="s">
        <v>44</v>
      </c>
      <c r="C17" s="1" t="s">
        <v>32</v>
      </c>
      <c r="D17">
        <f>G17*1000</f>
        <v>5827</v>
      </c>
      <c r="E17" s="1">
        <v>19.0</v>
      </c>
      <c r="F17" s="1" t="s">
        <v>11</v>
      </c>
      <c r="G17" s="1">
        <v>5.827</v>
      </c>
      <c r="H17" s="2">
        <f t="shared" si="2"/>
        <v>53</v>
      </c>
      <c r="I17" s="3" t="s">
        <v>45</v>
      </c>
    </row>
    <row r="18">
      <c r="A18" s="1">
        <v>24.0</v>
      </c>
      <c r="B18" s="1" t="s">
        <v>46</v>
      </c>
      <c r="C18" s="1" t="s">
        <v>32</v>
      </c>
      <c r="D18" s="1">
        <v>5554.0</v>
      </c>
      <c r="E18" s="1">
        <v>21.0</v>
      </c>
      <c r="F18" s="1" t="s">
        <v>17</v>
      </c>
      <c r="G18">
        <f t="shared" ref="G18:G21" si="5">D18/1000</f>
        <v>5.554</v>
      </c>
      <c r="H18" s="2">
        <f t="shared" si="2"/>
        <v>55</v>
      </c>
      <c r="I18" s="3" t="s">
        <v>47</v>
      </c>
    </row>
    <row r="19">
      <c r="A19" s="1">
        <v>2.0</v>
      </c>
      <c r="B19" s="1" t="s">
        <v>48</v>
      </c>
      <c r="C19" s="1" t="s">
        <v>32</v>
      </c>
      <c r="D19" s="1">
        <v>5543.0</v>
      </c>
      <c r="E19" s="1">
        <v>15.0</v>
      </c>
      <c r="F19" s="1" t="s">
        <v>11</v>
      </c>
      <c r="G19">
        <f t="shared" si="5"/>
        <v>5.543</v>
      </c>
      <c r="H19" s="2">
        <f t="shared" si="2"/>
        <v>56</v>
      </c>
      <c r="I19" s="3" t="s">
        <v>49</v>
      </c>
    </row>
    <row r="20">
      <c r="A20" s="1">
        <v>17.0</v>
      </c>
      <c r="B20" s="1" t="s">
        <v>50</v>
      </c>
      <c r="C20" s="1" t="s">
        <v>32</v>
      </c>
      <c r="D20" s="1">
        <v>5451.0</v>
      </c>
      <c r="E20" s="1">
        <v>16.0</v>
      </c>
      <c r="F20" s="1" t="s">
        <v>11</v>
      </c>
      <c r="G20">
        <f t="shared" si="5"/>
        <v>5.451</v>
      </c>
      <c r="H20" s="2">
        <f t="shared" si="2"/>
        <v>56</v>
      </c>
      <c r="I20" s="3" t="s">
        <v>51</v>
      </c>
    </row>
    <row r="21">
      <c r="A21" s="1">
        <v>35.0</v>
      </c>
      <c r="B21" s="1" t="s">
        <v>52</v>
      </c>
      <c r="C21" s="1" t="s">
        <v>32</v>
      </c>
      <c r="D21" s="1">
        <v>5450.0</v>
      </c>
      <c r="E21" s="1">
        <v>23.0</v>
      </c>
      <c r="F21" s="1" t="s">
        <v>17</v>
      </c>
      <c r="G21">
        <f t="shared" si="5"/>
        <v>5.45</v>
      </c>
      <c r="H21" s="2">
        <f t="shared" si="2"/>
        <v>56</v>
      </c>
      <c r="I21" s="3" t="s">
        <v>53</v>
      </c>
    </row>
    <row r="22">
      <c r="A22" s="1">
        <v>69.0</v>
      </c>
      <c r="B22" s="1" t="s">
        <v>54</v>
      </c>
      <c r="C22" s="1" t="s">
        <v>32</v>
      </c>
      <c r="D22">
        <f>G22*1000</f>
        <v>5470</v>
      </c>
      <c r="E22" s="1">
        <v>20.0</v>
      </c>
      <c r="F22" s="1" t="s">
        <v>17</v>
      </c>
      <c r="G22" s="1">
        <v>5.47</v>
      </c>
      <c r="H22" s="2">
        <f t="shared" si="2"/>
        <v>56</v>
      </c>
      <c r="I22" s="3" t="s">
        <v>55</v>
      </c>
    </row>
    <row r="23">
      <c r="A23" s="1">
        <v>12.0</v>
      </c>
      <c r="B23" s="1" t="s">
        <v>56</v>
      </c>
      <c r="C23" s="1" t="s">
        <v>16</v>
      </c>
      <c r="D23" s="1">
        <v>5419.0</v>
      </c>
      <c r="E23" s="1">
        <v>25.0</v>
      </c>
      <c r="F23" s="1" t="s">
        <v>11</v>
      </c>
      <c r="G23">
        <f t="shared" ref="G23:G24" si="6">D23/1000</f>
        <v>5.419</v>
      </c>
      <c r="H23" s="2">
        <f t="shared" si="2"/>
        <v>57</v>
      </c>
      <c r="I23" s="3" t="s">
        <v>57</v>
      </c>
    </row>
    <row r="24">
      <c r="A24" s="1">
        <v>46.0</v>
      </c>
      <c r="B24" s="1" t="s">
        <v>58</v>
      </c>
      <c r="C24" s="1" t="s">
        <v>10</v>
      </c>
      <c r="D24" s="1">
        <v>5430.0</v>
      </c>
      <c r="E24" s="1">
        <v>11.0</v>
      </c>
      <c r="F24" s="1" t="s">
        <v>11</v>
      </c>
      <c r="G24">
        <f t="shared" si="6"/>
        <v>5.43</v>
      </c>
      <c r="H24" s="2">
        <f t="shared" si="2"/>
        <v>57</v>
      </c>
      <c r="I24" s="3" t="s">
        <v>59</v>
      </c>
    </row>
    <row r="25">
      <c r="A25" s="1">
        <v>62.0</v>
      </c>
      <c r="B25" s="1" t="s">
        <v>60</v>
      </c>
      <c r="C25" s="1" t="s">
        <v>16</v>
      </c>
      <c r="D25">
        <f>G25*1000</f>
        <v>5440</v>
      </c>
      <c r="E25" s="1">
        <v>9.0</v>
      </c>
      <c r="F25" s="1" t="s">
        <v>11</v>
      </c>
      <c r="G25" s="1">
        <v>5.44</v>
      </c>
      <c r="H25" s="2">
        <f t="shared" si="2"/>
        <v>57</v>
      </c>
      <c r="I25" s="3" t="s">
        <v>61</v>
      </c>
    </row>
    <row r="26">
      <c r="A26" s="1">
        <v>1.0</v>
      </c>
      <c r="B26" s="1" t="s">
        <v>62</v>
      </c>
      <c r="C26" s="1" t="s">
        <v>16</v>
      </c>
      <c r="D26" s="1">
        <v>5303.0</v>
      </c>
      <c r="E26" s="1">
        <v>16.0</v>
      </c>
      <c r="F26" s="1" t="s">
        <v>11</v>
      </c>
      <c r="G26">
        <f t="shared" ref="G26:G27" si="7">D26/1000</f>
        <v>5.303</v>
      </c>
      <c r="H26" s="2">
        <f t="shared" si="2"/>
        <v>58</v>
      </c>
      <c r="I26" s="3" t="s">
        <v>63</v>
      </c>
    </row>
    <row r="27">
      <c r="A27" s="1">
        <v>5.0</v>
      </c>
      <c r="B27" s="1" t="s">
        <v>64</v>
      </c>
      <c r="C27" s="1" t="s">
        <v>32</v>
      </c>
      <c r="D27" s="1">
        <v>5338.0</v>
      </c>
      <c r="E27" s="1">
        <v>14.0</v>
      </c>
      <c r="F27" s="1" t="s">
        <v>17</v>
      </c>
      <c r="G27">
        <f t="shared" si="7"/>
        <v>5.338</v>
      </c>
      <c r="H27" s="2">
        <f t="shared" si="2"/>
        <v>58</v>
      </c>
      <c r="I27" s="3" t="s">
        <v>65</v>
      </c>
    </row>
    <row r="28">
      <c r="A28" s="1">
        <v>60.0</v>
      </c>
      <c r="B28" s="1" t="s">
        <v>66</v>
      </c>
      <c r="C28" s="1" t="s">
        <v>32</v>
      </c>
      <c r="D28">
        <f t="shared" ref="D28:D29" si="8">G28*1000</f>
        <v>5310</v>
      </c>
      <c r="E28" s="1">
        <v>15.0</v>
      </c>
      <c r="F28" s="1" t="s">
        <v>11</v>
      </c>
      <c r="G28" s="1">
        <v>5.31</v>
      </c>
      <c r="H28" s="2">
        <f t="shared" si="2"/>
        <v>58</v>
      </c>
      <c r="I28" s="3" t="s">
        <v>67</v>
      </c>
    </row>
    <row r="29">
      <c r="A29" s="1">
        <v>72.0</v>
      </c>
      <c r="B29" s="1" t="s">
        <v>68</v>
      </c>
      <c r="C29" s="1" t="s">
        <v>16</v>
      </c>
      <c r="D29">
        <f t="shared" si="8"/>
        <v>5200</v>
      </c>
      <c r="E29" s="1">
        <v>19.0</v>
      </c>
      <c r="F29" s="1" t="s">
        <v>11</v>
      </c>
      <c r="G29" s="1">
        <v>5.2</v>
      </c>
      <c r="H29" s="2">
        <f t="shared" si="2"/>
        <v>59</v>
      </c>
      <c r="I29" s="3" t="s">
        <v>69</v>
      </c>
    </row>
    <row r="30">
      <c r="A30" s="1">
        <v>9.0</v>
      </c>
      <c r="B30" s="1" t="s">
        <v>70</v>
      </c>
      <c r="C30" s="1" t="s">
        <v>32</v>
      </c>
      <c r="D30" s="1">
        <v>5141.0</v>
      </c>
      <c r="E30" s="1">
        <v>17.0</v>
      </c>
      <c r="F30" s="1" t="s">
        <v>11</v>
      </c>
      <c r="G30">
        <f t="shared" ref="G30:G31" si="9">D30/1000</f>
        <v>5.141</v>
      </c>
      <c r="H30" s="2">
        <f t="shared" si="2"/>
        <v>60</v>
      </c>
      <c r="I30" s="3" t="s">
        <v>71</v>
      </c>
    </row>
    <row r="31">
      <c r="A31" s="1">
        <v>20.0</v>
      </c>
      <c r="B31" s="1" t="s">
        <v>72</v>
      </c>
      <c r="C31" s="1" t="s">
        <v>10</v>
      </c>
      <c r="D31" s="1">
        <v>5148.0</v>
      </c>
      <c r="E31" s="1">
        <v>16.0</v>
      </c>
      <c r="F31" s="1" t="s">
        <v>11</v>
      </c>
      <c r="G31">
        <f t="shared" si="9"/>
        <v>5.148</v>
      </c>
      <c r="H31" s="2">
        <f t="shared" si="2"/>
        <v>60</v>
      </c>
      <c r="I31" s="3" t="s">
        <v>73</v>
      </c>
    </row>
    <row r="32">
      <c r="A32" s="1">
        <v>68.0</v>
      </c>
      <c r="B32" s="1" t="s">
        <v>74</v>
      </c>
      <c r="C32" s="1" t="s">
        <v>32</v>
      </c>
      <c r="D32">
        <f>G32*1000</f>
        <v>5141</v>
      </c>
      <c r="E32" s="1">
        <v>16.0</v>
      </c>
      <c r="F32" s="1" t="s">
        <v>11</v>
      </c>
      <c r="G32" s="1">
        <v>5.141</v>
      </c>
      <c r="H32" s="2">
        <f t="shared" si="2"/>
        <v>60</v>
      </c>
      <c r="I32" s="3" t="s">
        <v>75</v>
      </c>
    </row>
    <row r="33">
      <c r="A33" s="1">
        <v>15.0</v>
      </c>
      <c r="B33" s="1" t="s">
        <v>76</v>
      </c>
      <c r="C33" s="1" t="s">
        <v>16</v>
      </c>
      <c r="D33" s="1">
        <v>5073.0</v>
      </c>
      <c r="E33" s="1">
        <v>23.0</v>
      </c>
      <c r="F33" s="1" t="s">
        <v>17</v>
      </c>
      <c r="G33">
        <f t="shared" ref="G33:G35" si="10">D33/1000</f>
        <v>5.073</v>
      </c>
      <c r="H33" s="2">
        <f t="shared" si="2"/>
        <v>61</v>
      </c>
      <c r="I33" s="3" t="s">
        <v>77</v>
      </c>
    </row>
    <row r="34">
      <c r="A34" s="1">
        <v>36.0</v>
      </c>
      <c r="B34" s="1" t="s">
        <v>78</v>
      </c>
      <c r="C34" s="1" t="s">
        <v>32</v>
      </c>
      <c r="D34" s="1">
        <v>5013.0</v>
      </c>
      <c r="E34" s="1">
        <v>11.0</v>
      </c>
      <c r="F34" s="1" t="s">
        <v>17</v>
      </c>
      <c r="G34">
        <f t="shared" si="10"/>
        <v>5.013</v>
      </c>
      <c r="H34" s="2">
        <f t="shared" si="2"/>
        <v>61</v>
      </c>
      <c r="I34" s="3" t="s">
        <v>79</v>
      </c>
    </row>
    <row r="35">
      <c r="A35" s="1">
        <v>21.0</v>
      </c>
      <c r="B35" s="1" t="s">
        <v>80</v>
      </c>
      <c r="C35" s="1" t="s">
        <v>32</v>
      </c>
      <c r="D35" s="1">
        <v>4909.0</v>
      </c>
      <c r="E35" s="1">
        <v>17.0</v>
      </c>
      <c r="F35" s="1" t="s">
        <v>17</v>
      </c>
      <c r="G35">
        <f t="shared" si="10"/>
        <v>4.909</v>
      </c>
      <c r="H35" s="2">
        <f t="shared" si="2"/>
        <v>63</v>
      </c>
      <c r="I35" s="3" t="s">
        <v>81</v>
      </c>
    </row>
    <row r="36">
      <c r="A36" s="1">
        <v>58.0</v>
      </c>
      <c r="B36" s="1" t="s">
        <v>82</v>
      </c>
      <c r="C36" s="1" t="s">
        <v>32</v>
      </c>
      <c r="D36">
        <f t="shared" ref="D36:D37" si="11">G36*1000</f>
        <v>4827</v>
      </c>
      <c r="E36" s="1">
        <v>8.0</v>
      </c>
      <c r="F36" s="1" t="s">
        <v>11</v>
      </c>
      <c r="G36" s="1">
        <v>4.827</v>
      </c>
      <c r="H36" s="2">
        <f t="shared" si="2"/>
        <v>64</v>
      </c>
      <c r="I36" s="3" t="s">
        <v>83</v>
      </c>
    </row>
    <row r="37">
      <c r="A37" s="1">
        <v>59.0</v>
      </c>
      <c r="B37" s="1" t="s">
        <v>84</v>
      </c>
      <c r="C37" s="1" t="s">
        <v>16</v>
      </c>
      <c r="D37">
        <f t="shared" si="11"/>
        <v>4710</v>
      </c>
      <c r="E37" s="1">
        <v>12.0</v>
      </c>
      <c r="F37" s="1" t="s">
        <v>17</v>
      </c>
      <c r="G37" s="1">
        <v>4.71</v>
      </c>
      <c r="H37" s="2">
        <f t="shared" si="2"/>
        <v>65</v>
      </c>
      <c r="I37" s="3" t="s">
        <v>85</v>
      </c>
    </row>
    <row r="38">
      <c r="A38" s="1">
        <v>4.0</v>
      </c>
      <c r="B38" s="1" t="s">
        <v>86</v>
      </c>
      <c r="C38" s="1" t="s">
        <v>32</v>
      </c>
      <c r="D38" s="1">
        <v>4655.0</v>
      </c>
      <c r="E38" s="1">
        <v>15.0</v>
      </c>
      <c r="F38" s="1" t="s">
        <v>11</v>
      </c>
      <c r="G38">
        <f t="shared" ref="G38:G41" si="12">D38/1000</f>
        <v>4.655</v>
      </c>
      <c r="H38" s="2">
        <f t="shared" si="2"/>
        <v>66</v>
      </c>
      <c r="I38" s="3" t="s">
        <v>87</v>
      </c>
    </row>
    <row r="39">
      <c r="A39" s="1">
        <v>10.0</v>
      </c>
      <c r="B39" s="1" t="s">
        <v>88</v>
      </c>
      <c r="C39" s="1" t="s">
        <v>32</v>
      </c>
      <c r="D39" s="1">
        <v>4574.0</v>
      </c>
      <c r="E39" s="1">
        <v>13.0</v>
      </c>
      <c r="F39" s="1" t="s">
        <v>11</v>
      </c>
      <c r="G39">
        <f t="shared" si="12"/>
        <v>4.574</v>
      </c>
      <c r="H39" s="2">
        <f t="shared" si="2"/>
        <v>67</v>
      </c>
      <c r="I39" s="3" t="s">
        <v>89</v>
      </c>
    </row>
    <row r="40">
      <c r="A40" s="1">
        <v>16.0</v>
      </c>
      <c r="B40" s="1" t="s">
        <v>90</v>
      </c>
      <c r="C40" s="1" t="s">
        <v>32</v>
      </c>
      <c r="D40" s="1">
        <v>4563.0</v>
      </c>
      <c r="E40" s="1">
        <v>16.0</v>
      </c>
      <c r="F40" s="1" t="s">
        <v>11</v>
      </c>
      <c r="G40">
        <f t="shared" si="12"/>
        <v>4.563</v>
      </c>
      <c r="H40" s="2">
        <f t="shared" si="2"/>
        <v>67</v>
      </c>
      <c r="I40" s="3" t="s">
        <v>91</v>
      </c>
    </row>
    <row r="41">
      <c r="A41" s="1">
        <v>44.0</v>
      </c>
      <c r="B41" s="1" t="s">
        <v>92</v>
      </c>
      <c r="C41" s="1" t="s">
        <v>16</v>
      </c>
      <c r="D41" s="1">
        <v>3729.0</v>
      </c>
      <c r="E41" s="1">
        <v>12.0</v>
      </c>
      <c r="F41" s="1" t="s">
        <v>11</v>
      </c>
      <c r="G41">
        <f t="shared" si="12"/>
        <v>3.729</v>
      </c>
      <c r="H41" s="4">
        <v>68.0</v>
      </c>
      <c r="I41" s="3" t="s">
        <v>93</v>
      </c>
    </row>
    <row r="42">
      <c r="A42" s="1">
        <v>26.0</v>
      </c>
      <c r="B42" s="1" t="s">
        <v>94</v>
      </c>
      <c r="C42" s="1" t="s">
        <v>32</v>
      </c>
      <c r="D42">
        <f>G42*1000</f>
        <v>4428</v>
      </c>
      <c r="E42" s="1">
        <v>13.0</v>
      </c>
      <c r="F42" s="1" t="s">
        <v>11</v>
      </c>
      <c r="G42">
        <v>4.428</v>
      </c>
      <c r="H42" s="2">
        <f t="shared" ref="H42:H74" si="13">IF(EQ(G42,0),"NULL",IF(ISERROR(FIND("Monaco",B42)),ROUNDUP(305/G42),ROUNDUP(260/G42))
)</f>
        <v>69</v>
      </c>
      <c r="I42" s="3" t="s">
        <v>95</v>
      </c>
    </row>
    <row r="43">
      <c r="A43" s="1">
        <v>32.0</v>
      </c>
      <c r="B43" s="1" t="s">
        <v>96</v>
      </c>
      <c r="C43" s="1" t="s">
        <v>32</v>
      </c>
      <c r="D43" s="1">
        <v>4438.0</v>
      </c>
      <c r="E43" s="1">
        <v>17.0</v>
      </c>
      <c r="F43" s="1" t="s">
        <v>11</v>
      </c>
      <c r="G43">
        <f t="shared" ref="G43:G49" si="14">D43/1000</f>
        <v>4.438</v>
      </c>
      <c r="H43" s="2">
        <f t="shared" si="13"/>
        <v>69</v>
      </c>
      <c r="I43" s="3" t="s">
        <v>97</v>
      </c>
    </row>
    <row r="44">
      <c r="A44" s="1">
        <v>7.0</v>
      </c>
      <c r="B44" s="1" t="s">
        <v>98</v>
      </c>
      <c r="C44" s="1" t="s">
        <v>16</v>
      </c>
      <c r="D44" s="1">
        <v>4361.0</v>
      </c>
      <c r="E44" s="1">
        <v>13.0</v>
      </c>
      <c r="F44" s="1" t="s">
        <v>11</v>
      </c>
      <c r="G44">
        <f t="shared" si="14"/>
        <v>4.361</v>
      </c>
      <c r="H44" s="2">
        <f t="shared" si="13"/>
        <v>70</v>
      </c>
      <c r="I44" s="3" t="s">
        <v>99</v>
      </c>
    </row>
    <row r="45">
      <c r="A45" s="1">
        <v>8.0</v>
      </c>
      <c r="B45" s="1" t="s">
        <v>100</v>
      </c>
      <c r="C45" s="1" t="s">
        <v>32</v>
      </c>
      <c r="D45" s="1">
        <v>4411.0</v>
      </c>
      <c r="E45" s="1">
        <v>17.0</v>
      </c>
      <c r="F45" s="1" t="s">
        <v>11</v>
      </c>
      <c r="G45">
        <f t="shared" si="14"/>
        <v>4.411</v>
      </c>
      <c r="H45" s="2">
        <f t="shared" si="13"/>
        <v>70</v>
      </c>
      <c r="I45" s="3" t="s">
        <v>101</v>
      </c>
    </row>
    <row r="46">
      <c r="A46" s="1">
        <v>11.0</v>
      </c>
      <c r="B46" s="1" t="s">
        <v>102</v>
      </c>
      <c r="C46" s="1" t="s">
        <v>32</v>
      </c>
      <c r="D46" s="1">
        <v>4381.0</v>
      </c>
      <c r="E46" s="1">
        <v>14.0</v>
      </c>
      <c r="F46" s="1" t="s">
        <v>11</v>
      </c>
      <c r="G46">
        <f t="shared" si="14"/>
        <v>4.381</v>
      </c>
      <c r="H46" s="2">
        <f t="shared" si="13"/>
        <v>70</v>
      </c>
      <c r="I46" s="3" t="s">
        <v>103</v>
      </c>
    </row>
    <row r="47">
      <c r="A47" s="1">
        <v>18.0</v>
      </c>
      <c r="B47" s="1" t="s">
        <v>104</v>
      </c>
      <c r="C47" s="1" t="s">
        <v>32</v>
      </c>
      <c r="D47" s="1">
        <v>4309.0</v>
      </c>
      <c r="E47" s="1">
        <v>15.0</v>
      </c>
      <c r="F47" s="1" t="s">
        <v>17</v>
      </c>
      <c r="G47">
        <f t="shared" si="14"/>
        <v>4.309</v>
      </c>
      <c r="H47" s="2">
        <f t="shared" si="13"/>
        <v>71</v>
      </c>
      <c r="I47" s="3" t="s">
        <v>105</v>
      </c>
    </row>
    <row r="48">
      <c r="A48" s="1">
        <v>23.0</v>
      </c>
      <c r="B48" s="1" t="s">
        <v>106</v>
      </c>
      <c r="C48" s="1" t="s">
        <v>32</v>
      </c>
      <c r="D48" s="1">
        <v>4326.0</v>
      </c>
      <c r="E48" s="1">
        <v>7.0</v>
      </c>
      <c r="F48" s="1" t="s">
        <v>11</v>
      </c>
      <c r="G48">
        <f t="shared" si="14"/>
        <v>4.326</v>
      </c>
      <c r="H48" s="2">
        <f t="shared" si="13"/>
        <v>71</v>
      </c>
      <c r="I48" s="3" t="s">
        <v>107</v>
      </c>
    </row>
    <row r="49">
      <c r="A49" s="1">
        <v>39.0</v>
      </c>
      <c r="B49" s="1" t="s">
        <v>108</v>
      </c>
      <c r="C49" s="1" t="s">
        <v>32</v>
      </c>
      <c r="D49" s="1">
        <v>4320.0</v>
      </c>
      <c r="E49" s="1">
        <v>13.0</v>
      </c>
      <c r="F49" s="1" t="s">
        <v>11</v>
      </c>
      <c r="G49">
        <f t="shared" si="14"/>
        <v>4.32</v>
      </c>
      <c r="H49" s="2">
        <f t="shared" si="13"/>
        <v>71</v>
      </c>
      <c r="I49" s="3" t="s">
        <v>109</v>
      </c>
    </row>
    <row r="50">
      <c r="A50" s="1">
        <v>70.0</v>
      </c>
      <c r="B50" s="1" t="s">
        <v>110</v>
      </c>
      <c r="C50" s="1" t="s">
        <v>32</v>
      </c>
      <c r="D50">
        <f t="shared" ref="D50:D51" si="15">G50*1000</f>
        <v>4326</v>
      </c>
      <c r="E50" s="1">
        <v>7.0</v>
      </c>
      <c r="F50" s="1" t="s">
        <v>11</v>
      </c>
      <c r="G50" s="1">
        <v>4.326</v>
      </c>
      <c r="H50" s="2">
        <f t="shared" si="13"/>
        <v>71</v>
      </c>
      <c r="I50" s="3" t="s">
        <v>107</v>
      </c>
    </row>
    <row r="51">
      <c r="A51" s="1">
        <v>25.0</v>
      </c>
      <c r="B51" s="1" t="s">
        <v>111</v>
      </c>
      <c r="C51" s="1" t="s">
        <v>10</v>
      </c>
      <c r="D51">
        <f t="shared" si="15"/>
        <v>4259</v>
      </c>
      <c r="E51" s="1">
        <v>19.0</v>
      </c>
      <c r="F51" s="1" t="s">
        <v>11</v>
      </c>
      <c r="G51">
        <v>4.259</v>
      </c>
      <c r="H51" s="2">
        <f t="shared" si="13"/>
        <v>72</v>
      </c>
      <c r="I51" s="3" t="s">
        <v>112</v>
      </c>
    </row>
    <row r="52">
      <c r="A52" s="1">
        <v>19.0</v>
      </c>
      <c r="B52" s="1" t="s">
        <v>113</v>
      </c>
      <c r="C52" s="1" t="s">
        <v>32</v>
      </c>
      <c r="D52" s="1">
        <v>4192.0</v>
      </c>
      <c r="E52" s="1">
        <v>13.0</v>
      </c>
      <c r="F52" s="1" t="s">
        <v>11</v>
      </c>
      <c r="G52">
        <f t="shared" ref="G52:G54" si="16">D52/1000</f>
        <v>4.192</v>
      </c>
      <c r="H52" s="2">
        <f t="shared" si="13"/>
        <v>73</v>
      </c>
      <c r="I52" s="3" t="s">
        <v>114</v>
      </c>
    </row>
    <row r="53">
      <c r="A53" s="1">
        <v>27.0</v>
      </c>
      <c r="B53" s="1" t="s">
        <v>115</v>
      </c>
      <c r="C53" s="1" t="s">
        <v>32</v>
      </c>
      <c r="D53" s="1">
        <v>4182.0</v>
      </c>
      <c r="E53" s="1">
        <v>13.0</v>
      </c>
      <c r="F53" s="1" t="s">
        <v>11</v>
      </c>
      <c r="G53">
        <f t="shared" si="16"/>
        <v>4.182</v>
      </c>
      <c r="H53" s="2">
        <f t="shared" si="13"/>
        <v>73</v>
      </c>
      <c r="I53" s="3" t="s">
        <v>116</v>
      </c>
    </row>
    <row r="54">
      <c r="A54" s="1">
        <v>30.0</v>
      </c>
      <c r="B54" s="1" t="s">
        <v>117</v>
      </c>
      <c r="C54" s="1" t="s">
        <v>32</v>
      </c>
      <c r="D54" s="1">
        <v>4200.0</v>
      </c>
      <c r="E54" s="1">
        <v>13.0</v>
      </c>
      <c r="F54" s="1" t="s">
        <v>17</v>
      </c>
      <c r="G54">
        <f t="shared" si="16"/>
        <v>4.2</v>
      </c>
      <c r="H54" s="2">
        <f t="shared" si="13"/>
        <v>73</v>
      </c>
      <c r="I54" s="3" t="s">
        <v>118</v>
      </c>
    </row>
    <row r="55">
      <c r="A55" s="1">
        <v>54.0</v>
      </c>
      <c r="B55" s="1" t="s">
        <v>119</v>
      </c>
      <c r="C55" s="1" t="s">
        <v>32</v>
      </c>
      <c r="D55">
        <f>G55*1000</f>
        <v>4180</v>
      </c>
      <c r="E55" s="1">
        <v>11.0</v>
      </c>
      <c r="F55" s="1" t="s">
        <v>11</v>
      </c>
      <c r="G55" s="1">
        <v>4.18</v>
      </c>
      <c r="H55" s="2">
        <f t="shared" si="13"/>
        <v>73</v>
      </c>
      <c r="I55" s="3" t="s">
        <v>120</v>
      </c>
    </row>
    <row r="56">
      <c r="A56" s="1">
        <v>37.0</v>
      </c>
      <c r="B56" s="1" t="s">
        <v>121</v>
      </c>
      <c r="C56" s="1" t="s">
        <v>16</v>
      </c>
      <c r="D56" s="1">
        <v>4168.0</v>
      </c>
      <c r="E56" s="1">
        <v>22.0</v>
      </c>
      <c r="F56" s="1" t="s">
        <v>17</v>
      </c>
      <c r="G56">
        <f t="shared" ref="G56:G61" si="17">D56/1000</f>
        <v>4.168</v>
      </c>
      <c r="H56" s="2">
        <f t="shared" si="13"/>
        <v>74</v>
      </c>
      <c r="I56" s="3" t="s">
        <v>122</v>
      </c>
    </row>
    <row r="57">
      <c r="A57" s="1">
        <v>31.0</v>
      </c>
      <c r="B57" s="1" t="s">
        <v>123</v>
      </c>
      <c r="C57" s="1" t="s">
        <v>32</v>
      </c>
      <c r="D57" s="1">
        <v>4020.0</v>
      </c>
      <c r="E57" s="1">
        <v>11.0</v>
      </c>
      <c r="F57" s="1" t="s">
        <v>11</v>
      </c>
      <c r="G57">
        <f t="shared" si="17"/>
        <v>4.02</v>
      </c>
      <c r="H57" s="2">
        <f t="shared" si="13"/>
        <v>76</v>
      </c>
      <c r="I57" s="3" t="s">
        <v>124</v>
      </c>
    </row>
    <row r="58">
      <c r="A58" s="1">
        <v>47.0</v>
      </c>
      <c r="B58" s="1" t="s">
        <v>125</v>
      </c>
      <c r="C58" s="1" t="s">
        <v>32</v>
      </c>
      <c r="D58" s="1">
        <v>4025.0</v>
      </c>
      <c r="E58" s="1">
        <v>8.0</v>
      </c>
      <c r="F58" s="1" t="s">
        <v>11</v>
      </c>
      <c r="G58">
        <f t="shared" si="17"/>
        <v>4.025</v>
      </c>
      <c r="H58" s="2">
        <f t="shared" si="13"/>
        <v>76</v>
      </c>
      <c r="I58" s="3" t="s">
        <v>126</v>
      </c>
    </row>
    <row r="59">
      <c r="A59" s="1">
        <v>40.0</v>
      </c>
      <c r="B59" s="1" t="s">
        <v>127</v>
      </c>
      <c r="C59" s="1" t="s">
        <v>32</v>
      </c>
      <c r="D59" s="1">
        <v>4011.0</v>
      </c>
      <c r="E59" s="1">
        <v>10.0</v>
      </c>
      <c r="F59" s="1" t="s">
        <v>11</v>
      </c>
      <c r="G59">
        <f t="shared" si="17"/>
        <v>4.011</v>
      </c>
      <c r="H59" s="2">
        <f t="shared" si="13"/>
        <v>77</v>
      </c>
      <c r="I59" s="3" t="s">
        <v>128</v>
      </c>
    </row>
    <row r="60">
      <c r="A60" s="1">
        <v>6.0</v>
      </c>
      <c r="B60" s="1" t="s">
        <v>129</v>
      </c>
      <c r="C60" s="1" t="s">
        <v>16</v>
      </c>
      <c r="D60" s="1">
        <v>3340.0</v>
      </c>
      <c r="E60" s="1">
        <v>19.0</v>
      </c>
      <c r="F60" s="1" t="s">
        <v>11</v>
      </c>
      <c r="G60">
        <f t="shared" si="17"/>
        <v>3.34</v>
      </c>
      <c r="H60" s="2">
        <f t="shared" si="13"/>
        <v>78</v>
      </c>
      <c r="I60" s="3" t="s">
        <v>130</v>
      </c>
    </row>
    <row r="61">
      <c r="A61" s="1">
        <v>48.0</v>
      </c>
      <c r="B61" s="1" t="s">
        <v>131</v>
      </c>
      <c r="C61" s="1" t="s">
        <v>32</v>
      </c>
      <c r="D61" s="1">
        <v>3957.0</v>
      </c>
      <c r="E61" s="1">
        <v>10.0</v>
      </c>
      <c r="F61" s="1" t="s">
        <v>11</v>
      </c>
      <c r="G61">
        <f t="shared" si="17"/>
        <v>3.957</v>
      </c>
      <c r="H61" s="2">
        <f t="shared" si="13"/>
        <v>78</v>
      </c>
      <c r="I61" s="3" t="s">
        <v>132</v>
      </c>
    </row>
    <row r="62">
      <c r="A62" s="1">
        <v>56.0</v>
      </c>
      <c r="B62" s="1" t="s">
        <v>133</v>
      </c>
      <c r="C62" s="1" t="s">
        <v>32</v>
      </c>
      <c r="D62">
        <f>G62*1000</f>
        <v>3921</v>
      </c>
      <c r="E62" s="1">
        <v>8.0</v>
      </c>
      <c r="F62" s="1" t="s">
        <v>11</v>
      </c>
      <c r="G62" s="1">
        <v>3.921</v>
      </c>
      <c r="H62" s="2">
        <f t="shared" si="13"/>
        <v>78</v>
      </c>
      <c r="I62" s="3" t="s">
        <v>134</v>
      </c>
    </row>
    <row r="63">
      <c r="A63" s="1">
        <v>29.0</v>
      </c>
      <c r="B63" s="1" t="s">
        <v>135</v>
      </c>
      <c r="C63" s="1" t="s">
        <v>16</v>
      </c>
      <c r="D63" s="1">
        <v>3780.0</v>
      </c>
      <c r="E63" s="1">
        <v>16.0</v>
      </c>
      <c r="F63" s="1" t="s">
        <v>11</v>
      </c>
      <c r="G63">
        <f t="shared" ref="G63:G65" si="18">D63/1000</f>
        <v>3.78</v>
      </c>
      <c r="H63" s="2">
        <f t="shared" si="13"/>
        <v>81</v>
      </c>
      <c r="I63" s="3" t="s">
        <v>136</v>
      </c>
    </row>
    <row r="64">
      <c r="A64" s="1">
        <v>33.0</v>
      </c>
      <c r="B64" s="1" t="s">
        <v>137</v>
      </c>
      <c r="C64" s="1" t="s">
        <v>16</v>
      </c>
      <c r="D64" s="1">
        <v>3800.0</v>
      </c>
      <c r="E64" s="1">
        <v>15.0</v>
      </c>
      <c r="F64" s="1" t="s">
        <v>17</v>
      </c>
      <c r="G64">
        <f t="shared" si="18"/>
        <v>3.8</v>
      </c>
      <c r="H64" s="2">
        <f t="shared" si="13"/>
        <v>81</v>
      </c>
      <c r="I64" s="3" t="s">
        <v>138</v>
      </c>
    </row>
    <row r="65">
      <c r="A65" s="1">
        <v>41.0</v>
      </c>
      <c r="B65" s="1" t="s">
        <v>139</v>
      </c>
      <c r="C65" s="1" t="s">
        <v>16</v>
      </c>
      <c r="D65" s="1">
        <v>3801.0</v>
      </c>
      <c r="E65" s="1">
        <v>12.0</v>
      </c>
      <c r="F65" s="1" t="s">
        <v>11</v>
      </c>
      <c r="G65">
        <f t="shared" si="18"/>
        <v>3.801</v>
      </c>
      <c r="H65" s="2">
        <f t="shared" si="13"/>
        <v>81</v>
      </c>
      <c r="I65" s="3" t="s">
        <v>140</v>
      </c>
    </row>
    <row r="66">
      <c r="A66" s="1">
        <v>49.0</v>
      </c>
      <c r="B66" s="1" t="s">
        <v>141</v>
      </c>
      <c r="C66" s="1" t="s">
        <v>16</v>
      </c>
      <c r="D66">
        <f t="shared" ref="D66:D68" si="19">G66*1000</f>
        <v>3790</v>
      </c>
      <c r="E66" s="1">
        <v>15.0</v>
      </c>
      <c r="F66" s="1" t="s">
        <v>11</v>
      </c>
      <c r="G66" s="1">
        <v>3.79</v>
      </c>
      <c r="H66" s="2">
        <f t="shared" si="13"/>
        <v>81</v>
      </c>
      <c r="I66" s="3" t="s">
        <v>142</v>
      </c>
    </row>
    <row r="67">
      <c r="A67" s="1">
        <v>50.0</v>
      </c>
      <c r="B67" s="1" t="s">
        <v>143</v>
      </c>
      <c r="C67" s="1" t="s">
        <v>32</v>
      </c>
      <c r="D67">
        <f t="shared" si="19"/>
        <v>3720</v>
      </c>
      <c r="E67" s="1">
        <v>7.0</v>
      </c>
      <c r="F67" s="1" t="s">
        <v>11</v>
      </c>
      <c r="G67" s="1">
        <v>3.72</v>
      </c>
      <c r="H67" s="2">
        <f t="shared" si="13"/>
        <v>82</v>
      </c>
      <c r="I67" s="3" t="s">
        <v>144</v>
      </c>
    </row>
    <row r="68">
      <c r="A68" s="1">
        <v>28.0</v>
      </c>
      <c r="B68" s="1" t="s">
        <v>145</v>
      </c>
      <c r="C68" s="1" t="s">
        <v>32</v>
      </c>
      <c r="D68">
        <f t="shared" si="19"/>
        <v>3703</v>
      </c>
      <c r="E68" s="1">
        <v>13.0</v>
      </c>
      <c r="F68" s="1" t="s">
        <v>11</v>
      </c>
      <c r="G68">
        <v>3.703</v>
      </c>
      <c r="H68" s="2">
        <f t="shared" si="13"/>
        <v>83</v>
      </c>
      <c r="I68" s="3" t="s">
        <v>146</v>
      </c>
    </row>
    <row r="69">
      <c r="A69" s="1">
        <v>38.0</v>
      </c>
      <c r="B69" s="1" t="s">
        <v>147</v>
      </c>
      <c r="C69" s="1" t="s">
        <v>32</v>
      </c>
      <c r="D69" s="1">
        <v>3703.0</v>
      </c>
      <c r="E69" s="1">
        <v>9.0</v>
      </c>
      <c r="F69" s="1" t="s">
        <v>11</v>
      </c>
      <c r="G69">
        <f t="shared" ref="G69:G71" si="20">D69/1000</f>
        <v>3.703</v>
      </c>
      <c r="H69" s="2">
        <f t="shared" si="13"/>
        <v>83</v>
      </c>
      <c r="I69" s="3" t="s">
        <v>148</v>
      </c>
    </row>
    <row r="70">
      <c r="A70" s="1">
        <v>45.0</v>
      </c>
      <c r="B70" s="1" t="s">
        <v>149</v>
      </c>
      <c r="C70" s="1" t="s">
        <v>32</v>
      </c>
      <c r="D70" s="1">
        <v>3404.0</v>
      </c>
      <c r="E70" s="1">
        <v>11.0</v>
      </c>
      <c r="F70" s="1" t="s">
        <v>11</v>
      </c>
      <c r="G70">
        <f t="shared" si="20"/>
        <v>3.404</v>
      </c>
      <c r="H70" s="2">
        <f t="shared" si="13"/>
        <v>90</v>
      </c>
      <c r="I70" s="3" t="s">
        <v>150</v>
      </c>
    </row>
    <row r="71">
      <c r="A71" s="1">
        <v>43.0</v>
      </c>
      <c r="B71" s="1" t="s">
        <v>151</v>
      </c>
      <c r="C71" s="1" t="s">
        <v>32</v>
      </c>
      <c r="D71" s="5">
        <v>3251.0</v>
      </c>
      <c r="E71" s="5">
        <v>12.0</v>
      </c>
      <c r="F71" s="5" t="s">
        <v>11</v>
      </c>
      <c r="G71">
        <f t="shared" si="20"/>
        <v>3.251</v>
      </c>
      <c r="H71" s="2">
        <f t="shared" si="13"/>
        <v>94</v>
      </c>
      <c r="I71" s="3" t="s">
        <v>152</v>
      </c>
    </row>
    <row r="72">
      <c r="A72" s="1">
        <v>57.0</v>
      </c>
      <c r="B72" s="1" t="s">
        <v>153</v>
      </c>
      <c r="C72" s="1" t="s">
        <v>10</v>
      </c>
      <c r="D72">
        <f t="shared" ref="D72:D74" si="21">G72*1000</f>
        <v>3200</v>
      </c>
      <c r="E72" s="1">
        <v>5.0</v>
      </c>
      <c r="F72" s="1" t="s">
        <v>11</v>
      </c>
      <c r="G72" s="1">
        <v>3.2</v>
      </c>
      <c r="H72" s="2">
        <f t="shared" si="13"/>
        <v>96</v>
      </c>
      <c r="I72" s="3" t="s">
        <v>154</v>
      </c>
    </row>
    <row r="73">
      <c r="A73" s="1">
        <v>52.0</v>
      </c>
      <c r="B73" s="1" t="s">
        <v>155</v>
      </c>
      <c r="C73" s="1" t="s">
        <v>32</v>
      </c>
      <c r="D73">
        <f t="shared" si="21"/>
        <v>2650</v>
      </c>
      <c r="E73" s="1">
        <v>15.0</v>
      </c>
      <c r="F73" s="1" t="s">
        <v>11</v>
      </c>
      <c r="G73" s="1">
        <v>2.65</v>
      </c>
      <c r="H73" s="2">
        <f t="shared" si="13"/>
        <v>116</v>
      </c>
      <c r="I73" s="3" t="s">
        <v>156</v>
      </c>
    </row>
    <row r="74">
      <c r="A74" s="1">
        <v>42.0</v>
      </c>
      <c r="B74" s="1" t="s">
        <v>157</v>
      </c>
      <c r="C74" s="1" t="s">
        <v>16</v>
      </c>
      <c r="D74" s="1">
        <f t="shared" si="21"/>
        <v>2110</v>
      </c>
      <c r="E74" s="1">
        <v>21.0</v>
      </c>
      <c r="F74" s="1" t="s">
        <v>17</v>
      </c>
      <c r="G74" s="1">
        <v>2.11</v>
      </c>
      <c r="H74" s="2">
        <f t="shared" si="13"/>
        <v>145</v>
      </c>
      <c r="I74" s="3" t="s">
        <v>158</v>
      </c>
    </row>
  </sheetData>
  <autoFilter ref="$A$1:$S$1000"/>
  <dataValidations>
    <dataValidation type="list" allowBlank="1" sqref="F2:F74">
      <formula1>"Clockwise,Anti-clockwise"</formula1>
    </dataValidation>
  </dataValidations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  <hyperlink r:id="rId68" ref="I69"/>
    <hyperlink r:id="rId69" ref="I70"/>
    <hyperlink r:id="rId70" ref="I71"/>
    <hyperlink r:id="rId71" ref="I72"/>
    <hyperlink r:id="rId72" ref="I73"/>
    <hyperlink r:id="rId73" ref="I74"/>
  </hyperlinks>
  <drawing r:id="rId74"/>
</worksheet>
</file>