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D:\_Development\9_Major_Projects\Bookstore\"/>
    </mc:Choice>
  </mc:AlternateContent>
  <bookViews>
    <workbookView xWindow="0" yWindow="0" windowWidth="25125" windowHeight="12495" activeTab="1" xr2:uid="{7C1CB7A9-227F-4C57-85DC-F64974268909}"/>
  </bookViews>
  <sheets>
    <sheet name="Manual Load" sheetId="1" r:id="rId1"/>
    <sheet name="Sheet1" sheetId="2" r:id="rId2"/>
  </sheets>
  <definedNames>
    <definedName name="_xlnm._FilterDatabase" localSheetId="0" hidden="1">'Manual Load'!$C$1:$C$15</definedName>
  </definedName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 i="2"/>
  <c r="S3" i="1"/>
  <c r="S4" i="1"/>
  <c r="S5" i="1"/>
  <c r="S6" i="1"/>
  <c r="S7" i="1"/>
  <c r="S8" i="1"/>
  <c r="S9" i="1"/>
  <c r="S10" i="1"/>
  <c r="S11" i="1"/>
  <c r="S12" i="1"/>
  <c r="S2" i="1"/>
  <c r="Q3" i="1"/>
  <c r="Q4" i="1"/>
  <c r="Q5" i="1"/>
  <c r="Q6" i="1"/>
  <c r="Q7" i="1"/>
  <c r="Q8" i="1"/>
  <c r="Q9" i="1"/>
  <c r="Q10" i="1"/>
  <c r="Q11" i="1"/>
  <c r="Q12" i="1"/>
  <c r="Q2" i="1"/>
  <c r="O3" i="1"/>
  <c r="O4" i="1"/>
  <c r="O5" i="1"/>
  <c r="O6" i="1"/>
  <c r="O7" i="1"/>
  <c r="O8" i="1"/>
  <c r="O9" i="1"/>
  <c r="O10" i="1"/>
  <c r="O11" i="1"/>
  <c r="O12" i="1"/>
  <c r="O2" i="1"/>
  <c r="L3" i="1"/>
  <c r="L4" i="1"/>
  <c r="L5" i="1"/>
  <c r="L6" i="1"/>
  <c r="L7" i="1"/>
  <c r="L8" i="1"/>
  <c r="L9" i="1"/>
  <c r="L10" i="1"/>
  <c r="L11" i="1"/>
  <c r="L12" i="1"/>
  <c r="L2" i="1"/>
  <c r="J3" i="1"/>
  <c r="J4" i="1"/>
  <c r="J5" i="1"/>
  <c r="J6" i="1"/>
  <c r="J7" i="1"/>
  <c r="J8" i="1"/>
  <c r="J9" i="1"/>
  <c r="J10" i="1"/>
  <c r="J11" i="1"/>
  <c r="J12" i="1"/>
  <c r="J2" i="1"/>
  <c r="H3" i="1"/>
  <c r="H4" i="1"/>
  <c r="H5" i="1"/>
  <c r="H6" i="1"/>
  <c r="H7" i="1"/>
  <c r="H8" i="1"/>
  <c r="H9" i="1"/>
  <c r="H10" i="1"/>
  <c r="H11" i="1"/>
  <c r="H12" i="1"/>
  <c r="H2" i="1"/>
  <c r="F3" i="1"/>
  <c r="F4" i="1"/>
  <c r="F5" i="1"/>
  <c r="F6" i="1"/>
  <c r="F7" i="1"/>
  <c r="F8" i="1"/>
  <c r="F9" i="1"/>
  <c r="F10" i="1"/>
  <c r="F11" i="1"/>
  <c r="F12" i="1"/>
  <c r="F2" i="1"/>
  <c r="I18" i="1" s="1"/>
  <c r="B3" i="1"/>
  <c r="B4" i="1"/>
  <c r="B5" i="1"/>
  <c r="B6" i="1"/>
  <c r="B7" i="1"/>
  <c r="B8" i="1"/>
  <c r="B9" i="1"/>
  <c r="B10" i="1"/>
  <c r="B11" i="1"/>
  <c r="B12" i="1"/>
  <c r="B2" i="1"/>
  <c r="D14" i="1"/>
  <c r="A20" i="1" l="1"/>
  <c r="A21" i="1"/>
  <c r="A22" i="1"/>
  <c r="A23" i="1"/>
  <c r="A24" i="1"/>
  <c r="A25" i="1"/>
  <c r="A19" i="1"/>
</calcChain>
</file>

<file path=xl/sharedStrings.xml><?xml version="1.0" encoding="utf-8"?>
<sst xmlns="http://schemas.openxmlformats.org/spreadsheetml/2006/main" count="287" uniqueCount="141">
  <si>
    <t>Type</t>
  </si>
  <si>
    <t>Genre</t>
  </si>
  <si>
    <t>Author</t>
  </si>
  <si>
    <t>Name</t>
  </si>
  <si>
    <t>Description</t>
  </si>
  <si>
    <t>Page Count</t>
  </si>
  <si>
    <t>Rating</t>
  </si>
  <si>
    <t>String</t>
  </si>
  <si>
    <t>Hardback</t>
  </si>
  <si>
    <t>e-book</t>
  </si>
  <si>
    <t>Suspense</t>
  </si>
  <si>
    <t>Thriller</t>
  </si>
  <si>
    <t>Mystery</t>
  </si>
  <si>
    <t>Autobiography</t>
  </si>
  <si>
    <t>Romance</t>
  </si>
  <si>
    <t>Holmen, Shiver</t>
  </si>
  <si>
    <t>WellsKnightly, Kia</t>
  </si>
  <si>
    <t>Tator, Chanille</t>
  </si>
  <si>
    <t>Enteroner, Cedric</t>
  </si>
  <si>
    <t>Roberts, Roberto</t>
  </si>
  <si>
    <t>Hanns, Solo C.</t>
  </si>
  <si>
    <t>Mooder, Mistery</t>
  </si>
  <si>
    <t>In Waiting</t>
  </si>
  <si>
    <t>Slitherine</t>
  </si>
  <si>
    <t>What Happened to Next Week?</t>
  </si>
  <si>
    <t>Life Sentence of K</t>
  </si>
  <si>
    <t>Stop,Drop and Reload</t>
  </si>
  <si>
    <t>What Do When You  Feel Cold</t>
  </si>
  <si>
    <t>Nite Comes Quckly</t>
  </si>
  <si>
    <t>A love story</t>
  </si>
  <si>
    <t>A tale of what happens when you are cold and what to do about it</t>
  </si>
  <si>
    <t>A 5 alarm fire reerrupts in the middle of a shootout</t>
  </si>
  <si>
    <t>How he survived his whole like withou the letter "k". A story of overcoming name burdens</t>
  </si>
  <si>
    <t>A Sunday evening muder mystery</t>
  </si>
  <si>
    <t>Murder in the waiting room.</t>
  </si>
  <si>
    <t>Publisher</t>
  </si>
  <si>
    <t>Random House</t>
  </si>
  <si>
    <t>HBO Publications</t>
  </si>
  <si>
    <t>The Chanille Shop</t>
  </si>
  <si>
    <t>Shivering Entertainment</t>
  </si>
  <si>
    <t>Knights of the Honor, LLC</t>
  </si>
  <si>
    <t>They're baaaaaaccccckkkkk!!!  The female snails invade Las Vegas!</t>
  </si>
  <si>
    <t>HulaHoop Mystery Theatre</t>
  </si>
  <si>
    <t>KO Get Wrekt Developments</t>
  </si>
  <si>
    <t>Purity In Death</t>
  </si>
  <si>
    <t>Thankless in Death</t>
  </si>
  <si>
    <t>Secrets in Death</t>
  </si>
  <si>
    <t>J.D. Robb</t>
  </si>
  <si>
    <t>Lieutenant Eve Dallas has plenty to be grateful for, especially Roarke’s big Irish family, which is a joyful improvement on her own dark childhood.</t>
  </si>
  <si>
    <t>Louie Cogburn had spent three days holed up in his apartment, staring at his computer screen. His pounding headache was unbearable—like spikes drilling into his brain. And it was getting worse. Finally, when someone knocked at his door, Louie picked up a baseball bat, opened the door, and started swinging…</t>
  </si>
  <si>
    <t>"</t>
  </si>
  <si>
    <t>&lt;-- use as a quote for strings</t>
  </si>
  <si>
    <t>The Murder House</t>
  </si>
  <si>
    <t>",</t>
  </si>
  <si>
    <r>
      <t>The chic Manhattan nightspot </t>
    </r>
    <r>
      <rPr>
        <i/>
        <sz val="14"/>
        <color rgb="FF21282D"/>
        <rFont val="Verdana"/>
        <family val="2"/>
      </rPr>
      <t>Du Vin</t>
    </r>
    <r>
      <rPr>
        <sz val="14"/>
        <color rgb="FF21282D"/>
        <rFont val="Verdana"/>
        <family val="2"/>
      </rPr>
      <t> is not the kind of place Eve Dallas would usually patronize, and it’s not the kind of bar where a lot of blood gets spilled. But that’s exactly what happens one cold February evening.</t>
    </r>
  </si>
  <si>
    <t>: "</t>
  </si>
  <si>
    <t>SHEEMe Publications</t>
  </si>
  <si>
    <t>"})</t>
  </si>
  <si>
    <t>({Type: "e-book",</t>
  </si>
  <si>
    <t>Genre: "Suspense",</t>
  </si>
  <si>
    <t>Author: "Mooder, Mistery",</t>
  </si>
  <si>
    <t>Name: "In Waiting",</t>
  </si>
  <si>
    <t>Publisher: "Random House",</t>
  </si>
  <si>
    <t>Page Count: "356",</t>
  </si>
  <si>
    <t>Rating: "4",</t>
  </si>
  <si>
    <t>Description: "Murder in the waiting room."})</t>
  </si>
  <si>
    <t>({Type: "Hardback",</t>
  </si>
  <si>
    <t>Genre: "Thriller",</t>
  </si>
  <si>
    <t>Author: "Hanns, Solo C.",</t>
  </si>
  <si>
    <t>Name: "Slitherine",</t>
  </si>
  <si>
    <t>Publisher: "HBO Publications",</t>
  </si>
  <si>
    <t>Page Count: "412",</t>
  </si>
  <si>
    <t>Rating: "5",</t>
  </si>
  <si>
    <t>Description: "They're baaaaaaccccckkkkk!!!  The female snails invade Las Vegas!"})</t>
  </si>
  <si>
    <t>Genre: "Mystery",</t>
  </si>
  <si>
    <t>Author: "Roberts, Roberto",</t>
  </si>
  <si>
    <t>Name: "What Happened to Next Week?",</t>
  </si>
  <si>
    <t>Publisher: "HulaHoop Mystery Theatre",</t>
  </si>
  <si>
    <t>Page Count: "879",</t>
  </si>
  <si>
    <t>Description: "A Sunday evening muder mystery"})</t>
  </si>
  <si>
    <t>Genre: "Autobiography",</t>
  </si>
  <si>
    <t>Author: "Enteroner, Cedric",</t>
  </si>
  <si>
    <t>Name: "Life Sentence of K",</t>
  </si>
  <si>
    <t>Publisher: "KO Get Wrekt Developments",</t>
  </si>
  <si>
    <t>Page Count: "450",</t>
  </si>
  <si>
    <t>Description: "How he survived his whole like withou the letter "k". A story of overcoming name burdens"})</t>
  </si>
  <si>
    <t>Author: "Tator, Chanille",</t>
  </si>
  <si>
    <t>Name: "Stop,Drop and Reload",</t>
  </si>
  <si>
    <t>Publisher: "The Chanille Shop",</t>
  </si>
  <si>
    <t>Page Count: "120",</t>
  </si>
  <si>
    <t>Description: "A 5 alarm fire reerrupts in the middle of a shootout"})</t>
  </si>
  <si>
    <t>Author: "Holmen, Shiver",</t>
  </si>
  <si>
    <t>Name: "What Do When You  Feel Cold",</t>
  </si>
  <si>
    <t>Publisher: "Shivering Entertainment",</t>
  </si>
  <si>
    <t>Page Count: "50",</t>
  </si>
  <si>
    <t>Description: "A tale of what happens when you are cold and what to do about it"})</t>
  </si>
  <si>
    <t>Genre: "Romance",</t>
  </si>
  <si>
    <t>Author: "WellsKnightly, Kia",</t>
  </si>
  <si>
    <t>Name: "Nite Comes Quckly",</t>
  </si>
  <si>
    <t>Publisher: "Knights of the Honor, LLC",</t>
  </si>
  <si>
    <t>Page Count: "500",</t>
  </si>
  <si>
    <t>Rating: "1",</t>
  </si>
  <si>
    <t>Description: "A love story"})</t>
  </si>
  <si>
    <t>Author: "J.D. Robb",</t>
  </si>
  <si>
    <t>Name: "Purity In Death",</t>
  </si>
  <si>
    <t>Publisher: "SHEEMe Publications",</t>
  </si>
  <si>
    <t>Page Count: "315",</t>
  </si>
  <si>
    <t>Description: "Louie Cogburn had spent three days holed up in his apartment, staring at his computer screen. His pounding headache was unbearable—like spikes drilling into his brain. And it was getting worse. Finally, when someone knocked at his door, Louie picked up a baseball bat, opened the door, and started swinging…"})</t>
  </si>
  <si>
    <t>Name: "Thankless in Death",</t>
  </si>
  <si>
    <t>Page Count: "478",</t>
  </si>
  <si>
    <t>Description: "Lieutenant Eve Dallas has plenty to be grateful for, especially Roarke’s big Irish family, which is a joyful improvement on her own dark childhood."})</t>
  </si>
  <si>
    <t>Name: "Secrets in Death",</t>
  </si>
  <si>
    <t>Page Count: "211",</t>
  </si>
  <si>
    <t>The chic Manhattan nightspot Du Vin is not the kind of place Eve Dallas would usually patronize, and it’s not the kind of bar where a lot of blood gets spilled. But that’s exactly what happens one cold February evening.</t>
  </si>
  <si>
    <t>Description: "The chic Manhattan nightspot Du Vin is not the kind of place Eve Dallas would usually patronize, and it’s not the kind of bar where a lot of blood gets spilled. But that’s exactly what happens one cold February evening."})</t>
  </si>
  <si>
    <t>Name: "The Murder House",</t>
  </si>
  <si>
    <t>Page Count: "751",</t>
  </si>
  <si>
    <t>1234567</t>
  </si>
  <si>
    <t/>
  </si>
  <si>
    <t>db.bookstore.insert({Type: "Hardback",</t>
  </si>
  <si>
    <t>db.bookstore.insert({Type: "e-book",</t>
  </si>
  <si>
    <t>db.bookstore.insertdb.bookstore.insert({Type: "Hardback",</t>
  </si>
  <si>
    <t>db.bookstore.insertdb.bookstore.insert({Type: "e-book",</t>
  </si>
  <si>
    <t>db.bookstore.insert({</t>
  </si>
  <si>
    <t xml:space="preserve"> db.genre.insert({</t>
  </si>
  <si>
    <t xml:space="preserve"> db.genre.insert({Genre: "Suspense"})</t>
  </si>
  <si>
    <t xml:space="preserve"> db.genre.insert({Genre: "Thriller"})</t>
  </si>
  <si>
    <t xml:space="preserve"> db.genre.insert({Genre: "Mystery"})</t>
  </si>
  <si>
    <t xml:space="preserve"> db.genre.insert({Genre: "Autobiography"})</t>
  </si>
  <si>
    <t xml:space="preserve"> db.genre.insert({Genre: "Romance"})</t>
  </si>
  <si>
    <t>db.books.insert({Type: "e-book", Genre: "Suspense", Author: "Mooder, Mistery", Name: "In Waiting", Publisher: "Random House", Pages: 356 , Rating: 4, Description:  "Murder in the waiting room."})</t>
  </si>
  <si>
    <t>db.books.insert({Type: "Hardback", Genre: "Thriller", Author: "Hanns, Solo C.", Name: "Slitherine", Publisher: "HBO Publications", Pages: 412 , Rating: 5, Description:  "They're baaaaaaccccckkkkk!!!  The female snails invade Las Vegas!"})</t>
  </si>
  <si>
    <t>db.books.insert({Type: "e-book", Genre: "Suspense", Author: "Tator, Chanille", Name: "Stop,Drop and Reload", Publisher: "The Chanille Shop", Pages: 120 , Rating: 5, Description:  "A 5 alarm fire reerrupts in the middle of a shootout"})</t>
  </si>
  <si>
    <t>db.books.insert({Type: "Hardback", Genre: "Mystery", Author: "Holmen, Shiver", Name: "What Do When You  Feel Cold", Publisher: "Shivering Entertainment", Pages: 50 , Rating: 5, Description:  "A tale of what happens when you are cold and what to do about it"})</t>
  </si>
  <si>
    <t>db.books.insert({Type: "e-book", Genre: "Romance", Author: "WellsKnightly, Kia", Name: "Nite Comes Quckly", Publisher: "Knights of the Honor, LLC", Pages: 500 , Rating: 1, Description:  "A love story"})</t>
  </si>
  <si>
    <t>db.books.insert({Type: "e-book", Genre: "Mystery", Author: "J.D. Robb", Name: "Purity In Death", Publisher: "SHEEMe Publications", Pages: 315 , Rating: 4, Description:  "Louie Cogburn had spent three days holed up in his apartment, staring at his computer screen. His pounding headache was unbearable—like spikes drilling into his brain. And it was getting worse. Finally, when someone knocked at his door, Louie picked up a baseball bat, opened the door, and started swinging…"})</t>
  </si>
  <si>
    <t>db.books.insert({Type: "e-book", Genre: "Mystery", Author: "J.D. Robb", Name: "Thankless in Death", Publisher: "SHEEMe Publications", Pages: 478 , Rating: 5, Description:  "Lieutenant Eve Dallas has plenty to be grateful for, especially Roarke’s big Irish family, which is a joyful improvement on her own dark childhood."})</t>
  </si>
  <si>
    <t>db.books.insert({Type: "e-book", Genre: "Mystery", Author: "J.D. Robb", Name: "Secrets in Death", Publisher: "HulaHoop Mystery Theatre", Pages: 211 , Rating: 5, Description:  "The chic Manhattan nightspot Du Vin is not the kind of place Eve Dallas would usually patronize, and it’s not the kind of bar where a lot of blood gets spilled. But that’s exactly what happens one cold February evening."})</t>
  </si>
  <si>
    <t>db.books.insert({Type: "e-book", Genre: "Mystery", Author: "J.D. Robb", Name: "The Murder House", Publisher: "SHEEMe Publications", Pages: 751 , Rating: 5, Description:  "The chic Manhattan nightspot Du Vin is not the kind of place Eve Dallas would usually patronize, and it’s not the kind of bar where a lot of blood gets spilled. But that’s exactly what happens one cold February evening."})</t>
  </si>
  <si>
    <t>c</t>
  </si>
  <si>
    <t>db.books.insert({Type: "Hardback", Genre: "Autobiography", Author: "Enteroner, Cedric", Name: "Life Sentence of K", Publisher: "KO Get Wrekt Developments", Pages: 450 , Rating: 4, Description:  "How he survived his whole life without the letter 'k'. A story of overcoming name burdens"})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</si>
</sst>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006100"/>
      <name val="Calibri"/>
      <family val="2"/>
      <scheme val="minor"/>
    </font>
    <font>
      <sz val="11"/>
      <color rgb="FF9C5700"/>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b/>
      <sz val="14"/>
      <color rgb="FF006100"/>
      <name val="Verdana"/>
      <family val="2"/>
    </font>
    <font>
      <b/>
      <sz val="14"/>
      <color rgb="FF9C5700"/>
      <name val="Verdana"/>
      <family val="2"/>
    </font>
    <font>
      <b/>
      <sz val="14"/>
      <color theme="1"/>
      <name val="Verdana"/>
      <family val="2"/>
    </font>
    <font>
      <sz val="14"/>
      <color theme="1"/>
      <name val="Verdana"/>
      <family val="2"/>
    </font>
    <font>
      <sz val="14"/>
      <color rgb="FF333333"/>
      <name val="Arial"/>
      <family val="2"/>
    </font>
    <font>
      <sz val="14"/>
      <color rgb="FF21282D"/>
      <name val="Verdana"/>
      <family val="2"/>
    </font>
    <font>
      <i/>
      <sz val="14"/>
      <color rgb="FF21282D"/>
      <name val="Verdana"/>
      <family val="2"/>
    </font>
    <font>
      <b/>
      <sz val="14"/>
      <color rgb="FFFA7D00"/>
      <name val="Calibri"/>
      <family val="2"/>
      <scheme val="minor"/>
    </font>
    <font>
      <sz val="14"/>
      <color rgb="FF3F3F76"/>
      <name val="Calibri"/>
      <family val="2"/>
      <scheme val="minor"/>
    </font>
    <font>
      <b/>
      <sz val="11"/>
      <color rgb="FF3F3F76"/>
      <name val="Calibri"/>
      <family val="2"/>
      <scheme val="minor"/>
    </font>
    <font>
      <sz val="11"/>
      <color rgb="FF9C0006"/>
      <name val="Calibri"/>
      <family val="2"/>
      <scheme val="minor"/>
    </font>
  </fonts>
  <fills count="10">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rgb="FFFFC7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3" fillId="6" borderId="3" applyNumberFormat="0" applyFont="0" applyAlignment="0" applyProtection="0"/>
    <xf numFmtId="0" fontId="17" fillId="9" borderId="0" applyNumberFormat="0" applyBorder="0" applyAlignment="0" applyProtection="0"/>
  </cellStyleXfs>
  <cellXfs count="21">
    <xf numFmtId="0" fontId="0" fillId="0" borderId="0" xfId="0"/>
    <xf numFmtId="0" fontId="7" fillId="2" borderId="1" xfId="1" applyFont="1" applyBorder="1" applyAlignment="1">
      <alignment horizontal="left"/>
    </xf>
    <xf numFmtId="0" fontId="8" fillId="3" borderId="1" xfId="2" applyFont="1" applyBorder="1" applyAlignment="1">
      <alignment horizontal="left"/>
    </xf>
    <xf numFmtId="0" fontId="7" fillId="2" borderId="1" xfId="1" applyFont="1" applyBorder="1" applyAlignment="1">
      <alignment horizontal="left" wrapText="1"/>
    </xf>
    <xf numFmtId="0" fontId="10" fillId="0" borderId="1" xfId="0" applyFont="1" applyBorder="1" applyAlignment="1">
      <alignment horizontal="left"/>
    </xf>
    <xf numFmtId="0" fontId="10" fillId="0" borderId="1" xfId="0" applyFont="1" applyBorder="1" applyAlignment="1">
      <alignment horizontal="left" wrapText="1"/>
    </xf>
    <xf numFmtId="0" fontId="10" fillId="0" borderId="0" xfId="0" applyFont="1" applyAlignment="1">
      <alignment horizontal="left"/>
    </xf>
    <xf numFmtId="0" fontId="12" fillId="0" borderId="1" xfId="0" applyFont="1" applyBorder="1" applyAlignment="1">
      <alignment wrapText="1"/>
    </xf>
    <xf numFmtId="0" fontId="7" fillId="7" borderId="1" xfId="1" applyFont="1" applyFill="1" applyBorder="1" applyAlignment="1">
      <alignment horizontal="left"/>
    </xf>
    <xf numFmtId="0" fontId="9" fillId="8" borderId="1" xfId="0" applyFont="1" applyFill="1" applyBorder="1" applyAlignment="1">
      <alignment horizontal="left"/>
    </xf>
    <xf numFmtId="0" fontId="9" fillId="0" borderId="1" xfId="0" applyFont="1" applyBorder="1" applyAlignment="1">
      <alignment horizontal="left"/>
    </xf>
    <xf numFmtId="0" fontId="10" fillId="0" borderId="1" xfId="0" quotePrefix="1" applyFont="1" applyBorder="1" applyAlignment="1">
      <alignment horizontal="left"/>
    </xf>
    <xf numFmtId="0" fontId="14" fillId="5" borderId="1" xfId="4" quotePrefix="1" applyFont="1" applyBorder="1" applyAlignment="1">
      <alignment horizontal="left"/>
    </xf>
    <xf numFmtId="0" fontId="14" fillId="6" borderId="1" xfId="5" applyFont="1" applyBorder="1"/>
    <xf numFmtId="0" fontId="15" fillId="4" borderId="1" xfId="3" applyFont="1" applyBorder="1" applyAlignment="1">
      <alignment horizontal="left"/>
    </xf>
    <xf numFmtId="0" fontId="11" fillId="0" borderId="1" xfId="0" applyFont="1" applyBorder="1"/>
    <xf numFmtId="0" fontId="16" fillId="4" borderId="1" xfId="3" applyFont="1" applyBorder="1" applyAlignment="1">
      <alignment horizontal="left"/>
    </xf>
    <xf numFmtId="0" fontId="0" fillId="8" borderId="0" xfId="0" applyFill="1"/>
    <xf numFmtId="0" fontId="6" fillId="0" borderId="0" xfId="0" applyFont="1"/>
    <xf numFmtId="0" fontId="0" fillId="0" borderId="0" xfId="0" applyAlignment="1">
      <alignment wrapText="1"/>
    </xf>
    <xf numFmtId="0" fontId="17" fillId="9" borderId="0" xfId="6" applyAlignment="1">
      <alignment wrapText="1"/>
    </xf>
  </cellXfs>
  <cellStyles count="7">
    <cellStyle name="Bad" xfId="6" builtinId="27"/>
    <cellStyle name="Calculation" xfId="4" builtinId="22"/>
    <cellStyle name="Good" xfId="1" builtinId="26"/>
    <cellStyle name="Input" xfId="3" builtinId="20"/>
    <cellStyle name="Neutral" xfId="2"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53AA4-55BD-49E4-976E-F868CB40F643}">
  <dimension ref="A1:T25"/>
  <sheetViews>
    <sheetView topLeftCell="L1" zoomScale="70" zoomScaleNormal="70" workbookViewId="0">
      <selection activeCell="E13" sqref="E13"/>
    </sheetView>
  </sheetViews>
  <sheetFormatPr defaultColWidth="15.42578125" defaultRowHeight="18" x14ac:dyDescent="0.25"/>
  <cols>
    <col min="1" max="1" width="14.85546875" style="4" customWidth="1"/>
    <col min="2" max="2" width="29" style="4" bestFit="1" customWidth="1"/>
    <col min="3" max="3" width="29" style="4" customWidth="1"/>
    <col min="4" max="4" width="21.7109375" style="4" bestFit="1" customWidth="1"/>
    <col min="5" max="5" width="94.42578125" style="4" customWidth="1"/>
    <col min="6" max="6" width="27.85546875" style="4" bestFit="1" customWidth="1"/>
    <col min="7" max="7" width="26.85546875" style="4" bestFit="1" customWidth="1"/>
    <col min="8" max="8" width="39.28515625" style="4" bestFit="1" customWidth="1"/>
    <col min="9" max="9" width="64.85546875" style="4" bestFit="1" customWidth="1"/>
    <col min="10" max="10" width="39.42578125" style="4" customWidth="1"/>
    <col min="11" max="11" width="41.42578125" style="4" bestFit="1" customWidth="1"/>
    <col min="12" max="13" width="41.28515625" style="4" bestFit="1" customWidth="1"/>
    <col min="14" max="14" width="19.5703125" style="4" bestFit="1" customWidth="1"/>
    <col min="15" max="15" width="28" style="4" customWidth="1"/>
    <col min="16" max="16" width="11.7109375" style="4" bestFit="1" customWidth="1"/>
    <col min="17" max="17" width="34.7109375" style="4" bestFit="1" customWidth="1"/>
    <col min="18" max="18" width="74.85546875" style="4" customWidth="1"/>
    <col min="19" max="19" width="51.5703125" style="4" bestFit="1" customWidth="1"/>
    <col min="20" max="20" width="15.42578125" style="6"/>
    <col min="21" max="16384" width="15.42578125" style="4"/>
  </cols>
  <sheetData>
    <row r="1" spans="1:20" s="10" customFormat="1" x14ac:dyDescent="0.25">
      <c r="A1" s="1" t="s">
        <v>0</v>
      </c>
      <c r="B1" s="16"/>
      <c r="C1" s="16"/>
      <c r="D1" s="1" t="s">
        <v>1</v>
      </c>
      <c r="E1" s="1"/>
      <c r="F1" s="16"/>
      <c r="G1" s="1" t="s">
        <v>2</v>
      </c>
      <c r="H1" s="16"/>
      <c r="I1" s="1" t="s">
        <v>3</v>
      </c>
      <c r="J1" s="16"/>
      <c r="K1" s="1" t="s">
        <v>35</v>
      </c>
      <c r="L1" s="16"/>
      <c r="M1" s="16"/>
      <c r="N1" s="1" t="s">
        <v>5</v>
      </c>
      <c r="O1" s="8"/>
      <c r="P1" s="1" t="s">
        <v>6</v>
      </c>
      <c r="Q1" s="2" t="s">
        <v>7</v>
      </c>
      <c r="R1" s="3" t="s">
        <v>4</v>
      </c>
      <c r="S1" s="9"/>
    </row>
    <row r="2" spans="1:20" x14ac:dyDescent="0.25">
      <c r="A2" s="4" t="s">
        <v>9</v>
      </c>
      <c r="B2" s="4" t="str">
        <f>$D$14&amp;$A$1&amp;$G$14&amp;A2&amp;$I$14</f>
        <v>({Type: "e-book",</v>
      </c>
      <c r="C2" s="4" t="s">
        <v>58</v>
      </c>
      <c r="D2" s="4" t="s">
        <v>10</v>
      </c>
      <c r="E2" s="4" t="s">
        <v>59</v>
      </c>
      <c r="F2" s="4" t="str">
        <f>D$1&amp;$G$14&amp;D2&amp;$I$14</f>
        <v>Genre: "Suspense",</v>
      </c>
      <c r="G2" s="4" t="s">
        <v>21</v>
      </c>
      <c r="H2" s="4" t="str">
        <f>$G$1&amp;$G$14&amp;G2&amp;$I$14</f>
        <v>Author: "Mooder, Mistery",</v>
      </c>
      <c r="I2" s="4" t="s">
        <v>22</v>
      </c>
      <c r="J2" s="4" t="str">
        <f>$I$1&amp;$G$14&amp;I2&amp;$I$14</f>
        <v>Name: "In Waiting",</v>
      </c>
      <c r="K2" s="4" t="s">
        <v>36</v>
      </c>
      <c r="L2" s="4" t="str">
        <f>$K$1&amp;$G$14&amp;K2&amp;$I$14</f>
        <v>Publisher: "Random House",</v>
      </c>
      <c r="M2" s="4" t="s">
        <v>62</v>
      </c>
      <c r="N2" s="4">
        <v>356</v>
      </c>
      <c r="O2" s="4" t="str">
        <f>$N$1&amp;$G$14&amp;N2&amp;$I$14</f>
        <v>Page Count: "356",</v>
      </c>
      <c r="P2" s="4">
        <v>4</v>
      </c>
      <c r="Q2" s="4" t="str">
        <f>$P$1&amp;$G$14&amp;P2&amp;$I$14</f>
        <v>Rating: "4",</v>
      </c>
      <c r="R2" s="5" t="s">
        <v>34</v>
      </c>
      <c r="S2" s="4" t="str">
        <f>$R$1&amp;$G$14&amp;R2&amp;$K$14</f>
        <v>Description: "Murder in the waiting room."})</v>
      </c>
      <c r="T2" s="4"/>
    </row>
    <row r="3" spans="1:20" ht="36" x14ac:dyDescent="0.25">
      <c r="A3" s="4" t="s">
        <v>8</v>
      </c>
      <c r="B3" s="4" t="str">
        <f t="shared" ref="B3:B12" si="0">$D$14&amp;$A$1&amp;$G$14&amp;A3&amp;$I$14</f>
        <v>({Type: "Hardback",</v>
      </c>
      <c r="C3" s="4" t="s">
        <v>66</v>
      </c>
      <c r="D3" s="4" t="s">
        <v>11</v>
      </c>
      <c r="E3" s="4" t="s">
        <v>67</v>
      </c>
      <c r="F3" s="4" t="str">
        <f t="shared" ref="E3:F12" si="1">D$1&amp;$G$14&amp;D3&amp;$I$14</f>
        <v>Genre: "Thriller",</v>
      </c>
      <c r="G3" s="4" t="s">
        <v>20</v>
      </c>
      <c r="H3" s="4" t="str">
        <f t="shared" ref="H3:H12" si="2">$G$1&amp;$G$14&amp;G3&amp;$I$14</f>
        <v>Author: "Hanns, Solo C.",</v>
      </c>
      <c r="I3" s="4" t="s">
        <v>23</v>
      </c>
      <c r="J3" s="4" t="str">
        <f t="shared" ref="J3:J12" si="3">$I$1&amp;$G$14&amp;I3&amp;$I$14</f>
        <v>Name: "Slitherine",</v>
      </c>
      <c r="K3" s="4" t="s">
        <v>37</v>
      </c>
      <c r="L3" s="4" t="str">
        <f>$K$1&amp;$G$14&amp;K3&amp;$I$14</f>
        <v>Publisher: "HBO Publications",</v>
      </c>
      <c r="M3" s="4" t="s">
        <v>70</v>
      </c>
      <c r="N3" s="4">
        <v>412</v>
      </c>
      <c r="O3" s="4" t="str">
        <f t="shared" ref="O3:O12" si="4">$N$1&amp;$G$14&amp;N3&amp;$I$14</f>
        <v>Page Count: "412",</v>
      </c>
      <c r="P3" s="4">
        <v>5</v>
      </c>
      <c r="Q3" s="4" t="str">
        <f t="shared" ref="Q3:Q12" si="5">$P$1&amp;$G$14&amp;P3&amp;$I$14</f>
        <v>Rating: "5",</v>
      </c>
      <c r="R3" s="5" t="s">
        <v>41</v>
      </c>
      <c r="S3" s="4" t="str">
        <f t="shared" ref="S3:S12" si="6">$R$1&amp;$G$14&amp;R3&amp;$K$14</f>
        <v>Description: "They're baaaaaaccccckkkkk!!!  The female snails invade Las Vegas!"})</v>
      </c>
      <c r="T3" s="4"/>
    </row>
    <row r="4" spans="1:20" x14ac:dyDescent="0.25">
      <c r="A4" s="4" t="s">
        <v>9</v>
      </c>
      <c r="B4" s="4" t="str">
        <f t="shared" si="0"/>
        <v>({Type: "e-book",</v>
      </c>
      <c r="C4"/>
      <c r="D4" s="4" t="s">
        <v>12</v>
      </c>
      <c r="E4" s="4" t="s">
        <v>74</v>
      </c>
      <c r="F4" s="4" t="str">
        <f t="shared" si="1"/>
        <v>Genre: "Mystery",</v>
      </c>
      <c r="G4" s="4" t="s">
        <v>19</v>
      </c>
      <c r="H4" s="4" t="str">
        <f t="shared" si="2"/>
        <v>Author: "Roberts, Roberto",</v>
      </c>
      <c r="I4" s="4" t="s">
        <v>24</v>
      </c>
      <c r="J4" s="4" t="str">
        <f t="shared" si="3"/>
        <v>Name: "What Happened to Next Week?",</v>
      </c>
      <c r="K4" s="4" t="s">
        <v>42</v>
      </c>
      <c r="L4" s="4" t="str">
        <f>$K$1&amp;$G$14&amp;K4&amp;$I$14</f>
        <v>Publisher: "HulaHoop Mystery Theatre",</v>
      </c>
      <c r="M4" s="4" t="s">
        <v>77</v>
      </c>
      <c r="N4" s="4">
        <v>879</v>
      </c>
      <c r="O4" s="4" t="str">
        <f t="shared" si="4"/>
        <v>Page Count: "879",</v>
      </c>
      <c r="P4" s="4">
        <v>5</v>
      </c>
      <c r="Q4" s="4" t="str">
        <f t="shared" si="5"/>
        <v>Rating: "5",</v>
      </c>
      <c r="R4" s="5" t="s">
        <v>33</v>
      </c>
      <c r="S4" s="4" t="str">
        <f t="shared" si="6"/>
        <v>Description: "A Sunday evening muder mystery"})</v>
      </c>
      <c r="T4" s="4"/>
    </row>
    <row r="5" spans="1:20" ht="36" x14ac:dyDescent="0.25">
      <c r="A5" s="4" t="s">
        <v>8</v>
      </c>
      <c r="B5" s="4" t="str">
        <f t="shared" si="0"/>
        <v>({Type: "Hardback",</v>
      </c>
      <c r="C5"/>
      <c r="D5" s="4" t="s">
        <v>13</v>
      </c>
      <c r="E5" s="4" t="s">
        <v>80</v>
      </c>
      <c r="F5" s="4" t="str">
        <f t="shared" si="1"/>
        <v>Genre: "Autobiography",</v>
      </c>
      <c r="G5" s="4" t="s">
        <v>18</v>
      </c>
      <c r="H5" s="4" t="str">
        <f t="shared" si="2"/>
        <v>Author: "Enteroner, Cedric",</v>
      </c>
      <c r="I5" s="4" t="s">
        <v>25</v>
      </c>
      <c r="J5" s="4" t="str">
        <f t="shared" si="3"/>
        <v>Name: "Life Sentence of K",</v>
      </c>
      <c r="K5" s="4" t="s">
        <v>43</v>
      </c>
      <c r="L5" s="4" t="str">
        <f>$K$1&amp;$G$14&amp;K5&amp;$I$14</f>
        <v>Publisher: "KO Get Wrekt Developments",</v>
      </c>
      <c r="M5" s="4" t="s">
        <v>83</v>
      </c>
      <c r="N5" s="4">
        <v>450</v>
      </c>
      <c r="O5" s="4" t="str">
        <f t="shared" si="4"/>
        <v>Page Count: "450",</v>
      </c>
      <c r="P5" s="4">
        <v>4</v>
      </c>
      <c r="Q5" s="4" t="str">
        <f t="shared" si="5"/>
        <v>Rating: "4",</v>
      </c>
      <c r="R5" s="5" t="s">
        <v>32</v>
      </c>
      <c r="S5" s="4" t="str">
        <f t="shared" si="6"/>
        <v>Description: "How he survived his whole like withou the letter "k". A story of overcoming name burdens"})</v>
      </c>
      <c r="T5" s="4"/>
    </row>
    <row r="6" spans="1:20" x14ac:dyDescent="0.25">
      <c r="A6" s="4" t="s">
        <v>9</v>
      </c>
      <c r="B6" s="4" t="str">
        <f t="shared" si="0"/>
        <v>({Type: "e-book",</v>
      </c>
      <c r="C6"/>
      <c r="D6" s="4" t="s">
        <v>10</v>
      </c>
      <c r="E6" s="4" t="s">
        <v>96</v>
      </c>
      <c r="F6" s="4" t="str">
        <f t="shared" si="1"/>
        <v>Genre: "Suspense",</v>
      </c>
      <c r="G6" s="4" t="s">
        <v>17</v>
      </c>
      <c r="H6" s="4" t="str">
        <f t="shared" si="2"/>
        <v>Author: "Tator, Chanille",</v>
      </c>
      <c r="I6" s="4" t="s">
        <v>26</v>
      </c>
      <c r="J6" s="4" t="str">
        <f t="shared" si="3"/>
        <v>Name: "Stop,Drop and Reload",</v>
      </c>
      <c r="K6" s="4" t="s">
        <v>38</v>
      </c>
      <c r="L6" s="4" t="str">
        <f>$K$1&amp;$G$14&amp;K6&amp;$I$14</f>
        <v>Publisher: "The Chanille Shop",</v>
      </c>
      <c r="M6" s="4" t="s">
        <v>88</v>
      </c>
      <c r="N6" s="4">
        <v>120</v>
      </c>
      <c r="O6" s="4" t="str">
        <f t="shared" si="4"/>
        <v>Page Count: "120",</v>
      </c>
      <c r="P6" s="4">
        <v>5</v>
      </c>
      <c r="Q6" s="4" t="str">
        <f t="shared" si="5"/>
        <v>Rating: "5",</v>
      </c>
      <c r="R6" s="5" t="s">
        <v>31</v>
      </c>
      <c r="S6" s="4" t="str">
        <f t="shared" si="6"/>
        <v>Description: "A 5 alarm fire reerrupts in the middle of a shootout"})</v>
      </c>
      <c r="T6" s="4"/>
    </row>
    <row r="7" spans="1:20" ht="36" x14ac:dyDescent="0.25">
      <c r="A7" s="4" t="s">
        <v>8</v>
      </c>
      <c r="B7" s="4" t="str">
        <f t="shared" si="0"/>
        <v>({Type: "Hardback",</v>
      </c>
      <c r="C7"/>
      <c r="D7" s="4" t="s">
        <v>12</v>
      </c>
      <c r="E7"/>
      <c r="F7" s="4" t="str">
        <f t="shared" si="1"/>
        <v>Genre: "Mystery",</v>
      </c>
      <c r="G7" s="4" t="s">
        <v>15</v>
      </c>
      <c r="H7" s="4" t="str">
        <f t="shared" si="2"/>
        <v>Author: "Holmen, Shiver",</v>
      </c>
      <c r="I7" s="4" t="s">
        <v>27</v>
      </c>
      <c r="J7" s="4" t="str">
        <f t="shared" si="3"/>
        <v>Name: "What Do When You  Feel Cold",</v>
      </c>
      <c r="K7" s="4" t="s">
        <v>39</v>
      </c>
      <c r="L7" s="4" t="str">
        <f>$K$1&amp;$G$14&amp;K7&amp;$I$14</f>
        <v>Publisher: "Shivering Entertainment",</v>
      </c>
      <c r="M7" s="4" t="s">
        <v>93</v>
      </c>
      <c r="N7" s="4">
        <v>50</v>
      </c>
      <c r="O7" s="4" t="str">
        <f t="shared" si="4"/>
        <v>Page Count: "50",</v>
      </c>
      <c r="P7" s="4">
        <v>5</v>
      </c>
      <c r="Q7" s="4" t="str">
        <f t="shared" si="5"/>
        <v>Rating: "5",</v>
      </c>
      <c r="R7" s="5" t="s">
        <v>30</v>
      </c>
      <c r="S7" s="4" t="str">
        <f t="shared" si="6"/>
        <v>Description: "A tale of what happens when you are cold and what to do about it"})</v>
      </c>
      <c r="T7" s="4"/>
    </row>
    <row r="8" spans="1:20" x14ac:dyDescent="0.25">
      <c r="A8" s="4" t="s">
        <v>9</v>
      </c>
      <c r="B8" s="4" t="str">
        <f t="shared" si="0"/>
        <v>({Type: "e-book",</v>
      </c>
      <c r="C8"/>
      <c r="D8" s="4" t="s">
        <v>14</v>
      </c>
      <c r="E8" t="s">
        <v>124</v>
      </c>
      <c r="F8" s="4" t="str">
        <f t="shared" si="1"/>
        <v>Genre: "Romance",</v>
      </c>
      <c r="G8" s="4" t="s">
        <v>16</v>
      </c>
      <c r="H8" s="4" t="str">
        <f t="shared" si="2"/>
        <v>Author: "WellsKnightly, Kia",</v>
      </c>
      <c r="I8" s="4" t="s">
        <v>28</v>
      </c>
      <c r="J8" s="4" t="str">
        <f t="shared" si="3"/>
        <v>Name: "Nite Comes Quckly",</v>
      </c>
      <c r="K8" s="4" t="s">
        <v>40</v>
      </c>
      <c r="L8" s="4" t="str">
        <f>$K$1&amp;$G$14&amp;K8&amp;$I$14</f>
        <v>Publisher: "Knights of the Honor, LLC",</v>
      </c>
      <c r="M8" s="4" t="s">
        <v>99</v>
      </c>
      <c r="N8" s="4">
        <v>500</v>
      </c>
      <c r="O8" s="4" t="str">
        <f t="shared" si="4"/>
        <v>Page Count: "500",</v>
      </c>
      <c r="P8" s="4">
        <v>1</v>
      </c>
      <c r="Q8" s="4" t="str">
        <f t="shared" si="5"/>
        <v>Rating: "1",</v>
      </c>
      <c r="R8" s="5" t="s">
        <v>29</v>
      </c>
      <c r="S8" s="4" t="str">
        <f t="shared" si="6"/>
        <v>Description: "A love story"})</v>
      </c>
      <c r="T8" s="4"/>
    </row>
    <row r="9" spans="1:20" ht="126" x14ac:dyDescent="0.25">
      <c r="A9" s="4" t="s">
        <v>9</v>
      </c>
      <c r="B9" s="4" t="str">
        <f t="shared" si="0"/>
        <v>({Type: "e-book",</v>
      </c>
      <c r="C9"/>
      <c r="D9" s="4" t="s">
        <v>12</v>
      </c>
      <c r="E9" t="s">
        <v>125</v>
      </c>
      <c r="F9" s="4" t="str">
        <f t="shared" si="1"/>
        <v>Genre: "Mystery",</v>
      </c>
      <c r="G9" s="4" t="s">
        <v>47</v>
      </c>
      <c r="H9" s="4" t="str">
        <f t="shared" si="2"/>
        <v>Author: "J.D. Robb",</v>
      </c>
      <c r="I9" s="4" t="s">
        <v>44</v>
      </c>
      <c r="J9" s="4" t="str">
        <f t="shared" si="3"/>
        <v>Name: "Purity In Death",</v>
      </c>
      <c r="K9" s="4" t="s">
        <v>56</v>
      </c>
      <c r="L9" s="4" t="str">
        <f>$K$1&amp;$G$14&amp;K9&amp;$I$14</f>
        <v>Publisher: "SHEEMe Publications",</v>
      </c>
      <c r="M9" s="4" t="s">
        <v>105</v>
      </c>
      <c r="N9" s="4">
        <v>315</v>
      </c>
      <c r="O9" s="4" t="str">
        <f t="shared" si="4"/>
        <v>Page Count: "315",</v>
      </c>
      <c r="P9" s="4">
        <v>4</v>
      </c>
      <c r="Q9" s="4" t="str">
        <f t="shared" si="5"/>
        <v>Rating: "4",</v>
      </c>
      <c r="R9" s="7" t="s">
        <v>49</v>
      </c>
      <c r="S9" s="4" t="str">
        <f t="shared" si="6"/>
        <v>Description: "Louie Cogburn had spent three days holed up in his apartment, staring at his computer screen. His pounding headache was unbearable—like spikes drilling into his brain. And it was getting worse. Finally, when someone knocked at his door, Louie picked up a baseball bat, opened the door, and started swinging…"})</v>
      </c>
      <c r="T9" s="4"/>
    </row>
    <row r="10" spans="1:20" ht="54" x14ac:dyDescent="0.25">
      <c r="A10" s="4" t="s">
        <v>9</v>
      </c>
      <c r="B10" s="4" t="str">
        <f t="shared" si="0"/>
        <v>({Type: "e-book",</v>
      </c>
      <c r="C10"/>
      <c r="D10" s="4" t="s">
        <v>12</v>
      </c>
      <c r="E10" t="s">
        <v>126</v>
      </c>
      <c r="F10" s="4" t="str">
        <f t="shared" si="1"/>
        <v>Genre: "Mystery",</v>
      </c>
      <c r="G10" s="4" t="s">
        <v>47</v>
      </c>
      <c r="H10" s="4" t="str">
        <f t="shared" si="2"/>
        <v>Author: "J.D. Robb",</v>
      </c>
      <c r="I10" s="4" t="s">
        <v>45</v>
      </c>
      <c r="J10" s="4" t="str">
        <f t="shared" si="3"/>
        <v>Name: "Thankless in Death",</v>
      </c>
      <c r="K10" s="4" t="s">
        <v>56</v>
      </c>
      <c r="L10" s="4" t="str">
        <f>$K$1&amp;$G$14&amp;K10&amp;$I$14</f>
        <v>Publisher: "SHEEMe Publications",</v>
      </c>
      <c r="M10"/>
      <c r="N10" s="4">
        <v>478</v>
      </c>
      <c r="O10" s="4" t="str">
        <f t="shared" si="4"/>
        <v>Page Count: "478",</v>
      </c>
      <c r="P10" s="4">
        <v>5</v>
      </c>
      <c r="Q10" s="4" t="str">
        <f t="shared" si="5"/>
        <v>Rating: "5",</v>
      </c>
      <c r="R10" s="7" t="s">
        <v>48</v>
      </c>
      <c r="S10" s="4" t="str">
        <f t="shared" si="6"/>
        <v>Description: "Lieutenant Eve Dallas has plenty to be grateful for, especially Roarke’s big Irish family, which is a joyful improvement on her own dark childhood."})</v>
      </c>
      <c r="T10" s="4"/>
    </row>
    <row r="11" spans="1:20" ht="90" x14ac:dyDescent="0.25">
      <c r="A11" s="4" t="s">
        <v>9</v>
      </c>
      <c r="B11" s="4" t="str">
        <f t="shared" si="0"/>
        <v>({Type: "e-book",</v>
      </c>
      <c r="C11"/>
      <c r="D11" s="4" t="s">
        <v>12</v>
      </c>
      <c r="E11" t="s">
        <v>127</v>
      </c>
      <c r="F11" s="4" t="str">
        <f t="shared" si="1"/>
        <v>Genre: "Mystery",</v>
      </c>
      <c r="G11" s="4" t="s">
        <v>47</v>
      </c>
      <c r="H11" s="4" t="str">
        <f t="shared" si="2"/>
        <v>Author: "J.D. Robb",</v>
      </c>
      <c r="I11" s="4" t="s">
        <v>46</v>
      </c>
      <c r="J11" s="4" t="str">
        <f t="shared" si="3"/>
        <v>Name: "Secrets in Death",</v>
      </c>
      <c r="K11" s="4" t="s">
        <v>42</v>
      </c>
      <c r="L11" s="4" t="str">
        <f>$K$1&amp;$G$14&amp;K11&amp;$I$14</f>
        <v>Publisher: "HulaHoop Mystery Theatre",</v>
      </c>
      <c r="M11"/>
      <c r="N11" s="4">
        <v>211</v>
      </c>
      <c r="O11" s="4" t="str">
        <f t="shared" si="4"/>
        <v>Page Count: "211",</v>
      </c>
      <c r="P11" s="4">
        <v>5</v>
      </c>
      <c r="Q11" s="4" t="str">
        <f t="shared" si="5"/>
        <v>Rating: "5",</v>
      </c>
      <c r="R11" s="7" t="s">
        <v>54</v>
      </c>
      <c r="S11" s="4" t="str">
        <f t="shared" si="6"/>
        <v>Description: "The chic Manhattan nightspot Du Vin is not the kind of place Eve Dallas would usually patronize, and it’s not the kind of bar where a lot of blood gets spilled. But that’s exactly what happens one cold February evening."})</v>
      </c>
      <c r="T11" s="4"/>
    </row>
    <row r="12" spans="1:20" ht="90" x14ac:dyDescent="0.25">
      <c r="A12" s="4" t="s">
        <v>9</v>
      </c>
      <c r="B12" s="4" t="str">
        <f t="shared" si="0"/>
        <v>({Type: "e-book",</v>
      </c>
      <c r="C12"/>
      <c r="D12" s="4" t="s">
        <v>12</v>
      </c>
      <c r="E12" t="s">
        <v>128</v>
      </c>
      <c r="F12" s="4" t="str">
        <f t="shared" si="1"/>
        <v>Genre: "Mystery",</v>
      </c>
      <c r="G12" s="4" t="s">
        <v>47</v>
      </c>
      <c r="H12" s="4" t="str">
        <f t="shared" si="2"/>
        <v>Author: "J.D. Robb",</v>
      </c>
      <c r="I12" s="4" t="s">
        <v>52</v>
      </c>
      <c r="J12" s="4" t="str">
        <f t="shared" si="3"/>
        <v>Name: "The Murder House",</v>
      </c>
      <c r="K12" s="4" t="s">
        <v>56</v>
      </c>
      <c r="L12" s="4" t="str">
        <f>$K$1&amp;$G$14&amp;K12&amp;$I$14</f>
        <v>Publisher: "SHEEMe Publications",</v>
      </c>
      <c r="M12"/>
      <c r="N12" s="4">
        <v>751</v>
      </c>
      <c r="O12" s="4" t="str">
        <f t="shared" si="4"/>
        <v>Page Count: "751",</v>
      </c>
      <c r="P12" s="4">
        <v>5</v>
      </c>
      <c r="Q12" s="4" t="str">
        <f t="shared" si="5"/>
        <v>Rating: "5",</v>
      </c>
      <c r="R12" s="7" t="s">
        <v>54</v>
      </c>
      <c r="S12" s="4" t="str">
        <f t="shared" si="6"/>
        <v>Description: "The chic Manhattan nightspot Du Vin is not the kind of place Eve Dallas would usually patronize, and it’s not the kind of bar where a lot of blood gets spilled. But that’s exactly what happens one cold February evening."})</v>
      </c>
      <c r="T12" s="4"/>
    </row>
    <row r="13" spans="1:20" x14ac:dyDescent="0.25">
      <c r="C13"/>
      <c r="E13" t="s">
        <v>129</v>
      </c>
      <c r="G13" s="11" t="s">
        <v>50</v>
      </c>
      <c r="H13" s="11"/>
      <c r="I13" s="4" t="s">
        <v>51</v>
      </c>
      <c r="M13"/>
      <c r="T13" s="4"/>
    </row>
    <row r="14" spans="1:20" ht="18.75" x14ac:dyDescent="0.3">
      <c r="C14"/>
      <c r="D14" s="12" t="str">
        <f>"({"</f>
        <v>({</v>
      </c>
      <c r="E14" t="s">
        <v>124</v>
      </c>
      <c r="F14" s="12"/>
      <c r="G14" s="13" t="s">
        <v>55</v>
      </c>
      <c r="H14" s="13"/>
      <c r="I14" s="14" t="s">
        <v>53</v>
      </c>
      <c r="J14" s="14"/>
      <c r="K14" s="12" t="s">
        <v>57</v>
      </c>
      <c r="L14" s="12"/>
      <c r="M14"/>
      <c r="N14" s="11"/>
      <c r="O14" s="11"/>
      <c r="P14" s="11"/>
      <c r="T14" s="4"/>
    </row>
    <row r="15" spans="1:20" ht="18.75" x14ac:dyDescent="0.3">
      <c r="C15"/>
      <c r="E15"/>
      <c r="I15" s="14" t="s">
        <v>50</v>
      </c>
      <c r="M15"/>
      <c r="T15" s="4"/>
    </row>
    <row r="16" spans="1:20" x14ac:dyDescent="0.25">
      <c r="C16"/>
      <c r="D16" s="15"/>
      <c r="E16"/>
      <c r="F16" s="15"/>
      <c r="I16" s="15"/>
      <c r="J16" s="15"/>
      <c r="M16"/>
      <c r="N16" s="15"/>
      <c r="O16" s="15"/>
      <c r="P16" s="15"/>
      <c r="T16" s="4"/>
    </row>
    <row r="17" spans="1:20" x14ac:dyDescent="0.25">
      <c r="C17"/>
      <c r="E17"/>
      <c r="M17"/>
    </row>
    <row r="18" spans="1:20" x14ac:dyDescent="0.25">
      <c r="C18"/>
      <c r="E18"/>
      <c r="I18" s="4" t="str">
        <f>D14&amp;A$1&amp;G14&amp;A2&amp;I14&amp;F2&amp;G$1&amp;G14</f>
        <v>({Type: "e-book",Genre: "Suspense",Author: "</v>
      </c>
      <c r="M18"/>
      <c r="T18" s="4"/>
    </row>
    <row r="19" spans="1:20" x14ac:dyDescent="0.25">
      <c r="A19" s="4" t="str">
        <f>D14&amp;A1&amp;D16&amp;G13&amp;A2&amp;G13&amp;","&amp;D1&amp;D16&amp;G13&amp;D2&amp;G13</f>
        <v>({Type"e-book",Genre"Suspense"</v>
      </c>
      <c r="C19"/>
      <c r="E19"/>
      <c r="M19"/>
      <c r="T19" s="4"/>
    </row>
    <row r="20" spans="1:20" x14ac:dyDescent="0.25">
      <c r="A20" s="4" t="str">
        <f>D15&amp;A2&amp;D17&amp;K14&amp;A3&amp;K14&amp;","&amp;D2&amp;D17&amp;K14&amp;D3&amp;K14</f>
        <v>e-book"})Hardback"}),Suspense"})Thriller"})</v>
      </c>
      <c r="C20"/>
      <c r="E20"/>
      <c r="M20"/>
      <c r="T20" s="4"/>
    </row>
    <row r="21" spans="1:20" x14ac:dyDescent="0.25">
      <c r="A21" s="4" t="str">
        <f>D16&amp;A3&amp;D18&amp;I14&amp;A4&amp;I14&amp;","&amp;D3&amp;D18&amp;I14&amp;D4&amp;I14</f>
        <v>Hardback",e-book",,Thriller",Mystery",</v>
      </c>
      <c r="C21"/>
      <c r="E21"/>
      <c r="M21"/>
      <c r="T21" s="4"/>
    </row>
    <row r="22" spans="1:20" x14ac:dyDescent="0.25">
      <c r="A22" s="4" t="str">
        <f>D17&amp;A4&amp;D19&amp;G14&amp;A5&amp;G14&amp;","&amp;D4&amp;D19&amp;G14&amp;D5&amp;G14</f>
        <v>e-book: "Hardback: ",Mystery: "Autobiography: "</v>
      </c>
      <c r="C22"/>
      <c r="E22"/>
      <c r="M22"/>
      <c r="T22" s="4"/>
    </row>
    <row r="23" spans="1:20" x14ac:dyDescent="0.25">
      <c r="A23" s="4" t="str">
        <f t="shared" ref="A23:A25" si="7">D18&amp;A5&amp;D20&amp;G17&amp;A6&amp;G17&amp;","&amp;D5&amp;D20&amp;G17&amp;D6&amp;G17</f>
        <v>Hardbacke-book,AutobiographySuspense</v>
      </c>
      <c r="C23"/>
      <c r="E23"/>
      <c r="M23"/>
      <c r="T23" s="4"/>
    </row>
    <row r="24" spans="1:20" x14ac:dyDescent="0.25">
      <c r="A24" s="4" t="str">
        <f t="shared" si="7"/>
        <v>e-bookHardback,SuspenseMystery</v>
      </c>
      <c r="C24"/>
      <c r="E24"/>
      <c r="M24"/>
      <c r="T24" s="4"/>
    </row>
    <row r="25" spans="1:20" x14ac:dyDescent="0.25">
      <c r="A25" s="4" t="str">
        <f t="shared" si="7"/>
        <v>Hardbacke-book,MysteryRomance</v>
      </c>
      <c r="C25"/>
      <c r="E25"/>
      <c r="M25"/>
      <c r="T25" s="4"/>
    </row>
  </sheetData>
  <autoFilter ref="C1:C15" xr:uid="{1C90E2B9-CC23-4BCB-872D-69FD97EA17AF}"/>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4979-2213-4603-A8B6-E44D072995F3}">
  <dimension ref="A1:R26"/>
  <sheetViews>
    <sheetView tabSelected="1" zoomScaleNormal="100" workbookViewId="0">
      <selection activeCell="A5" sqref="A5"/>
    </sheetView>
  </sheetViews>
  <sheetFormatPr defaultRowHeight="15" x14ac:dyDescent="0.25"/>
  <cols>
    <col min="1" max="1" width="79.85546875" style="19" customWidth="1"/>
    <col min="2" max="2" width="44.85546875" customWidth="1"/>
  </cols>
  <sheetData>
    <row r="1" spans="1:18" x14ac:dyDescent="0.25">
      <c r="A1" s="19" t="s">
        <v>117</v>
      </c>
      <c r="B1" t="str">
        <f>D1&amp;F1&amp;H1&amp;J1&amp;L1&amp;N1&amp;P1&amp;R1</f>
        <v>1234567</v>
      </c>
      <c r="C1" t="s">
        <v>0</v>
      </c>
      <c r="D1" s="17">
        <v>1</v>
      </c>
      <c r="E1" t="s">
        <v>1</v>
      </c>
      <c r="F1" s="17">
        <v>2</v>
      </c>
      <c r="G1" t="s">
        <v>2</v>
      </c>
      <c r="H1" s="17">
        <v>3</v>
      </c>
      <c r="I1" t="s">
        <v>3</v>
      </c>
      <c r="J1" s="17">
        <v>4</v>
      </c>
      <c r="K1" t="s">
        <v>35</v>
      </c>
      <c r="L1" s="17">
        <v>5</v>
      </c>
      <c r="M1" t="s">
        <v>5</v>
      </c>
      <c r="N1" s="17">
        <v>6</v>
      </c>
      <c r="O1" t="s">
        <v>6</v>
      </c>
      <c r="P1" s="17">
        <v>7</v>
      </c>
      <c r="Q1" t="s">
        <v>4</v>
      </c>
      <c r="R1" s="17"/>
    </row>
    <row r="2" spans="1:18" ht="45" x14ac:dyDescent="0.25">
      <c r="A2" s="19" t="s">
        <v>130</v>
      </c>
      <c r="B2" t="str">
        <f t="shared" ref="B2:B15" si="0">D2&amp;F2&amp;H2&amp;J2&amp;L2&amp;N2&amp;P2&amp;R2</f>
        <v>db.bookstore.insert({Type: "e-book",Genre: "Suspense",Author: "Mooder, Mistery",Name: "In Waiting",Publisher: "Random House",Page Count: "356",Rating: "4",Description: "Murder in the waiting room."})</v>
      </c>
      <c r="C2" t="s">
        <v>9</v>
      </c>
      <c r="D2" t="s">
        <v>120</v>
      </c>
      <c r="E2" t="s">
        <v>10</v>
      </c>
      <c r="F2" t="s">
        <v>59</v>
      </c>
      <c r="G2" t="s">
        <v>21</v>
      </c>
      <c r="H2" t="s">
        <v>60</v>
      </c>
      <c r="I2" t="s">
        <v>22</v>
      </c>
      <c r="J2" t="s">
        <v>61</v>
      </c>
      <c r="K2" t="s">
        <v>36</v>
      </c>
      <c r="L2" t="s">
        <v>62</v>
      </c>
      <c r="M2">
        <v>356</v>
      </c>
      <c r="N2" t="s">
        <v>63</v>
      </c>
      <c r="O2">
        <v>4</v>
      </c>
      <c r="P2" t="s">
        <v>64</v>
      </c>
      <c r="Q2" t="s">
        <v>34</v>
      </c>
      <c r="R2" t="s">
        <v>65</v>
      </c>
    </row>
    <row r="3" spans="1:18" ht="45" x14ac:dyDescent="0.25">
      <c r="A3" s="19" t="s">
        <v>131</v>
      </c>
      <c r="B3" t="str">
        <f t="shared" si="0"/>
        <v>db.bookstore.insertdb.bookstore.insert({Type: "Hardback",Genre: "Thriller",Author: "Hanns, Solo C.",Name: "Slitherine",Publisher: "HBO Publications",Page Count: "412",Rating: "5",Description: "They're baaaaaaccccckkkkk!!!  The female snails invade Las Vegas!"})</v>
      </c>
      <c r="C3" t="s">
        <v>8</v>
      </c>
      <c r="D3" t="s">
        <v>121</v>
      </c>
      <c r="E3" t="s">
        <v>11</v>
      </c>
      <c r="F3" t="s">
        <v>67</v>
      </c>
      <c r="G3" t="s">
        <v>20</v>
      </c>
      <c r="H3" t="s">
        <v>68</v>
      </c>
      <c r="I3" t="s">
        <v>23</v>
      </c>
      <c r="J3" t="s">
        <v>69</v>
      </c>
      <c r="K3" t="s">
        <v>37</v>
      </c>
      <c r="L3" t="s">
        <v>70</v>
      </c>
      <c r="M3">
        <v>412</v>
      </c>
      <c r="N3" t="s">
        <v>71</v>
      </c>
      <c r="O3">
        <v>5</v>
      </c>
      <c r="P3" t="s">
        <v>72</v>
      </c>
      <c r="Q3" t="s">
        <v>41</v>
      </c>
      <c r="R3" t="s">
        <v>73</v>
      </c>
    </row>
    <row r="4" spans="1:18" x14ac:dyDescent="0.25">
      <c r="A4" s="19" t="s">
        <v>139</v>
      </c>
      <c r="B4" t="str">
        <f t="shared" si="0"/>
        <v>db.bookstore.insertdb.bookstore.insert({Type: "e-book",Genre: "Mystery",Author: "Roberts, Roberto",Name: "What Happened to Next Week?",Publisher: "HulaHoop Mystery Theatre",Page Count: "879",Rating: "5",Description: "A Sunday evening muder mystery"})</v>
      </c>
      <c r="C4" t="s">
        <v>9</v>
      </c>
      <c r="D4" t="s">
        <v>122</v>
      </c>
      <c r="E4" t="s">
        <v>12</v>
      </c>
      <c r="F4" t="s">
        <v>74</v>
      </c>
      <c r="G4" t="s">
        <v>19</v>
      </c>
      <c r="H4" t="s">
        <v>75</v>
      </c>
      <c r="I4" t="s">
        <v>24</v>
      </c>
      <c r="J4" t="s">
        <v>76</v>
      </c>
      <c r="K4" t="s">
        <v>42</v>
      </c>
      <c r="L4" t="s">
        <v>77</v>
      </c>
      <c r="M4">
        <v>879</v>
      </c>
      <c r="N4" t="s">
        <v>78</v>
      </c>
      <c r="O4">
        <v>5</v>
      </c>
      <c r="P4" t="s">
        <v>72</v>
      </c>
      <c r="Q4" t="s">
        <v>33</v>
      </c>
      <c r="R4" t="s">
        <v>79</v>
      </c>
    </row>
    <row r="5" spans="1:18" ht="60" x14ac:dyDescent="0.25">
      <c r="A5" s="20" t="s">
        <v>140</v>
      </c>
      <c r="B5" t="str">
        <f t="shared" si="0"/>
        <v>db.bookstore.insert({Type: "Hardback",Genre: "Autobiography",Author: "Enteroner, Cedric",Name: "Life Sentence of K",Publisher: "KO Get Wrekt Developments",Page Count: "450",Rating: "4",Description: "How he survived his whole like withou the letter "k". A story of overcoming name burdens"})</v>
      </c>
      <c r="C5" t="s">
        <v>8</v>
      </c>
      <c r="D5" t="s">
        <v>119</v>
      </c>
      <c r="E5" t="s">
        <v>13</v>
      </c>
      <c r="F5" t="s">
        <v>80</v>
      </c>
      <c r="G5" t="s">
        <v>18</v>
      </c>
      <c r="H5" t="s">
        <v>81</v>
      </c>
      <c r="I5" t="s">
        <v>25</v>
      </c>
      <c r="J5" t="s">
        <v>82</v>
      </c>
      <c r="K5" t="s">
        <v>43</v>
      </c>
      <c r="L5" t="s">
        <v>83</v>
      </c>
      <c r="M5">
        <v>450</v>
      </c>
      <c r="N5" t="s">
        <v>84</v>
      </c>
      <c r="O5">
        <v>4</v>
      </c>
      <c r="P5" t="s">
        <v>64</v>
      </c>
      <c r="Q5" t="s">
        <v>32</v>
      </c>
      <c r="R5" t="s">
        <v>85</v>
      </c>
    </row>
    <row r="6" spans="1:18" ht="45" x14ac:dyDescent="0.25">
      <c r="A6" s="19" t="s">
        <v>132</v>
      </c>
      <c r="B6" t="str">
        <f t="shared" si="0"/>
        <v>db.bookstore.insert({Type: "e-book",Genre: "Suspense",Author: "Tator, Chanille",Name: "Stop,Drop and Reload",Publisher: "The Chanille Shop",Page Count: "120",Rating: "5",Description: "A 5 alarm fire reerrupts in the middle of a shootout"})</v>
      </c>
      <c r="C6" t="s">
        <v>9</v>
      </c>
      <c r="D6" t="s">
        <v>120</v>
      </c>
      <c r="E6" t="s">
        <v>10</v>
      </c>
      <c r="F6" t="s">
        <v>59</v>
      </c>
      <c r="G6" t="s">
        <v>17</v>
      </c>
      <c r="H6" t="s">
        <v>86</v>
      </c>
      <c r="I6" t="s">
        <v>26</v>
      </c>
      <c r="J6" t="s">
        <v>87</v>
      </c>
      <c r="K6" t="s">
        <v>38</v>
      </c>
      <c r="L6" t="s">
        <v>88</v>
      </c>
      <c r="M6">
        <v>120</v>
      </c>
      <c r="N6" t="s">
        <v>89</v>
      </c>
      <c r="O6">
        <v>5</v>
      </c>
      <c r="P6" t="s">
        <v>72</v>
      </c>
      <c r="Q6" t="s">
        <v>31</v>
      </c>
      <c r="R6" t="s">
        <v>90</v>
      </c>
    </row>
    <row r="7" spans="1:18" ht="60" x14ac:dyDescent="0.25">
      <c r="A7" s="19" t="s">
        <v>133</v>
      </c>
      <c r="B7" t="str">
        <f t="shared" si="0"/>
        <v>db.bookstore.insert({Type: "Hardback",Genre: "Mystery",Author: "Holmen, Shiver",Name: "What Do When You  Feel Cold",Publisher: "Shivering Entertainment",Page Count: "50",Rating: "5",Description: "A tale of what happens when you are cold and what to do about it"})</v>
      </c>
      <c r="C7" t="s">
        <v>8</v>
      </c>
      <c r="D7" t="s">
        <v>119</v>
      </c>
      <c r="E7" t="s">
        <v>12</v>
      </c>
      <c r="F7" t="s">
        <v>74</v>
      </c>
      <c r="G7" t="s">
        <v>15</v>
      </c>
      <c r="H7" t="s">
        <v>91</v>
      </c>
      <c r="I7" t="s">
        <v>27</v>
      </c>
      <c r="J7" t="s">
        <v>92</v>
      </c>
      <c r="K7" t="s">
        <v>39</v>
      </c>
      <c r="L7" t="s">
        <v>93</v>
      </c>
      <c r="M7">
        <v>50</v>
      </c>
      <c r="N7" t="s">
        <v>94</v>
      </c>
      <c r="O7">
        <v>5</v>
      </c>
      <c r="P7" t="s">
        <v>72</v>
      </c>
      <c r="Q7" t="s">
        <v>30</v>
      </c>
      <c r="R7" t="s">
        <v>95</v>
      </c>
    </row>
    <row r="8" spans="1:18" ht="45" x14ac:dyDescent="0.25">
      <c r="A8" s="19" t="s">
        <v>134</v>
      </c>
      <c r="B8" t="str">
        <f t="shared" si="0"/>
        <v>db.bookstore.insert({Type: "e-book",Genre: "Romance",Author: "WellsKnightly, Kia",Name: "Nite Comes Quckly",Publisher: "Knights of the Honor, LLC",Page Count: "500",Rating: "1",Description: "A love story"})</v>
      </c>
      <c r="C8" t="s">
        <v>9</v>
      </c>
      <c r="D8" t="s">
        <v>120</v>
      </c>
      <c r="E8" t="s">
        <v>14</v>
      </c>
      <c r="F8" t="s">
        <v>96</v>
      </c>
      <c r="G8" t="s">
        <v>16</v>
      </c>
      <c r="H8" t="s">
        <v>97</v>
      </c>
      <c r="I8" t="s">
        <v>28</v>
      </c>
      <c r="J8" t="s">
        <v>98</v>
      </c>
      <c r="K8" t="s">
        <v>40</v>
      </c>
      <c r="L8" t="s">
        <v>99</v>
      </c>
      <c r="M8">
        <v>500</v>
      </c>
      <c r="N8" t="s">
        <v>100</v>
      </c>
      <c r="O8">
        <v>1</v>
      </c>
      <c r="P8" t="s">
        <v>101</v>
      </c>
      <c r="Q8" t="s">
        <v>29</v>
      </c>
      <c r="R8" t="s">
        <v>102</v>
      </c>
    </row>
    <row r="9" spans="1:18" ht="90" x14ac:dyDescent="0.25">
      <c r="A9" s="19" t="s">
        <v>135</v>
      </c>
      <c r="B9" t="str">
        <f t="shared" si="0"/>
        <v>db.bookstore.insert({Type: "e-book",Genre: "Mystery",Author: "J.D. Robb",Name: "Purity In Death",Publisher: "SHEEMe Publications",Page Count: "315",Rating: "4",Description: "Louie Cogburn had spent three days holed up in his apartment, staring at his computer screen. His pounding headache was unbearable—like spikes drilling into his brain. And it was getting worse. Finally, when someone knocked at his door, Louie picked up a baseball bat, opened the door, and started swinging…"})</v>
      </c>
      <c r="C9" t="s">
        <v>9</v>
      </c>
      <c r="D9" t="s">
        <v>120</v>
      </c>
      <c r="E9" t="s">
        <v>12</v>
      </c>
      <c r="F9" t="s">
        <v>74</v>
      </c>
      <c r="G9" t="s">
        <v>47</v>
      </c>
      <c r="H9" t="s">
        <v>103</v>
      </c>
      <c r="I9" t="s">
        <v>44</v>
      </c>
      <c r="J9" t="s">
        <v>104</v>
      </c>
      <c r="K9" t="s">
        <v>56</v>
      </c>
      <c r="L9" t="s">
        <v>105</v>
      </c>
      <c r="M9">
        <v>315</v>
      </c>
      <c r="N9" t="s">
        <v>106</v>
      </c>
      <c r="O9">
        <v>4</v>
      </c>
      <c r="P9" t="s">
        <v>64</v>
      </c>
      <c r="Q9" t="s">
        <v>49</v>
      </c>
      <c r="R9" t="s">
        <v>107</v>
      </c>
    </row>
    <row r="10" spans="1:18" ht="60" x14ac:dyDescent="0.25">
      <c r="A10" s="19" t="s">
        <v>136</v>
      </c>
      <c r="B10" t="str">
        <f t="shared" si="0"/>
        <v>db.bookstore.insert({Type: "e-book",Genre: "Mystery",Author: "J.D. Robb",Name: "Thankless in Death",Publisher: "SHEEMe Publications",Page Count: "478",Rating: "5",Description: "Lieutenant Eve Dallas has plenty to be grateful for, especially Roarke’s big Irish family, which is a joyful improvement on her own dark childhood."})</v>
      </c>
      <c r="C10" t="s">
        <v>9</v>
      </c>
      <c r="D10" t="s">
        <v>120</v>
      </c>
      <c r="E10" t="s">
        <v>12</v>
      </c>
      <c r="F10" t="s">
        <v>74</v>
      </c>
      <c r="G10" t="s">
        <v>47</v>
      </c>
      <c r="H10" t="s">
        <v>103</v>
      </c>
      <c r="I10" t="s">
        <v>45</v>
      </c>
      <c r="J10" t="s">
        <v>108</v>
      </c>
      <c r="K10" t="s">
        <v>56</v>
      </c>
      <c r="L10" t="s">
        <v>105</v>
      </c>
      <c r="M10">
        <v>478</v>
      </c>
      <c r="N10" t="s">
        <v>109</v>
      </c>
      <c r="O10">
        <v>5</v>
      </c>
      <c r="P10" t="s">
        <v>72</v>
      </c>
      <c r="Q10" t="s">
        <v>48</v>
      </c>
      <c r="R10" t="s">
        <v>110</v>
      </c>
    </row>
    <row r="11" spans="1:18" ht="75" x14ac:dyDescent="0.25">
      <c r="A11" s="19" t="s">
        <v>137</v>
      </c>
      <c r="B11" t="str">
        <f t="shared" si="0"/>
        <v>db.bookstore.insert({Type: "e-book",Genre: "Mystery",Author: "J.D. Robb",Name: "Secrets in Death",Publisher: "HulaHoop Mystery Theatre",Page Count: "211",Rating: "5",Description: "The chic Manhattan nightspot Du Vin is not the kind of place Eve Dallas would usually patronize, and it’s not the kind of bar where a lot of blood gets spilled. But that’s exactly what happens one cold February evening."})</v>
      </c>
      <c r="C11" t="s">
        <v>9</v>
      </c>
      <c r="D11" t="s">
        <v>120</v>
      </c>
      <c r="E11" t="s">
        <v>12</v>
      </c>
      <c r="F11" t="s">
        <v>74</v>
      </c>
      <c r="G11" t="s">
        <v>47</v>
      </c>
      <c r="H11" t="s">
        <v>103</v>
      </c>
      <c r="I11" t="s">
        <v>46</v>
      </c>
      <c r="J11" t="s">
        <v>111</v>
      </c>
      <c r="K11" t="s">
        <v>42</v>
      </c>
      <c r="L11" t="s">
        <v>77</v>
      </c>
      <c r="M11">
        <v>211</v>
      </c>
      <c r="N11" t="s">
        <v>112</v>
      </c>
      <c r="O11">
        <v>5</v>
      </c>
      <c r="P11" t="s">
        <v>72</v>
      </c>
      <c r="Q11" t="s">
        <v>113</v>
      </c>
      <c r="R11" t="s">
        <v>114</v>
      </c>
    </row>
    <row r="12" spans="1:18" ht="75" x14ac:dyDescent="0.25">
      <c r="A12" s="19" t="s">
        <v>138</v>
      </c>
      <c r="B12" t="str">
        <f t="shared" si="0"/>
        <v>db.bookstore.insert({Type: "e-book",Genre: "Mystery",Author: "J.D. Robb",Name: "The Murder House",Publisher: "SHEEMe Publications",Page Count: "751",Rating: "5",Description: "The chic Manhattan nightspot Du Vin is not the kind of place Eve Dallas would usually patronize, and it’s not the kind of bar where a lot of blood gets spilled. But that’s exactly what happens one cold February evening."})</v>
      </c>
      <c r="C12" t="s">
        <v>9</v>
      </c>
      <c r="D12" t="s">
        <v>120</v>
      </c>
      <c r="E12" t="s">
        <v>12</v>
      </c>
      <c r="F12" t="s">
        <v>74</v>
      </c>
      <c r="G12" t="s">
        <v>47</v>
      </c>
      <c r="H12" t="s">
        <v>103</v>
      </c>
      <c r="I12" t="s">
        <v>52</v>
      </c>
      <c r="J12" t="s">
        <v>115</v>
      </c>
      <c r="K12" t="s">
        <v>56</v>
      </c>
      <c r="L12" t="s">
        <v>105</v>
      </c>
      <c r="M12">
        <v>751</v>
      </c>
      <c r="N12" t="s">
        <v>116</v>
      </c>
      <c r="O12">
        <v>5</v>
      </c>
      <c r="P12" t="s">
        <v>72</v>
      </c>
      <c r="Q12" t="s">
        <v>113</v>
      </c>
      <c r="R12" t="s">
        <v>114</v>
      </c>
    </row>
    <row r="13" spans="1:18" x14ac:dyDescent="0.25">
      <c r="A13" s="19" t="s">
        <v>118</v>
      </c>
      <c r="B13" t="str">
        <f t="shared" si="0"/>
        <v/>
      </c>
      <c r="G13" t="s">
        <v>50</v>
      </c>
      <c r="I13" t="s">
        <v>51</v>
      </c>
    </row>
    <row r="14" spans="1:18" x14ac:dyDescent="0.25">
      <c r="A14" s="19" t="s">
        <v>118</v>
      </c>
      <c r="B14" t="str">
        <f t="shared" si="0"/>
        <v/>
      </c>
      <c r="E14" t="s">
        <v>123</v>
      </c>
      <c r="G14" t="s">
        <v>55</v>
      </c>
      <c r="I14" t="s">
        <v>53</v>
      </c>
      <c r="K14" t="s">
        <v>57</v>
      </c>
    </row>
    <row r="15" spans="1:18" x14ac:dyDescent="0.25">
      <c r="A15" s="19" t="s">
        <v>118</v>
      </c>
      <c r="B15" t="str">
        <f t="shared" si="0"/>
        <v/>
      </c>
      <c r="I15" t="s">
        <v>50</v>
      </c>
    </row>
    <row r="26" spans="6:6" x14ac:dyDescent="0.25">
      <c r="F26"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Manual Load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NiKole Maxwell</dc:creator>
  <cp:lastModifiedBy>NiKole Maxwell</cp:lastModifiedBy>
  <dcterms:created xsi:type="dcterms:W3CDTF">2017-09-07T00:01:16Z</dcterms:created>
  <dcterms:modified xsi:type="dcterms:W3CDTF">2017-09-09T05:26:40Z</dcterms:modified>
</cp:coreProperties>
</file>