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gaelcarayon/Documents/Docs_Gael/perso/Microentreprise/arko/arko_cms/db/seeds/madagascar/xlsx/"/>
    </mc:Choice>
  </mc:AlternateContent>
  <xr:revisionPtr revIDLastSave="0" documentId="13_ncr:1_{54134388-4756-2A45-AF13-A7075AB3A434}" xr6:coauthVersionLast="47" xr6:coauthVersionMax="47" xr10:uidLastSave="{00000000-0000-0000-0000-000000000000}"/>
  <bookViews>
    <workbookView xWindow="0" yWindow="500" windowWidth="28800" windowHeight="17500" xr2:uid="{00000000-000D-0000-FFFF-FFFF00000000}"/>
  </bookViews>
  <sheets>
    <sheet name="projets" sheetId="2" r:id="rId1"/>
    <sheet name="Projets extras" sheetId="31" r:id="rId2"/>
    <sheet name="type_entites" sheetId="5" r:id="rId3"/>
    <sheet name="thematiques" sheetId="4" r:id="rId4"/>
    <sheet name="regions" sheetId="14" r:id="rId5"/>
    <sheet name="regions_old" sheetId="6" r:id="rId6"/>
    <sheet name="pays" sheetId="11" r:id="rId7"/>
    <sheet name="communes" sheetId="13" r:id="rId8"/>
    <sheet name="districts" sheetId="22" r:id="rId9"/>
    <sheet name="labels_odd" sheetId="19" r:id="rId10"/>
    <sheet name="labels_tei" sheetId="20" r:id="rId11"/>
    <sheet name="labels_global_gateway" sheetId="21" r:id="rId12"/>
    <sheet name="instruments_financement" sheetId="25" r:id="rId13"/>
    <sheet name="nature_contrat" sheetId="27" r:id="rId14"/>
    <sheet name="mecanismes_financement" sheetId="28" r:id="rId15"/>
    <sheet name="type_contrat" sheetId="26" r:id="rId16"/>
    <sheet name="points_remarquables" sheetId="24" r:id="rId17"/>
    <sheet name="strategie_pages" sheetId="23" r:id="rId18"/>
    <sheet name="strategie_documents" sheetId="30" r:id="rId19"/>
    <sheet name="communes_old" sheetId="7" r:id="rId20"/>
    <sheet name="organismes" sheetId="3" r:id="rId21"/>
    <sheet name="liste" sheetId="8" r:id="rId22"/>
    <sheet name="entities_definition" sheetId="9" r:id="rId23"/>
    <sheet name="publications" sheetId="16" r:id="rId24"/>
    <sheet name="pages" sheetId="29" r:id="rId25"/>
    <sheet name="check_a supprimer apres" sheetId="18" r:id="rId26"/>
    <sheet name="field types" sheetId="15" r:id="rId27"/>
    <sheet name="users" sheetId="12" r:id="rId28"/>
    <sheet name="label_translations" sheetId="10" r:id="rId29"/>
    <sheet name="tasks" sheetId="17" r:id="rId30"/>
  </sheets>
  <definedNames>
    <definedName name="_xlnm._FilterDatabase" localSheetId="7" hidden="1">communes!$A$1:$B$1550</definedName>
    <definedName name="_xlnm._FilterDatabase" localSheetId="19" hidden="1">communes_old!$A$1:$B$1550</definedName>
    <definedName name="_xlnm._FilterDatabase" localSheetId="20" hidden="1">organismes!$A$1:$P$46</definedName>
    <definedName name="_xlnm._FilterDatabase" localSheetId="0" hidden="1">projets!$A$1:$BK$83</definedName>
    <definedName name="liste_funding_mecanic">nature_contrat!$A$2:$A$9</definedName>
    <definedName name="liste_funding_mecanic2">mecanismes_financement!$A$2:$A$8</definedName>
    <definedName name="liste_GG">labels_global_gateway!$A$2:$A$6</definedName>
    <definedName name="liste_ODD">labels_odd!$A$2:$A$18</definedName>
    <definedName name="liste_TEI">labels_tei!$A$2:$A$6</definedName>
    <definedName name="liste_typeContrat">type_contrat!$A$2:$A$5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83" i="2" l="1"/>
  <c r="W82" i="2"/>
  <c r="W81" i="2"/>
  <c r="AP80" i="2"/>
  <c r="W80" i="2"/>
  <c r="W79" i="2"/>
  <c r="W78" i="2"/>
  <c r="W77" i="2"/>
  <c r="W76" i="2"/>
  <c r="W75" i="2"/>
  <c r="W74" i="2"/>
  <c r="W73" i="2"/>
  <c r="W72" i="2"/>
  <c r="W71" i="2"/>
  <c r="W70" i="2"/>
  <c r="W69" i="2"/>
  <c r="W68" i="2"/>
  <c r="W67" i="2"/>
  <c r="W66" i="2"/>
  <c r="W64" i="2"/>
  <c r="W63" i="2"/>
  <c r="W62" i="2"/>
  <c r="W61" i="2"/>
  <c r="W60" i="2"/>
  <c r="W57" i="2"/>
  <c r="W55" i="2"/>
  <c r="W54" i="2"/>
  <c r="W53" i="2"/>
  <c r="W52" i="2"/>
  <c r="W50" i="2"/>
  <c r="W49" i="2"/>
  <c r="W48" i="2"/>
  <c r="W47" i="2"/>
  <c r="W46" i="2"/>
  <c r="W45" i="2"/>
  <c r="W44" i="2"/>
  <c r="W43" i="2"/>
  <c r="W42" i="2"/>
  <c r="W41" i="2"/>
  <c r="W40" i="2"/>
  <c r="W39" i="2"/>
  <c r="W38" i="2"/>
  <c r="W37" i="2"/>
  <c r="W36" i="2"/>
  <c r="W35" i="2"/>
  <c r="W34" i="2"/>
  <c r="W33" i="2"/>
  <c r="W32" i="2"/>
  <c r="W31" i="2"/>
  <c r="W28" i="2"/>
  <c r="W27" i="2"/>
  <c r="W26" i="2"/>
  <c r="W25" i="2"/>
  <c r="W24" i="2"/>
  <c r="W23" i="2"/>
  <c r="W22" i="2"/>
  <c r="W21" i="2"/>
  <c r="W20" i="2"/>
  <c r="W19" i="2"/>
  <c r="W18" i="2"/>
  <c r="W17" i="2"/>
  <c r="W16" i="2"/>
  <c r="W15" i="2"/>
  <c r="W14" i="2"/>
  <c r="W13" i="2"/>
  <c r="W12" i="2"/>
  <c r="W11" i="2"/>
  <c r="W10" i="2"/>
  <c r="W9" i="2"/>
  <c r="W8" i="2"/>
  <c r="W7" i="2"/>
  <c r="W6" i="2"/>
  <c r="W5" i="2"/>
  <c r="W4" i="2"/>
  <c r="W3" i="2"/>
  <c r="W2" i="2"/>
  <c r="E134" i="9"/>
  <c r="E133" i="9"/>
  <c r="E132" i="9"/>
  <c r="E131" i="9"/>
  <c r="E40" i="9"/>
  <c r="E39" i="9"/>
  <c r="E38" i="9"/>
  <c r="E37" i="9"/>
  <c r="E36" i="9"/>
  <c r="E35" i="9"/>
  <c r="E34" i="9"/>
  <c r="E33" i="9"/>
  <c r="E32" i="9"/>
  <c r="E31" i="9"/>
  <c r="E130" i="9"/>
  <c r="E118" i="9"/>
  <c r="E123" i="9"/>
  <c r="E124" i="9"/>
  <c r="E125" i="9"/>
  <c r="E126" i="9"/>
  <c r="E128" i="9"/>
  <c r="E129" i="9"/>
  <c r="E117" i="9"/>
  <c r="E116" i="9"/>
  <c r="AZ5" i="18"/>
  <c r="AY5" i="18"/>
  <c r="AX5" i="18"/>
  <c r="AW5" i="18"/>
  <c r="AV5" i="18"/>
  <c r="AU5" i="18"/>
  <c r="AT5" i="18"/>
  <c r="AS5" i="18"/>
  <c r="AR5" i="18"/>
  <c r="AQ5" i="18"/>
  <c r="AP5" i="18"/>
  <c r="AO5" i="18"/>
  <c r="AN5" i="18"/>
  <c r="AM5" i="18"/>
  <c r="AL5"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W1" i="18"/>
  <c r="AW2" i="18" s="1"/>
  <c r="AV1" i="18"/>
  <c r="AV2" i="18" s="1"/>
  <c r="AU1" i="18"/>
  <c r="AU2" i="18" s="1"/>
  <c r="AT1" i="18"/>
  <c r="AT2" i="18" s="1"/>
  <c r="AS1" i="18"/>
  <c r="AS2" i="18" s="1"/>
  <c r="AR1" i="18"/>
  <c r="AR2" i="18" s="1"/>
  <c r="AQ1" i="18"/>
  <c r="AQ2" i="18" s="1"/>
  <c r="AP1" i="18"/>
  <c r="AP2" i="18" s="1"/>
  <c r="AO1" i="18"/>
  <c r="AO2" i="18" s="1"/>
  <c r="AN1" i="18"/>
  <c r="AN2" i="18" s="1"/>
  <c r="AM1" i="18"/>
  <c r="AM2" i="18" s="1"/>
  <c r="AL1" i="18"/>
  <c r="AL2" i="18" s="1"/>
  <c r="AK1" i="18"/>
  <c r="AK2" i="18" s="1"/>
  <c r="AJ1" i="18"/>
  <c r="AJ2" i="18" s="1"/>
  <c r="AI1" i="18"/>
  <c r="AI2" i="18" s="1"/>
  <c r="AH1" i="18"/>
  <c r="AH2" i="18" s="1"/>
  <c r="AG1" i="18"/>
  <c r="AG2" i="18" s="1"/>
  <c r="AF1" i="18"/>
  <c r="AF2" i="18" s="1"/>
  <c r="AE1" i="18"/>
  <c r="AE2" i="18" s="1"/>
  <c r="AD1" i="18"/>
  <c r="AD2" i="18" s="1"/>
  <c r="AC1" i="18"/>
  <c r="AC2" i="18" s="1"/>
  <c r="AB1" i="18"/>
  <c r="AB2" i="18" s="1"/>
  <c r="AA1" i="18"/>
  <c r="AA2" i="18" s="1"/>
  <c r="Z1" i="18"/>
  <c r="Z2" i="18" s="1"/>
  <c r="Y1" i="18"/>
  <c r="Y2" i="18" s="1"/>
  <c r="X1" i="18"/>
  <c r="X2" i="18" s="1"/>
  <c r="W1" i="18"/>
  <c r="W2" i="18" s="1"/>
  <c r="V1" i="18"/>
  <c r="V2" i="18" s="1"/>
  <c r="U1" i="18"/>
  <c r="U2" i="18" s="1"/>
  <c r="T1" i="18"/>
  <c r="T2" i="18" s="1"/>
  <c r="S1" i="18"/>
  <c r="S2" i="18" s="1"/>
  <c r="R1" i="18"/>
  <c r="R2" i="18" s="1"/>
  <c r="Q1" i="18"/>
  <c r="Q2" i="18" s="1"/>
  <c r="P1" i="18"/>
  <c r="P2" i="18" s="1"/>
  <c r="O1" i="18"/>
  <c r="O2" i="18" s="1"/>
  <c r="N1" i="18"/>
  <c r="N2" i="18" s="1"/>
  <c r="M1" i="18"/>
  <c r="M2" i="18" s="1"/>
  <c r="L1" i="18"/>
  <c r="L2" i="18" s="1"/>
  <c r="K1" i="18"/>
  <c r="K2" i="18" s="1"/>
  <c r="J1" i="18"/>
  <c r="J2" i="18" s="1"/>
  <c r="I1" i="18"/>
  <c r="I2" i="18" s="1"/>
  <c r="H1" i="18"/>
  <c r="H2" i="18" s="1"/>
  <c r="G1" i="18"/>
  <c r="G2" i="18" s="1"/>
  <c r="F1" i="18"/>
  <c r="F2" i="18" s="1"/>
  <c r="E1" i="18"/>
  <c r="E2" i="18" s="1"/>
  <c r="D1" i="18"/>
  <c r="D2" i="18" s="1"/>
  <c r="C1" i="18"/>
  <c r="C2" i="18" s="1"/>
  <c r="B1" i="18"/>
  <c r="B2" i="18" s="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1107"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1189" i="13"/>
  <c r="D1190" i="13"/>
  <c r="D1191" i="13"/>
  <c r="D1192" i="13"/>
  <c r="D1193" i="13"/>
  <c r="D1194" i="13"/>
  <c r="D1195" i="13"/>
  <c r="D1196" i="13"/>
  <c r="D1197" i="13"/>
  <c r="D1198" i="13"/>
  <c r="D1199" i="13"/>
  <c r="D1200" i="13"/>
  <c r="D1201" i="13"/>
  <c r="D1202" i="13"/>
  <c r="D1203" i="13"/>
  <c r="D1204" i="13"/>
  <c r="D1205" i="13"/>
  <c r="D1206" i="13"/>
  <c r="D1207" i="13"/>
  <c r="D1208" i="13"/>
  <c r="D1209" i="13"/>
  <c r="D1210" i="13"/>
  <c r="D1211" i="13"/>
  <c r="D1212" i="13"/>
  <c r="D1213" i="13"/>
  <c r="D1214" i="13"/>
  <c r="D1215" i="13"/>
  <c r="D1216" i="13"/>
  <c r="D1217" i="13"/>
  <c r="D1218" i="13"/>
  <c r="D1219" i="13"/>
  <c r="D1220" i="13"/>
  <c r="D1221" i="13"/>
  <c r="D1222" i="13"/>
  <c r="D1223" i="13"/>
  <c r="D1224" i="13"/>
  <c r="D1225" i="13"/>
  <c r="D1226" i="13"/>
  <c r="D1227" i="13"/>
  <c r="D1228" i="13"/>
  <c r="D1229" i="13"/>
  <c r="D1230" i="13"/>
  <c r="D1231" i="13"/>
  <c r="D1232" i="13"/>
  <c r="D1233" i="13"/>
  <c r="D1234" i="13"/>
  <c r="D1235" i="13"/>
  <c r="D1236" i="13"/>
  <c r="D1237" i="13"/>
  <c r="D1238" i="13"/>
  <c r="D1239" i="13"/>
  <c r="D1240" i="13"/>
  <c r="D1241" i="13"/>
  <c r="D1242" i="13"/>
  <c r="D1243" i="13"/>
  <c r="D1244" i="13"/>
  <c r="D1245" i="13"/>
  <c r="D1246" i="13"/>
  <c r="D1247" i="13"/>
  <c r="D1248" i="13"/>
  <c r="D1249" i="13"/>
  <c r="D1250" i="13"/>
  <c r="D1251" i="13"/>
  <c r="D1252" i="13"/>
  <c r="D1253" i="13"/>
  <c r="D1254" i="13"/>
  <c r="D1255" i="13"/>
  <c r="D1256" i="13"/>
  <c r="D1257" i="13"/>
  <c r="D1258" i="13"/>
  <c r="D1259" i="13"/>
  <c r="D1260" i="13"/>
  <c r="D1261" i="13"/>
  <c r="D1262" i="13"/>
  <c r="D1263" i="13"/>
  <c r="D1264" i="13"/>
  <c r="D1265" i="13"/>
  <c r="D1266" i="13"/>
  <c r="D1267" i="13"/>
  <c r="D1268" i="13"/>
  <c r="D1269" i="13"/>
  <c r="D1270" i="13"/>
  <c r="D1271" i="13"/>
  <c r="D1272" i="13"/>
  <c r="D1273" i="13"/>
  <c r="D1274" i="13"/>
  <c r="D1275" i="13"/>
  <c r="D1276" i="13"/>
  <c r="D1277" i="13"/>
  <c r="D1278" i="13"/>
  <c r="D1279" i="13"/>
  <c r="D1280" i="13"/>
  <c r="D1281" i="13"/>
  <c r="D1282" i="13"/>
  <c r="D1283" i="13"/>
  <c r="D1284" i="13"/>
  <c r="D1285" i="13"/>
  <c r="D1286" i="13"/>
  <c r="D1287" i="13"/>
  <c r="D1288" i="13"/>
  <c r="D1289" i="13"/>
  <c r="D1290" i="13"/>
  <c r="D1291" i="13"/>
  <c r="D1292" i="13"/>
  <c r="D1293" i="13"/>
  <c r="D1294" i="13"/>
  <c r="D1295" i="13"/>
  <c r="D1296" i="13"/>
  <c r="D1297" i="13"/>
  <c r="D1298" i="13"/>
  <c r="D1299" i="13"/>
  <c r="D1300" i="13"/>
  <c r="D1301" i="13"/>
  <c r="D1302" i="13"/>
  <c r="D1303" i="13"/>
  <c r="D1304" i="13"/>
  <c r="D1305" i="13"/>
  <c r="D1306" i="13"/>
  <c r="D1307" i="13"/>
  <c r="D1308" i="13"/>
  <c r="D1309" i="13"/>
  <c r="D1310" i="13"/>
  <c r="D1311" i="13"/>
  <c r="D1312" i="13"/>
  <c r="D1313" i="13"/>
  <c r="D1314" i="13"/>
  <c r="D1315" i="13"/>
  <c r="D1316" i="13"/>
  <c r="D1317" i="13"/>
  <c r="D1318" i="13"/>
  <c r="D1319" i="13"/>
  <c r="D1320" i="13"/>
  <c r="D1321" i="13"/>
  <c r="D1322" i="13"/>
  <c r="D1323" i="13"/>
  <c r="D1324" i="13"/>
  <c r="D1325" i="13"/>
  <c r="D1326" i="13"/>
  <c r="D1327" i="13"/>
  <c r="D1328" i="13"/>
  <c r="D1329" i="13"/>
  <c r="D1330" i="13"/>
  <c r="D1331" i="13"/>
  <c r="D1332" i="13"/>
  <c r="D1333" i="13"/>
  <c r="D1334" i="13"/>
  <c r="D1335" i="13"/>
  <c r="D1336" i="13"/>
  <c r="D1337" i="13"/>
  <c r="D1338" i="13"/>
  <c r="D1339" i="13"/>
  <c r="D1340" i="13"/>
  <c r="D1341" i="13"/>
  <c r="D1342" i="13"/>
  <c r="D1343" i="13"/>
  <c r="D1344" i="13"/>
  <c r="D1345" i="13"/>
  <c r="D1346" i="13"/>
  <c r="D1347" i="13"/>
  <c r="D1348" i="13"/>
  <c r="D1349" i="13"/>
  <c r="D1350" i="13"/>
  <c r="D1351" i="13"/>
  <c r="D1352" i="13"/>
  <c r="D1353" i="13"/>
  <c r="D1354" i="13"/>
  <c r="D1355" i="13"/>
  <c r="D1356" i="13"/>
  <c r="D1357" i="13"/>
  <c r="D1358" i="13"/>
  <c r="D1359" i="13"/>
  <c r="D1360" i="13"/>
  <c r="D1361" i="13"/>
  <c r="D1362" i="13"/>
  <c r="D1363" i="13"/>
  <c r="D1364" i="13"/>
  <c r="D1365" i="13"/>
  <c r="D1366" i="13"/>
  <c r="D1367" i="13"/>
  <c r="D1368" i="13"/>
  <c r="D1369" i="13"/>
  <c r="D1370" i="13"/>
  <c r="D1371" i="13"/>
  <c r="D1372" i="13"/>
  <c r="D1373" i="13"/>
  <c r="D1374" i="13"/>
  <c r="D1375" i="13"/>
  <c r="D1376" i="13"/>
  <c r="D1377" i="13"/>
  <c r="D1378" i="13"/>
  <c r="D1379" i="13"/>
  <c r="D1380" i="13"/>
  <c r="D1381" i="13"/>
  <c r="D1382" i="13"/>
  <c r="D1383" i="13"/>
  <c r="D1384" i="13"/>
  <c r="D1385" i="13"/>
  <c r="D1386" i="13"/>
  <c r="D1387" i="13"/>
  <c r="D1388" i="13"/>
  <c r="D1389" i="13"/>
  <c r="D1390" i="13"/>
  <c r="D1391" i="13"/>
  <c r="D1392" i="13"/>
  <c r="D1393" i="13"/>
  <c r="D1394" i="13"/>
  <c r="D1395" i="13"/>
  <c r="D1396" i="13"/>
  <c r="D1397" i="13"/>
  <c r="D1398" i="13"/>
  <c r="D1399" i="13"/>
  <c r="D1400" i="13"/>
  <c r="D1401" i="13"/>
  <c r="D1402" i="13"/>
  <c r="D1403" i="13"/>
  <c r="D1404" i="13"/>
  <c r="D1405" i="13"/>
  <c r="D1406" i="13"/>
  <c r="D1407" i="13"/>
  <c r="D1408" i="13"/>
  <c r="D1409" i="13"/>
  <c r="D1410" i="13"/>
  <c r="D1411" i="13"/>
  <c r="D1412" i="13"/>
  <c r="D1413" i="13"/>
  <c r="D1414" i="13"/>
  <c r="D1415" i="13"/>
  <c r="D1416" i="13"/>
  <c r="D1417" i="13"/>
  <c r="D1418" i="13"/>
  <c r="D1419" i="13"/>
  <c r="D1420" i="13"/>
  <c r="D1421" i="13"/>
  <c r="D1422" i="13"/>
  <c r="D1423" i="13"/>
  <c r="D1424" i="13"/>
  <c r="D1425" i="13"/>
  <c r="D1426" i="13"/>
  <c r="D1427" i="13"/>
  <c r="D1428" i="13"/>
  <c r="D1429" i="13"/>
  <c r="D1430" i="13"/>
  <c r="D1431" i="13"/>
  <c r="D1432" i="13"/>
  <c r="D1433" i="13"/>
  <c r="D1434" i="13"/>
  <c r="D1435" i="13"/>
  <c r="D1436" i="13"/>
  <c r="D1437" i="13"/>
  <c r="D1438" i="13"/>
  <c r="D1439" i="13"/>
  <c r="D1440" i="13"/>
  <c r="D1441" i="13"/>
  <c r="D1442" i="13"/>
  <c r="D1443" i="13"/>
  <c r="D1444" i="13"/>
  <c r="D1445" i="13"/>
  <c r="D1446" i="13"/>
  <c r="D1447" i="13"/>
  <c r="D1448" i="13"/>
  <c r="D1449" i="13"/>
  <c r="D1450" i="13"/>
  <c r="D1451" i="13"/>
  <c r="D1452" i="13"/>
  <c r="D1453" i="13"/>
  <c r="D1454" i="13"/>
  <c r="D1455" i="13"/>
  <c r="D1456" i="13"/>
  <c r="D1457" i="13"/>
  <c r="D1458" i="13"/>
  <c r="D1459" i="13"/>
  <c r="D1460" i="13"/>
  <c r="D1461" i="13"/>
  <c r="D1462" i="13"/>
  <c r="D1463" i="13"/>
  <c r="D1464" i="13"/>
  <c r="D1465" i="13"/>
  <c r="D1466" i="13"/>
  <c r="D1467" i="13"/>
  <c r="D1468" i="13"/>
  <c r="D1469" i="13"/>
  <c r="D1470" i="13"/>
  <c r="D1471" i="13"/>
  <c r="D1472" i="13"/>
  <c r="D1473" i="13"/>
  <c r="D1474" i="13"/>
  <c r="D1475" i="13"/>
  <c r="D1476" i="13"/>
  <c r="D1477" i="13"/>
  <c r="D1478" i="13"/>
  <c r="D1479" i="13"/>
  <c r="D1480" i="13"/>
  <c r="D1481" i="13"/>
  <c r="D1482" i="13"/>
  <c r="D1483" i="13"/>
  <c r="D1484" i="13"/>
  <c r="D1485" i="13"/>
  <c r="D1486" i="13"/>
  <c r="D1487" i="13"/>
  <c r="D1488" i="13"/>
  <c r="D1489" i="13"/>
  <c r="D1490" i="13"/>
  <c r="D1491" i="13"/>
  <c r="D1492" i="13"/>
  <c r="D1493" i="13"/>
  <c r="D1494" i="13"/>
  <c r="D1495" i="13"/>
  <c r="D1496" i="13"/>
  <c r="D1497" i="13"/>
  <c r="D1498" i="13"/>
  <c r="D1499" i="13"/>
  <c r="D1500" i="13"/>
  <c r="D1501" i="13"/>
  <c r="D1502" i="13"/>
  <c r="D1503" i="13"/>
  <c r="D1504" i="13"/>
  <c r="D1505" i="13"/>
  <c r="D1506" i="13"/>
  <c r="D1507" i="13"/>
  <c r="D1508" i="13"/>
  <c r="D1509" i="13"/>
  <c r="D1510" i="13"/>
  <c r="D1511" i="13"/>
  <c r="D1512" i="13"/>
  <c r="D1513" i="13"/>
  <c r="D1514" i="13"/>
  <c r="D1515" i="13"/>
  <c r="D1516" i="13"/>
  <c r="D1517" i="13"/>
  <c r="D1518" i="13"/>
  <c r="D1519" i="13"/>
  <c r="D1520" i="13"/>
  <c r="D1521" i="13"/>
  <c r="D1522" i="13"/>
  <c r="D1523" i="13"/>
  <c r="D1524" i="13"/>
  <c r="D1525" i="13"/>
  <c r="D1526" i="13"/>
  <c r="D1527" i="13"/>
  <c r="D1528" i="13"/>
  <c r="D1529" i="13"/>
  <c r="D1530" i="13"/>
  <c r="D1531" i="13"/>
  <c r="D1532" i="13"/>
  <c r="D1533" i="13"/>
  <c r="D1534" i="13"/>
  <c r="D1535" i="13"/>
  <c r="D1536" i="13"/>
  <c r="D1537" i="13"/>
  <c r="D1538" i="13"/>
  <c r="D1539" i="13"/>
  <c r="D1540" i="13"/>
  <c r="D1541" i="13"/>
  <c r="D1542" i="13"/>
  <c r="D1543" i="13"/>
  <c r="D1544" i="13"/>
  <c r="D1545" i="13"/>
  <c r="D1546" i="13"/>
  <c r="D1547" i="13"/>
  <c r="D1548" i="13"/>
  <c r="D1549" i="13"/>
  <c r="D1550" i="13"/>
  <c r="D1551" i="13"/>
  <c r="D1552" i="13"/>
  <c r="D1553" i="13"/>
  <c r="D1554" i="13"/>
  <c r="D1555" i="13"/>
  <c r="D1556" i="13"/>
  <c r="D1557" i="13"/>
  <c r="D1558" i="13"/>
  <c r="D1559" i="13"/>
  <c r="D1560" i="13"/>
  <c r="D1561" i="13"/>
  <c r="D1562" i="13"/>
  <c r="D1563" i="13"/>
  <c r="D1564" i="13"/>
  <c r="D1565" i="13"/>
  <c r="D1566" i="13"/>
  <c r="D1567" i="13"/>
  <c r="D1568" i="13"/>
  <c r="D1569" i="13"/>
  <c r="D1570" i="13"/>
  <c r="D1571" i="13"/>
  <c r="D1572" i="13"/>
  <c r="D1573" i="13"/>
  <c r="D1574" i="13"/>
  <c r="D1575" i="13"/>
  <c r="D1576" i="13"/>
  <c r="D1577" i="13"/>
  <c r="D1578" i="13"/>
  <c r="D1579" i="13"/>
  <c r="D3" i="13"/>
</calcChain>
</file>

<file path=xl/sharedStrings.xml><?xml version="1.0" encoding="utf-8"?>
<sst xmlns="http://schemas.openxmlformats.org/spreadsheetml/2006/main" count="12489" uniqueCount="5231">
  <si>
    <t>is</t>
  </si>
  <si>
    <t>annee_contrat</t>
  </si>
  <si>
    <t>num_contrat</t>
  </si>
  <si>
    <t>titre_contrat</t>
  </si>
  <si>
    <t>nom_usage</t>
  </si>
  <si>
    <t>responsable_due</t>
  </si>
  <si>
    <t>label_odd1</t>
  </si>
  <si>
    <t>label_odd2</t>
  </si>
  <si>
    <t>label_odd3</t>
  </si>
  <si>
    <t>label_tei</t>
  </si>
  <si>
    <t>label_global_gateway</t>
  </si>
  <si>
    <t>objectif_general</t>
  </si>
  <si>
    <t>objectifs_specifiques</t>
  </si>
  <si>
    <t>resultats</t>
  </si>
  <si>
    <t>main_media</t>
  </si>
  <si>
    <t>youtube</t>
  </si>
  <si>
    <t>website</t>
  </si>
  <si>
    <t>facebook</t>
  </si>
  <si>
    <t>instagram</t>
  </si>
  <si>
    <t>twitter</t>
  </si>
  <si>
    <t>linkedin</t>
  </si>
  <si>
    <t>press</t>
  </si>
  <si>
    <t>folder</t>
  </si>
  <si>
    <t>fichiers</t>
  </si>
  <si>
    <t>type_contrat</t>
  </si>
  <si>
    <t>nature_contrat</t>
  </si>
  <si>
    <t>mecanisme_financement</t>
  </si>
  <si>
    <t>instrument_financement</t>
  </si>
  <si>
    <t>date_fin</t>
  </si>
  <si>
    <t>date_debut</t>
  </si>
  <si>
    <t>organisme</t>
  </si>
  <si>
    <t>membre_consortium_1</t>
  </si>
  <si>
    <t>membre_consortium_2</t>
  </si>
  <si>
    <t>membre_consortium_3</t>
  </si>
  <si>
    <t>membre_consortium_4</t>
  </si>
  <si>
    <t>membre_consortium_5</t>
  </si>
  <si>
    <t>membre_consortium_6</t>
  </si>
  <si>
    <t>membre_consortium_7</t>
  </si>
  <si>
    <t>membre_consortium_8</t>
  </si>
  <si>
    <t>budget_ue</t>
  </si>
  <si>
    <t>budget_global</t>
  </si>
  <si>
    <t>co_financement</t>
  </si>
  <si>
    <t>cof_1_nom</t>
  </si>
  <si>
    <t>cof_1_euros</t>
  </si>
  <si>
    <t>cof_2_nom</t>
  </si>
  <si>
    <t>cof_2_euros</t>
  </si>
  <si>
    <t>cof_3_nom</t>
  </si>
  <si>
    <t>cof_3_euros</t>
  </si>
  <si>
    <t>cof_4_nom</t>
  </si>
  <si>
    <t>cof_4_euros</t>
  </si>
  <si>
    <t>cof_5_nom</t>
  </si>
  <si>
    <t>cof_5_euros</t>
  </si>
  <si>
    <t>autres_contributions</t>
  </si>
  <si>
    <t>num_decision</t>
  </si>
  <si>
    <t>dac_code</t>
  </si>
  <si>
    <t>thematique</t>
  </si>
  <si>
    <t>tei</t>
  </si>
  <si>
    <t>secteur</t>
  </si>
  <si>
    <t>region</t>
  </si>
  <si>
    <t>commune</t>
  </si>
  <si>
    <t>district</t>
  </si>
  <si>
    <t>reference_opsys</t>
  </si>
  <si>
    <t>public</t>
  </si>
  <si>
    <t>relais_com_partenaire</t>
  </si>
  <si>
    <t>EIDHR</t>
  </si>
  <si>
    <t>Appui à une information pour une Société inclusive et démocratique à Madagascar</t>
  </si>
  <si>
    <t>SIFAKA</t>
  </si>
  <si>
    <t>ANDRIAMAHOLY SOLO RAVAKASOA</t>
  </si>
  <si>
    <t>ODD n°17 - Partenariats pour la réalisation des objectifs</t>
  </si>
  <si>
    <t>Investir dans la Jeunesse</t>
  </si>
  <si>
    <t>Contribuer au renforcement du Pacte social entre les institutions publiques et des citoyen-ne-s engagés et mieux informés à Madagascar</t>
  </si>
  <si>
    <t>1. Favoriser l’accès de la population malgache, surtout les jeunes et les plus marginalisés, à des informations journalistiques, contenus médiatiques et des espaces de dialogue qui facilitent la participation à la vie civique et citoyenne
2. Contribuer au développement d’une meilleure compréhension des enjeux et processus électoraux par les citoyens à travers une information adaptée et vérifiée lors des élections à Madagascar en 2023
3. Renforcer le paysage médiatique dans sa professionnalisation et sa durabilité, lui permettant de participer au processus de gouvernance démocratique</t>
  </si>
  <si>
    <t>- Des programmes d’information répondant aux préoccupations majeures des jeunes malgaches et qui leur permettent de mieux participer à la vie publique sont produits 
- Les capacités journalistiques sur la couverture électorale des médias partenaires – dont Studio Sifaka – sont renforcées 
- De l'information sur les programmes des candidats et les préoccupations des citoyens est produite et diffusée</t>
  </si>
  <si>
    <t>https://www.youtube.com/watch?v=rFECA6BhT1I</t>
  </si>
  <si>
    <t>https://www.studiosifaka.org</t>
  </si>
  <si>
    <t>https://web.facebook.com/watch/?v=299622622331351</t>
  </si>
  <si>
    <t>https://www.studiosifaka.org/articles/actualites/item/6681-liste-electorale-les-jeunes-urbains-moins-interesses-que-les-jeunes-ruraux.html
https://www.studiosifaka.org/magazines/question-a-ho-aho/item/6475-la-protection-de-l-enfance-est-une-responsabilite-du-citoyen.html</t>
  </si>
  <si>
    <t>Madagascar</t>
  </si>
  <si>
    <t>Subvention</t>
  </si>
  <si>
    <t>Subvention pour action</t>
  </si>
  <si>
    <t>Fondation Hirondelle Media for peace &amp; human dignity</t>
  </si>
  <si>
    <t xml:space="preserve"> 	739,356</t>
  </si>
  <si>
    <t>Société de la connaissance et de l’information</t>
  </si>
  <si>
    <t>Médias et liberté de l’information</t>
  </si>
  <si>
    <t>Antananarivo I;Antananarivo II;Antananarivo III;Antananarivo IV;Antananarivo V;Antananarivo VI;Antananarivo Atsimondrano;Antananarivo Avaradrano;Ambohidratrimo;Ankazobe;Anjozorobe;Andramasina;Manjakandriana;Tsiroanomandidy;Fenoarivo Be;Miarinarivo;Arivonimamo;Soavinandriana;Antsirabe I;Antsirabe II;Ambatolampy;Antanifotsy;Betafo;Faratsiho;Mandoto;Toamasina I;Toamasina II;Antanambao Manampotsy;Brickaville;Mahanoro;Marolambo;Miandrivazo;Mahabo;Manja;Morondava;Amboasary;Taolagnaro;Tsihombe;Beloha;Ambovombe Androy;Belo surTsiribihina;Sakaraha;Morombe;Toliary II;Toliary I;Port Bergé;Mandritsara;Mampikony;Befandriana nord;Bealanana;Analalava;Antsohihy;Tsaratanàna;Maevatanàna;Mitsinjo;Marovoay;Ambato Boeny;Mahajanga II;Mahajanga I;Ivohibe;Iakora;Ihosy;Midongy atsimo;Befotaka;Vondrozo;Vangaindrano;Farafangana;Vohipeno;Nosy Varika;Ikongo;Mananjary;Manakara;Manandriana;Ambatofinandrahana;Fandriana;Ambositra;Ambohimahasoa;Ambalavao;Isandra;Lalangina;Vohibato;Fianarantsoa I;Andapa;Vohemar;Antalaha;Sambava;Ambanja;Antsiranana II;Antsiranana I;Soanierana Ivongo;Vatomandry;Ambatondrazaka;Amparafaravola;Moramanga;Andilamena;Fénérive Est;Mananara nord;Maroantsetra;Vavatenina;</t>
  </si>
  <si>
    <t>PCC-426875</t>
  </si>
  <si>
    <t>Oui</t>
  </si>
  <si>
    <t>haja.rasamison@yahoo.fr</t>
  </si>
  <si>
    <t>FED</t>
  </si>
  <si>
    <t>Appui à la gestion collaborative du parc national de Marolambo</t>
  </si>
  <si>
    <t>RINDRA MAROLAMBO</t>
  </si>
  <si>
    <t>ANDRIANIRINA NICOLE</t>
  </si>
  <si>
    <t>ODD n°15 - Vie terrestre</t>
  </si>
  <si>
    <t>Maintien à long terme de la biodiversité et autres richesses naturelles dans les parcs nationaux et aires protégées de Madagascar</t>
  </si>
  <si>
    <r>
      <t>Amélioration de l'opérationnalité</t>
    </r>
    <r>
      <rPr>
        <i/>
        <sz val="11"/>
        <rFont val="Calibri"/>
        <family val="2"/>
      </rPr>
      <t xml:space="preserve"> </t>
    </r>
    <r>
      <rPr>
        <sz val="11"/>
        <rFont val="Calibri"/>
        <family val="2"/>
      </rPr>
      <t>du dispositif de cogestion collaborative du Parc National de Marolambo contribuant à la fois à l’amélioration du niveau de vie des communautés riveraines et à la conservation durable des ressources naturelles</t>
    </r>
  </si>
  <si>
    <t xml:space="preserve">R1 : La perte annuelle de la surface forestière dans le Parc et dans les sites de transfert de gestion (TdG) est réduite 
R2 : L’opérationnalité  du système de cogestion des forêts dans le Parc et ses zones périphériques ainsi que la productivité des communautés vivant dans les périphéries du Parc sont améliorées
R3 : Les marchés prioritaires pouvant contribuer au financement du fonctionnement de l’Unité de Gestion du Parc  préidentifiés sont développés
R4 : Les moyens à disposition de l’Unité de Gestion du Parc et de ses partenaires de gestion sont renforcés
</t>
  </si>
  <si>
    <t>https://www.youtube.com/watch?v=DMOd5jS17zU</t>
  </si>
  <si>
    <t>https://www.booknews.today/projet-rindra-marolambo/</t>
  </si>
  <si>
    <t>Madagascar National Parks</t>
  </si>
  <si>
    <t>Environnement et ressources naturelles</t>
  </si>
  <si>
    <t>Diversité biologique</t>
  </si>
  <si>
    <t>Antsampandrano, Ambohitompoina, Belanitra, Ambohimilanja, Amboasary, Sahakevo, Anosiarivo, Ambodinonoka, Ambodivoangy, Ambatofisaka II, Ambalapaiso II, Miarinavaratra, Betsimisotra, Ankarinoro, Sandrandahy-Ambony, Vohidahy, Fasintsara, Ampasinambo, Maroharatra, Antanambao, Angodongodona</t>
  </si>
  <si>
    <t>Antanifotsy;Ambositra;Fandriana;Nosy Varika;Ifanadiana;Marolambo;</t>
  </si>
  <si>
    <t>PCC-390501</t>
  </si>
  <si>
    <t>Mandimbijaona Andriamaharo, Razafimanantsoa GIZ MG &lt;razafimanantsoa.mandimbijaona@giz.de&gt;</t>
  </si>
  <si>
    <t>Etude des travaux de curage des drains pour la réouverture du canal Andrangazaha, district Soanierana Ivongo – Région ANALANJIROFO</t>
  </si>
  <si>
    <t>ODD n°2 - Faim « Zéro »</t>
  </si>
  <si>
    <t>ODD n°11 - Villes et communautés durable</t>
  </si>
  <si>
    <t>Etudes des travaux de curage des drains reliant des localités dans les communes d’Antanifotsy et de Manompana pour la réouverture du canal Andrangazaha, district Soanierana Ivongo</t>
  </si>
  <si>
    <t>Mise en œuvre</t>
  </si>
  <si>
    <t>Services</t>
  </si>
  <si>
    <t>Gerco SARL</t>
  </si>
  <si>
    <t>Développement rural</t>
  </si>
  <si>
    <t>Non</t>
  </si>
  <si>
    <t>Antanifotsy, Manompana</t>
  </si>
  <si>
    <t>PCC-433223</t>
  </si>
  <si>
    <t>RAZAFINDRAHONA Lydia razafindrahonal@afd.fr</t>
  </si>
  <si>
    <t>Etudes, aménagement et réhabiliation de 14 périmètres irrigués à l’Analanjirofo</t>
  </si>
  <si>
    <t xml:space="preserve">Promouvoir un secteur agricole durable, inclusif et performant dans le Nord de Madagascar </t>
  </si>
  <si>
    <t>Contribuer à l’amélioration de la productivité, de la rentabilité et de la durabilité des chaînes de valeurs agricoles</t>
  </si>
  <si>
    <t xml:space="preserve">-	Elaborer des dossiers d’Avant-Projet Sommaire et d’Avant-Projet Détaillé 
-	Elaborer des Dossiers d’Appel d’Offres des travaux 
-	Appuyer la Maîtrise d’ouvrage pour la passation des marchés de travaux (analyse et évaluation des offres, présentation de draft de rapports d’évaluation et de projet de contrat) 
</t>
  </si>
  <si>
    <t>n/a</t>
  </si>
  <si>
    <t>https://www.minae.gov.mg/wp-content/uploads/pdf/V0-2%20d3_summarycn_fr%20Lot%202%20Anj.pdf</t>
  </si>
  <si>
    <t>Mise en oeuvre</t>
  </si>
  <si>
    <t>BRL Madagascar SA</t>
  </si>
  <si>
    <t>Ampasina Maningory, Ampasimbe Manantsatrana, Soanierana Ivongo, Manompana</t>
  </si>
  <si>
    <t>Soanierana Ivongo;</t>
  </si>
  <si>
    <t>PCC-432532</t>
  </si>
  <si>
    <t>cecile.sicard@gescod.org</t>
  </si>
  <si>
    <t>Devis-programme de croisière pour la région ANALANJIROFO</t>
  </si>
  <si>
    <t>DP AFAFI Nord</t>
  </si>
  <si>
    <t>ODD n°1 - Pas de pauvreté</t>
  </si>
  <si>
    <t>ODD n°12 - Consommation et production responsables</t>
  </si>
  <si>
    <t>Promouvoir un secteur agricole durable, inclusif et performant dans le Nord de Madagascar</t>
  </si>
  <si>
    <t>OS1: Contribuer à l’amélioration de la gouvernance du secteur pour permettre une croissance agricole inclusive et une utilisation durable des ressources naturelles
OS2: Contribuer à l’amélioration de la productivité, de la rentabilité et de la durabilité des chaînes de valeurs agricoles
OS3: Contribuer à l’amélioration de la sécurité alimentaire et nutritionnelle et de la résilience des ménages vulnérables</t>
  </si>
  <si>
    <t xml:space="preserve">Pour l’OS1 :
R11 : les Collectivités Territoriales Décentralisées (CTD) sont renforcées pour mieux assumer leurs missions au bénéfice des populations cibles
R12 : les Services Techniques Déconcentrés (STD) sont renforcés afin d’assurer leurs missions au bénéfice des populations cibles
R13 : la structuration et l’opérationnalisation des organisations paysannes et professionnelles ainsi que des communautés de base sont développées
R14 : les préalables à la réalisation d’autres activités et les interventions y afférentes sont traitées
Pour l’OS2 :
R21 : une meilleure maîtrise de l’eau à usage agricole et pastoral est assurée
R22 : la productivité et la rentabilité des filières/chaînes de valeur sont améliorées
R23 : les préalables à la réalisation d’autres activités et les interventions y afférentes sont traitées
Pour l’OS3 :
R31 : la promotion des actions de lutte contre la malnutrition est renforcée
R32 : des revenus sont générés par un appui à la production et autres AGR pour les groupes plus vulnérables, notamment les femmes et les jeunes
R33 : l’accès à l’eau potable et à l’hygiène est amélioré
R34 : les préalables à la réalisation d’autres activités et les interventions y afférentes sont traitées
</t>
  </si>
  <si>
    <t>https://www.facebook.com/BACE.Madagascar</t>
  </si>
  <si>
    <t>https://midi-madagasikara.mg/2020/11/21/afafi-nord-pour-une-agriculture-durable-inclusive-et-performante-dans-24-communes/
https://www.pseau.org/outils/organismes/organisme_detail.php?org_organisme_id=76512&amp;l=fr
https://www.facebook.com/100064789446696/posts/589339943235649/?mibextid=y7mdrX8qVBc2p5Sq</t>
  </si>
  <si>
    <t>Pro forma registration (Program Estimates, Budget Support)</t>
  </si>
  <si>
    <t>République de Madagascar</t>
  </si>
  <si>
    <t>Analanjirofo</t>
  </si>
  <si>
    <t>Ampasina Maningory, Ampasimbe Manantsatrana, Soanierana Ivongo, Antanifotsy, Manompana</t>
  </si>
  <si>
    <t>PCC-416993</t>
  </si>
  <si>
    <t xml:space="preserve">M. Michel JAHIEL, Coordonnateur du Projet - ctht@moov.mg </t>
  </si>
  <si>
    <t>Appui inclusif et intégré aux associations des usagers de l'eau dans la région Analanjirofo</t>
  </si>
  <si>
    <t>AINA RANO</t>
  </si>
  <si>
    <t>ODD n°6 - Eau propre et assainissement</t>
  </si>
  <si>
    <t xml:space="preserve">Contribuer à l'amélioration de la gouvernance de l'eau à usage agricole et potable dans la région Analanjirofo
</t>
  </si>
  <si>
    <t xml:space="preserve">Contribuer à l’amélioration de la gouvernance du secteur pour permettre une croissance agricole inclusive et une utilisation durable des ressources naturelle. </t>
  </si>
  <si>
    <t xml:space="preserve">P0 : Une analyse de situation est menée afin d’avoir une idée claire sur la zone d’intervention et les différents acteurs de mise en œuvre de l’action 
P1 : Les Associations des Usagers de l'Eau prennent en charge la gestion participative et inclusive des infrastructures d’irrigation
P2 : La maîtrise d’ouvrage communale en matière d’eau potable est améliorée
P3 : Les capacités des AUE/CGPE en matière de gestion durable des points d’eau sont améliorées
P4 : Les ménages locaux ont un accès durable aux services d’eau, hygiène et assainissement
</t>
  </si>
  <si>
    <t>https://www.facebook.com/meahmadagascar/posts/pfbid02fUcbz5FhJtcjU1hBrAqm2BcbUCB3xkz9gqfa33jfLMrYCtCN9BBfb7UQqUKyz8rKl</t>
  </si>
  <si>
    <t xml:space="preserve">https://www.facebook.com/meahmadagascar/posts/pfbid02fUcbz5FhJtcjU1hBrAqm2BcbUCB3xkz9gqfa33jfLMrYCtCN9BBfb7UQqUKyz8rKl
</t>
  </si>
  <si>
    <t>SAF/FJKM - Sampanasa Fampandrosoana</t>
  </si>
  <si>
    <t>AIM - Action Intercoopération Madagascar</t>
  </si>
  <si>
    <t>Association Malagasy pour le Développement Economique Social et Environnemental - A.MA.D.E.S.E.</t>
  </si>
  <si>
    <t xml:space="preserve">Soanierana Ivongo, Manompana, Antanifotsy, Ampasimbe Manatsatrana, Ampasina Maningory  </t>
  </si>
  <si>
    <t>Fénérive Est;Soanierana Ivongo;</t>
  </si>
  <si>
    <t>PCC-431841</t>
  </si>
  <si>
    <t>Sahandriaka Voajary, Kendrena Haharitra : Bassins versants aménagés en vue d'une durabilité</t>
  </si>
  <si>
    <t>SAVOKHA</t>
  </si>
  <si>
    <t>Contribuer à l’aménagement et la protection concertés des bassins de production dans la Région d’Analanjirofo
Contribuer à l’amélioration de la gestion des ressources naturelles ainsi que la productivité, la rentabilité et la durabilité des chaines de valeurs agricoles à Analanjirofo</t>
  </si>
  <si>
    <t>Aménager de façon inclusive, intégrée et durable des micro-bassins versants priorisés dans le cadre du programme AFAFI Nord, au niveau de 5 communes littorales de la région Analanjirofo</t>
  </si>
  <si>
    <t>RAI : Les plans d’aménagement et de gestion des sous bassins versants en amont des PI sont élaborés de manière inclusive et intégrée, en cohérence avec les outils de planification communale
RA2 : L’amont des ouvrages MPI/PI, dans le cadre du programme AFAFI Nord, et éventuellement des versants et crêtes de collines pertinents sont protégés de manière inclusive et intégrée
RA3 : Les mangroves et les zones littorales en aval des sous bassins versants sont protégés de manière inclusive et intégrée
RA4 : Les collectivités, les communautés et les acteurs locaux sont sensibilisés et adoptent les bons réflexes environnementaux</t>
  </si>
  <si>
    <t>https://www.youtube.com/watch?v=Bt4r9vNjmFA</t>
  </si>
  <si>
    <t>Manonpana, Antanifotsy, Soanierana Ivongo, Ampasibe Manantsatrana, Ampasina Maningory</t>
  </si>
  <si>
    <t>PCC-431842</t>
  </si>
  <si>
    <t>jc.turpault@novo-comm.com</t>
  </si>
  <si>
    <t>Appui au développement de l'économie rurale dans la région Analanjirofo</t>
  </si>
  <si>
    <t>VAGNONÔ</t>
  </si>
  <si>
    <t>Renforcer le rôle des organisations paysannes dans le développement durable de l’environnement agricole de la région Analanjirofo par l’appui à leur professionnalisation globale</t>
  </si>
  <si>
    <t>Consolider les capacités organisationnelles, productives et commerciales des organisations paysannes et autres groupements cibles</t>
  </si>
  <si>
    <t>AVSF - Agronomes &amp; Vétérinaires Sans Frontières</t>
  </si>
  <si>
    <t>AFD - Agence Française de Développement</t>
  </si>
  <si>
    <t xml:space="preserve">Manompana, Antanifotsy, Soanierana Ivongo, Ampasimbe Manantsatrana, Ampasina Maningory </t>
  </si>
  <si>
    <t>Soanierana Ivongo;Fénérive Est;</t>
  </si>
  <si>
    <t>PCC-431843</t>
  </si>
  <si>
    <t xml:space="preserve">M. Fanilo Herizo ANDRIAMALALA, Responsable du Programme AFAFI-Nord auprès du BACE - faniloherizo@gmail.com  </t>
  </si>
  <si>
    <t>Programme d'appui à l'atténuation des effets de la crise du COVID-19 à Madagascar ainsi que des crises résultant d'évènements climatiques et économiques</t>
  </si>
  <si>
    <t>CHICHE MAILAN</t>
  </si>
  <si>
    <t>ODD n°3 - Bonne santé et bien-être</t>
  </si>
  <si>
    <t>L’atténuation des effets de la crise du COVID-19 à Madagascar ainsi
que des crises résultant d’évènements climatiques et économiques</t>
  </si>
  <si>
    <t>1. Les infrastructures hospitalières et de santé de base ciblées sont réhabilitées de manière à les rendre plus résistantes aux chocs cycloniques et fonctionnelles, avec accès à l’eau et à l’électricité.
2. Les enfants, femmes enceintes et personnes vivant avec un handicap ciblés sont plus résilients aux chocs externes sanitaires, climatiques ou économiques grâce à leur intégration dans un programme prévisible et regulier de protection sociale</t>
  </si>
  <si>
    <t>1. 40 centres de santé réhabilités, 5 hôpitaux de district réhabilités, 1 centre hospitalier universitaire réhabilité
2. 11 000 MGA par mois distribués à chaque enfant / femme enceinte / personne vivant avec un handicap dans les communes bénéficiaires, couvrant environ 70 000 enfants et femmes enceintes. 30 000 MGA par mois distribués pour les personnes (adultes et enfants) vivant avec un handicap. ± 4 000 personnes sont visées.
Au moins une session de formation et sensibilisation sur les pratiques familiales essentielles par mois sera organisée
dans chaque commune
Identification et suivi des cas d’abus, violences et exploitation des enfants et violence basée sur le le genre
95 % des certificats de naissance seront émis pour les nouveaux nés lors de la mise en oeuvre du programme dans
les communes d’intervention et 95 % de suivi prénatal pour les femmes enceintes</t>
  </si>
  <si>
    <t>UNICEF - Fonds des Nations Unies pour l'enfance</t>
  </si>
  <si>
    <t>Réponse d'urgence</t>
  </si>
  <si>
    <t>Aide relative au soutien budgétaire général</t>
  </si>
  <si>
    <t>PCC-423620</t>
  </si>
  <si>
    <t xml:space="preserve">Monsieur Bertrand MEINIER, Directeur du PAGE-2 - bertrand.meinier@giz.de; christian.burren@giz.de   </t>
  </si>
  <si>
    <t>NDICI</t>
  </si>
  <si>
    <t>Les malgaches engagés contre la corruption</t>
  </si>
  <si>
    <t>MAIKA</t>
  </si>
  <si>
    <t>ODD n°16 - Paix, justice et institutions efficaces</t>
  </si>
  <si>
    <t>Lutter contre la corruption dans les secteurs Santé, Education et Justice pour une meilleure réalisation des Droits humains à Madagascar</t>
  </si>
  <si>
    <t xml:space="preserve">•	OS1. Contribuer à l’assainissement du système de santé malgache pour un accès aux soins transparent et équitable pour tous;
•	OS2. Contribuer à l’accès à la formation professionnelle et à l’enseignement technique en luttant contre la corruption et en promouvant l’intégrité dans les établissements concernés ; 
•	OS3. Contribuer à une meilleure réalisation des droits humains en luttant contre la corruption en milieu carcéral à Madagascar
•	OS4. Renforcer la pratique du journalisme d’investigation anti-corruption à travers le réseau MALINA
</t>
  </si>
  <si>
    <t>https://www.transparency.mg/</t>
  </si>
  <si>
    <t>https://m.facebook.com/transparencymadagascar/?mibextid=LQQJ4d</t>
  </si>
  <si>
    <t>@TI_MG</t>
  </si>
  <si>
    <t>Transparency international Initiative Madagascar</t>
  </si>
  <si>
    <t>2021 / 043-110</t>
  </si>
  <si>
    <t>Bonne gouvernance et redevabilité</t>
  </si>
  <si>
    <t>Droits humains</t>
  </si>
  <si>
    <t xml:space="preserve">M. Fanilo Herizo ANDRIAMALALA, Régisseur - faniloherizo@gmail.com </t>
  </si>
  <si>
    <t>Contrat de services pour communications et visibilité</t>
  </si>
  <si>
    <t>DELERS PHILIPPE</t>
  </si>
  <si>
    <t>NOVO-COMM SARL</t>
  </si>
  <si>
    <t>Radio, télévision, presse écrite</t>
  </si>
  <si>
    <t>Antananarivo</t>
  </si>
  <si>
    <t>PCC-415978</t>
  </si>
  <si>
    <t>Mandimby Heriniaina ANDRIAMBOLOLONA, Directeur de Parc - mandimby_dpAKF@mnparks.mg</t>
  </si>
  <si>
    <t>CSO-LA</t>
  </si>
  <si>
    <t>Mananjary Recovery Initiative for Natural Accidents</t>
  </si>
  <si>
    <t>MANARINA</t>
  </si>
  <si>
    <t>ODD n°10 - Inégalités réduites</t>
  </si>
  <si>
    <t>ODD n°5 - Égalité entre les sexes</t>
  </si>
  <si>
    <t>Contribuer à la résilience du Sud Est de Madagascar face aux catastrophes à travers le renforcement des services de base et des Organisations de la Société civile en incorporant une approche genre</t>
  </si>
  <si>
    <t xml:space="preserve">Objectif spécifique (OS) 1 : Améliorer les conditions de vie, l'accès aux soins de santé de base, à la santé sexuelle et reproductive et à la prévention et la prise en charge des violences basées sur le genre dans le district de Mananjary
Objectif spécifique (OS) 2 : Renforcer les OSC pour améliorer les mécanismes communautaires de prévention/réponse aux VBG  
Objectif spécifique (OS) 3 : Renforcer les OSC pour améliorer la résilience des communautés cibles sur les techniques de construction des cases traditionnelles
</t>
  </si>
  <si>
    <t>OS1R1 : Les OSC en charge de la gestion des intrants sont renforcées pour garantir leur disponibilité y compris en période post-cyclonique
OS1R2 : L'accès à la santé sexuelle et reproductive (SSR) est renforcé sur le district
OS1R3 : La prise en charge VBG est disponible sur le district
OS1R4 : les infrastructures endommagées par le cyclone sont réhabilitées et permettent un accès aux services de base 
OS1R5 : les cases d’habitation des personnes les plus vulnérables sont réhabilitées/reconstruites via un appui cash conditionnel et leurs conditions de vie sont améliorées
OS2R1 : Les OSC et les acteurs clés sont identifiés et renforcés
OS2R2 : Les groupements communautaires sont acteurs de la prévention/réponse aux VBG
OS3R1 : Les capacités des artisans locaux (charpentiers) et des volontaires de la CRM sont renforcées en matière de techniques constructives de cases traditionnelles améliorées.
OS3R2 : Les ménages connaissent et appliquent les techniques de renforcement de cases traditionnelles</t>
  </si>
  <si>
    <t>https://actu.orange.mg/lunion-europeenne-va-financer-le-projet-manarina-a-hauteur-de-2-millions-deuros/</t>
  </si>
  <si>
    <t>Médecins du Monde</t>
  </si>
  <si>
    <t>Aide internationale de la Croix-Rouge luxembourgeoise</t>
  </si>
  <si>
    <t>Croix-Rouge Malagasy</t>
  </si>
  <si>
    <t>Participation démocratique et société civile</t>
  </si>
  <si>
    <t>Sandrohy, Antsenavolo, Ambalamainty, Marohita, Ambohistra Est, Matsara Lefaka</t>
  </si>
  <si>
    <t>Mananjary;</t>
  </si>
  <si>
    <t xml:space="preserve">M. Hermann VAN BOEMMEL, Chef de Projet PRADA - hermann.boemmel@giz.de </t>
  </si>
  <si>
    <t>Appui au renforcement du dispositif de surveillance et de contrôle de la qualité et conformité sanitaire et phytosanitaire des produits agricoles et agroalimentaires à Madagascar</t>
  </si>
  <si>
    <t>JUMELAGE</t>
  </si>
  <si>
    <t>DRUGUET STEPHANIE</t>
  </si>
  <si>
    <t xml:space="preserve">Renforcer les capacités du Ministère de l’Agriculture et de l’Elevage (MINAE) de Madagascar dans le domaine sanitaire et phyto-sanitaire. Il s’agira notamment de renforcer le dispositif de surveillance et de contrôle de la qualité sanitaire et phytosanitaire des produits agricoles et agroalimentaires (végétaux et animaux). </t>
  </si>
  <si>
    <t xml:space="preserve">Sécuriser et accroître les échanges commerciaux de produits agricoles et agro-alimentaires entre Madagascar et les îles de la Région Ouest de l'Océan Indien, ainsi qu’avec l’UE
Améliorer les performances du secteur agricole à Madagascar en matière de qualité et de conformité sanitaire et phytosanitaire des produits de l’agriculture et de l’élevage
</t>
  </si>
  <si>
    <t>Ile Maurice</t>
  </si>
  <si>
    <t>VetAgro Sup – Institut national d’enseignement supérieur et de recherche en alimentation, santé animale, sciences agronomiques et de l’environnement</t>
  </si>
  <si>
    <t>Protection des plantes et des récoltes, lutte antiacridienne</t>
  </si>
  <si>
    <t>Alaotra Mangoro
Amoron I Mania
Analamanga
Analanjirofo
Androy
Anosy
Atsimo Andrefana
Atsimo Atsinanana
Atsinanana
Betsiboka
Boeny
Bongolava
Diana
Haute Matsiatra
Ihorombe
Itasy
Melaky
Menabe
Sava
Sofia
Vakinankaratra
Vatovavy
Fitovinany
Ambatosoa</t>
  </si>
  <si>
    <t>PCC-434561</t>
  </si>
  <si>
    <t xml:space="preserve">Mme Fanja RAHANTAMALALA, Directeur Général – dg@fda.mg </t>
  </si>
  <si>
    <t>Sécurité alimentaire et nutrition par l'intensification et la diversification agroécologiques</t>
  </si>
  <si>
    <t>SANIDA</t>
  </si>
  <si>
    <t>Améliorer la sécurité alimentaire et la nutrition de 10.000 exploitations agricoles familiales vulnérables par l'intensification / diversification agro-écologique, en suscitant l'adoption progressive de meilleures pratiques agricoles et agro-alimentaires au niveau des populations locales dans 8 districes</t>
  </si>
  <si>
    <t>1) Renforcer durablement la productivité des exploitations agricoles familiales
2) Augmenter et diversifier les revenus agricoles des ménages
3) Améliorer les pratiques nutritionnelles des ménages</t>
  </si>
  <si>
    <t>R1. Ressources vivrières augmentées
R2 Infrastructures hydroagricoles et de stockage améliorées
R3 Foncier sécurisé
R4 Augmentation de patrimoine des ménages
R5 Accès amélioré aux services de microfinance
R6 Agriculture contractuelle et accès amélioré aux marchés
R7 Savoir-faire culinaire et pratiques nutritionnelles renforcés
R8 Proportion du revenu rapporté comme étant consacrée à l’alimentation par les ménages appuyés par l’action
R9 Accès amélioré au suivi nutritionnel des enfants et femmes enceintes.</t>
  </si>
  <si>
    <t>https://www.osdrm.mg/</t>
  </si>
  <si>
    <t>Aga Khan Foundation - Royaume-Uni</t>
  </si>
  <si>
    <t>PAMF - Première Agence de Microfinance</t>
  </si>
  <si>
    <t>Aga Khan Foundation UK</t>
  </si>
  <si>
    <t>N/A </t>
  </si>
  <si>
    <t>Household food security programmes</t>
  </si>
  <si>
    <t>Ambongamarina ; Anjozorobe ; Mangamila ; Alatsinainy Ambazaha ; Ambatofahavalo ; Ampahitrosy ; Androhibe ; Antanetikely ; Tsiafahy ; Ambohimang Rova ; Ambohitrabiby ; Anosy Avaratra ; Fieferana ; Sabotsy Namehana ; Talata Volonondry ; Alarobia; Ambanitsena ; Nandihizana Carion ; Sadabe ; Sambaina ; Ambatomirahavavy; Ambohimandry ; Ambohipandrano ; Arivonimamo ; Imerintsiatosika ; Morarano  ; Analavory ; Manazary ; Miarinarivo II ; Ambatolampy ; Ambohipihaonana  ; Andriambilany ; Morarano ; Ambohimandroso ; Antsapanimahazo ; Miandrarivo ; Vinaninony Atsimo</t>
  </si>
  <si>
    <t>PCC-427538</t>
  </si>
  <si>
    <t>M. Michel CHANTRY, Chef de Mission - Michel.Chantry@afci.de</t>
  </si>
  <si>
    <t>Réduction de la prévalence de la malnutrition chronique chez les enfants de moins de 5 ans vivant en zone rurale dans la région Analamanga</t>
  </si>
  <si>
    <t>L'action vise à améliorer la situation nutritionnelle des femmes en âge de procréer, des adolescentes et des enfants de moins de 5 ans dans 3 districts ruraux de la région Analamanga</t>
  </si>
  <si>
    <t>(i) Renforcement des capacités des ressources humaines en santé (prévention, dépistage, prise en charge de la malnutrition)
(ii) Actions de sensibilisation communautaire sensibles au genre
(iii) Actions favorisant les changements de pratiques en matière de diversification alimentaire
(iv) Accompagnement d’une  approche intégrée, multisectorielle et participative de la lutte contre la malnutrition au niveau communal</t>
  </si>
  <si>
    <t>Santé Sud</t>
  </si>
  <si>
    <t>Nutrition de base</t>
  </si>
  <si>
    <t>Analamanga</t>
  </si>
  <si>
    <t>PCC-427422</t>
  </si>
  <si>
    <t xml:space="preserve">M. Ny Hasina RAKOTOVAO, Régisseur Titulaire - nyhasina.rakotovaol@gmail.com </t>
  </si>
  <si>
    <t>Appui à la prévention du retard de croissance dans les régions rurales d’Analamanga, Bongolava et Itasy</t>
  </si>
  <si>
    <t>SANOI MIFAMPIBABY</t>
  </si>
  <si>
    <t>Réduire la prévalence de la malnutrition chronique chez les enfants de moins 5 ans dans les zones d’intervention en améliorant les pratiques de soins infantiles durant la fenêtre d’opportunité des 1.000 jours</t>
  </si>
  <si>
    <t>ACF - Action Contre la Faim</t>
  </si>
  <si>
    <t xml:space="preserve">Analamanga, Bongolava, Itasy </t>
  </si>
  <si>
    <t>Miarinarivo;Arivonimamo;Ankazobe;Tsiroanomandidy;Ambohidratrimo;</t>
  </si>
  <si>
    <t>PCC-427394</t>
  </si>
  <si>
    <t>M. Herilalaina Olaf RANAIVOSON, Directeur Général - ranherol@yahoo.fr</t>
  </si>
  <si>
    <t>Mobilisation des organisations paysannes et des communautés rurales pour promouvoir une agriculture responsable, résiliente et contribuant à la sécurité alimentaire et nutritionnelle des régions Analamanga, Bongolava et Itasy</t>
  </si>
  <si>
    <t>SANBONAI</t>
  </si>
  <si>
    <t>Améliorer et diversifier la production agricole pour une meilleure sécurité alimentaire et nutritionnelle des ménages vulnérables dans les Régions Analamanga, Itasy et Bongolava</t>
  </si>
  <si>
    <t xml:space="preserve">https://www.facebook.com/sanbonai/about </t>
  </si>
  <si>
    <t>Afdi - Agriculteurs Français et Développement International</t>
  </si>
  <si>
    <t>Réseau SOA (Syndicat des Organisations Agricoles)</t>
  </si>
  <si>
    <t>ANAE - Association Natioinale d'Actions Environnementales</t>
  </si>
  <si>
    <t>Développement agricole alternatif</t>
  </si>
  <si>
    <t>Ambohidratrimo;Ankazobe;Manjakandriana;Tsiroanomandidy;Fenoarivo Be;Arivonimamo;Soavinandriana;Antananarivo Atsimondrano;</t>
  </si>
  <si>
    <t>PCC-427424</t>
  </si>
  <si>
    <t>M. Jean Philippe JARRY, Chef de Mission - JeanPhilippe.Jarry@afci.de</t>
  </si>
  <si>
    <t>Sécurité alimentaire et nutritionnelle des ménages agricoles dans la région de Vakinankaratra</t>
  </si>
  <si>
    <t>SANUVA</t>
  </si>
  <si>
    <t>Garantir la sécurité alimentaire et nutritionnelle des ménages agricoles dans la région de Vakinankaratra</t>
  </si>
  <si>
    <t>OS 1 : Augmenter et diversifier durablement les productions agricoles par l’intensification agro-écologique des exploitations agricoles familiales
OS 2 : Améliorer la valorisation des productions et le fonctionnement de filières commerciales
OS 3 : Améliorer durablement l’alimentation des familles vulnérables en utilisant les produits des exploitations agricoles</t>
  </si>
  <si>
    <t>R1 Les exploitations agricoles familiales (EAF) ont accès aux services fournis par les opérateurs d’appui au secteur
R2 Les performances agroenvironnementales et socio-économiques des EAF sont durablement améliorées et leurs productions sont accrues et diversifiées
R3 Les acteurs des filières commerciales "porteuses" profitent de conditions de commercialisation durablement améliorées
R4 Les productions agricoles (autoconsommées et commercialisées) des exploitations sont sécurisées et mieux valorisées
R5 Les habitudes alimentaires et de nutrition des ménages vulnérables sont améliorées en tenant compte de la situation des familles et des potentialités locales en produits de qualité
R6. L'autonomie et la résilience des ménages sont durablement renforcées grâce à la mutualisation de moyens et la mise en œuvre d'activités en commun
R7 Les acquis en matière de renforcement des liens entre agriculture et nutrition sont capitalisés et partagés avec les autres organisations et projets/programmes travaillant dans le domaine
Au total : 7 980 familles vulnérables appuyées dans le développement de leurs activités agricoles
16 organisations professionnelles agricoles renforcées
2.280 mères volontaires avec enfants malnutris accompagnées pour améliorer leur situation nutritionnelle</t>
  </si>
  <si>
    <t>SANUVA : Sécurité alimentaire et nutritionnelle des ménages agricoles dans la Région du Vakinankaratra | Agrisud (norsys-afrique.ma)</t>
  </si>
  <si>
    <t>Agrisud International</t>
  </si>
  <si>
    <t>APDRA Pisciculture Paysanne</t>
  </si>
  <si>
    <t>GSDM, Professionnels de l'Agroécologie</t>
  </si>
  <si>
    <t>Ambohimandroso ; Antanifotsy ; Soamanandrariny ; Ambano ; Andranomanelatra ; Antsoatany ; BelazaoIbity ; Manandona ; Vinaninkarena ; Alakamisy Anativato ; Ambatonikonilahy ; Antohobe ; Antsotso ; Mandritsara ; Soavina</t>
  </si>
  <si>
    <t>PCC-427423</t>
  </si>
  <si>
    <t xml:space="preserve">M. Olivier LE GUILLOU, Directeur Pays  - dp@mg-actioncontrelafaim.org </t>
  </si>
  <si>
    <t>Renforcer la résilience pour améliorer la sécurité alimentaire, les revenus et la nutrition (programme régional Comores et Madagascar)</t>
  </si>
  <si>
    <t>Améliorer la sécurité alimentaire et nutritionnelle par la promotion de pratiques agricoles agro-écologiques améliorées et diversifiées et de variétés améliorées de cultures nutritives</t>
  </si>
  <si>
    <t>1. Diversifier la production agricole par l'introduction de nouveaux produits et augmenter la productivité des cultures ciblées dans les systèmes diversifiés
2. Promouvoir les pratiques agricoles agro-écologiques résistantes au climat
3. Renforcer la structuration des producteurs et améliorer leur accès aux marchés
4. Améliorer la nutrition des groupes vulnérables et l'inclusion sociale dans les communautés cibles</t>
  </si>
  <si>
    <t>IITA - International Institute of Tropical Agriculture</t>
  </si>
  <si>
    <t>Africa Rice Center</t>
  </si>
  <si>
    <t>Chloé WAGNER &lt;chloe.wagner@atia-ong.org&gt;; Direction Kozama &lt;direction.kozama@gmail.com&gt;</t>
  </si>
  <si>
    <t>DOUBLON A SUPPRIMER</t>
  </si>
  <si>
    <t>ODD 2</t>
  </si>
  <si>
    <t>Île Maurice</t>
  </si>
  <si>
    <t>Jumelage</t>
  </si>
  <si>
    <t>Appui au secteur privé et au commerce</t>
  </si>
  <si>
    <t>M. Njara RAVONISON, Directeur Gérant – gerco.mada@gmail.com</t>
  </si>
  <si>
    <t>Devis programme, programme complementaire d'appui à l'ordonnateur national (PCAON)</t>
  </si>
  <si>
    <t>DP PCAON</t>
  </si>
  <si>
    <t>EULADE MBONEYE</t>
  </si>
  <si>
    <t>national</t>
  </si>
  <si>
    <t>PCC-420574</t>
  </si>
  <si>
    <t xml:space="preserve">M. Nicolas PETITJEAN, Directeur Général - npetitjean@moov.mg </t>
  </si>
  <si>
    <t>FOOD</t>
  </si>
  <si>
    <t>Démarches intégrées et accompagnement pour une agriculture familiale à Madagascar innovante et résiliente aux changements climatiques</t>
  </si>
  <si>
    <t>DINAAMICC</t>
  </si>
  <si>
    <t>Contribuer à réduire la pauvreté et l'insécurité alimentaire et nutritionelle des communautés rurales des hautes terres centrales de Madagascar</t>
  </si>
  <si>
    <t>Contribuer à réduire la vulnérabilité des exploitations agricoles familiales (EAF) des hautes terres centrales aux évolutions climatiques et environnementales par la promotion de systèmes de production performants, durables et mieux adaptés.</t>
  </si>
  <si>
    <t>R1:	Une connaissance approfondie des situations et des contraintes des Exploitations Agricoles Familiales notamment dues au changement climatique, ainsi que des intérêts et des contraintes de certaines actions d’adaptation mises en œuvre, est acquise et partagée par les acteurs du développement et de la recherche
R2: Des pratiques permettant aux EAF d'être plus résilientes et plus durables dans leur environnement naturel sont co-développées avec les paysans et les OPs par les acteurs de la recherche et du développement
R3: Des innovations pertinentes sont promues auprès d’un grand nombre d’exploitations familiales agricoles et d'organisations paysannes
R4: Les capacités des OPs et des acteurs de la recherche et du développement à aider le monde rural à s’adapter aux évolutions climatiques et environnementales sont renforcées</t>
  </si>
  <si>
    <t>https://ewatch-carto.pro/lizmap/index.php/view/map/?repository=cartomada&amp;project=DINAMAP</t>
  </si>
  <si>
    <t>https://www.youtube.com/watch?v=-2HZk8GGn7E</t>
  </si>
  <si>
    <t>https://dinaamicc.cirad.fr/</t>
  </si>
  <si>
    <t> https://www.facebook.com/profile.php?id=100085054875397</t>
  </si>
  <si>
    <t> </t>
  </si>
  <si>
    <t> https://twitter.com/dinaamicc</t>
  </si>
  <si>
    <t>https://www.dp-spad.org/actualites/demarrage-du-projet-dinaamicc</t>
  </si>
  <si>
    <t>CIRAD - Centre de coopération internationale en recherche agronomique pour le développement</t>
  </si>
  <si>
    <t>PTF
OSC-ONG</t>
  </si>
  <si>
    <t>Développement agricole</t>
  </si>
  <si>
    <t>ANALAMANGA
Ambongamarina
Anjozorobe
Betatao
Mangamila
ITASY
Ampahimanga
Arivonimamo II
Imeritsiatosika
VAKINANKARATRA
Ambohibary
Andranomanelatra
Ambano
Manandona
Soanindrariny
Ambohijato Mandritsara
Antsoso
Faratsiho</t>
  </si>
  <si>
    <t> PCC-422791</t>
  </si>
  <si>
    <t>N/A</t>
  </si>
  <si>
    <t>Renforcement de l'engagement des hommes dans la lutte contre les violences basées sur le genre dans les régions Analamanga et Menabe</t>
  </si>
  <si>
    <t>SAHALA</t>
  </si>
  <si>
    <t>GARCIA NOGUERA MARIA EUGENIA</t>
  </si>
  <si>
    <t xml:space="preserve">Soutenir la réalisation de la stratégie nationale de lutte contre les violences basées sur le genre à Madagascar, ainsi que la concrétisation du 5ème Objectif du Développement Durable qui est de "parvenir à l’égalité des sexes et autonomiser toutes les femmes et les filles tout en contribuant à la réduction du taux de violences, dans toutes ses formes, faites aux femmes et aux filles" à Madagascar ». </t>
  </si>
  <si>
    <t>1. Renforcer l’engagement des hommes dans la région Analamanga dans la lutte contre les violences basées sur le genre
2. Faire adhérer les hommes de la région Menabe à l’importance de la lutte contre les violences basées sur le genre</t>
  </si>
  <si>
    <t>1. Les services d'écoute et d'accompagnement psychologique pour les hommes sont connus du public
2. Les services d'écoute et d'accompagnement psychologique pour les hommes sont fréquentés par les auteurs de violence
3. Une nouvelle pratique, cassant tous les messages sexistes et discriminatoires, est instaurée dans les médias
4. Un cadre légal est créé auprès du district Antananarivo Renivohitra, obligeant chaque homme auteur de violence à se faire accompagner</t>
  </si>
  <si>
    <t>http://www.c-for-c.org/</t>
  </si>
  <si>
    <t>https://www.tiatanindrazana.mg/actualites/resaka-miralenta-mpanao-gazety-am-polony-indray-no-nahazo-fiofanana-omaly-55804.php</t>
  </si>
  <si>
    <t>Capacity-building for communities (C-for-C)</t>
  </si>
  <si>
    <t>Egalité Femmes – Hommes</t>
  </si>
  <si>
    <t>Antananarivo I;Antananarivo II;Antananarivo III;Antananarivo IV;Antananarivo V;Antananarivo VI;Antananarivo Atsimondrano;Antananarivo Avaradrano;Ambohidratrimo;Ankazobe;Anjozorobe;Andramasina;Manjakandriana;Morondava;</t>
  </si>
  <si>
    <t>PCC-403690</t>
  </si>
  <si>
    <t>Renforcement de la protection des Droits de la femme et de l'enfant et accompagnement des jeunes pour une croissance économique progressive dans la région d'Atsimo Andrefana</t>
  </si>
  <si>
    <t>Renforcer la protection des Droits de la femme et de l’enfant et accompagner les jeunes et les membres de groupements locaux dans le développement d’activités socioéconomiques pérennes dans les trois districts de la région Atsimo Andrefana (Tuléar, Betioky et Ampanihy)</t>
  </si>
  <si>
    <t xml:space="preserve">1. Accompagner 30 jeunes et 300 membres de groupements des femmes et d'organisations paysannes existantes dans un processus de développement d’activités génératrices de revenus
2. Maintenir des conventions communautaires de protection des Droits des enfants et des femmes et plaidoyer pour leur extension dans d'autres communautés
3. Augmenter le nombre de femmes, d'hommes et de communautés locales qui estiment que leurs droits sont reconnus et protégés </t>
  </si>
  <si>
    <t>1. Les activités génératrices de revenus (AGR) de 30 jeunes et de 300 membres de groupements des femmes et des organisations paysannes existantes sont  mises en place, rentabilisées et stables
2. Des conventions communautaires de protection des Droits des enfants et des femmes sont maintenues et d'autres sont mises en place dans de nouvelles communautés
3. L'accès de familles vulnérables aux services sociaux de base est facilité</t>
  </si>
  <si>
    <t>SOS Villages d'Enfants Madagascar</t>
  </si>
  <si>
    <t>Antsimo Adrefana</t>
  </si>
  <si>
    <t>PCC-403904</t>
  </si>
  <si>
    <t>Irma HERINIRINA Régisseur Adjoint UCS AFAFI Sud irma.afafisud@gmail.com</t>
  </si>
  <si>
    <t>Assistance technique à la mise en œuvre du programme d'appui à l’émancipation de la femme et lutte contre la violence basée sur le genre à Madagascar</t>
  </si>
  <si>
    <t>Améliorer l’autonomisation des femmes à Madagascar, notamment remédier à l’absence de voix, de choix, de moyens et la violence basée sur le genre</t>
  </si>
  <si>
    <t xml:space="preserve">OS1:La prévention et la lutte contre toutes les formes de violence à l’égard des femmes et des filles sont améliorées
OS2.	Une participation des femmes accrue dans les domaines politique, social, économique et public
</t>
  </si>
  <si>
    <t xml:space="preserve">R1: La prévention et la lutte contre toutes les formes de violence à l’égard des femmes et des filles sont améliorées
R2 : Une participation des femmes accrue dans les domaines politique, social, économique et public 
</t>
  </si>
  <si>
    <t>PACE - GOPA Partners in Action for Change and Engagement</t>
  </si>
  <si>
    <t>Business and Strategies in Europe S.A. (B&amp;S Europe)</t>
  </si>
  <si>
    <t>SAVA,DIANA , ANALAMANGA, IROHOMBE,SOFIA,BOENY</t>
  </si>
  <si>
    <t>PCC-430054</t>
  </si>
  <si>
    <t>M. Tendro RADANIELINA, Coordinateur du Projet - rtendro@hotmail.com</t>
  </si>
  <si>
    <t>Renforcer et pérenniser les acquis et l'engagement de l'Observatoire SAFIDY pour des élections intègres et crédibles</t>
  </si>
  <si>
    <t>SAFIDY MAHARITRA</t>
  </si>
  <si>
    <t xml:space="preserve">Maintenir et renforcer les acquis démocratiques et la paix lors du processus électoral </t>
  </si>
  <si>
    <t>1. Les acquis et l’engagement des Organisations de la société civile et des citoyens notamment des Jeunes, des femmes et des personnes en situation de handicap dans l’amélioration du processus électoral sont maintenus
2. Les OSC (notamment des jeunes, des femmes et des PSH) et les autres acteurs sont renforcés et organisés dans l'éducation citoyenne et électorale
3. La société civile engage les acteurs électoraux dans la mise en œuvre des recommandations d’amélioration faites par les  observateurs électoraux 
(MOUE, SAFIDY)</t>
  </si>
  <si>
    <t>- Outils (Stratégie; manuel et kits) d’éducation électorale
- Campagnes d’éducation électorale mises en œuvre par les OSC et d’autres acteurs
- Série d’émissions / articles / reportages avec les médias
- Association SAFIDY fonctionnelle disposant de tous les Outils stratégiques et de gestion
- Suivi des réalisations des promesses électorales
- Monitoring social des Institutions et acteurs engagés dans les élections
- Observation des élections présidentielles
- Suivi des contentieux électoraux</t>
  </si>
  <si>
    <t>https://safidy-observatoire.net/</t>
  </si>
  <si>
    <t>https://docs.google.com/spreadsheets/d/1aG-z6sI-ZnYdrepTf2lPjC0pT7cZdkaj/edit?</t>
  </si>
  <si>
    <t>SAFIDY - Sampana Anaraha-Maso ny Fifidianana Ivon'ny Demokrasia Ifarimbonana (Observatoire des élections, au centre de la démocratie participative)</t>
  </si>
  <si>
    <t>043-480</t>
  </si>
  <si>
    <t>Démocratie et Droits Humains</t>
  </si>
  <si>
    <t>ELECTIONS</t>
  </si>
  <si>
    <t>Miandrivazo;Mahabo;Manja;Belo surTsiribihina;Morondava;Betroka;Taolagnaro;Amboasary;Tsihombe;Bekily;Beloha;Ambovombe Androy;Morombe;Sakaraha;Ankazoabo;Betioky;Beroroha;Benenitra;Ampanihy;Toliary II;Toliary I;Besalampy;Antsalova;Ambatomainty;Morafenobe;Maintirano;Port Bergé;Mandritsara;Mampikony;Befandriana nord;Bealanana;Analalava;Antsohihy;Tsaratanàna;Kandreho;Maevatanàna;Mitsinjo;Soalala;Marovoay;Ambato Boeny;Mahajanga II;Mahajanga I;Ivohibe;Iakora;Ihosy;Midongy atsimo;Befotaka;Vondrozo;Vangaindrano;Farafangana;Vohipeno;Nosy Varika;Ikongo;Ifanadiana;Mananjary;Manakara;Manandriana;Ambatofinandrahana;Fandriana;Ambositra;Ikalamavony;Ambohimahasoa;Ambalavao;Isandra;Lalangina;Vohibato;Fianarantsoa I;Andapa;Vohemar;Antalaha;Sambava;Ambilobe;Ambanja;Antsiranana II;Antsiranana I;Soanierana Ivongo;Maroantsetra;Vavatenina;Mananara nord;Fénérive Est;Anosibe an’Ala;Andilamena;Moramanga;Amparafaravola;Ambatondrazaka;Vatomandry;Marolambo;Mahanoro;Brickaville;Antanambao Manampotsy;Toamasina II;Toamasina I;Mandoto;Faratsiho;Betafo;Antanifotsy;Ambatolampy;Antsirabe II;Antsirabe I;Soavinandriana;Arivonimamo;Miarinarivo;Fenoarivo Be;Tsiroanomandidy;Manjakandriana;Andramasina;Anjozorobe;Ankazobe;Antananarivo Avaradrano;Ambohidratrimo;Antananarivo Atsimondrano;Antananarivo VI;Antananarivo V;Antananarivo IV;Antananarivo III;Antananarivo II;Antananarivo I;</t>
  </si>
  <si>
    <t>PC-17576</t>
  </si>
  <si>
    <t xml:space="preserve">M. Denis LESUEUR, Chef de Mission - atrindra.cdm@gmail.com </t>
  </si>
  <si>
    <t>Citoyenneté active pour un processus électoral plus transparent, démocratique et égalitaire à Madagascar</t>
  </si>
  <si>
    <t>PARTICIPE</t>
  </si>
  <si>
    <t>Contribuer à la construction d'une Société malgache résiliente, inclusive et démocratique</t>
  </si>
  <si>
    <t xml:space="preserve">OS 1 : La participation active citoyenne des jeunes et des femmes dans les affaires publiques et la vie politique au Madagascar est renforcée. 
OS 2 : Les capacités du système de partis politiques malgache sont renforcées pour un processus électoral plus transparent, démocratique, participative et égalitaire.
</t>
  </si>
  <si>
    <t>- Les capacités de 100 jeunes politiques au niveau régional sont renforcées afin de plaider en faveur de leur inscription sur les listes des partis politiques, de la Démocratie et de la participation citoyenne aux processus électoraux
- Les capacités de 25 jeunes leaders/multiplicateurs au niveau national sont renforcées en ce qui concerne la compréhension des processus électoraux démocratiques, les processus de prise de décision et la participation citoyenne
- 5 conférences de presse, 5 campagnes de sensibilisation et 1 campagne de communication sont organisées pour informer le public sur le processus électoral et la politique à Madagascar
- 5 débats publics démocratiques (1 par région) invitant au pluralisme d’idées et en collaboration avec les universités régionales sont organisés
- 2 études sont publiées dans un rapport, comprenant également des stratégies et des propositions visant à encourager les réformes législatives et les décisions politiques
- Au moins 250 représentants de 10 partis politiques sont formés aux questions clés des processus démocratiques et entrent dans 3 dialogues multipartites sur les processus électoraux démocratiques et équitables
- 2 réunions stratégiques de mise en réseau (pré et post-électorales) avec et entre au moins 10 OSC sont organisées pour renforcer l’impact des actions des OSC en tant qu'organes de supervision pendant les élections.</t>
  </si>
  <si>
    <t>https://madagascar.fes.de/fileadmin/user_upload/A4-charte_de_bonne_conduite_des_partis-2_Vfinale_060623.pdf</t>
  </si>
  <si>
    <t>https://www.youtube.com/watch?v=RkPWSXF3A9Y</t>
  </si>
  <si>
    <t>https://lexpress.mg/14/03/2023/lancement-du-projet-participe/</t>
  </si>
  <si>
    <t>Friedrich-Ebert-Stiftung</t>
  </si>
  <si>
    <t>043-110</t>
  </si>
  <si>
    <t>Antananarivo I;Antananarivo II;Antananarivo III;Antananarivo IV;Antananarivo V;Antananarivo VI;Antananarivo Atsimondrano;Antananarivo Avaradrano;Ambohidratrimo;Ankazobe;Anjozorobe;Andramasina;Manjakandriana;Ambalavao;Ambohimahasoa;Ikalamavony;Fianarantsoa I;Vohibato;Isandra;Toliary I;Toliary II;Lalangina;Mahajanga I;Mahajanga II;Ambato Boeny;Marovoay;Mitsinjo;Soalala;Toamasina I;Toamasina II;Antanambao Manampotsy;Brickaville;Mahanoro;Marolambo;Vatomandry;Ampanihy;Ankazoabo;Morombe;Sakaraha;Betioky;Beroroha;Benenitra;</t>
  </si>
  <si>
    <t>PC17577</t>
  </si>
  <si>
    <t xml:space="preserve">M. Yves GUICQUERO / Directeur / guicqueroy@afd.fr
RABARIVELO Tiana-Murielle rabarivelotm@afd.fr
</t>
  </si>
  <si>
    <t>Agir Contre le Travail des Enfants</t>
  </si>
  <si>
    <t>ACTE</t>
  </si>
  <si>
    <t>ODD n°8 - Travail décent et croissance économique</t>
  </si>
  <si>
    <t xml:space="preserve">Contribuer à la réduction du travail des enfants ciblant ses pires formes conformément aux Objectifs de Développement Durables d'ici 2025 </t>
  </si>
  <si>
    <t xml:space="preserve">1. Participation/renforcement des capacités
2. Inclusion des Pires Formes de Travail des Enfants dans les autres réponses/formulation des alternatives
3. Plaidoyer
</t>
  </si>
  <si>
    <t xml:space="preserve">1. Les capacités de protection et d'action des enfants, des familles et des communautés ciblées tout comme la connaissance de leurs droits sont accrues, avec une attention particulière sur les possibles alternatives socio-économiques aux pires formes de travail des enfants.
2. Les capacités des mécanismes et des systèmes locaux et nationaux sont renforcées pour assurer la prise en charge des filles/ garçons ciblés et la mise à place d’alternatives aux pires formes de travail des enfants.
3. Les actions entreprises par les acteurs étatiques et non étatiques en faveur de la prévention et de la réduction des pires formes de travail des enfants sont soutenues dans chaque pays pour une meilleure coordination, efficacité, visibilité et transparence.
</t>
  </si>
  <si>
    <t>https://www.terredeshommes.nl/en/projects/elimination-of-child-labour-in-madagascar-s-mica-sector</t>
  </si>
  <si>
    <t>Terre des Hommes Nederland</t>
  </si>
  <si>
    <t>Save The Children International</t>
  </si>
  <si>
    <t>Taolagnaro;Antananarivo I;</t>
  </si>
  <si>
    <t>Fonds commun d'appui à la Société Civile</t>
  </si>
  <si>
    <t>FANAINGA</t>
  </si>
  <si>
    <t>GRAUX LAETITIA</t>
  </si>
  <si>
    <t>Consolider la gouvernance démocratique et la culture citoyenne à Madagascar</t>
  </si>
  <si>
    <t>1. Renforcer les capacités des acteurs et organisations de la Société civile malgache d’un point de vue institutionnel et opérationnel pour qu'ils soient plus légitimes et structurés
2. Améliorer l'action, la participation et la voix de la Société civile en tant qu’acteur de gouvernance en faveur de la consolidation de l’Etat de droit, de la culture de la redevabilité, du développement inclusif durable et de l’égalité des sexes</t>
  </si>
  <si>
    <t xml:space="preserve">316 organisations de la Société civile locale ont été accompagnées entre 2019 et 2022
222 initiatives ont été financées pour un montant total de près de 18 milliards d'ariary
</t>
  </si>
  <si>
    <t>https://www.youtube.com/watch?v=mkKtm-HRdZs</t>
  </si>
  <si>
    <t>https://fanainga.mg/</t>
  </si>
  <si>
    <t>https://www.facebook.com/fanaingaplus/</t>
  </si>
  <si>
    <t>twitter.com/fanainga</t>
  </si>
  <si>
    <t xml:space="preserve">https://www.eeas.europa.eu/delegations/madagascar/fanainga-fonds-commun-d%E2%80%99appui-la-societe-civile-malgache_fr                                                                                   </t>
  </si>
  <si>
    <t>Convention de contribution</t>
  </si>
  <si>
    <t>GIZ - Deutsche Gesellschaft für Internationale Zusammenarbeit (GmbH)</t>
  </si>
  <si>
    <t>Cofinancement GIZ: 
Montant:1.900.000 EUR</t>
  </si>
  <si>
    <t>BMZ - Ministère fédéral Allemand de la Coopération économique et du Développement</t>
  </si>
  <si>
    <t>Gouvernement Princier-Principauté de Monaco</t>
  </si>
  <si>
    <t>Ambassade de France à Madagascar</t>
  </si>
  <si>
    <t>Cofinancement GIZ: 
Montant:1.900.000 EUR 
Autres Bailleurs: 
Gouvernement princier de Monaco
Montant:550.000 EUR
Ambassade de France à Madagascar
Montant: 200.000 EUR</t>
  </si>
  <si>
    <t>Appui à la Société civile et à la Jeunesse</t>
  </si>
  <si>
    <t>Antananarivo I;Antananarivo II;Antananarivo III;Antananarivo IV;Antananarivo V;Antananarivo VI;Antananarivo Atsimondrano;Antananarivo Avaradrano;Ambohidratrimo;Anjozorobe;Antsirabe I;Antsirabe II;Antsiranana I;Antsiranana II;Ambilobe;Fénérive Est;Vavatenina;Fianarantsoa I;Toliary I;Toliary II;Taolagnaro;Amboasary;Manjakandriana;Andramasina;Ambatolampy;Betafo;Soanierana Ivongo;Ambanja;Vohibato;Lalangina;Isandra;Sakaraha;</t>
  </si>
  <si>
    <t>PCC-398638</t>
  </si>
  <si>
    <t>OSC-AL</t>
  </si>
  <si>
    <t>Renforcement durable et inclusif des services éducatifs publics pour les familles vulnérables d'Antananarivo à travers l'implication de la communauté éducative et des autorités locales</t>
  </si>
  <si>
    <t>ODD n°4 - Éducation de qualité</t>
  </si>
  <si>
    <t>Éducation et recherche</t>
  </si>
  <si>
    <t>Favoriser l’accès des enfants malgaches les plus vulnérables à une éducation publique de qualité</t>
  </si>
  <si>
    <t>Améliorer l’accès et la qualité de l'enseignement au sein des écoles primaires publiques des bas quartiers de la ville d’Antananarivo et ses environs en impliquant les familles, la Société civile et les acteurs institutionnels</t>
  </si>
  <si>
    <t xml:space="preserve">1. Les conditions d’accueil et d’enseignement sont améliorées dans les écoles primaires publiques des bas quartiers partenaires du projet. 
2. Les familles vulnérables, la Société civile et les acteurs institutionnels sont sensibilisés à l’importance de l’Education pour le développement holistique de l’enfant.
</t>
  </si>
  <si>
    <t>https://www.youtube.com/watch?v=ypTAgZzs8_4</t>
  </si>
  <si>
    <t>https://www.education.gov.mg/colloque-sur-leducation-primaire-lacces-a-lecole-des-enfants-issus-des-familles-vulnerables-sollicite/</t>
  </si>
  <si>
    <t>Autre</t>
  </si>
  <si>
    <t>Non communiqué (nc)</t>
  </si>
  <si>
    <t>KOZAMA - Association Kolo Zaza Malagasy</t>
  </si>
  <si>
    <t>ATIA</t>
  </si>
  <si>
    <t>Direction de la Coopération Internationale de Monaco (DCI) - Gouvernement Princier-Principauté de Monaco</t>
  </si>
  <si>
    <t>ASMAE - Association Soeur Emmanuelle</t>
  </si>
  <si>
    <t>Développement humain intégré</t>
  </si>
  <si>
    <t>Antananarivo Atsimondrano;Antananarivo Avaradrano;Antananarivo I;Antananarivo II;Antananarivo III;Antananarivo IV;Antananarivo V;Antananarivo VI;</t>
  </si>
  <si>
    <t xml:space="preserve">Mme Claire KABORE, Représentante à Madagascar - kabore@gret.org </t>
  </si>
  <si>
    <t>Assistance technique pour améliorer le partenariat stratégique entre l'Union européenne et la Société civile à Madagascar et accompagner l'autonomisation de la Société civile malgache</t>
  </si>
  <si>
    <t>Renforcer la Société civile, en particulier dans le
secteur de la gouvernance, en tant qu'acteur de développement</t>
  </si>
  <si>
    <t>Améliorer l'efficacité du partenariat stratégique de la Délégation de l'Union européenne avec les organisations de la Société civile à Madagascar</t>
  </si>
  <si>
    <t>1. Le dialogue stratégique, la participation et le rôle des OSC et des organisations professionnelles dans la gouvernance nationale et locale sont améliorés et renforcés dans le cadre des actions de l'UE vers la société́ civile à Madagascar.
2. Le Comité de Pilotage du Fonds Commun multi-bailleurs d'appui à la Société civile malgache est appuyé dans sa consolidation et dans ses orientations stratégiques.
3. La prise en compte de l'égalité de genre et de l'empowerment des femmes est amélioré.</t>
  </si>
  <si>
    <t>Contrat spécifique (contrat-cadre)</t>
  </si>
  <si>
    <t>Ecorys Nederland BV</t>
  </si>
  <si>
    <t>SOFRECO - Société Française de Réalisation d'Etudes et de Conseils SA</t>
  </si>
  <si>
    <t>NA</t>
  </si>
  <si>
    <t>Analamanga, Diana, Analanjirofo, Vakinankaratra, Haute Matsiatra, Atsimo Andrefana, Anôsy</t>
  </si>
  <si>
    <t>PCC-410678</t>
  </si>
  <si>
    <t>M. Olivier LE GUILLOU, Directeur Pays - dp@mg-actioncontrelafaim.org</t>
  </si>
  <si>
    <t>Développement de la plateforme digitale des actions extérieures de l’Union européenne à Madagascar</t>
  </si>
  <si>
    <t>Secteur numérique</t>
  </si>
  <si>
    <t>Contribuer à une
meilleure connaissance et appréciation des programmes de coopération de l’Union européenne à
Madagascar</t>
  </si>
  <si>
    <t>Appuyer la Délégation de l’Union européenne à Madagascar à se doter d’un outil digital performant de gestion et de visualisation géo-localisé de l'information relative à ses investissements, et en particulier à leurs objectifs, leurs résultats et leur impact.</t>
  </si>
  <si>
    <t>Plateforme digitale développée et mise en ligne</t>
  </si>
  <si>
    <t>Arko consulting</t>
  </si>
  <si>
    <t>Sensibilisation au développement (non alloués par secteur)</t>
  </si>
  <si>
    <t>PCC-436012</t>
  </si>
  <si>
    <t>ERA001</t>
  </si>
  <si>
    <t>Formation continue des enseignants et renforcement de capacités des formateurs d'enseignants à Madagascar</t>
  </si>
  <si>
    <t>PERFORM</t>
  </si>
  <si>
    <t>Améliorer la qualité de l’éducation et de l’apprentissage des élèves du post-fondamental, en contribuant à la formation continue des enseignants du post-fondamental à Madagascar</t>
  </si>
  <si>
    <t>1. Renforcer les capacités pédagogiques des formateurs des Ecoles Normales Supérieures malgaches en les impliquant dans la mise en place d’un dispositif hybride de formation continue en faveur des enseignants du post-fondamental
2. Assurer la professionnalisation du corps enseignant du post-fondamental à travers le dispositif hybride de formation créé</t>
  </si>
  <si>
    <t xml:space="preserve">185 formateurs des Ecoles Normales Supérieures formés
1.000 enseignants du post fondamental (en mathématiques, physique-chimie, français et informatique) formés en didactique, en Sciences de l’éducation et en langue française </t>
  </si>
  <si>
    <t>https://youtu.be/Pz-Ov5BHPcg</t>
  </si>
  <si>
    <t>http://www.perform.mg/</t>
  </si>
  <si>
    <t>https://www.facebook.com/perform.auf</t>
  </si>
  <si>
    <t>Agence Universitaire de la Francophonie</t>
  </si>
  <si>
    <t>Université d'Antananarivo</t>
  </si>
  <si>
    <t>Université d'Antsiranana</t>
  </si>
  <si>
    <t>Université de Fianarantsoa</t>
  </si>
  <si>
    <t>Université de Toliara</t>
  </si>
  <si>
    <t>Ministère de l'Enseignement technique et de la Formation professionnelle</t>
  </si>
  <si>
    <t>Ministère de l'Education Nationale</t>
  </si>
  <si>
    <t>Ministère de l'Enseignement supérieur et de la Recherche scientifique</t>
  </si>
  <si>
    <t>Orange Madagascar</t>
  </si>
  <si>
    <t>Antananarivo I;Antananarivo II;Antananarivo III;Antananarivo IV;Antananarivo V;Antananarivo VI;Antananarivo Atsimondrano;Antananarivo Avaradrano;Ambohidratrimo;Ankazobe;Anjozorobe;Andramasina;Manjakandriana;Tsiroanomandidy;Miarinarivo;Arivonimamo;Soavinandriana;Antsirabe I;Antsirabe II;Ambatolampy;Antanifotsy;Betafo;Faratsiho;Mandoto;Ambatondrazaka;Amparafaravola;Moramanga;Antsiranana I;Antsiranana II;Ambanja;Ambilobe;Sambava;Antalaha;Vohemar;Andapa;Fianarantsoa I;Vohibato;Lalangina;Isandra;Ambalavao;Ambohimahasoa;Ikalamavony;Ambositra;Fandriana;Ambatofinandrahana;Manandriana;Manakara;Mananjary;Ifanadiana;Ikongo;Nosy Varika;Vohipeno;Farafangana;Ihosy;Iakora;Toliary I;Toliary II;Taolagnaro;Amboasary;Bekily;Sakaraha;Morombe;Ankazoabo;Betioky;Beroroha;Ampanihy;Benenitra;Ambovombe Androy;Préfecture de Nosy Be / Chef lieu : Hell-Ville;</t>
  </si>
  <si>
    <t>Marie-Catherine MABRUT, Directrice Pays - MarieCatherine.Mabrut@welthungerhilfe.de</t>
  </si>
  <si>
    <t>ERA002</t>
  </si>
  <si>
    <t>Formation et Enseignement Supérieur pour la Transition énergétique dans les territoires Insulaires et en Indianocéanie</t>
  </si>
  <si>
    <t>FESTII</t>
  </si>
  <si>
    <t>ODD n°7 - Énergie propre et d'un coût abordable</t>
  </si>
  <si>
    <t>Energie Renouvelable et Durable</t>
  </si>
  <si>
    <t>Climat et énergie</t>
  </si>
  <si>
    <t>Permettre aux Etablissements d’enseignement supérieur de contribuer à la transition et à l’autonomie énergétiques de leur territoire par le renforcement de compétences des ressources humaines dans le domaine des Energies renouvelables et Efficacité Energétique</t>
  </si>
  <si>
    <t>1. Institutionnel: Opérationnalisation d’ un réseau d’établissements d’enseignement supérieur pour le développement des énergies renouvelables et de l’efficacité énergétique en milieu insulaire
2. Académique: Renforcement et développement de l’offre de formations : formations initiales et  catalogue régional de formations continues
3. Sociétal: Ancrage des acquis du dispositif pédagogique dans le tissu économique et social de l’Océan Indien</t>
  </si>
  <si>
    <t>1 réseau universitaire pour les énergies renouvelables et efficacité énergétique
1 catalogue régional de formation continue
1 dispositif d’accompagnement à l’entrepreneuriat
5 établissements d’Enseignement supérieur bénéficiant d’un renforcement de capacités (pédagogiques et techniques)
10 programmes de formations initiales actualisés et renforcés dans la région Océan indien</t>
  </si>
  <si>
    <t>https://www.festii.org/</t>
  </si>
  <si>
    <t>https://www.facebook.com/projet.festii</t>
  </si>
  <si>
    <t>Commission de l’Océan indien</t>
  </si>
  <si>
    <t>Institut Supérieur de Technologie d'Antanarivo</t>
  </si>
  <si>
    <t>Institut Supérieur de Technologie d’Antsiranana</t>
  </si>
  <si>
    <t>Antananarivo I;Antananarivo II;Antananarivo III;Antananarivo IV;Antananarivo V;Antananarivo VI;Antananarivo Atsimondrano;Antananarivo Avaradrano;Ambohidratrimo;Antsiranana I;Antsiranana II;</t>
  </si>
  <si>
    <t>sariaka@c-for-c.info</t>
  </si>
  <si>
    <t>Attention l'adresse du relais com ne correspond pas à une adresse du partenaire de mise en œuvre (WHH)</t>
  </si>
  <si>
    <t>Assistance technique à la mise en oeuvre du Programme AFAFI Centre</t>
  </si>
  <si>
    <t>AT AFAFI-Centre</t>
  </si>
  <si>
    <t>LEONE ALESSANDRO</t>
  </si>
  <si>
    <t> Appuyer le Bureau d'Appui à la Coopération extérieure (BACE) et en particulier l'Unité de Coordination et de Suivi (UCS) dans la mise en œuvre du Programme AFAFI-Centre afin d’atteindre les objectifs et résultats qui lui sont dévolus.</t>
  </si>
  <si>
    <t>Apporter une expertise permanente en matière de pilotage, de gestion administrative, financière et opérationnelle du programme, de suivi-évaluation, d’amélioration continue ainsi qu’un appui technique et méthodologique sur l’ensemble des activités. </t>
  </si>
  <si>
    <t>R1: Une assistance Technique, conforme aux standards d'efficacité et d'intégrité de la profession, est fournie à l'UCS pour l'appuyer dans ses fonctions de pilotage et de suivi-évaluation du programme AFAFI-Centre, dans la coordination des actions menées sur le terrain (au niveau des régions cibles, avec les différents opérateurs du Programme et les autres PTF concernés) et le développement de synergies pertinentes, en particulier avec les autres programmes financés par l'Union européenne dans le secteur du développement rural, ainsi que dans la mise en œuvre du devis-programme prévu pour le fonctionnement de l'UCS et les tâches qui lui incombent
R2 : L'avancement dans la mise en œuvre du Programme et l'atteinte des résultats attendus sont régulièrement appréciés pour l'ensemble des composantes, par le biais d'un système de suivi commun / harmonisé entre les opérateurs à partir du cadre logique d'AFAFI-Centre
R3: Les questions transversales sont bien prises en compte dans les activités appuyées pour le programme R4 : Les résultats et l'impact des actions du Programme AFAFI-Centre sont valorisés et diffusés à travers la définition et la mise en œuvre d'un plan de communication et de visibilité  . R4 : Les résultats et l'impact des actions du Programme AFAFI-Centre sont valorisés et diffusés à travers la définition et la mise en œuvre d'un plan de communication et de visibilité. R5 :   Un dispositif d'amélioration continue du Programme est mis en place, et tout dysfonctionnement fait l'objet de mesures correctrices, en particulier dans le cas où les hypothèses qui sous-tendent le programme, ne sont pas vérifiées  . R6 : De l'expertise pour des interventions de courte durée est mobilisée rapidement afin de fournir des appuis techniques spécialisés en lien avec les activités relevant des différentes composantes du Programme.                                                    </t>
  </si>
  <si>
    <t>https://www.lechodusud.com/post/les-femmes-rurales-bravent-les-obstacles-pour-une-économie-florissante
https://midi-madagasikara.mg/2023/03/09/economie-rurale-forte-participation-des-femmes-malgre-les-obstacles-quotidiens/</t>
  </si>
  <si>
    <t>IRAM - Institut de Recherches et d’Applications des Méthodes de développement</t>
  </si>
  <si>
    <t>139 communes</t>
  </si>
  <si>
    <t>Accompagnement de la professionnalisation des filières maraîchage, arboriculture et aviculture dans les régions Analamanga et Itasy</t>
  </si>
  <si>
    <t>AMBIOKA</t>
  </si>
  <si>
    <t>Améliorer durablement les revenus des ménages ruraux et leur sécurité alimentaire et nutritionnelle, en particulier celles des femmes et des enfants, en préservant l'environnement naturel et péripherie d'Antananarivo</t>
  </si>
  <si>
    <t>OS1: Intensifier et diversifier de façon durable et inclusive la production des filières maraichage, arboriculture et aviculture
OS2: Promouvoir la commercialisation des produits de norme agroécologique, de qualité et d'hygiène standards, y inclus des produits alimentaires riches en nutriments
OS3: Structurer durablement le secteur rural pour pérenniser son développement </t>
  </si>
  <si>
    <t>R1: Les productions agricoles de 5.500 exploitations familiales sont améliorées durablement dans les filières maraichage, arboriculture et aviculture.
R2 : Les 5.500 producteurs améliorent la commercialisation de produits respectueux des normes agroécologiques de bonne pratique sanitaire et nutritionnelle.
R3: Pérennisation d'une offre de service, adaptée aux besoins des agriculteurs dans la région périphérique de la capitale.</t>
  </si>
  <si>
    <t xml:space="preserve">https://www.youtube.com/watch?v=SsMaKu3fmCc </t>
  </si>
  <si>
    <t>https://www.fert.fr/echanger-entre-paysans-pour-envisager-lavenir-laction-ambioka-a-madagascar/</t>
  </si>
  <si>
    <t>https://www.facebook.com/profile.php?id=100069917408998</t>
  </si>
  <si>
    <t>https://www.madagascarnewsroom.com/2022/08/madagascar-projet-ambioka-agroecologie.html</t>
  </si>
  <si>
    <t>Fert</t>
  </si>
  <si>
    <t>Fifata</t>
  </si>
  <si>
    <t>Cap Malagasy</t>
  </si>
  <si>
    <t>Ceffel</t>
  </si>
  <si>
    <t>FERT</t>
  </si>
  <si>
    <t>Ambatolampy, Ambohimanjaka, Ambohitrimanjaka, Ampangabe, Anosiala, Antanetibe, Antehiroka, Fiadanana, Iarinarivo, Ivato firaisana, Mahereza, Mahitsy, Mananjara, Merimandroso, Talatamaty, Alakamisy fenoarivo, Ambavahaditokana, Ambohidrapeto Ampitatafika, Andranonahoatra, Ankadimanga, Bemasoandro, Fenoarivo, Fiombonana, Itasy, Ambohimalaza miray, Ambohimanga rova, Anjeva gara, Ankadikely Ilafy, Anosy avaratra, Fiaferana, Manandriana, Sabotsy namehana, Talata volonondry, Alarobia, Ambanitsena, Ambatomanga, Ambatomena,Ambohitrolomahitsy, Ambohitseheno, Ampaneva, Anjepy, Anjoma Betoho, Nandihizana, Sambaina</t>
  </si>
  <si>
    <t>Antananarivo Avaradrano;Ambohidratrimo;Antananarivo Atsimondrano;Arivonimamo;Manjakandriana;</t>
  </si>
  <si>
    <t xml:space="preserve">t.rahaingoarivelo@tdh.nl; madagascar@tdh.nl; </t>
  </si>
  <si>
    <t>Appui au marché piscicole d’Analamanga - Phase 2</t>
  </si>
  <si>
    <t>AMPIANA 2</t>
  </si>
  <si>
    <t>Améliorer durablement les revenus des ménages ruraux et leur sécurité alimentaire et nutritionnelle, en particulier celles des femmes et des enfants par le renforcement de la rizipisciculture familiale et son inclusion dans la chaine de valeur piscicole continentale </t>
  </si>
  <si>
    <t>OS1: Étendre et densifier le réseau d’exploitations agricoles familiales intégrant des pratiques agroécologiques rizipiscicoles dans leur système d’exploitation
OS2: Réunir les conditions durables au développement de la filière par la concertation entre les acteurs de la chaîne de valeur piscicole et le développement de circuits de commercialisation respectueux de la qualité des produits piscicoles</t>
  </si>
  <si>
    <t>- Les pratiques agroécologiques de production rizipiscicoles sont diffusées à un grand nombre d'exploitations agricoles familiales et le réseau de producteurs et productrices d'alevins s'étend. 
- Des innovations techniques sont développées par un dispositif de recherche-action et leur appropriation par les pisciculteurs permet d'améliorer la productivité rizipiscicole. 
- Un réseau interprofessionnel des acteurs de la filière structure la chaîne de valeur. 
- Des circuits courts de commercialisation des produits piscicoles de qualité sont mis en place. 
- Les Fonds de Développement Agricole (FDA) et les Centres de Services Agricoles (CSA) et les Collectivités Territoriales Décentralisés (CTD) sont en capacité d'évaluer les besoins de la filière piscicole et d'accompagner les porteurs de projets piscicoles.</t>
  </si>
  <si>
    <t>https://youtu.be/2XNp_qYt0Vk</t>
  </si>
  <si>
    <t>https://www.facebook.com/AssociationApdraPisciculturePaysanne?mibextid=ZbWKwL</t>
  </si>
  <si>
    <t>https://www.linkedin.com/mwlite/company/apdra-pisciculture-paysanne</t>
  </si>
  <si>
    <t>https://www.dp-spad.org/actualites/demarrage-afafi-centre-ampiana-2</t>
  </si>
  <si>
    <t>FOFIFA - Centre National de la Recherche Appliquée au Développement Rural / Foibem-pirenena momba ny Fikarohana ampiharina amin’ny Fampandrosoana ny eny Ambanivohitra</t>
  </si>
  <si>
    <t> Ambato, Ambohimanjaka, Ampanotokana, Antanetibe, Mahabo, Mahitsy, Merimandroso, Ambohitromby, Ambolotarakely, Ankazobe, Antotohazo, Fihaonana, Mahavelona, Mangasoavina, Marondry, Miantso, Talata angavo, Ambalavao, Antanetikely, Tsiafahy, Ambohimalaza miray, Ambohimanga rova, Fiaferana, Talata volonondry, Viliahazo, Alarobia, Ambanitsena, Ambatomanga, Ambohitrandriamanitra, Ambohitrolomahitsy, Manjakandriana, Miadanandriana, Nandhizana, Sadabe, sambaina, Alakamisikely, Ambatomirahavavay, Amboanana, Ambohimandry, Ambohimasina, Ambohitrambo, Ampahimanga, Arivonimamo I, Arivonimamo Ii, Imeritsiatosika, Manalalondo, Morafeno, Morarano, Ramboamasoandro Andranomiely</t>
  </si>
  <si>
    <t>Antananarivo Atsimondrano;Antananarivo Avaradrano;Ambohidratrimo;Ankazobe;Manjakandriana;Arivonimamo;</t>
  </si>
  <si>
    <t>PCC-418947</t>
  </si>
  <si>
    <t xml:space="preserve">Mme Lydia RAZAFINDRAHONA / Chargée de mission / razafindrahonal@afd.fr
Hery RALIJAONA / ralijaonah@afd.fr
</t>
  </si>
  <si>
    <t>Développement Intégré, Aménagement et Bois Energie</t>
  </si>
  <si>
    <t>DIABE</t>
  </si>
  <si>
    <t>Améliorer durablement les revenus des ménages ruraux et leur sécurité alimentaire et nutritionnelle, en particulier celles des femmes et des enfants, dans un souci de  préservation de l'environnement naturel et péripherie d'Antananarivo</t>
  </si>
  <si>
    <t>OS1: Intensifier et diversifier de façon durable et inclusive la production de bois énergie tout en préservant l'environnement naturel
OS2: Renforcer la commercialisation de charbon vert / techniques améliorées de carbonisation et de  foyers économes, respectueux des normes agroécologiques, qualité et hygiène standards
OS3: Sécuriser durablement les investissements dans le secteur bois énergie</t>
  </si>
  <si>
    <t>R1: Le potentiel de production en bois énergie des bassins alimentant la capitale est amélioré et les reboisements sont durablement gérés via les plans de gestion de reboisement effectifs
R2 : Les techniques améliorées de carbonisation et les foyers améliorés  économes adaptés aux différents ménages et professionnels sont développés et diffusés largement 
R3: Les producteurs et productrices sont mieux structurés (coopératives, unions, fédérations, plsateformes des chaines de valeur "bois énergie" mises en place), leurs capacités sont renforcées (techniques améliorées de reboisement et de carbonisation, contrôle qualité, négociation, marketing, gestion), leurs produits labellisés (charbon vert et foyers économes) et leur intégration à des circuits courts de commercialisation est contractualisée</t>
  </si>
  <si>
    <t>https://youtu.be/hBNuVo7SIE0</t>
  </si>
  <si>
    <t>https://tetikasadiabe.mg/</t>
  </si>
  <si>
    <t>https://www.facebook.com/ProjetDIABE/</t>
  </si>
  <si>
    <t>http://madagascar.niooz.fr/projet-diabe-focus-sur-l-exploitation-durable-du-bois-energie-38404007.shtml</t>
  </si>
  <si>
    <t>Planète Urgence</t>
  </si>
  <si>
    <t>PARTAGE</t>
  </si>
  <si>
    <t>Développement sylvicole</t>
  </si>
  <si>
    <t>Ambato, Ambohipihaonana, Ampanotokana, Antsahafilo, Ambohimiadana, Andramasina, Anosibe Trimoloharano, Sabotsy Manjakavahoaka, Tankafatra, Ambongamarina, Anjozorobe, Betatao, Mangamila, Marovazaha, Ambohitromby, Ambolotarakely, Ankazobe, Fihaonana, Mahavelona, Marondry, Miantso, Tsaramasoandro, Ambalavao, Ambatofahavalo, Ankaraobato, Antanetikely, Bongatsara, Tsiafahy, Ambohitrabiby, Talata volonondry, Alarobia, Ambanitsena, Ambatolaona , Ambatomanga, Ambatomena, Ambohibao sud, Ambohibary, Ambohitrandriamanitra, Ambohitrolomahitsy, Ambohitrony, Ambohitseheno, Ampaneva, Anjepy, Anjoma Betho, Ankanzondandy, Antsahalalina, Manjakandriana,Mantasoa, Merikanjaka, Miadanandriana, Nandihizana, Ranovao, sadabe, Sambaina, Soavinandriana, Amboanana, Ambitrambo, Ampahimanga, Arivonimamo I, Arivonimamo II, Imeritsiatosika, Morarano, Amboasary, Ambohibary, Ambohidronono, Ampasimpotsy gara, Ampasimposty mandialaza, Andaingo, Andasibe, Anosibe Ifody, Belavabary, Mandialaza, Morarano gara, Sabotsy Anjiro.</t>
  </si>
  <si>
    <t>Antananarivo Atsimondrano;Antananarivo Avaradrano;Ambohidratrimo;Ankazobe;Anjozorobe;Andramasina;Manjakandriana;Arivonimamo;Moramanga;</t>
  </si>
  <si>
    <t>PCC-419055</t>
  </si>
  <si>
    <t>M. Pierre Roelina ANDRIAMBOLOLONA / Directeur Général / pierre.raoelina@fmfp.mg</t>
  </si>
  <si>
    <t>Appui à la Sécurisation Foncière et à la Gouvernance locale</t>
  </si>
  <si>
    <t>ASFGL</t>
  </si>
  <si>
    <t>Contribuer à la réduction de la pauvreté et à l’insécurité alimentaire et nutritionnelle à Madagascar à travers une amélioration de la gouvernance locale et une sécurisation foncière accrue dans les régions Analamanga et Itasy</t>
  </si>
  <si>
    <t>OS1: Rendre les guichets fonciers plus performants et plus pérennes
OS2: Renforcer les ressources financières des communes par une relance de la fiscalité locale
OS3: Faciliter la gestion du territoire communal par la mise en place et l’opérationnalisation d'outils de planification territoriale appropriés (Schémas d’Aménagement Communaux - SAC)</t>
  </si>
  <si>
    <t>R1: La gestion foncière décentralisée est consolidée
R2 : les guichets fonciers sont techniquement renforcés
R3: Les communes sont plus effectives dans leur relance de fiscalité locale</t>
  </si>
  <si>
    <t>https://www.youtube.com/watch?v=3FHFeA4Zw7Q</t>
  </si>
  <si>
    <t>https://web.facebook.com/profile.php?id=100069875262743&amp;_rdc=1&amp;_rdr</t>
  </si>
  <si>
    <t>https://midi-madagasikara.mg/projet-tafita-soutien-au-developpement-de-26-communes/</t>
  </si>
  <si>
    <t>GEOSYSTEMS &amp; Développement</t>
  </si>
  <si>
    <t>GEOSYSTEMS</t>
  </si>
  <si>
    <t> Ambohipihaonana, Ampanotokana, Antsahafilo, Ambohimiadana, Andramasina, Ambongamarina, Betatao, Ambohitromby, Fihaonana, Mahavelona, Miantso, Amboanana, Ambohitrambo, Ampahimanga, Arivonimamo I, Arivonimamo II, Imeritsiatosika, Morarano.</t>
  </si>
  <si>
    <t>Ambohidratrimo;Ankazobe;Anjozorobe;Andramasina;Arivonimamo;</t>
  </si>
  <si>
    <t>PCC-419090</t>
  </si>
  <si>
    <t>Mme Josielle RAFIDY / Directeur Général / dg.edbm@edbm.mg</t>
  </si>
  <si>
    <t>Devis-Programme AFAFI Centre</t>
  </si>
  <si>
    <t>DP AFAFI-Centre</t>
  </si>
  <si>
    <t>contribuer à la réalisation de l’objectif global du Programme AFAFI Centre qui est d’améliorer durablement les revenus des ménages ruraux et de leur sécurité alimentaire et nutritionnelle, en particulier celle des femmes et des enfants, dans un souci de préservation de l’environnement naturel dans la zone périurbaine d’Antananarivo.</t>
  </si>
  <si>
    <t>soutenir la maîtrise d’œuvre et la maîtrise d’ouvrage du Programme AFAFI Centre en donnant à l’UCS et aux ministères de tutelle les moyens techniques et financiers de remplir pleinement et efficacement leur rôle dans les régions cibles pour ce qui est de la coordination et du suivi des activités prévues, en conformité avec les termes de la Convention de financement entre la Commission européenne et le Gouvernement de la République de Madagascar. </t>
  </si>
  <si>
    <t>R1: Les différentes actions menées sur le terrain sont efficacement pilotées et coordonnées et les synergies pertinentes, entre ces actions et/ou avec les autres programmes financés par l'Union européenne et les autres partenaires techniques et financiers dans le secteur du développement rural, sont identifiées et développées.
R2 : soutenir la maîtrise d’œuvre et la maîtrise d’ouvrage du Programme AFAFI Centre en donnant à l’UCS et aux ministères de tutelle les moyens techniques et financiers de remplir pleinement et efficacement leur rôle dans les régions cibles pour ce qui est de la coordination et du suivi des activités prévues, en conformité avec les termes de la Convention de financement entre la Commission européenne et le Gouvernement de la République de Madagascar. 
R3:Les résultats et l’impact des actions du Programme sont valorisés et diffusés à travers la définition et la mise en œuvre d’un plan de communication et de visibilité.</t>
  </si>
  <si>
    <t>non</t>
  </si>
  <si>
    <t>oui (BACE)</t>
  </si>
  <si>
    <t> PCC-422759</t>
  </si>
  <si>
    <t xml:space="preserve">M. François-Marc TURPIN / Chef de mission / fm.turpin@blueline.mg
M. Hatem KALLEL / Responsable Mobilité Internationale / Hatem.KALLEL@egis-group.com
</t>
  </si>
  <si>
    <t>Renforcement et organisation de la filière inclusive "Lait"</t>
  </si>
  <si>
    <t>PROFI-LAIT</t>
  </si>
  <si>
    <t>Contribuer à l'amélioration durable des revenus des ménages ruraux et leur sécurité alimentaire et nutritionnelle, en particulier celles des femmes et des enfants, dans un souci de préservation de l'environnement naturel dans la zone périurbaine d'Antananarivo</t>
  </si>
  <si>
    <t>Améliorer de façon durable et inclusive l'efficacité de la filière lait dans les régions Analamanga et Itasy</t>
  </si>
  <si>
    <t>R1: La production et la qualité du lait et des produits laitiers dérivés respectueux des normes de qualité et d'hygiène standards sont accrues
R2 : La structuration des acteurs de la filière et leur capacité de commercialisation sont renforcées
R3: La consommation de produits laitiers de qualité est sécurisée pour les enfants et leur famille</t>
  </si>
  <si>
    <t>https://youtu.be/WWEDegoeQCU</t>
  </si>
  <si>
    <t>https://www.facebook.com/malagasydairyboard.mdb.73</t>
  </si>
  <si>
    <t>https://midi-madagasikara.mg/2022/06/02/filiere-lait-le-volume-des-importations-de-produits-laitiers-a-double-en-cinq-ans/</t>
  </si>
  <si>
    <t>Malagasy Dairy Board - MDG-GIE</t>
  </si>
  <si>
    <t>MALAGASY DAIRY BOARD</t>
  </si>
  <si>
    <t> Ambatolampy, Ambohidratrimo, Ampanotokana, Anosiala, Antanetibe, Mahitsy, Mananjara, Ambohitromby, Annkazobe, Fihaonana, Mahavelona, Ambalavao, Ampahitrosy, Ampanefy, Antanetikely, Bongatsara, Fenoarivo, Soalandy, Soavina, Ambohimanambola, Anjeva gara, Ankadinandriana, Masindray, Sabotsy namehana, Talata volonondry, Ambatomanga, Ambatomena, Ambohibary, Ambohitrony, Anjepy, Manjakandriana, Sambaina, Ambatomirahavavy, Antambolo, Arivonimamo II, Imeritsiatosika, Morarano, Analavory, Ampary, Ampefy, Soavinandriana.</t>
  </si>
  <si>
    <t>Antananarivo Atsimondrano;Antananarivo Avaradrano;Ambohidratrimo;Ankazobe;Manjakandriana;Arivonimamo;Soavinandriana;</t>
  </si>
  <si>
    <t>PCC-420134</t>
  </si>
  <si>
    <t xml:space="preserve">Projet de réformes liées au climat d'investissement </t>
  </si>
  <si>
    <t>PRECI</t>
  </si>
  <si>
    <t>LESALES MURIELLE</t>
  </si>
  <si>
    <t>Contribuer à l'amélioration de l'environnement des affaires et du climat d'investissement à Madagascar</t>
  </si>
  <si>
    <t>OS1: Digitalisation progressive des procédures administratives liées à la vie des entreprises
OS2: Renforcement des capacités institutionnelles d'EDBM</t>
  </si>
  <si>
    <t>R1: Disponibilité en ligne des services offerts au niveau du guichet unique du Economic Development Board of Madagascar (EDBM)
R2 : Disponibilité en ligne de la procédure relative à la délivrance de permis de construire au niveau du guichet unique de la CUA (Communauté urbaine d'Antananarivo)
R3: Renforcement de la coordination des réformes liées à l'amélioration de l'environnement des affaires, à la communication et à la promotion des investissements</t>
  </si>
  <si>
    <t>https://edbm.mg/appui-de-lunion-europeenne-au-projet-de-reformes-liees-au-climat-des-investissements-preci/</t>
  </si>
  <si>
    <t>https://www.facebook.com/Edbm.mg/posts/3896222693780047/</t>
  </si>
  <si>
    <t>https://lexpress.mg/11/05/2022/entrepreneuriat-la-digitalisation-ameliore-lenvironnement-des-affaires/</t>
  </si>
  <si>
    <t>Economic Development Board of Madagascar</t>
  </si>
  <si>
    <t>Politique commerciale et administration</t>
  </si>
  <si>
    <t>Antananarivo I;Antananarivo II;Antananarivo III;Antananarivo IV;Antananarivo V;Antananarivo VI;Antananarivo Atsimondrano;Antananarivo Avaradrano;Ambohidratrimo;Antsirabe I;Antsirabe II;Toamasina I;Toamasina II;Antsiranana I;Antsiranana II;Fianarantsoa I;Mahajanga I;Mahajanga II;Toliary I;Toliary II;Préfecture de Nosy Be / Chef lieu : Hell-Ville;</t>
  </si>
  <si>
    <t>PCC-423088</t>
  </si>
  <si>
    <t>Bautista Cosa, Olga Olga.BautistaCosa@bseurope.com</t>
  </si>
  <si>
    <t>Appui à la création d'emploi et au climat d'investissement</t>
  </si>
  <si>
    <t>CLIM-INVEST</t>
  </si>
  <si>
    <t>Renforcer l'attractivité économique du territoire à travers l'amélioration du climat d'investissement et de l'environnement des affaires</t>
  </si>
  <si>
    <t>OS1: Fournir une assistance technique les différentes institutions et agences nationales, publiques et privées, impliquées dans le pilotage de l'environnement des affaires 
OS2: Identifier, promouvoir et valoriser, au niveau national, régional et international, des modèles de réussite d'entreprenariat responsable et inclusif à fort impact en matière de création d'emplois à Madagascar</t>
  </si>
  <si>
    <t>R1: Le mécanisme de dialogue public-privé est consolidé, pérennisé, régionalisé, dynamique et opérationnel
R2 : Les capacités de pilotage de la compétitivité du pays en matière de climat d'investissement et d'environnement des affaires sont renforcées
R3: Des entreprises du secteur formel sont valorisées pour leur contribution à la croissance inclusive au niveau national et des entreprises du secteur informel sont encouragées et accompagnées vers la formalisation de leur activité.</t>
  </si>
  <si>
    <t>https://www.facebook.com/2424.mg/posts/1264849704062380/</t>
  </si>
  <si>
    <t>https://rs.linkedin.com/posts/tommaso-vallin-44228191_tre-2022-dpp-madagascar-activity-7001565454171316224-KLT6</t>
  </si>
  <si>
    <t>https://lexpress.mg/25/11/2022/table-ronde-economique-dialogue-public-prive-sans-langue-de-bois/
https://midi-madagasikara.mg/2022/11/25/table-ronde-economique-les-difficultes-dacces-a-lenergie-au-centre-des-discussions/
https://meh.mg/%F0%9D%91%87%F0%9D%90%B4%F0%9D%90%B5%F0%9D%90%BF%F0%9D%90%B8-%F0%9D%91%85%F0%9D%91%82%F0%9D%91%81%F0%9D%90%B7%F0%9D%90%B8-%F0%9D%90%B8%F0%9D%90%B6%F0%9D%91%82%F0%9D%91%81%F0%9D%91%82%F0%9D%91%80-24-no/
https://www.madagascar-tribune.com/Le-secteur-prive-incite-a-produire-sa-propre-energie.html</t>
  </si>
  <si>
    <t>DAI</t>
  </si>
  <si>
    <t>Croissance et emplois durables</t>
  </si>
  <si>
    <t>Antananarivo I;Antananarivo II;Antananarivo III;Antananarivo IV;Antananarivo V;Antananarivo VI;Antananarivo Atsimondrano;Antananarivo Avaradrano;Ambohidratrimo;Toamasina I;Toamasina II;Antsiranana I;Antsiranana II;Mahajanga I;Mahajanga II;Ambato Boeny;Marovoay;Soalala;Mitsinjo;Maevatanàna;Antsohihy;Taolagnaro;</t>
  </si>
  <si>
    <t>PCC-428897</t>
  </si>
  <si>
    <t>Financement d'appuis normalisés pour le développement et le renforcement des organisations de producteurs afin de faciliter l’accès aux services agricoles et oeuvrer à la modernisation de l’agriculture</t>
  </si>
  <si>
    <t>FANDROSO</t>
  </si>
  <si>
    <t>MACHIELS OLIVIER</t>
  </si>
  <si>
    <t>ODD n°2 - Faim « Zéro »</t>
  </si>
  <si>
    <t>Sur tout le territoire national, dans les secteurs Agriculture, Elevage et Pêche, les producteurs augmentent leur productivité, leur production et leurs revenus de manière durable.</t>
  </si>
  <si>
    <t xml:space="preserve">Dans toutes les régions du pays et dans chaque subdivision du territoire national, dans les secteurs Agriculture, Elevage et Pêche, aussi bien pour les hommes que pour les femmes ainsi que pour les jeunes, le Fonds Agricole de Développement finance des projets de qualité, portés par les producteurs et répondant à leurs besoins. </t>
  </si>
  <si>
    <t>Le dispositif Fonds de Développement agricole est opérationnel dans chacune des régions du pays.
La performance du FDA est améliorée dans un contexte d’augmentation des volumes financiers à gérer.</t>
  </si>
  <si>
    <t>https://youtu.be/hODki4Bdo_8</t>
  </si>
  <si>
    <t>https://www.fda.mg/</t>
  </si>
  <si>
    <t>Fonds de Développement Agricole</t>
  </si>
  <si>
    <t>Antananarivo I;Antananarivo II;Antananarivo III;Antananarivo IV;Antananarivo V;Antananarivo VI;Antananarivo Atsimondrano;Antananarivo Avaradrano;Ambohidratrimo;Ankazobe;Anjozorobe;Andramasina;Manjakandriana;Tsiroanomandidy;Fenoarivo Be;Miarinarivo;Arivonimamo;Soavinandriana;Antsirabe I;Antsirabe II;Ambatolampy;Antanifotsy;Betafo;Faratsiho;Mandoto;Toamasina I;Toamasina II;Antanambao Manampotsy;Brickaville;Mahanoro;Marolambo;Vatomandry;Ambatondrazaka;Amparafaravola;Moramanga;Andilamena;Anosibe an’Ala;Fénérive Est;Mananara nord;Maroantsetra;Vavatenina;Soanierana Ivongo;Antsiranana I;Antsiranana II;Ambanja;Ambilobe;Sambava;Antalaha;Vohemar;Andapa;Fianarantsoa I;Vohibato;Lalangina;Isandra;Ambalavao;Ambohimahasoa;Ikalamavony;Ambositra;Fandriana;Ambatofinandrahana;Manandriana;Manakara;Mananjary;Ifanadiana;Ikongo;Nosy Varika;Vohipeno;Farafangana;Vangaindrano;Vondrozo;Befotaka;Midongy atsimo;Ihosy;Iakora;Ivohibe;Mahajanga I;Mahajanga II;Ambato Boeny;Marovoay;Soalala;Mitsinjo;Maevatanàna;Kandreho;Tsaratanàna;Antsohihy;Analalava;Bealanana;Befandriana nord;Mampikony;Mandritsara;Port Bergé;Maintirano;Morafenobe;Ambatomainty;Antsalova;Besalampy;Toliary I;Toliary II;Ampanihy;Benenitra;Beroroha;Betioky;Ankazoabo;Morombe;Sakaraha;Ambovombe Androy;Beloha;Bekily;Tsihombe;Taolagnaro;Amboasary;Betroka;Morondava;Belo surTsiribihina;Manja;Mahabo;Miandrivazo;</t>
  </si>
  <si>
    <t>PCC-394540</t>
  </si>
  <si>
    <t xml:space="preserve">Mme Yolande LEONDARIS, Cheffe de Mission - yolande.leondaris@ucsafaficentre.eu </t>
  </si>
  <si>
    <t>Devis Programme pluriannuel du Programme RINDRA</t>
  </si>
  <si>
    <t>DP RINDRA</t>
  </si>
  <si>
    <t>Politique agricole et gestion administrative</t>
  </si>
  <si>
    <t>PCC-394536</t>
  </si>
  <si>
    <t>Mme Anne PANEL, Directrice - a.panel@fert.fr</t>
  </si>
  <si>
    <t>Assistance Technique au Programme RINDRA</t>
  </si>
  <si>
    <t>AT RINDRA</t>
  </si>
  <si>
    <t>Renforcement institutionnel et formation de diverses directions techniques du Ministère de l'Agriculture, de l'Elevage et de la Pêche (formation agricole, santé animale, protection phytosanitaire), du Secrétariat Général du Ministère des Forêts et de l'Environnement et du Fond de Développement Agricole.</t>
  </si>
  <si>
    <t>PCC-394527</t>
  </si>
  <si>
    <t xml:space="preserve">M. Pierre SARRAT / Ingénieur transport / p.sarrat@eib.org
Mme Christelle SAVALL / Chargée de suivi de projets - Secteur public Afrique sub-saharienne, Caraïbes et Pacifique - Département suivi et gestion du portefeuille / c.savall@eib.org
</t>
  </si>
  <si>
    <t>Malagasy Agricultural Knowledge and Innovation Systems</t>
  </si>
  <si>
    <t>MAKIS</t>
  </si>
  <si>
    <t>Les capacités des acteurs du développement agricole à accompagner l’innovation en milieu rural sont améliorées.</t>
  </si>
  <si>
    <t>1. Les décideurs aux niveaux régional et national sont
sensibilisés à l’accompagnement de l’innovation agricole.
2. Les performances de 4 dispositifs dans les 3 zones d’intervention AFAFI sont améliorées.
3. Une culture de l’accompagnement de l’innovation est diffusée auprès des organisations partenaires et en
dehors des partenaires du projet.</t>
  </si>
  <si>
    <t>1. La diversité des contextes d’innovation de l’agriculture familiale malgache est décrite, notamment les leviers et les freins à l’innovation.
2. Le fonctionnement et les performances des différents dispositifs d’accompagnement de l’innovation
(AKIS) à Madagascar sont analysés.
3. Des innovations techniques pertinentes sont évaluées de manière participative et adaptées au niveau de dispositifs améliorés d’accompagnement de l’innovation.
4. Les dispositifs d’accompagnement de l’innovation mis en oeuvre par les ONGs et organisations de producteurs partenaires sont améliorés.
5. Des recommandations concrètes d’évolution du dispositif institutionnel d’accompagnement de l’innovation à Madagascar, s’appuyant sur un guide opérationnel mis en discussion et validé, sont formulées.</t>
  </si>
  <si>
    <t>Recherche agronomique</t>
  </si>
  <si>
    <t>Analamanga, Itasy, Vakinankaratra,
Alaotra Mangoro, Amoron’i Mania, Analanjirofo, Androy,
Vatovavy Fitovinany, DIANA</t>
  </si>
  <si>
    <t>PCC-422432</t>
  </si>
  <si>
    <t>Appui au Fonds Malgache de Formation Professionnelle</t>
  </si>
  <si>
    <t>FMFP</t>
  </si>
  <si>
    <t>MARION ZAFERA</t>
  </si>
  <si>
    <t>ODD n°9 - Industrie, innovation et infrastructure</t>
  </si>
  <si>
    <t>Contribuer au renforcement du capital humain à travers le développement des compétences à Madagascar</t>
  </si>
  <si>
    <t xml:space="preserve">-	Développer les compétences des salariés du secteur formel à Madagascar dans trois secteurs (Textile, Tourisme et Technologies de l'Information et Communication) par l’abondement du fonds pour amplifier sa capacité d’intervention financière, l’appui conseil aux entreprises pour élaborer les plans de formation et la gestion des appels à projets de formation d’entreprise ou inter-entreprises ainsi que leur contractualisation et leur suivi 
-	Former la jeunesse malgache et les groupes vulnérables afin d’améliorer leur accès à des emplois décents dans ces trois secteurs (guichet Equité).
</t>
  </si>
  <si>
    <t>www.fmfp.mg</t>
  </si>
  <si>
    <t xml:space="preserve">https://www.facebook.com/fmfpmg </t>
  </si>
  <si>
    <t>https://www.linkedin.com/company/fmfpmg/mycompany/?viewAsMember=true</t>
  </si>
  <si>
    <t>40-383</t>
  </si>
  <si>
    <t>COMMERCE</t>
  </si>
  <si>
    <t>Antananarivo I;Antananarivo II;Antananarivo III;Antananarivo IV;Antananarivo V;Antananarivo VI;Miandrivazo;Mahabo;Manja;Belo surTsiribihina;Morondava;Betroka;Amboasary;Antananarivo Atsimondrano;Antananarivo Avaradrano;Ambohidratrimo;Ankazobe;Anjozorobe;Andramasina;Manjakandriana;Tsiroanomandidy;Fenoarivo Be;Miarinarivo;Arivonimamo;Soavinandriana;Antsirabe I;Antsirabe II;Ambatolampy;Antanifotsy;Betafo;Faratsiho;Mandoto;Toamasina I;Toamasina II;Antanambao Manampotsy;Brickaville;Mahanoro;Marolambo;Vatomandry;Ambatondrazaka;Amparafaravola;Moramanga;Andilamena;Anosibe an’Ala;Fénérive Est;Mananara nord;Maroantsetra;Vavatenina;Soanierana Ivongo;Antsiranana I;Antsiranana II;Ambanja;Ambilobe;Sambava;Antalaha;Vohemar;Andapa;Fianarantsoa I;Vohibato;Lalangina;Isandra;Ambalavao;Ambohimahasoa;Ikalamavony;Ambositra;Fandriana;Ambatofinandrahana;Manandriana;Manakara;Mananjary;Ifanadiana;Ikongo;Nosy Varika;Vohipeno;Farafangana;Vangaindrano;Vondrozo;Befotaka;Midongy atsimo;Ihosy;Iakora;Ivohibe;Mahajanga I;Mahajanga II;Ambato Boeny;Marovoay;Soalala;Mitsinjo;Maevatanàna;Kandreho;Tsaratanàna;Antsohihy;Analalava;Bealanana;Befandriana nord;Mampikony;Mandritsara;Port Bergé;Maintirano;Morafenobe;Ambatomainty;Antsalova;Besalampy;Toliary I;Toliary II;Ampanihy;Benenitra;Beroroha;Betioky;Ankazoabo;Morombe;Sakaraha;Ambovombe Androy;Beloha;Bekily;Tsihombe;Taolagnaro;</t>
  </si>
  <si>
    <t>PCC-417560</t>
  </si>
  <si>
    <t>Assistance technique chargée de la mise en oeuvre du devis programme pluriannuel du programme PADEIR</t>
  </si>
  <si>
    <t>AT PADEIR</t>
  </si>
  <si>
    <t>Renforcer le développement économique durable et inclusif de Madagascar</t>
  </si>
  <si>
    <t xml:space="preserve">Améliorer l'accès aux marchés UE et régionaux et la compétitivité de chaînes de valeur exportatrices.
</t>
  </si>
  <si>
    <t xml:space="preserve">-	Produit escompté 1 : Les capacités institutionnelles des acteurs de la politique de promotion des exportations sont renforcées.
-	Produit escompté 2 : Les obstacles en matière de normes de qualité et de barrières non tarifaires sont levés.
-	Produit escompté 3 : Les compétences et qualifications du personnel des chaînes de valeur exportatrices prioritaires (textile, TIC, tourisme) sont renforcées et leur accompagnement est structuré.
</t>
  </si>
  <si>
    <t xml:space="preserve">https://www.facebook.com/UE.madagascar.Comores/posts/pfbid0zduywPJASyERGyVnH86mzu1KC44cqXMwersFbCUvqwhYq9afrGRDC24Pw1NqwgzWl
</t>
  </si>
  <si>
    <t>DMI Associates</t>
  </si>
  <si>
    <t>Expertise France</t>
  </si>
  <si>
    <t>AETS</t>
  </si>
  <si>
    <t>Evolutis</t>
  </si>
  <si>
    <t>Privé</t>
  </si>
  <si>
    <t>PC-21512</t>
  </si>
  <si>
    <t xml:space="preserve">M. Jean-Jacques NYIRUBUTAMA / Ingénieur transport / J.NYIRUBUTAMA@AFDB.ORG
M. Maximin ANASSIDE / Chargé des opérations / M.ANASSIDE@AFDB.ORG
</t>
  </si>
  <si>
    <t>Devis programme phase opérationnelle PADEIR</t>
  </si>
  <si>
    <t>DP PADEIR</t>
  </si>
  <si>
    <t>Caroline.Vuillemin@hirondelle.org</t>
  </si>
  <si>
    <t>Développement du réseau péri-urbain d'Antananarivo</t>
  </si>
  <si>
    <t>ROCADE</t>
  </si>
  <si>
    <t>OUEDRAOGO HALIMATA</t>
  </si>
  <si>
    <t>Transports</t>
  </si>
  <si>
    <t>Améliorer la mobilité urbaine au sein de la capitale Antananarivo</t>
  </si>
  <si>
    <t>OS1: Faciliter l’accès de la population urbaine d’Antananarivo aux pôles économiques du pays
OS2: Contribuer à la réduction du trafic de transit (poids lourds) sur les axes urbains existants 
OS3: Diminuer les temps de parcours urbains
                                                                                                                                                                                    OS4 : Réduire le taux d'accidents de la route sur le réseau urbain secondaire</t>
  </si>
  <si>
    <t>R1: Désengorgement de l'agglomération d'Antananarivo
R2: Amélioration de la mobilité des personnes et des marchandises à l'intérieur et aux abords de la ville avec un transit estimé à 48.000 véhicules par jour
R3: Accélération du développement économique de la ville et du pays  
R4: Renforcement des acteurs publics du secteur des transports 
R5 : Réduction de la fréquence des inondations</t>
  </si>
  <si>
    <t>ttps://www.youtube.com/watch?v=aPEx1eCox4c</t>
  </si>
  <si>
    <t>https://www.afd.fr/fr/carte-des-projets/desengorger-antananarivo-et-fluidifier-les-echanges-economiques</t>
  </si>
  <si>
    <t>https://www.facebook.com/La-Rocade-dIarivo-102902841816726/</t>
  </si>
  <si>
    <t>https://twitter.com/Kdefremont/status/1409071369950797826</t>
  </si>
  <si>
    <t>https://mg.linkedin.com/posts/agence-routi%C3%A8re-b418961b5_rocadediarivo-activity-6764544878522249216-jTCv</t>
  </si>
  <si>
    <t>https://www.eeas.europa.eu/delegations/madagascar/rocade-d%E2%80%99antananarivo_en?s=106 https://actu.orange.mg/la-rocade-diarivo-laboutissement-dune-dizaine-dannees-de-travail-et-defforts-selon-le-prm/ https://www.madagascar-tribune.com/La-Rocade-Iarivo-operationnelle-a-partir-de-ce-jour.html   https://mg.ambafrance.org/Inauguration-de-la-rocade-d-Iarivo  https://www.agetipa.mg/projets/details/22</t>
  </si>
  <si>
    <t>Convention de Financement</t>
  </si>
  <si>
    <t>AGENCE FRANCAISE DE DEVELOPPEMENT</t>
  </si>
  <si>
    <t>Banque européenne d'investissement (BEI)</t>
  </si>
  <si>
    <t xml:space="preserve">Autres Bailleurs: 
Banque Européenne d'Investissement BEI
Montant: 28000000
République de Madagascar
Montant:6000000
</t>
  </si>
  <si>
    <t>Infrastructures et énergie</t>
  </si>
  <si>
    <t>Infrastructures / Transport routier</t>
  </si>
  <si>
    <t>Antananarivo Avaradrano;Antananarivo V;Antananarivo III;</t>
  </si>
  <si>
    <t>PCC-375623</t>
  </si>
  <si>
    <t>Assistance technique pour appui institutionnel dans le secteur des transports</t>
  </si>
  <si>
    <r>
      <rPr>
        <sz val="11"/>
        <color rgb="FF000000"/>
        <rFont val="Calibri"/>
        <family val="2"/>
        <scheme val="minor"/>
      </rPr>
      <t>A</t>
    </r>
    <r>
      <rPr>
        <sz val="11"/>
        <color rgb="FFFF0000"/>
        <rFont val="Calibri"/>
        <family val="2"/>
        <scheme val="minor"/>
      </rPr>
      <t>ssitance</t>
    </r>
    <r>
      <rPr>
        <sz val="11"/>
        <color rgb="FF000000"/>
        <rFont val="Calibri"/>
        <family val="2"/>
        <scheme val="minor"/>
      </rPr>
      <t xml:space="preserve"> T</t>
    </r>
    <r>
      <rPr>
        <sz val="11"/>
        <color rgb="FFFF0000"/>
        <rFont val="Calibri"/>
        <family val="2"/>
        <scheme val="minor"/>
      </rPr>
      <t>echnique au</t>
    </r>
    <r>
      <rPr>
        <sz val="11"/>
        <color rgb="FF000000"/>
        <rFont val="Calibri"/>
        <family val="2"/>
        <scheme val="minor"/>
      </rPr>
      <t xml:space="preserve"> M</t>
    </r>
    <r>
      <rPr>
        <sz val="11"/>
        <color rgb="FFFF0000"/>
        <rFont val="Calibri"/>
        <family val="2"/>
        <scheme val="minor"/>
      </rPr>
      <t>inistère des</t>
    </r>
    <r>
      <rPr>
        <sz val="11"/>
        <color rgb="FF000000"/>
        <rFont val="Calibri"/>
        <family val="2"/>
        <scheme val="minor"/>
      </rPr>
      <t xml:space="preserve"> T</t>
    </r>
    <r>
      <rPr>
        <sz val="11"/>
        <color rgb="FFFF0000"/>
        <rFont val="Calibri"/>
        <family val="2"/>
        <scheme val="minor"/>
      </rPr>
      <t>ravaux</t>
    </r>
    <r>
      <rPr>
        <sz val="11"/>
        <color rgb="FF000000"/>
        <rFont val="Calibri"/>
        <family val="2"/>
        <scheme val="minor"/>
      </rPr>
      <t xml:space="preserve"> P</t>
    </r>
    <r>
      <rPr>
        <sz val="11"/>
        <color rgb="FFFF0000"/>
        <rFont val="Calibri"/>
        <family val="2"/>
        <scheme val="minor"/>
      </rPr>
      <t>ublics</t>
    </r>
  </si>
  <si>
    <t>Améliorer la gestion et la durabilité des infrastructures de transport</t>
  </si>
  <si>
    <t>OS1: Mettre à jour le Plan National Transport
OS2: Elaborer et mettre à jour le schéma directeur du système d'information du Ministère en charge des travaux publics
OS3: Elaborer le manuel de procédures de l'Agence routière OS4: Renforcer les capacités du personnel du ministère et de ses agences d'exécution</t>
  </si>
  <si>
    <t>R1: Le Plan National Transport est mis à jour 
R2 : le schéma directeur du système d'information du Ministère en charge des travaux publics
R3:le manuel de procédures de l'Agence routière est élaboré  R4: Le renforcement de capacités est effectif</t>
  </si>
  <si>
    <t>https://www.eeas.europa.eu/delegations/madagascar/appuis-institutionnels-au-secteur-des-infrastructures_en?s=106</t>
  </si>
  <si>
    <t>EGIS Villes &amp; Transports</t>
  </si>
  <si>
    <t>Politique des transports et gestion administrative</t>
  </si>
  <si>
    <t>Antananarivo I;Antananarivo II;Antananarivo III;Antananarivo IV;Antananarivo V;Antananarivo VI;Antananarivo Atsimondrano;Antananarivo Avaradrano;Ambohidratrimo;Ankazobe;Anjozorobe;Andramasina;Manjakandriana;Tsiroanomandidy;Fenoarivo Be;Miarinarivo;Arivonimamo;Soavinandriana;Antsirabe II;Antsirabe I;Ambatolampy;Antanifotsy;Betafo;Faratsiho;Mandoto;Toamasina I;Toamasina II;Antanambao Manampotsy;Brickaville;Mahanoro;Marolambo;Vatomandry;Ambatondrazaka;Amparafaravola;Moramanga;Andilamena;Anosibe an’Ala;Fénérive Est;Mananara nord;Maroantsetra;Vavatenina;Soanierana Ivongo;Antsiranana I;Antsiranana II;Ambanja;Ambilobe;Sambava;Antalaha;Vohemar;Andapa;Fianarantsoa I;Vohibato;Lalangina;Isandra;Ambalavao;Ambohimahasoa;Ikalamavony;Ambositra;Fandriana;Ambatofinandrahana;Manandriana;Manakara;Mananjary;Ifanadiana;Ikongo;Nosy Varika;Vohipeno;Farafangana;Vangaindrano;Vondrozo;Befotaka;Midongy atsimo;Ihosy;Iakora;Ivohibe;Mahajanga I;Mahajanga II;Ambato Boeny;Marovoay;Soalala;Mitsinjo;Maevatanàna;Kandreho;Tsaratanàna;Antsohihy;Analalava;Bealanana;Befandriana nord;Mampikony;Mandritsara;Port Bergé;Maintirano;Morafenobe;Ambatomainty;Antsalova;Besalampy;Toliary I;Toliary II;Ampanihy;Benenitra;Beroroha;Betioky;Ankazoabo;Morombe;Sakaraha;Ambovombe Androy;Beloha;Bekily;Tsihombe;Taolagnaro;Préfecture de Nosy Be / Chef lieu : Hell-Ville;Préfecture de Sainte-Marie / Chef lieu : Ambodifotatra;Miandrivazo;Mahabo;Manja;Belo surTsiribihina;Betroka;Amboasary;Morondava;</t>
  </si>
  <si>
    <t>PCC-432298</t>
  </si>
  <si>
    <t>Réhabilitation et modernisation de la Route Nationale 6 et de la Route Nationale 13</t>
  </si>
  <si>
    <t>RN6 / RN13</t>
  </si>
  <si>
    <t xml:space="preserve">Réhabiliter les routes nationales RN6 dans le Nord du pays entre le port d’Antsiranana (ou Diego Suarez) et Ambanja (234 km) et RN13 dans le Sud du pays (114 km) entre le port de Taolagnaro (ou Fort-Dauphin) et Ambovombe </t>
  </si>
  <si>
    <t>OS1: Réhabiliter la RN6 entre le port d’Antsiranana (ou Diego Suarez) et Ambanja (région Diana) 234km
OS2: Réhabiliter la RN13 dans le Sud (114 km) entre le port de Taolagnaro (ou Fort-Dauphin) et Ambovombe</t>
  </si>
  <si>
    <t>R1: Réhabilitation de la RN6 entre le port d’Antsiranana et Ambanja 
R2: Réhabilitation de la RN13 entre le port de Taolagnaro et Ambovombe
R3: Economies de temps et de coûts d'exploitation des véhicules 
R4 : Réduction du nombre de victimes et un accès élargi des usagers aux infrastructures 
R5 : Ouverture de zone de production agricole 
R6 : Accès à des aménagements touristiques durables et à l'amélioration des conditions de vie de la population</t>
  </si>
  <si>
    <t>https://youtu.be/KWdTMDwtYWo</t>
  </si>
  <si>
    <t>https://www.eeas.europa.eu/delegations/madagascar/projet-de-modernisation-du-r%C3%A9seau-routier-de-madagascar_en?s=106</t>
  </si>
  <si>
    <t>https://www.eib.org/fr/press/all/2022-278-lancement-officiel-des-travaux-de-rehabilitation-de-grands-axes-routiers-finances-par-l-union-europeenne-la-bei-et-le-groupe-de-la-banque-africaine-de-developpement</t>
  </si>
  <si>
    <t>Autres Bailleurs:  République de Madagascar
Montant: 4800000</t>
  </si>
  <si>
    <t>De Diego Suarez à Ambanja / De Fort Dauphin à Ambovombe</t>
  </si>
  <si>
    <t>Ambilobe;Ambanja;Antsiranana II;</t>
  </si>
  <si>
    <t>PCC-389999</t>
  </si>
  <si>
    <t xml:space="preserve">M. Fitahiantsoa RAMANAMANDIMBY - n.ramanamandimby@apdra.org </t>
  </si>
  <si>
    <t>Réhabilitation et modernisation de la Route Nationale 9 et de la Route Nationale Temporaire 12A et facilitation du commerce</t>
  </si>
  <si>
    <t>RN9 / RNT12 A</t>
  </si>
  <si>
    <t>Construire environ 241 kilomètres de routes nationales sur la RNT12A et la RN9 ainsi que des ponts</t>
  </si>
  <si>
    <t xml:space="preserve">OS1: Moderniser la RN9 de Tuléar à Manja
OS2: Moderniser la RNT12A de Fort Dauphin (Taolagnaro) à Ebakika et de Masianaka à Vangaindrano 
OS3: Développer des activités de facilitation du commerce </t>
  </si>
  <si>
    <t>R1: Modernisation de la RN9 de Tuléar à Manja
R2: Modernisation de la RNT12A de Fort Dauphin (Taolagnaro) à Ebakika et de Masianaka à Vangaindrano 
R3: Développement d'activités de facilitation du commerce 
R4: Des économies de temps et de coûts d'exploitation des véhicules 
R5 : Une réduction du nombre de victimes et un accès élargi des usagers aux infrastructures 
R6 : L'ouverture de zone de production agricole 
R7 : L'accès à des aménagements turistiques durables et à l'amélioration des conditions de vie de la population 
R8 : Une augmentation des échanges commerciaux entre Madagascar et le continent, d'une part, et avec les autres îles de l'Océan indien, d'autre part</t>
  </si>
  <si>
    <t>https://www.eeas.europa.eu/delegations/madagascar/projet-d%E2%80%99am%C3%A9nagement-de-corridors-et-de-facilitation-du-commerce_en?s=106  https://www.afdb.org/fr/projects-and-operations/p-z1-d00-045 https://www.bnm.mg/pacfc/</t>
  </si>
  <si>
    <t>https://fr-fr.facebook.com/UE.madagascar.Comores/posts/2647976008583232/</t>
  </si>
  <si>
    <t>Banque Africaine de Développement</t>
  </si>
  <si>
    <t>BAD</t>
  </si>
  <si>
    <t xml:space="preserve">Autres Bailleurs: BAD OFID BADEA fonds arabes et gouvernement de Madagascar
Montant:143290000
</t>
  </si>
  <si>
    <t>De Analamisampy à Manja / De Fort-Dauphin à Ebakika / De Masianaka à Vangaindrano</t>
  </si>
  <si>
    <t>PCC-404316</t>
  </si>
  <si>
    <t>Développement des chaînes de valeur agricoles et forestières dans la région de Diana</t>
  </si>
  <si>
    <t>PAGE2</t>
  </si>
  <si>
    <t>PHILIPPE D'AOUT</t>
  </si>
  <si>
    <t>OS1 : Amélioration de la gouvernance du secteur agricole
OS2 : Augmentation des revenus des ménages en appuyant le développement et le renforcement de chaines de valeur agricoles inclusives
OS3 : Amélioration de la sécurité alimentaire et nutritionnelle des ménages ruraux</t>
  </si>
  <si>
    <t>R1 : La productivité et la rentabilité des chaines de valeur agricoles et forestières sont améliorées.
R2 : La pérennité des chaînes de valeur agricoles et forestières est renforcée par une meilleure gestion des ressources naturelles.</t>
  </si>
  <si>
    <t>https://www.youtube.com/watch?v=elkJelx8pAg</t>
  </si>
  <si>
    <t>https://www.giz.de/en/worldwide/97482.html</t>
  </si>
  <si>
    <t>https://www.facebook.com/permalink.php?story_fbid=pfbid0at2wTpV6RmACkRhuwXyhkE5nRDPw6UibUoB7tw9RTbgPtPw9vavwgzYbgDmSGRPHl&amp;id=100064625206251</t>
  </si>
  <si>
    <t>Convention de délégation</t>
  </si>
  <si>
    <t>GIZ</t>
  </si>
  <si>
    <t>Autres Bailleurs BFW
Montant:1 730 000</t>
  </si>
  <si>
    <t>Développement rural et gestion durable des ressources naturelles</t>
  </si>
  <si>
    <t>Ambilobe</t>
  </si>
  <si>
    <t>Ambilobe;</t>
  </si>
  <si>
    <t>PCC-398952</t>
  </si>
  <si>
    <t>M. Romain COGNE - romain.cogne@planete-urgence.org</t>
  </si>
  <si>
    <t>Devis programme Central AFAFI-Nord</t>
  </si>
  <si>
    <t>DP AFAFI-Nord</t>
  </si>
  <si>
    <t xml:space="preserve">Ce Devis Programme (DP) central est un DP de facilitation à dominante logistique et administrative qui a pour objectif de rendre fonctionnelles les Unités Régionales de Gestion de Programme (URGP) à travers l’appui aux activités de démarrage et la prise en charge des interventions d’intérêt partagé. </t>
  </si>
  <si>
    <t>OS1: Contribuer à l'amélioration de la gouvernance du secteur pour permettre une croisance agricole inclusive et une utilisation durable des ressources naturelles
OS2: Contribuer à l'amélioration de la productivité et de la durabilité des chaines de valeur agricole
OS3: Contribuer à l'amélioration de la sécurité alimentaire et nutritionelle et de la résilience des menages vulnérables</t>
  </si>
  <si>
    <t xml:space="preserve">R11:Les collectivités territoriales décentralisées sont renforcées
R12: les services techniques deconcentrés sont renforcés
R21: Une meilleure maîtrise de l'eau à usage agricole et pastoral est assuré
R22: La productivité et la rentabilité des fillieres/chaîne de valeur sont améliorées
R31:la promotion des action de lutte contre la malnutrition est renforcéer
R33: l'accès à l'eau potable et à l'hygiéne est amélliore
 </t>
  </si>
  <si>
    <t>https://www.youtube.com/watch?v=k_yxhfl0oYQ</t>
  </si>
  <si>
    <t xml:space="preserve">https://www.facebook.com/BACE.Madagascar </t>
  </si>
  <si>
    <t>https://midi-madagasikara.mg/2022/12/31/basse-mahavavy-reseau-hydroagricole-remis-en-etat-par-le-programme-afafi-nord/#:~:text=La%20r%C3%A9ception%20d%C3%A9finitive%20du%20r%C3%A9seau,%C3%A9t%C3%A9%20faite%20par%20AFAFI%20Nord   https://actu.orange.mg/remise-en-etat-du-reseau-hydroagricole-de-la-basse-mahavavy/ http://www.lagazette-dgi.com/?p=54457  https://lexpress.mg/27/02/2021/diana-vers-la-remise-en-etat-de-la-basse-mahavavy/  https://latribune.cyber-diego.com/actualites/1568-ambilobe-rehabilitation-du-reseau-hydro-agricole.html https://midi-madagasikara.mg/2020/11/21/afafi-nord-pour-une-agriculture-durable-inclusive-et-performante-dans-24-communes/</t>
  </si>
  <si>
    <t>Pacte vert</t>
  </si>
  <si>
    <t>Fenerive Est, Ambilobe, Antala</t>
  </si>
  <si>
    <t>PCC-397640</t>
  </si>
  <si>
    <t>Assistance Technique à la mise en œuvre du Programme AFAFI Nord dans trois 3 régions  (DIANA, SAVA et ANALANJIROFO)</t>
  </si>
  <si>
    <t>AT AFAFI-Nord</t>
  </si>
  <si>
    <t>L’objectif du présent marché est de fournir une Assistance Technique au BACE et à certaines Ministère de l'Agriculture et de l'Elevage, 
Ministère des Ressources Halieutiques, de la Pêche et de l'Environnement, afin de permettre une mise en oeuvre efficiente et efficace sur toute la durée de mise en oeuvre du Programme AFAFI-NORD.</t>
  </si>
  <si>
    <t>OS1 :	Amélioration de la gouvernance du secteur agricole ;
OS2 :	Augmentation des revenus des ménages en appuyant le développement et le renforcement de chaines de valeur agricoles inclusives ;
OS3 :	Amélioration de la sécurité alimentaire et nutritionnelle des ménages ruraux.</t>
  </si>
  <si>
    <t>https://www.facebook.com/profile.php?id=100064625206251</t>
  </si>
  <si>
    <t>AFC - Agriculture &amp; Finance Consultants GmbH</t>
  </si>
  <si>
    <t>Ambilobe, Fenerive est, Ambilobe, Antala</t>
  </si>
  <si>
    <t>PCC-398853</t>
  </si>
  <si>
    <t xml:space="preserve">M. Jérôme RAOMBA, Directeur de Projet - jerome@geosystems.mg </t>
  </si>
  <si>
    <t>Gestion durable des bois précieux Dalbergia et Diospyros de Madagascar : appui scientifique à la mise en oeuvre du plan d'action de la Convention sur le commerce international des espèces de faune et de flore sauvages menacées d'extinction</t>
  </si>
  <si>
    <t>G3D</t>
  </si>
  <si>
    <t>Contrôler le commerce international des bois illégalement collectés à Madagascar</t>
  </si>
  <si>
    <t>1. Déterminer les espèces existantes à Madagascar
2. Etablir des méthodes d’identification à partir de grumes
3. Conserver à long terme les ressources génétiques de ces espèces</t>
  </si>
  <si>
    <t>Identification de 55 espèces de grands arbres de Dalbergia (palissandre et bois de rose) et 88 espèces de Diospyros (bois d’ébène)
Elaboration d'outils d’identification de bois de Dalbergia et de Diospyros par les méthodes taxonomique, anatomique, mo­lé­culaire et SPIR
Formation des principaux acteurs de la filière bois précieux
Mise en place de quatre laboratoires d’identification et d'un laboratoire de conservation des plantes de Dalbergia et de Diospyros</t>
  </si>
  <si>
    <t>www.g3d-ue.mg</t>
  </si>
  <si>
    <t>École Supérieure des Sciences Agronomiques</t>
  </si>
  <si>
    <t>Missouri Botanical Garden</t>
  </si>
  <si>
    <t>Antananarivo II;Ankazobe;Antananarivo Avaradrano;Tsiroanomandidy;Miarinarivo;Toamasina II;Toamasina I;Antananarivo Atsimondrano;Manjakandriana;Fenoarivo Be;Arivonimamo;Soavinandriana;Antsirabe I;Antanambao Manampotsy;Marolambo;Ambatondrazaka;Amparafaravola;Moramanga;Andilamena;Fénérive Est;Mananara nord;Maroantsetra;Vavatenina;Soanierana Ivongo;Antsiranana I;Antsiranana II;Ambanja;Ambilobe;Sambava;Antalaha;Vohemar;Andapa;Ambalavao;Ambositra;Manakara;Mananjary;Ifanadiana;Ikongo;Nosy Varika;Vohipeno;Farafangana;Vangaindrano;Vondrozo;Ivohibe;Mahajanga I;Mahajanga II;Ambato Boeny;Soalala;Mitsinjo;Maevatanàna;Kandreho;Tsaratanàna;Antsohihy;Analalava;Bealanana;Befandriana nord;Mampikony;Mandritsara;Port Bergé;Maintirano;Morafenobe;Ambatomainty;Antsalova;Besalampy;Toliary I;Toliary II;Sakaraha;Taolagnaro;Amboasary;Morondava;Belo surTsiribihina;Miandrivazo;Préfecture de Sainte-Marie / Chef lieu : Ambodifotatra;Préfecture de Nosy Be / Chef lieu : Hell-Ville;</t>
  </si>
  <si>
    <t>PCC-396916</t>
  </si>
  <si>
    <t>Mme Nathalie RABETOKOTANY, Régisseur - regisseur.pcaon.bace@gmail.com</t>
  </si>
  <si>
    <t>Intensification et diversification agroécologiques pour la résilience économique et climatique dans les régions Sava, Analanjirofo et DIANA</t>
  </si>
  <si>
    <t>IDAREC</t>
  </si>
  <si>
    <t>Améliorer les résiliences économique et climatique des petites exploitations agricoles familiales par leur intensification agroécologique et le renforcement de la souveraineté nutritionnelle des ménages exploitants</t>
  </si>
  <si>
    <t xml:space="preserve">OS 1 Augmenter les revenus financiers des groupes vulnérables par la promotion des activités génératrices de revenus
OS 2 Promouvoir l’intensification et la diversification agroécologique des petites exploitations agricoles familiales vulnérables
OS 3 Améliorer l’état nutritionnel et les pratiques alimentaires des ménages vulnérables
</t>
  </si>
  <si>
    <t xml:space="preserve">- Augmentation du % de ménages impliqués activement dans des AGR
- N61Services para-vétérinaires de proximité améliorés et tontines animales developées
- Augmention des PEAF vulnérables pratiquant l’intensification et la diversification agroécologique, intégrant l’agroforesterie et l’elevage
- Savoir-faire culinaire et pratiques nutritionnelles renforcées
- Accès augmenté au renforcement nutritionel
</t>
  </si>
  <si>
    <t xml:space="preserve">Farahalana, Ampohimbe, Ambohitralanana, Ampondra, Daraina, Nosibe,
Manonpana, Antanifotsy, Soanierana Ivongo, Ampasibe Manantsatrana, Ampasina Maningory,
Tanambao Marivorahona, Ambakirano, Bemaranja, Ambotoben’Anjavv, Antanambe Manambato
</t>
  </si>
  <si>
    <t>PCC-433655</t>
  </si>
  <si>
    <t>M. Herilalaina RAHARISON, Régisseur - herilalaina.mfb@gmail.com</t>
  </si>
  <si>
    <t xml:space="preserve">Sustainable Wildlife Management Makira Programme - phase 2 </t>
  </si>
  <si>
    <t>PARC NATUREL MAKIRA</t>
  </si>
  <si>
    <t xml:space="preserve">
Promouvoir l'utilisation durable des espèces sauvages non protégées et l'augmentation de l'offre de protéines alternatives pour remplacer la consommation de viande sauvage
</t>
  </si>
  <si>
    <t>Assurer la sécurité alimentaire des communautés locales, tout en conservant les espèces endémiques</t>
  </si>
  <si>
    <t>Le parc naturel de Makira abrite plus de 60 espèces de mammifères, dont 17 espèces de lémuriens menacées.
Le pourcentage de ménages consommant de la viande de lémurien sur les sites du programme SWM a diminué de 60 % depuis le début de l'initiative.
Les interventions du programme SWM et les services vétérinaires publics ont permis de réduire la mortalité et la morbidité des poulets de 40 % et 90 % respectivement.
Nous soutenons 90 éleveurs de volailles et 60 pisciculteurs et avons formé plus de 900 membres de la communauté à l'utilisation de techniques agricoles améliorées (voir la vidéo de Nirina).
Plus de 430 textes juridiques sur la gestion de la faune et la production d'animaux domestiques ont été identifiés et analysés (voir le Hub juridique du pays) pour soutenir la révision de l'Ordonnance 60-126, qui a établi le régime de chasse en 1960.</t>
  </si>
  <si>
    <t>https://www.youtube.com/watch?v=5T6L9yTGQi0&amp;list=PLzp5NgJ2-dK6Px6Y2ZYXnJ7-Q7hsrsYtJ&amp;index=36</t>
  </si>
  <si>
    <t>https://www.swm-programme.info/fr/homepage</t>
  </si>
  <si>
    <t>https://www.facebook.com/WCSMada/?locale=fr_FR</t>
  </si>
  <si>
    <t xml:space="preserve">https://twitter.com/wcs_mada?lang=en </t>
  </si>
  <si>
    <t>https://www.linkedin.com/company/wcs-madagascar/</t>
  </si>
  <si>
    <t>https://www.fao.org/3/cc2623fr/cc2623fr.pdf https://news.mongabay.com/2021/08/for-malagasy-trapped-in-poverty-threatened-lemurs-and-fossas-are-fair-game/</t>
  </si>
  <si>
    <t>PR001</t>
  </si>
  <si>
    <t>Wildlife Conservation Society (WCS)</t>
  </si>
  <si>
    <t>FAO - Organisation des Nations unies pour l'alimentation et l'agriculture</t>
  </si>
  <si>
    <t>CIFOR - Centre de recherche forestière internationale</t>
  </si>
  <si>
    <t>Maroantsetra;Befandriana nord;Mandritsara</t>
  </si>
  <si>
    <t>M. Edouard RABENIARY, Chef de Projet  - mdb.gie@gmail.com</t>
  </si>
  <si>
    <t xml:space="preserve">Appui au développement inclusif des filières horticoles impactées dans le cadre du Programme AFAFI-Nord </t>
  </si>
  <si>
    <t>AIFHORT</t>
  </si>
  <si>
    <t>RAKOTOMAVO TSIORY</t>
  </si>
  <si>
    <t>ODD n°13 - Lutte contre les changements climatiques</t>
  </si>
  <si>
    <t>Renforcer la capacité technique et organisationnelle des acteurs de la chaine de valeur des filières horticoles des régions couvertes par le Programme AFAFI-Nord</t>
  </si>
  <si>
    <t>Amélioration des différentes étapes de la chaine de valeur de filières de productions par l’expertise, le conseil, les formations et les services apportés par le Centre technique horticole et le Centre de transformation et de conservation de produits de Tamatave en appui aux acteurs locaux de ces filières</t>
  </si>
  <si>
    <t xml:space="preserve">R1- Les acteurs locaux des filières de production majeures identifiés dans les 3 régions couvertes par le Programme AFAFI-Nord bénéficient d’expertises, de conseils et de formations en vue d’améliorer les différentes étapes de la chaine de valeur de leurs filières.    
R2- Les services en appui au développement des filières horticoles proposées aux acteurs des filières ciblées dans le cadre du Programme AFAFI-Nord sont améliorés suite au renforcement des capacités techniques et organisationnelles du CTHT/CTCP. </t>
  </si>
  <si>
    <t>www.ctht.org</t>
  </si>
  <si>
    <t>https://www.facebook.com/photo/?fbid=1096522741411606&amp;set=a.781349532928930</t>
  </si>
  <si>
    <t>Centre Technique Horticole de Tamatave</t>
  </si>
  <si>
    <t xml:space="preserve">Développement rural </t>
  </si>
  <si>
    <t xml:space="preserve">Ambatoharanana, Ambodimanga II, Ampasina Maningory, Ambakiroano, Ampondralava, Mantaly, Beramanaja, Antsohibondrona 
</t>
  </si>
  <si>
    <t>Fénérive Est;Soanierana Ivongo;Ambilobe;</t>
  </si>
  <si>
    <t>PCC-394516</t>
  </si>
  <si>
    <t xml:space="preserve">M. Tsialoninarivo RAHAJARY, Directeur National – direction@saf-fjkm.org – saf@moov.mg </t>
  </si>
  <si>
    <t xml:space="preserve">Devis Programme AFAFI NORD -SAVA </t>
  </si>
  <si>
    <t>PROMOUVOIR UN SECTEUR AGRICOLE DURABLE, INCLUSIF ET PERFORMANT DANS LE NORD DE MADAGASCAR</t>
  </si>
  <si>
    <t xml:space="preserve">Contribuer à l’amélioration de la gouvernance du secteur pour permettre une croissance agricole inclusive et une utilisation durable des ressources naturelles (OS1) ;                                                                                                                       Contribuer à l’amélioration de la productivité, la rentabilité et la durabilité des chaînes de valeurs agricoles (OS2) ;
Contribuer à l’amélioration de la sécurité alimentaire et nutritionnelle et de la résilience des ménages vulnérables (OS3).
</t>
  </si>
  <si>
    <t xml:space="preserve">Pour l’OS1 :
R11 : Les collectivités Territoriales Décentralisées (CTD) sont renforcées pour mieux assumer leurs missions au bénéfice des populations cibles.
R12 : Les Services Techniques Déconcentrés (STD) sont renforcés afin d’assurer leurs missions au bénéfice des populations cibles.
R13 : La structuration et l’opérationnalisation des organisations paysannes et professionnelles ainsi que des communautés de base sont développées.
R14 : Les préalables à la réalisation d’autres activités et les interventions y afférentes sont traitées.
Pour l’OS2 :
R21 : Une meilleure maîtrise de l’eau à usage agricole et pastoral est assurée.
R22 : La productivité et la rentabilité des filières/chaînes de valeur sont améliorées.
R23 : Les préalables à la réalisation d’autres activités et les interventions y afférentes sont traitées.
Pour l’OS3 :
R31 : La promotion des actions de lutte contre la malnutrition est renforcée.
R32 : Des revenus sont générés par un appui à la production et autres AGR pour les groupes plus vulnérables, notamment les femmes et les jeunes.
R33 : L’accès à l’eau potable et à l’hygiène est amélioré.
R34 : Les préalables à la réalisation d’autres activités et les interventions y afférentes sont traitées
</t>
  </si>
  <si>
    <t>PCC-415105</t>
  </si>
  <si>
    <t>M. Samuel DIEVAL, Directeur - samuel.dieval@afdi-opa.org</t>
  </si>
  <si>
    <t>Renforcement de capacités du Centre Malgache de la Canne et du Sucre dans l'organisation et la mise en œuvre des activités liées au développement de la filière sucre</t>
  </si>
  <si>
    <t xml:space="preserve">Contribuer au développement durable de la filière sucre à Madagascar en vue d’obtenir l’autosuffisance en 2026 </t>
  </si>
  <si>
    <t>Renforcer la capacité du Centre Malgache de la Canne et du Sucre (CMCS) en vue d’améliorer et d’augmenter la productivité agro-industrielle de la filière sucre à Madagascar</t>
  </si>
  <si>
    <t>RA1 : Le CMCS dispose d’une structure et de stratégie capables de répondre d’une manière durable aux demandes de services exprimées par les acteurs clés de la filière.  
                                                                                                      RA2 : Un système d’information et d’échange pour la promotion de la filière est fonctionnel.
                                                                                                                                                                                                                                                                              RA3 : Les capacités organisationnelles du CMCS sont renforcées.</t>
  </si>
  <si>
    <t>Centre Malgache de la Canne et du Sucre (CMCS)</t>
  </si>
  <si>
    <t>PCC-400913</t>
  </si>
  <si>
    <t>Etudes, aménagement et réhabilitation de 8 périmètres irrigués répartis sur 3 communes (Ambohitralanana et Ampohibe - district d’Antalaha, et Farahalana - District de Sambava), d'une piste (du périmètre irrigué d’Ankorakabe II dans le fokontany d’Ambolo) et du pont d’Andrakadilana dans la commune rurale d’Ambohitralanana (District d’Antalaha)</t>
  </si>
  <si>
    <t xml:space="preserve">
Promouvoir un secteur agricole durable, inclusif et performant</t>
  </si>
  <si>
    <t>Etude de 8 périmètres, répartis au moins sur 20 Fokontany de 3 communes</t>
  </si>
  <si>
    <t>Livrer l’ensemble des éléments techniques à mettre dans les DAO en vue
de la réalisation des travaux, d’élaborer les DAO des travaux, et d’appuyer le Maître d’Ouvrage
pour la passation des marchés de travaux et la mise en vigueur des marchés des travaux pour Etudes techniques complètes (APS, APD) des travaux
d’aménagement/réhabilitation de 08 périmètres irrigués, sur 3 communes
(Ambohitralanana et Ampohibe-district Antalaha, Farahalana-district
Sambava) ; du traitement des points noirs de la piste du PI Ankorakabe 2, dans le fokontanyd’Ambolo, commune rurale d'Ampohibe-district Antalaha et de la reconstruction/réhabilitation du pont d’Andrakadilana dans la
commune rurale d’Ambohitralanana-district Antalaha.</t>
  </si>
  <si>
    <t>Antalaha;</t>
  </si>
  <si>
    <t>PCC-432531</t>
  </si>
  <si>
    <t>Filières Inclusives d'Ambilobe et Renforcements des Organisations paysannes : Renforcement des capacités des organisations paysannes autour des filières riz, banane, pisciculture et pêche continentale dans la région de Diana</t>
  </si>
  <si>
    <t xml:space="preserve">FIARO </t>
  </si>
  <si>
    <t>Les organisatoins paysannes d’Ambilobe sont en mesure de participer activement à la gouvernance du secteur agricole de la région Diana</t>
  </si>
  <si>
    <t>Les producteurs des filières riz, pisciculture, pêche continentale et banane s’organisent au sein d’organisations paysannes renforcées</t>
  </si>
  <si>
    <t xml:space="preserve">Résultat 1 : Les responsables des organisations paysannes ont les capacités d’animer leur organisation, de développer les services aux membres 
Résultat 2 : Les OP mettent en œuvre des services pour améliorer la quantité et la qualité des productions ainsi que l’insertion des producteurs dans les filières
Résultat 3 : Les OP et leurs membres améliorent leurs accès au financement 
</t>
  </si>
  <si>
    <t>PCC-431844</t>
  </si>
  <si>
    <t>M. Guillaume PARIZET, Coordinateur National – g.parizet@avsf.org</t>
  </si>
  <si>
    <t>Devis programme AFAFI-Nord DIANA</t>
  </si>
  <si>
    <t>DP AFAFI-Nord Diana</t>
  </si>
  <si>
    <t xml:space="preserve">Les Collectivités Territoriales Décentralisées (CTD) sont renforcées pour mieux assumer leurs missions au bénéfice des populations cibles.
R12 : 	Les Services Techniques Déconcentrés (STD) sont renforcés afin d'assurer leurs missions au bénéfice des populations cibles.
R13 : 	La structuration et l'opérationnalisation des organisations paysannes et professionnelles ainsi que des communautés de base sont développées.R21 : Une meilleure maîtrise de l’eau à usage agricole et pastoral est assurée.
R22 : La productivité et la rentabilité des filières/chaînes de valeur sont améliorées. R31 : La promotion des actions de lutte contre la malnutrition est renforcée.
R32 : Des revenus sont générés par un appui à la production et autres AGR pour les groupes plus vulnérables, notamment les femmes et les jeunes.
R33 : L’accès à l’eau potable et à l’hygiène est amélioré.
</t>
  </si>
  <si>
    <t>Antsaravibe, Tanambao Marivorahona, Ankaratra, Sirama, Antsohimbondrona, Ambodibonara, Anjiabe Haut, Ampondralava, Mantaly, Ambilobe, Ambakirano, Beramanja, Ambatoben'anjavy, Antanabe, Tanabe, Manambato</t>
  </si>
  <si>
    <t>PCC-416996</t>
  </si>
  <si>
    <t xml:space="preserve">M. Gregoire IMBERTY, Représentant pays de la Fondation Aga Khan - Gregoire.IMBERTY@akdn.org 
Jonatane B-Budiaki, Responsable des partenariats de la Fondation Aga Khan - jonatane.b-budiaki@akdn.org 
</t>
  </si>
  <si>
    <t>Programme Intégré d'Assainissement d'Antananarivo</t>
  </si>
  <si>
    <t>PIAA</t>
  </si>
  <si>
    <t>ROBERT SAMUEL</t>
  </si>
  <si>
    <t>Le PIAA a été conçu pour répondre au problème de réhabilitations de certaines infrastructures clés pour la gestion des inondations de la capitale Antananarivo, tout en accompagnant les institutions existantes dans une réflexion plus globale de prévention et de gestion de l’assainissement et des risques d’inondation.</t>
  </si>
  <si>
    <t xml:space="preserve">Le Programme Intégré d’Assainissement d’Antananarivo (PIAA) a pour finalité d’améliorer les conditions de santé et de vie des habitants de l’agglomération d’Antananarivo en : 
(i) clarifiant le cadre sectoriel de l’assainissement du Grand Antananarivo; 
(ii) maîtrisant mieux les risques d’inondation dans l’agglomération ; 
(iii) améliorant le fonctionnement des réseaux d’assainissement ; 
(iv) optimisant les bénéfices sanitaires pour les populations concernées.
</t>
  </si>
  <si>
    <t>gestion et d’entretien en version finale provisoire ; et formation du prestataire AUE sur le</t>
  </si>
  <si>
    <t>Autres Bailleurs: AFD
Montant: 25000000</t>
  </si>
  <si>
    <t>PCC-376100</t>
  </si>
  <si>
    <t>Dr Jean-Marc BOUVET, Directeur Régional pour l’Afrique Australe et Madagascar - jean-marc.bouvet@cirad.fr</t>
  </si>
  <si>
    <t>Contribution financière à la mise en oeuvre du programme « Sustainable Use of Natural Resources and Energy Finance »</t>
  </si>
  <si>
    <t>SUNREF</t>
  </si>
  <si>
    <t>Encourager l’investissement privé dans le domaine des énergies renouvelables, de l’efficacité énergétique et de l'environnement à Madagascar</t>
  </si>
  <si>
    <t xml:space="preserve">- Contribuer à la constitution pérenne d’une offre de financement bancaire adaptée aux investissements verts, en proposant aux banques locales participantes une mise à niveau technique, financière et commerciale sur ces problématiques et en leur permettant de constituer un portefeuille pilote à travers le programme ;
- Accroître le marché des investissements verts à Madagascar en encourageant les acteurs économiques à investir et en contribuant à l’émergence d’offres de services techniques et financiers adéquats ;
- Favoriser la compétitivité et la capacité de création d’emplois des entreprises malgaches à travers leur sensibilisation aux bénéfices des investissements en EE et l’accès renforcé à des sources d’énergie moins émettrices en CO2 ;
- Réduire l’empreinte environnementale et climatique des acteurs économiques malgaches.
</t>
  </si>
  <si>
    <t>MGE ;</t>
  </si>
  <si>
    <t>https://sunref.solidis.org/</t>
  </si>
  <si>
    <t>-	« Finance verte – Le programme SUNREF pour les projets verts », L’Express de Madagascar, 15 avril 2021, lien 
-	« Nahazofampindramam-bola mitentina 6 tapitrisa Euros ny MBC Madagasikara », 15 avril 2021, version papier 
-	« ANGOVO AZO HAVAOZINA. Hahazofampindramam-vola 6 tapitrisa euros », 14 avril 2021, lien 
-	« AFD : 6 millions d’euros pour des projets écoresponsables », Actualite.mg, 13 avril 2021, lien 
-	« Soutien aux projets éco-responsables – Six millions d’euros accordés à MCB Madagascar », La Vérité, 13 avril 2021, lien 
-	« AFD sy BCM : 6 tapitrisa euros hofiarovananytontoloiainana”, News Mada, 13 avril 2021, lien 
-	« AFD : SUNREF permet à la MCB Madagascar de soutenir les entreprises malgaches impliquées dans des projets éco responsables », Délire Madagascar, 13 avril 2021, lien 
-	« La MCB et l’AFD signent le démarrage des lignes de crédit SUNREF à Madagascar », Lakroa, 13 avril 2021, lien 
-	« Crédit SUNREF : Une enveloppe de six millions d’euros pour les projets écoresponsables », Malagasy news, 13 avril 2021, lien 
-	« Finance verte : La MCB première banque partenaire du programme SUNREF », Midi Madagaskira,13 avril 2021, lien</t>
  </si>
  <si>
    <t>Agence Française de Développement (AFD)</t>
  </si>
  <si>
    <t>Solidis</t>
  </si>
  <si>
    <t>Ginger Burgeap</t>
  </si>
  <si>
    <t>IED</t>
  </si>
  <si>
    <t>Gret</t>
  </si>
  <si>
    <t>Antananarivo I;Antananarivo II;Antananarivo III;Antananarivo IV;Antananarivo V;Antananarivo VI;Antananarivo Atsimondrano;Antananarivo Avaradrano;Ambohidratrimo;Ankazobe;Anjozorobe;Andramasina;Manjakandriana;Tsiroanomandidy;Fenoarivo Be;Miarinarivo;Arivonimamo;Soavinandriana;Antsirabe I;Antsirabe II;Ambatolampy;Antanifotsy;Betafo;Faratsiho;Mandoto;Toamasina I;Toamasina II;Antanambao Manampotsy;Brickaville;Mahanoro;Marolambo;Vatomandry;Ambatondrazaka;Amparafaravola;Moramanga;Andilamena;Anosibe an’Ala;Fénérive Est;Mananara nord;Maroantsetra;Vavatenina;Soanierana Ivongo;Antsiranana I;Antsiranana II;Ambanja;Ambilobe;Sambava;Antalaha;Vohemar;Andapa;Fianarantsoa I;Vohibato;Lalangina;Isandra;Ambalavao;Ambohimahasoa;Ikalamavony;Ambositra;Fandriana;Ambatofinandrahana;Manandriana;Manakara;Mananjary;Ifanadiana;Ikongo;Nosy Varika;Vohipeno;Farafangana;Vangaindrano;Vondrozo;Befotaka;Midongy atsimo;Ihosy;Iakora;Ivohibe;Mahajanga I;Mahajanga II;Ambato Boeny;Marovoay;Soalala;Mitsinjo;Maevatanàna;Kandreho;Tsaratanàna;Antsohihy;Analalava;Bealanana;Befandriana nord;Mampikony;Mandritsara;Port Bergé;Maintirano;Morafenobe;Ambatomainty;Antsalova;Besalampy;Toliary I;Toliary II;Ampanihy;Benenitra;Beroroha;Betioky;Ankazoabo;Morombe;Sakaraha;Ambovombe Androy;Beloha;Bekily;Tsihombe;Taolagnaro;Amboasary;Betroka;Morondava;Belo surTsiribihina;Manja;Mahabo;Miandrivazo;Préfecture de Sainte-Marie / Chef lieu : Ambodifotatra;Préfecture de Nosy Be / Chef lieu : Hell-Ville;</t>
  </si>
  <si>
    <t>PCC-409496</t>
  </si>
  <si>
    <t>genco.madagascar@medecinsdumonde.net</t>
  </si>
  <si>
    <t>Réhabilitation du réseau d'alimentation en eau potable d'Antananarivo et ses alentours</t>
  </si>
  <si>
    <t>JIRAMA WATER III</t>
  </si>
  <si>
    <t>Remise à niveau du système d’alimentation en eau potable d’Antananarivo et de sa périphérie, en termes de qualité de service et de couverture</t>
  </si>
  <si>
    <t>Amélioration de l’accès à l’alimentation en eau potable (amélioration du service et extension de la couverture du service) pour environ 2.200.000 habitants de la Communauté Urbaine d’Antananarivo et ses communes périphériques.</t>
  </si>
  <si>
    <t xml:space="preserve">Augmentation de la capacité de production et de traitement de l'eau d’environ 100 000 m³ / jour, </t>
  </si>
  <si>
    <t>PCC-412366</t>
  </si>
  <si>
    <t>nharijaona@gmail.com</t>
  </si>
  <si>
    <t>Programme Intégré d'Assainissement d'Antananarivo - Phase 2</t>
  </si>
  <si>
    <t>PIAA 2</t>
  </si>
  <si>
    <t>Améliorer les conditions de vie dans les quartiers de la ville basse, les plus affectés par les inondations</t>
  </si>
  <si>
    <t>- Renforcer les capacités des opérateurs sectoriels pour la définition d’un cadre sectoriel plus efficace
- Traiter des points noirs hydrauliques
- Sensibiliser les populations concernées pour qu’elles contribuent à l’entretien des infrastructures tout en étant mieux à-mêmes de faire face aux risques résiduels 
- Renforcer les capacités des acteurs en charge de la lutte contre les inondations et de l’assainissement, dont la Commune urbaine d'Antananarivo, l’Autorité pour la Protection contre les Inondations de la Plaine d'Antananarivo (APIPA) et la Société Municipale d'Assainissement (SMA)
- Disposer d'études techniques pour l’assainissement des eaux usées</t>
  </si>
  <si>
    <t>570.000 personnes bénéficient d'une diminution du risque d'inondation
12km de canalisation sont créés ou réhabilités</t>
  </si>
  <si>
    <t>Augmentation de la capacité de stockage d’environ 8 000 m3, de la capacité de transport et distribution (environ 140 km de conduites pour renforcer ou étendre le réseau) et rénovation d’environ 40 km de vielles conduites.</t>
  </si>
  <si>
    <t>PCC-431413</t>
  </si>
  <si>
    <t>M. Philippe MARQUAND / Chef de mission / Philippe.marquand@climinvest-eu.com</t>
  </si>
  <si>
    <t>Désenclavement et assainissement des quartiers prioritaires d'Antananarivo - Phase 3</t>
  </si>
  <si>
    <t>LALANKELY 3</t>
  </si>
  <si>
    <t>Améliorer les conditions de vie des populations dans les quartiers les plus défavorisés de l’agglomération d’Antananarivo</t>
  </si>
  <si>
    <t>140km de voies sont réhabilitées et/ou créées</t>
  </si>
  <si>
    <t>https://www.afd.fr/fr/carte-des-projets/lalankely-desenclaver-et-assainir-les-quartiers-prioritaires-dantananarivo</t>
  </si>
  <si>
    <t>https://www.youtube.com/watch?v=3haBWSy3szw</t>
  </si>
  <si>
    <t>Antananarivo II;Antananarivo III;Antananarivo V;Antananarivo VI;Antananarivo Atsimondrano;Antananarivo Avaradrano;Ambohidratrimo;</t>
  </si>
  <si>
    <t>PCC-390450</t>
  </si>
  <si>
    <t xml:space="preserve">M. VAN KOOTEN Sander  / s.vankooten@eib.org
SEYMOUR Susanna &lt;s.seymour@eib.org&gt;
</t>
  </si>
  <si>
    <t>Promotion de chaines de valeur adaptées au changement climatique</t>
  </si>
  <si>
    <t>PRADA</t>
  </si>
  <si>
    <t>STEFANINI DAVIDE</t>
  </si>
  <si>
    <t>Dans le Sud et Sud-Est de Madagascar, les acteurs impliqués dans les chaînes de valeur
agricoles contribuent à la mise en oeuvre des chaînes de valeur de façon performante et
résiliente face au changement climatique.</t>
  </si>
  <si>
    <t>Pour faire face à ces défis, PrAda intègre de manière systématique l’adaptation au changement climatique dans la promotion des chaînes de valeur. Les chaînes porteuses pour les trois régions d´intervention sont : arachide, gingembre, miel, oignon, pêche maritime, et un cluster d’épices qui consiste en café, girofle, poivre et vanille.</t>
  </si>
  <si>
    <t>Plus que 9.000 ménages ont participé a des formations sur les techniques de production et transformation
améliorées, environ 3.600 ménages ont participé a des formations sur l’entrepreneuriat agricole et 2.350 mé-
nages sont sensibilisés sur le changement climatique 
700 personnes sont protegées contre les pertes de récoltes liées à la sécheresse par une assurance risque climatique
2 initiatives visant à la sécurisation de la chaîne de valeur vanille et à l’amélioration des chambres de commerce et d’industrie des 3 régions sont conclues</t>
  </si>
  <si>
    <t>https://www.giz.de/en/worldwide/62405.html?fbclid=IwAR0IC7CIPkdYuBdwf2AAwoNKREfAJsZRZbhlHDlTSwkPQofzkIkGfM1pV-k</t>
  </si>
  <si>
    <t>https://www.facebook.com/profile.php?id=100064515683953</t>
  </si>
  <si>
    <t>Bailleur 1: BMZ (Ministère de Coopération économique et Développement allemand) 
Montant: 31800000</t>
  </si>
  <si>
    <t>Androy, Anosy, Atsimo Atsinanana</t>
  </si>
  <si>
    <t>AN: Maroalamainty, Andalambe, Ambazoa, Ikotoala, Ambovombe, Berary, Faux Cap, Betanty. ANO: Mahatalaky, Manantenina, Manambato, Saint-Luce, Ampaharihy, Ankobabe, Analapatsy, Tranovao, Lavanono AA: Lompary, Vaingaindragno, Vondrozo, Farafangana</t>
  </si>
  <si>
    <t xml:space="preserve">Dr Jean-Marc BOUVET, Directeur Régional pour l’Afrique Australe et Madagascar - jean-marc.bouvet@cirad.fr </t>
  </si>
  <si>
    <t>Assistance technique à la mise en oeuvre du programme AFAFI SUD</t>
  </si>
  <si>
    <t>AT AFAFI-Sud</t>
  </si>
  <si>
    <t>Environnement et Biodiversité</t>
  </si>
  <si>
    <t>L'AT assure l'appui au BACE notamment à travers le régisseur de l'UCS et certaines directions régionales des 3 Ministères de tutelle afin de permettre la mise en œuvre efficiente et efficace du programme AFAFI Sud</t>
  </si>
  <si>
    <t>-</t>
  </si>
  <si>
    <t xml:space="preserve"> </t>
  </si>
  <si>
    <t>Appui aux populations affectées par le Kere en renforcement du programme AFAFI-Sud</t>
  </si>
  <si>
    <t>AFAFI Urgence</t>
  </si>
  <si>
    <t>Contribuer à la réduction de la pauvreté des populations rurales dans la région Androy</t>
  </si>
  <si>
    <t>https://www.facebook.com/irma.herinirina.9</t>
  </si>
  <si>
    <t>SIDA - Swedish International Development Cooperation Agency</t>
  </si>
  <si>
    <t>Autres Bailleurs: SIDA
Montant:36750</t>
  </si>
  <si>
    <t>Androy</t>
  </si>
  <si>
    <t>Anja Nord , Belindo, Ambahita ,  Maroviro , Beraketa</t>
  </si>
  <si>
    <t>Bekily;Betroka;Ambovombe Androy;</t>
  </si>
  <si>
    <t>Devis programme pluriannuel du programme AFAFI Sud (UCS)</t>
  </si>
  <si>
    <t>DP AFAFI-Sud</t>
  </si>
  <si>
    <t>Réduction de la pauvreté des populations rurales dans le Sud et Sud-Est de Madagascar</t>
  </si>
  <si>
    <t>Renforcer la gestion communautaire des équipements collectifs.</t>
  </si>
  <si>
    <t>Bailleur 1: Coopération Allemenade
Montant: 1500000 Euros</t>
  </si>
  <si>
    <t>Ambalavato Nord, Ambohigogo, Ambohimandroso, Ankarana, Beretra Bevoay, Efatsy, Fenoarivo, Ihorombe, Maheriraty, Anandravy, Mahatsinjo, Bema, Soamanova, Ambahita, Anja Nord, Belindo Mahasoa, Beraketa, Maroviro, Antaritarika, Imongy, Nikoly, Tsihombe</t>
  </si>
  <si>
    <t>Pierre Jeanne-Chef d'équipe de l'assistance technique: pierre.j@dmiassociates.com/261389616782</t>
  </si>
  <si>
    <t>Développement des conditions favorables à l'amélioration de la production agricole dans les régions Androy et Anosy</t>
  </si>
  <si>
    <t>AFAFI-Sud</t>
  </si>
  <si>
    <t>La sécurité alimentaire des ménages ruraux de l’Androy et de l’Anosy s'améliore et la pauvreté régresse</t>
  </si>
  <si>
    <t>R1: La qualité du matériel végétal et animal est améliorée et disponible en quantité suffisante
R2: La production agricole et animale est améliorée
R3: Un réseau pérenne de diffusion de matériel végétal est mis en place
R4: Les innovations en termes de recherche action sont diffusées auprès des différents acteurs 
R5: Les techniques et les innovations agroécologiques sont diffusées
R6: Des schémas d’aménagement agroécologiques du « terroir » sont élaborés et mis en place 
R7: Des farines infantiles à base de produits locaux sont mises au point</t>
  </si>
  <si>
    <t> www.bace.mg/afafi-sud</t>
  </si>
  <si>
    <t>CTAS - Centre Technique Agro-écologique du Sud</t>
  </si>
  <si>
    <t>AVSF : 22266
Cirad : 9303</t>
  </si>
  <si>
    <t xml:space="preserve">Fondation Avril </t>
  </si>
  <si>
    <t>Bailleur 1: AFD
Montant: 45745
Bailleur 2 : fondation Avril
Montant : 38465</t>
  </si>
  <si>
    <t>11 communes du district Ambovombe, 2 communes du district d'Amboasary et 4 communes du district de Fort Dauphin</t>
  </si>
  <si>
    <t>Tsihombe;Ambovombe Androy;Taolagnaro;Amboasary;</t>
  </si>
  <si>
    <t>Andrianalisoa Raonison (TI MG) araonison@transparency.mg. Ketakandriana Rafitoson (TI MG) &lt;krafitoson@transparency.mg&gt;; Hasiniaina Mickaëlle Randrianja-Arivony (TI MG) &lt;hrandrianja@transparency.mg&gt;; Tojo Andrianirina (TI MG) &lt;tandrianirina@transparency.mg&gt;</t>
  </si>
  <si>
    <t>Appui à l’amélioration de la sécurité alimentaire, de la situation nutritionnelle et de la résilience aux aléas climatiques des ménages ruraux dans le district de Tsihombe</t>
  </si>
  <si>
    <t>Contribuer à l’amélioration durable de la sécurité alimentaire et nutritionnelle des ménages ruraux de l’Androy ainsi que leur résilience aux aléas climatiques à travers une approche terroir intégrée</t>
  </si>
  <si>
    <t xml:space="preserve">Renforcer durablement la sécurité alimentaire et la situation nutritionnelle des ménages ruraux et la mise en valeur des terroirs concernés </t>
  </si>
  <si>
    <t>R1:Les Paysans Multiplicateurs de Semences (PMS) locaux sont appuyés afin de produire des semences de qualité en quantité suffisante pour les espèces adaptées aux zones sèches
R2:. Les techniques agricoles adaptées sont vulgarisées afin d'augmenter la productivité des ménages agricoles
R3: Les services techniques de proximité sont appuyés et des appuis conseils en gestion de revenus familiaux sont développés
R4: Les capacités techniques et de gestion des acteurs des filières animales porteuses sont renforcées
R5: . Les Centres d'accueil des enfants et des mères (CAEM) sont mis en place et accompagnés dans leur structuration et le renforcement de leurs capacités et deviennent acteurs de leur territoire
R6: Les familles vivant aux alentours des CAEM bénéficient de services nutritionnels réguliers de qualité
R7: Une farine infantile fortifiée est produite dans la zone par un opérateur local ou un CAEM et vendue au niveau des CAEM</t>
  </si>
  <si>
    <t>Programme AFAFI-Sud</t>
  </si>
  <si>
    <t>AVSF : 2934</t>
  </si>
  <si>
    <t>Bailleur 1: AFD
Montant: 28572
Bailleur 2 : fondation Avril
Montant : 13508</t>
  </si>
  <si>
    <t xml:space="preserve">Sécurité alimentaire et nutritionnelle </t>
  </si>
  <si>
    <t>4 communes dans le district de Tsihombe</t>
  </si>
  <si>
    <t>Tsihombe;</t>
  </si>
  <si>
    <t>info@fes.mg</t>
  </si>
  <si>
    <t>Appui à l'amélioration de la sécurité alimentaire, de la situation nutritionnelle et de la résilience aux aléas climatiques des ménages ruraux dans les districts de Bekily et Betroka</t>
  </si>
  <si>
    <t xml:space="preserve">Contribuer à la réduction de la pauvreté des populations rurales dans les districts de Bekily et Betroka </t>
  </si>
  <si>
    <t xml:space="preserve">Améliorer la sécurité alimentaire, la situation nutritionnelle et la résilience aux aléas climatiques des ménages ruraux </t>
  </si>
  <si>
    <t>R1: Les communautés ciblées par les Centres d'accueil des enfants et des mères (CAEM) adoptent un Changement de Comportement positif et durable en termes de pratiques nutritionnelles et eau - assisnissement - hygiène
R2: La disponibilité et l’accessibilité alimentaires des ménages bénéficiaires dans les 8 communes sont améliorées.
R3: Les terroirs sont aménagés et mis en valeur de façon intégrée et durable
R4 : La gouvernance locale pour soutenir la durabilité des acquis du projet est améliorée</t>
  </si>
  <si>
    <t xml:space="preserve">https://www.youtube.com/watch?v=9KoqfHz6VRw </t>
  </si>
  <si>
    <t>WHH - WeltHungerHilfe</t>
  </si>
  <si>
    <t>HSBC</t>
  </si>
  <si>
    <t>Divers (Fondations privées)</t>
  </si>
  <si>
    <t>Autres Bailleurs: 
HSBC
Montant:100000
Fondations Privées
Montant:50,000</t>
  </si>
  <si>
    <t>Berakata, Anja Nord, Maroviro, Belindo, Ambahota Isoanala, Bekorobo, Ianambida</t>
  </si>
  <si>
    <t>Bekily;Betroka;</t>
  </si>
  <si>
    <t>Mireille Andriamampianina &lt;mireille.andriamampianina@auf.org&gt;</t>
  </si>
  <si>
    <t>Appui à l’amélioration de la sécurité alimentaire, de la situation nutritionnelle et de la résilience aux aléas climatiques des ménages ruraux dans le district de Taolagnaro</t>
  </si>
  <si>
    <t>Contribuer à la réduction de la pauvreté des populations rurales dans le district de Taolagnaro</t>
  </si>
  <si>
    <t>OS1: Les processus de développement agricole inclusif, équitable et durable sont soutenus
OS2: La sécurité alimentaire, la situation nutritionnelle et la résilience aux aléas climatiques des ménages ruraux sont améliorées à travers une approche terroir intégrée</t>
  </si>
  <si>
    <t>Le modèle des Centres d'accueil des enfants et des mères (CAEM) intégrant les thèmes eau - hygiène - assainissement est durablement installé et opérationnel.
Les agriculteurs utilisent les itinéraires techniques améliorés vulgarisés à travers les réseaux d’encadrement de proximité.
La disponibilité des produits issus de la diversification des activittés génératrices de revenus des ménages est améliorée. 
Des aménagements hydroagricoles et des bassins versants sont mis en place et gérés en toute sécurité et de manière autonome</t>
  </si>
  <si>
    <t>https://fb.watch/bstW7akd4F</t>
  </si>
  <si>
    <t>Parution dans le journal de MIDI Madagascar</t>
  </si>
  <si>
    <t>Hinrichs</t>
  </si>
  <si>
    <t>Autres Bailleurs: Hinrichs
Montant: 467048</t>
  </si>
  <si>
    <t>10 communes du district de Tolagnaro</t>
  </si>
  <si>
    <t>Appui à l'amélioration de la sécurité alimentaire, de la situation nutritionnelle et de la résilience aux aléas climatiques des ménages ruraux dans les districts de Farafangana, Vangaindrano et Vondrozo</t>
  </si>
  <si>
    <t>Contribuer à la réduction de la pauvreté des populations rurales dans les districts de Vangaindrano, Vondrozo et Farafangana</t>
  </si>
  <si>
    <t>OS1: Soutenir les processus de développement agricole inclusif, équitable et durable
OS2: Assurer l’amélioration intégrée de la sécurité alimentaire, nutritionnelle et la résilience aux aléas climatiques des ménages ruraux</t>
  </si>
  <si>
    <t>R1: Les agriculteurs ont accès aux itinéraires techniques améliorés et augmentent durablement leur productivité et leurs revenus 
R2: Les producteurs ont un meilleur accès aux facteurs de production et aux marchés et augmentent la valeur ajoutée de leurs produits. 
R3: Les exploitations familiales sont consolidées et sécurisées dans la gestion de leurs exploitations et leur budget familial. 
R4: Les ménages ont accès aux services sociaux et adoptent de bonnes pratiques d’hygiène et de nutrition. 
R5: Les ressources des terroirs sont aménagées et gérées de façon intégrée et durable pour répondre aux besoins des communautés</t>
  </si>
  <si>
    <t>Atsimo Atsinanana</t>
  </si>
  <si>
    <t>13 communes des districts de Farafangana, Vondrozo et Vangaindrano</t>
  </si>
  <si>
    <t>Mme Julie LINCHANT, Responsable du site Makira - jlinchant@wcs.org</t>
  </si>
  <si>
    <t>Projet quinquennal de développement de la commune rurale d'Andranonahoatra</t>
  </si>
  <si>
    <t>ZUCCATO MARCO</t>
  </si>
  <si>
    <t>Amélioration des conditions de vie de la population de la commune</t>
  </si>
  <si>
    <t>OS1: Amélioration de l'accès de la population aux service sociaux de base 
OS2: Amélioration de la gouvernance locale
OS3: Renforcement de la securité des biens et des personnnes
OS4: Aménagement des quartiers de la commune</t>
  </si>
  <si>
    <t>-	La capacité d'accueil des 5 EPP est augmentée et de nouvelles salles de classe sont équipées
-	Le Centre de Santé de Base 2 de Ankany Sambatra est réhabilité et équipé avec une maternité
-	Construction du Centre de Santé de Base 2 Ambaniala
-	Le terrain de sport est opérationnel et aux normes
-	Information des différents services de la commune, matériel informatique présent dans tous les services
-	Production du périodique d'information par la commune (200 exemplaire par mois)
-	L'informatisation des travaux effectués par les différents service de la commune est en nette progression (permis de construire, légalisation, délibération du Conseil municipal, délivrance de certificats)
-	L'organe de contrôle des infrastructures existe au niveau de la commune
-	23 quartiers mobiles sont en service
-	Un réseau de communication téléphonique est installé et opérationnel entre les quartiers mobiles, la commune, et les forces de l'ordre
-	Les caniveaux latéraux d'évacuation des routes et pistes sont réhabilitées dans 7 fokontany 
-	Des signalisations en béton armé durables sont implantées aux points stratégiques de circulation sur les pistes et peintures au sol</t>
  </si>
  <si>
    <t>Mairie de la commune rurale d'Andranonahoatra</t>
  </si>
  <si>
    <t>Décentralisation et soutien aux administrations infranationales</t>
  </si>
  <si>
    <t>Andranonahoatra</t>
  </si>
  <si>
    <t>Antananarivo Atsimondrano;</t>
  </si>
  <si>
    <t>PCC-340600</t>
  </si>
  <si>
    <t>Tsinjoharinosy Rahaingoarivelo &lt;t.rahaingoarivelo@tdh.nl&gt;</t>
  </si>
  <si>
    <t>Mobilisation de la Société civile du territoire intercommunal du district de Maevatanana pour la structuration de la gouvernance locale au service d'un développement inclusif</t>
  </si>
  <si>
    <t>DIIMA</t>
  </si>
  <si>
    <t>Amélioration des conditions de vie de la population du district</t>
  </si>
  <si>
    <t>1. Favoriser un dialogue structuré et inclusif entre Etat, élus, administrés et OSC, dans le cadre d’espaces de concertation adaptés à chaque projet, notamment en élargissant le mécanisme existant de participation citoyenne ;
2. Accroitre la qualité de vie des populations par un accès plus équitable aux infrastructures et services communaux de base ;
3. Promouvoir une politique de développement inclusif envers les personnes vulnérables et l’égalité femmes-hommes ;
4. Améliorer la gouvernance locale et la redevabilité sociale par un renforcement des capacités organisationnelles, institutionnelles, techniques et financières de l’OPCI et de ses membres.</t>
  </si>
  <si>
    <t xml:space="preserve">R1. Les acteurs de la société civile (OSC, habitants) sont mobilisés en synergie avec l’OPCI, les communes et autres autorités locales et permettent un développement inclusif du territoire de l’OPCI Volamena
R2. Les plans communaux de développement dont la rédaction est finalisée, sont mis en œuvre et améliorent l’accès équitable aux services publics de base
R3. L’égalité femmes-hommes et le développement inclusif sont garantis par la priorité mise sur la discrimination positive
R4. L’appui à maîtrise d’ouvrage (inter)communale est poursuivi
R5. Le suivi, l’évaluation, la communication et la capitalisation sont assurés pour la visibilité et la mesure de l’impact du projet.
</t>
  </si>
  <si>
    <t>https://www.gescod.org/projet/developpement-inclusif-dans-lintercommunalite-de-maevatanana-diima/</t>
  </si>
  <si>
    <t>Gescod - Grand Est Solidarités et Coopérations pour le Développement</t>
  </si>
  <si>
    <t>Betsiboka</t>
  </si>
  <si>
    <t>Maevatanana</t>
  </si>
  <si>
    <t>PCC-403881</t>
  </si>
  <si>
    <t>Tsinjo Rahaingoarivelo , Country Programme Manager mail to t.rahaingoarivelo@tdh.nl; téléphone 261 34 39 159 05</t>
  </si>
  <si>
    <t>ID</t>
  </si>
  <si>
    <t>Start time</t>
  </si>
  <si>
    <t>Completion time</t>
  </si>
  <si>
    <t>Email</t>
  </si>
  <si>
    <t>Name</t>
  </si>
  <si>
    <t>Last modified time</t>
  </si>
  <si>
    <t>Titre complet du projet</t>
  </si>
  <si>
    <t>#de contrat pour dossier média</t>
  </si>
  <si>
    <t>Numero du contrat</t>
  </si>
  <si>
    <t>Budget total du projet (financement UE + cofinancements y compris fonds propres) en EUR</t>
  </si>
  <si>
    <t>Montant du financement de l'Union Européenne en EUR</t>
  </si>
  <si>
    <t>Autres bailleurs</t>
  </si>
  <si>
    <t>Photo principale du projet</t>
  </si>
  <si>
    <t>Vidéo du projet</t>
  </si>
  <si>
    <t>Galerie / Dossier photos du projet</t>
  </si>
  <si>
    <t>Logo du projet (le cas échéant)</t>
  </si>
  <si>
    <t>Lien vers le site web du projet (le cas échéant)</t>
  </si>
  <si>
    <t>Brochure du projet (le cas échéant)</t>
  </si>
  <si>
    <t>Le projet dans la presse</t>
  </si>
  <si>
    <t>Dans quelle.s région.s le projet intervient-il ?</t>
  </si>
  <si>
    <t>Nom d'usage du projet / Acronyme du projet2</t>
  </si>
  <si>
    <t>Nom du votre organisation (Partenaire de mise en oeuvre / Chef de file du consortium)</t>
  </si>
  <si>
    <t>Liste des autres partenaires de mise en oeuvre / partenaires du consortium (le cas échéant)</t>
  </si>
  <si>
    <t>Date de début du projet</t>
  </si>
  <si>
    <t>Date de fin du projet</t>
  </si>
  <si>
    <t>Tout autre média du projet</t>
  </si>
  <si>
    <t>Texte de présentation de votre organisation (Informations principales, domaines de compétences, dates de fondation, etc.) - 5 lignes maximum.</t>
  </si>
  <si>
    <t>Type d'organisme (1 seul choix)</t>
  </si>
  <si>
    <t>Site web de votre organisation (Lien / URL)</t>
  </si>
  <si>
    <t>Réseaux sociaux de votre organisation (Liens / URLs page Facebook, X, Instagram, Chaîne Youtube, etc.)</t>
  </si>
  <si>
    <t>Logo de votre organisation</t>
  </si>
  <si>
    <t>Contacts</t>
  </si>
  <si>
    <t>Dans quel.s district.s le projet intervient-il ?</t>
  </si>
  <si>
    <t>Projets renseignés par les partenaires mais non dans la matrice : à peine commencé, proejts régionaux ou fonds provenant de d'autres Directions - A GARDER</t>
  </si>
  <si>
    <t>Détails</t>
  </si>
  <si>
    <t>Nouveau projet</t>
  </si>
  <si>
    <t>anonymous</t>
  </si>
  <si>
    <t>Valorisation des données scientifiques pour la gestion durable et la gouvernance des bois précieux de Madagascar</t>
  </si>
  <si>
    <t>Ministère de l'Environnement et Développement Durable, Département de Biologie et Écologie Végétales et École Supérieure des Sciences Agronomiques Département Eaux et Forets: 121568€</t>
  </si>
  <si>
    <t>Pas encore disponible</t>
  </si>
  <si>
    <t>https://we.tl/t-e9w4t6azlz</t>
  </si>
  <si>
    <t>Alaotra-Mangoro;Analanjirofo;Sava;Sofia;</t>
  </si>
  <si>
    <t>G3D 2</t>
  </si>
  <si>
    <t>Département de Biologie et Ecologie Végétales, Université d'Antananarivo</t>
  </si>
  <si>
    <t>École Supérieure des Sciences Agronomiques, Missouri Botanical Garden</t>
  </si>
  <si>
    <t>7/13/2023</t>
  </si>
  <si>
    <t xml:space="preserve">Le Consortium des bois précieux de Madagascar constitué par le Département de Biologie et Écologie Végétales, Département des eaux et forets de l'ESSA et le Missouri Botanical Garden est crée en 2018 pour contribuer à la mise en œuvre de la gestion durable des bois précieux à Madagascar  </t>
  </si>
  <si>
    <t>Université et Centre de Recherche</t>
  </si>
  <si>
    <t xml:space="preserve">mijoro.rakotoarinivo@univ-antananarivo.mg 261341210351 </t>
  </si>
  <si>
    <t>Antananarivo I;Mananara nord;Maroantsetra;Andilamena;Amparafaravola;Ambatondrazaka;Sambava;Antalaha;Vohemar;Andapa;Soanierana Ivongo;Antsohihy;Analalava;Bealanana;Mandritsara;Mampikony;Port Bergé;</t>
  </si>
  <si>
    <t>Intervention globale AFAFI-Sud</t>
  </si>
  <si>
    <t xml:space="preserve">Programme d'Appui au Financement de l'Agriculture et aux Filières Inclusives dans le Sud et le Sud-Est de Madagasscar </t>
  </si>
  <si>
    <t>Coopération allemande, 1 500 000Euros</t>
  </si>
  <si>
    <t>https://we.tl/t-hgXedgRjfT</t>
  </si>
  <si>
    <t>https://we.tl/t-2qyJnaYsYq</t>
  </si>
  <si>
    <t>https://we.tl/t-xfSu54936t</t>
  </si>
  <si>
    <t>https://we.tl/t-iwUxVh8ya0</t>
  </si>
  <si>
    <t>www.bace.mg</t>
  </si>
  <si>
    <t>https://we.tl/t-Jilr1FGA8v</t>
  </si>
  <si>
    <t>https://www.facebook.com/100053422112267/videos/235838755527809/</t>
  </si>
  <si>
    <t>Androy;Anôsy;Atsimo-Atsinanana;</t>
  </si>
  <si>
    <t>WHH, GRET, ACF</t>
  </si>
  <si>
    <t xml:space="preserve">AIM, Fiantso, CTAS, CIRAD, AVSF, </t>
  </si>
  <si>
    <t>&lt;iframe src="https://www.facebook.com/plugins/post.php?href=https%3A%2F%2Fwww.facebook.com%2Firma.herinirina.9%2Fposts%2Fpfbid02eCocK6aXzdhaQJpoH8KDpyVHvhdPvtiJEeyvW1YskFPynR54mgQFsfv1NsbX7MYxl&amp;show_text=true&amp;width=500" width="500" height="780" style="border:none;overflow:hidden" scrolling="no" frameborder="0" allowfullscreen="true" allow="autoplay; clipboard-write; encrypted-media; picture-in-picture; web-share"&gt;&lt;/iframe&gt;</t>
  </si>
  <si>
    <t>Le programme vise à contribuer à la réduction de la pauvreté et à l'amélioration durable de la sécurité alimentaire et de la situation nutritionnelle des populations rurales dans le Sud et le Sud-Est de Madagascar. AFAFI-Sud est financé par l'Union Européenne et cofinancé par la coopération allemande à hauteur de 31,5 millions d'Euros et mis en oeuvre par l'Etat Malagassy. Il est mis en oeuvre sur une période de 06 ans à compter di 10 avril 2018 et prendra fin en mars 2025.</t>
  </si>
  <si>
    <t>Institution publique de Madagascar</t>
  </si>
  <si>
    <t>www.bace.mg/afafi-sud</t>
  </si>
  <si>
    <t>https://we.tl/t-Gq0yP7FJNp</t>
  </si>
  <si>
    <t>Email: irma.afafisud@gmail.com     Tél:+261 34 20 023 53</t>
  </si>
  <si>
    <t>Farafangana;Vangaindrano;Vondrozo;Bekily;Tsihombe;Taolagnaro;Amboasary;Betroka;Ambovombe Androy;</t>
  </si>
  <si>
    <t>nom</t>
  </si>
  <si>
    <t>Institutions Européennes</t>
  </si>
  <si>
    <t>Institutions d’un Etat-membre de l’Union européenne</t>
  </si>
  <si>
    <t>Institutions publiques malgaches</t>
  </si>
  <si>
    <t>Institutions de financement</t>
  </si>
  <si>
    <t>Autorités locales</t>
  </si>
  <si>
    <t>Organisations multilatérales</t>
  </si>
  <si>
    <t>ONGs internationales</t>
  </si>
  <si>
    <t>Organisations de la Société civile malgache</t>
  </si>
  <si>
    <t>Universités et Centres de recherche</t>
  </si>
  <si>
    <t>Entreprises du secteur privé</t>
  </si>
  <si>
    <t>global_gateway</t>
  </si>
  <si>
    <t>description</t>
  </si>
  <si>
    <t>videos_youtube</t>
  </si>
  <si>
    <t>photo</t>
  </si>
  <si>
    <t>css_class</t>
  </si>
  <si>
    <t>css_color</t>
  </si>
  <si>
    <t>L'UE soutient la démocratisation et les libertés fondamentales en encourageant une large participation à la prise de décision politique. Un accent particulier est mis sur la facilitation de l'implication des femmes et des jeunes dans la vie civique et politique.
La gouvernance démocratique concerne la façon dont les intérêts sont articulés, les ressources sont gérées et le pouvoir est exercé. Elle repose sur les règles, les processus et les comportements qui déterminent la manière dont l'État sert ses citoyens. Les principes de bonne gouvernance sont la participation, l'inclusion, la transparence et la responsabilité. Elle se concentre sur les "porteurs de devoirs" de l'approche fondée sur les droits. Le soutien à la gouvernance démocratique englobe également les acteurs non étatiques qui contribuent à un système démocratique fonctionnel. 
L’UE fournit également une assistance électorale, en tant que soutien technique ou matériel apporté au processus électoral. Notre soutien porte sur l'ensemble du cycle électoral et englobe tous les éléments qui contribuent à la tenue d'élections ouvertes à tous, crédibles et transparentes.</t>
  </si>
  <si>
    <t>RStateReinforc</t>
  </si>
  <si>
    <t>#BBA454</t>
  </si>
  <si>
    <t>L’action de l’UE vise à appuyer le pays à se doter d’institutions compétentes, efficaces et ouvertes, ayant une gestion responsable des affaires publiques et des ressources publiques. En effet, la faiblesse des systèmes de gestion des finances publiques compromet les efforts visant à concrétiser les objectifs de développement. La lutte contre la corruption est essentielle car elle a un impact sur l'efficacité et la légitimité de nos programmes, ainsi que sur la réduction de la pauvreté ; elle comporte également un aspect important en matière de Droits humains et d’Egalité femmes - hommes, car la corruption affecte principalement les groupes les plus marginalisés de la société. La décentralisation de la prestation de services permet aux citoyens de participer plus directement au système politique, et, partant, de demander plus efficacement des comptes aux dirigeants.</t>
  </si>
  <si>
    <t>GoodGov</t>
  </si>
  <si>
    <t>#0064b1</t>
  </si>
  <si>
    <t>Santé</t>
  </si>
  <si>
    <t>La santé, l’éducation et un niveau de vie décent sont essentiels au développement humain. L’UE collabore avec le gouvernement malgache pour soutenir les systèmes et les infrastructures de santé, les politiques d’éducation / formation / emploi et pour réduire les inégalités. La réduction des inégalités sociales et économiques n'est pas seulement essentielle pour garantir que personne ne soit laissé pour compte, elle est aussi une condition nécessaire à la réduction durable de la pauvreté et à la cohésion sociale.</t>
  </si>
  <si>
    <t>IntHumanDev</t>
  </si>
  <si>
    <t>#811939</t>
  </si>
  <si>
    <t>Contribuer à une croissance économique durable fait partie des objectifs de l’UE à Madagascar. En tant que premier partenaire commercial de Madagascar, l’UE agit pour renforcer la participation du secteur privé aux domaines clé de développement du pays. Les programmes liés à cette thématique appuient le secteur privé en travaillant sur l’amélioration du climat des investissements et des affaires, l’incubation d’entreprises et le développement des exportations, tout en renforçant le dialogue public-privé. Ces actions sont renforcées par l’accord de partenariat économique entre l’Union européenne et cinq pays d’Afrique orientale et australe dont Madagascar.</t>
  </si>
  <si>
    <t>EcoPrivateSectors</t>
  </si>
  <si>
    <t>#876744</t>
  </si>
  <si>
    <t>Les infrastructures sont un moteur essentiel de la prospérité économique, de la croissance inclusive et de la création d'emplois. Il est donc fondamental de fournir des infrastructures de qualité qui soient économiquement, écologiquement et socialement durables dans tous les domaines de l'énergie, des transports, de l'eau et de l'assainissement.
L'énergie durable est l'une de nos principales priorités. Grâce au dialogue politique et aux investissements dans les énergies renouvelables, nous aidons le pays partenaire à passer à des systèmes énergétiques modernes, sûrs et durables, afin d'améliorer l'accès aux services énergétiques et de stimuler l’économie, tout en contribuant à la lutte mondiale contre le changement climatique.</t>
  </si>
  <si>
    <t>Infrastructures</t>
  </si>
  <si>
    <t>#6c7a7f</t>
  </si>
  <si>
    <t>L'agriculture à Madagascar est confrontée à d'importants défis : le changement climatique, la dégradation de l'environnement, la réduction de la biodiversité et une croissance démographique rapide exercent une pression croissante sur les ressources agricoles du pays. Si rien n'est fait pour freiner cette tendance, le fossé entre l'offre et la demande de denrées alimentaires ne pourra que se creuser. L'agriculture doit donc devenir durable et résistante, afin de produire davantage de nourriture de meilleure qualité à des prix abordables, tout en protégeant l'environnement. Elle doit également être plus rentable afin de créer des opportunités de croissance et de réduction de la pauvreté dans nos pays partenaires.
En stimulant les investissements et en soutenant l'innovation dans ce secteur, nous favorisons une croissance inclusive et aidons le pays à mieux nourrir sa population, tout en protégeant les ressources naturelles.</t>
  </si>
  <si>
    <t>DevRural</t>
  </si>
  <si>
    <t>#778d39</t>
  </si>
  <si>
    <t>Le maintien de la biodiversité et des écosystèmes est essentiel pour réduire la pauvreté et les risques de catastrophes naturelles. Nous agissons donc à tous les niveaux pour contribuer à lutter contre les pratiques non durables qui menacent la biodiversité et les écosystèmes. L’UE est proactive dans l’amélioration de la capacité à gérer l'adaptation au changement climatique et les risques de catastrophe, afin de réduire le fardeau économique, social et humain payé par le pays, en particulier dans le Grand Sud.</t>
  </si>
  <si>
    <t>NatureRss</t>
  </si>
  <si>
    <t>#989900</t>
  </si>
  <si>
    <t>L’égalité entre les femmes et les hommes est l’une des valeurs fondamentales de l’UE. Les femmes et les filles sont des acteurs clés du développement et du changement. Il est essentiel de parvenir à l’égalité entre les femmes et les hommes et d’autonomiser les femmes et les filles pour construire des sociétés équitables, inclusives, prospères et pacifiques. 
Dans le cadre du Plan d’action Genre, nos deux principaux domaines d’action sont de garantir une existence libre de toute violence à caractère sexiste et de travailler pour l’Égalité de droits et d’opportunités entre les femmes et les hommes ainsi que l’autonomisation des femmes et des filles.</t>
  </si>
  <si>
    <t>GenderEql</t>
  </si>
  <si>
    <t>#e6007e</t>
  </si>
  <si>
    <t>Appui à la société civile et à la jeunesse
Depuis 2013, dans le cadre de la Feuille de route Société civile, l’Union européenne développe une approche long terme d'appui stratégique à la Société civile malgache afin que celle-ci puisse jouer son rôle d’acteur de gouvernance. La Société civile malgache fait preuve d’engagement et de résilience forts quand elle s’implique dans des domaines comme la lutte contre la corruption, la demande de transparence et de redevabilité ainsi que la protection de l’environnement et la sauvegarde des ressources naturelles. 
Comme souligné par le Plan d’action Jeunesse, les jeunes sont des vecteurs essentiels de changement positif et des partenaires importants pour faire progresser le développement durable et inclusif. La quasi-totalité des décisions politiques ont une incidence sur les jeunes, et la participation des jeunes est au cœur des valeurs et des politiques de l’UE.</t>
  </si>
  <si>
    <t>CivilSctyYouth</t>
  </si>
  <si>
    <t>#814a7f</t>
  </si>
  <si>
    <t>Les médias indépendants et l'information ouverte remplissent une fonction cruciale de surveillance, en fournissant aux citoyens les informations dont ils ont besoin pour responsabiliser les secteurs public et privé. Toute communauté a besoin de médias indépendants pour fournir des informations fiables, afin que les citoyens puissent prendre des décisions éclairées concernant leur vie.
L’Enseignement supérieur, la Recherche et l’innovation sont également un moteur du changement, susceptibles de déclencher le progrès économique et social.</t>
  </si>
  <si>
    <t>KnowledgeInfoScty</t>
  </si>
  <si>
    <t>#bc5217</t>
  </si>
  <si>
    <t>En 2021, Madagascar a connu sa pire sécheresse de ces 40 dernières années. La situation se dégrade sur le plan de la sécurité alimentaire sous les effets combinés de la sécheresse, d’une faible productivité agricole, des conséquences de la pandémie de COVID-19, des pénuries en aliments de base sur les marchés et des cyclones qui ont balayé le pays en 2022 et en 2023. Le pays détient l’un des taux de malnutrition les plus élevés au monde et plus de la moitié des enfants du pays souffrent de malnutrition chronique. L’UE continue d’aider Madagascar sur le plan humanitaire, au travers d’une aide alimentaire et nutritionnelle dans le Grand Sud et dans le Grand Sud-Est, d’une préparation aux catastrophes et d’une éducation en situation d’urgence.</t>
  </si>
  <si>
    <t>NexusDevPeace</t>
  </si>
  <si>
    <t>#00699d</t>
  </si>
  <si>
    <t>reg_code</t>
  </si>
  <si>
    <t>Alaotra Mangoro</t>
  </si>
  <si>
    <t>MDG33</t>
  </si>
  <si>
    <t>Amoron I Mania</t>
  </si>
  <si>
    <t>MDG22</t>
  </si>
  <si>
    <t>MDG11</t>
  </si>
  <si>
    <t>MDG32</t>
  </si>
  <si>
    <t>MDG52</t>
  </si>
  <si>
    <t>Anosy</t>
  </si>
  <si>
    <t>MDG53</t>
  </si>
  <si>
    <t>Atsimo Andrefana</t>
  </si>
  <si>
    <t>MDG51</t>
  </si>
  <si>
    <t>MDG25</t>
  </si>
  <si>
    <t>Atsinanana</t>
  </si>
  <si>
    <t>MDG31</t>
  </si>
  <si>
    <t>MDG43</t>
  </si>
  <si>
    <t>Boeny</t>
  </si>
  <si>
    <t>MDG41</t>
  </si>
  <si>
    <t>Bongolava</t>
  </si>
  <si>
    <t>MDG14</t>
  </si>
  <si>
    <t>Diana</t>
  </si>
  <si>
    <t>MDG71</t>
  </si>
  <si>
    <t>Haute Matsiatra</t>
  </si>
  <si>
    <t>MDG21</t>
  </si>
  <si>
    <t>Ihorombe</t>
  </si>
  <si>
    <t>MDG24</t>
  </si>
  <si>
    <t>Itasy</t>
  </si>
  <si>
    <t>MDG13</t>
  </si>
  <si>
    <t>Melaky</t>
  </si>
  <si>
    <t>MDG44</t>
  </si>
  <si>
    <t>Menabe</t>
  </si>
  <si>
    <t>MDG54</t>
  </si>
  <si>
    <t>Sava</t>
  </si>
  <si>
    <t>MDG72</t>
  </si>
  <si>
    <t>Sofia</t>
  </si>
  <si>
    <t>MDG42</t>
  </si>
  <si>
    <t>Vakinankaratra</t>
  </si>
  <si>
    <t>MDG12</t>
  </si>
  <si>
    <t>Vatovavy</t>
  </si>
  <si>
    <t>MDG23</t>
  </si>
  <si>
    <t>Fitovinany</t>
  </si>
  <si>
    <t>MDG26</t>
  </si>
  <si>
    <t>Ambatosoa</t>
  </si>
  <si>
    <t>MDG34</t>
  </si>
  <si>
    <t>pays</t>
  </si>
  <si>
    <t>Alaotra-Mangoro</t>
  </si>
  <si>
    <t>Amoron'i Mania</t>
  </si>
  <si>
    <t>Atsimo-Andrefana</t>
  </si>
  <si>
    <t>Atsimo-Atsinanana</t>
  </si>
  <si>
    <t>p_code</t>
  </si>
  <si>
    <t>1er Arrondissement</t>
  </si>
  <si>
    <t>MDG11101001</t>
  </si>
  <si>
    <t>2e Arrondissement</t>
  </si>
  <si>
    <t>MDG11101002</t>
  </si>
  <si>
    <t>3e Arrondissement</t>
  </si>
  <si>
    <t>MDG11101003</t>
  </si>
  <si>
    <t>4e Arrondissement</t>
  </si>
  <si>
    <t>MDG11101004</t>
  </si>
  <si>
    <t>5e Arrondissement</t>
  </si>
  <si>
    <t>MDG11101005</t>
  </si>
  <si>
    <t>6e Arrondissement</t>
  </si>
  <si>
    <t>MDG11101006</t>
  </si>
  <si>
    <t>Alakamisy</t>
  </si>
  <si>
    <t>MDG11107170</t>
  </si>
  <si>
    <t>Alakamisy Fenoarivo</t>
  </si>
  <si>
    <t>MDG11117312</t>
  </si>
  <si>
    <t>Alarobia</t>
  </si>
  <si>
    <t>MDG11106090</t>
  </si>
  <si>
    <t>Alarobia Vatosola</t>
  </si>
  <si>
    <t>MDG11115110</t>
  </si>
  <si>
    <t>Alasora</t>
  </si>
  <si>
    <t>MDG11102010</t>
  </si>
  <si>
    <t>Alatsinainy Ambazaha</t>
  </si>
  <si>
    <t>MDG11117250</t>
  </si>
  <si>
    <t>Alatsinainy Bakaro</t>
  </si>
  <si>
    <t>MDG11115071</t>
  </si>
  <si>
    <t>Ambalavao</t>
  </si>
  <si>
    <t>MDG11117450</t>
  </si>
  <si>
    <t>Ambanitsena</t>
  </si>
  <si>
    <t>MDG11106210</t>
  </si>
  <si>
    <t>Ambato</t>
  </si>
  <si>
    <t>MDG11103390</t>
  </si>
  <si>
    <t>Ambatofahavalo</t>
  </si>
  <si>
    <t>MDG11117470</t>
  </si>
  <si>
    <t>Ambatolampy</t>
  </si>
  <si>
    <t>MDG11103172</t>
  </si>
  <si>
    <t>Ambatolaona</t>
  </si>
  <si>
    <t>MDG11106012</t>
  </si>
  <si>
    <t>Ambatomanga</t>
  </si>
  <si>
    <t>MDG11106070</t>
  </si>
  <si>
    <t>Ambatomanoina</t>
  </si>
  <si>
    <t>MDG11107230</t>
  </si>
  <si>
    <t>Ambatomena</t>
  </si>
  <si>
    <t>MDG11106251</t>
  </si>
  <si>
    <t>Ambavahaditokana</t>
  </si>
  <si>
    <t>MDG11117130</t>
  </si>
  <si>
    <t>Amboasary Nord</t>
  </si>
  <si>
    <t>MDG11107270</t>
  </si>
  <si>
    <t>Ambohibao Sud</t>
  </si>
  <si>
    <t>MDG11106252</t>
  </si>
  <si>
    <t>Ambohibary</t>
  </si>
  <si>
    <t>MDG11106050</t>
  </si>
  <si>
    <t>Ambohibary Vohilena</t>
  </si>
  <si>
    <t>MDG11107310</t>
  </si>
  <si>
    <t>Ambohidrapeto</t>
  </si>
  <si>
    <t>MDG11117050</t>
  </si>
  <si>
    <t>Ambohidratrimo</t>
  </si>
  <si>
    <t>MDG11103010</t>
  </si>
  <si>
    <t>Ambohijanaka</t>
  </si>
  <si>
    <t>MDG11117350</t>
  </si>
  <si>
    <t>Ambohimalaza Miray</t>
  </si>
  <si>
    <t>MDG11102230</t>
  </si>
  <si>
    <t>Ambohimanambola</t>
  </si>
  <si>
    <t>MDG11102050</t>
  </si>
  <si>
    <t>Ambohimanarina Marovazaha</t>
  </si>
  <si>
    <t>MDG11107130</t>
  </si>
  <si>
    <t>Ambohimanga Rova</t>
  </si>
  <si>
    <t>MDG11102319</t>
  </si>
  <si>
    <t>Ambohimangakely</t>
  </si>
  <si>
    <t>MDG11102099</t>
  </si>
  <si>
    <t>Ambohimanjaka</t>
  </si>
  <si>
    <t>MDG11103270</t>
  </si>
  <si>
    <t>Ambohimiadana</t>
  </si>
  <si>
    <t>MDG11115091</t>
  </si>
  <si>
    <t>Ambohimirary</t>
  </si>
  <si>
    <t>MDG11107330</t>
  </si>
  <si>
    <t>Ambohipihaonana</t>
  </si>
  <si>
    <t>MDG11103370</t>
  </si>
  <si>
    <t>Ambohitrandriamanitra</t>
  </si>
  <si>
    <t>MDG11106230</t>
  </si>
  <si>
    <t>Ambohitrimanjaka</t>
  </si>
  <si>
    <t>MDG11103130</t>
  </si>
  <si>
    <t>Ambohitrolomahitsy</t>
  </si>
  <si>
    <t>MDG11106371</t>
  </si>
  <si>
    <t>Ambohitromby</t>
  </si>
  <si>
    <t>MDG11104050</t>
  </si>
  <si>
    <t>Ambohitrony</t>
  </si>
  <si>
    <t>MDG11106290</t>
  </si>
  <si>
    <t>Ambohitseheno</t>
  </si>
  <si>
    <t>MDG11106271</t>
  </si>
  <si>
    <t>Ambolotarakely</t>
  </si>
  <si>
    <t>MDG11104170</t>
  </si>
  <si>
    <t>Ambongamarina</t>
  </si>
  <si>
    <t>MDG11107099</t>
  </si>
  <si>
    <t>Ampahitrosy</t>
  </si>
  <si>
    <t>MDG11117370</t>
  </si>
  <si>
    <t>Ampanefy</t>
  </si>
  <si>
    <t>MDG11117270</t>
  </si>
  <si>
    <t>Ampaneva</t>
  </si>
  <si>
    <t>MDG11106372</t>
  </si>
  <si>
    <t>Ampangabe</t>
  </si>
  <si>
    <t>MDG11103190</t>
  </si>
  <si>
    <t>Ampanotokana</t>
  </si>
  <si>
    <t>MDG11103210</t>
  </si>
  <si>
    <t>Amparatanjona</t>
  </si>
  <si>
    <t>MDG11107250</t>
  </si>
  <si>
    <t>Ampitatafika</t>
  </si>
  <si>
    <t>MDG11117011</t>
  </si>
  <si>
    <t>Analaroa</t>
  </si>
  <si>
    <t>MDG11107190</t>
  </si>
  <si>
    <t>Andoharanofotsy</t>
  </si>
  <si>
    <t>MDG11117170</t>
  </si>
  <si>
    <t>Andohariana</t>
  </si>
  <si>
    <t>MDG11115032</t>
  </si>
  <si>
    <t>Andramasina</t>
  </si>
  <si>
    <t>MDG11115010</t>
  </si>
  <si>
    <t>MDG11117030</t>
  </si>
  <si>
    <t>Androhibe</t>
  </si>
  <si>
    <t>MDG11117410</t>
  </si>
  <si>
    <t>Androvakely</t>
  </si>
  <si>
    <t>MDG11107290</t>
  </si>
  <si>
    <t>Anjanadoria</t>
  </si>
  <si>
    <t>MDG11103410</t>
  </si>
  <si>
    <t>Anjepy</t>
  </si>
  <si>
    <t>MDG11106190</t>
  </si>
  <si>
    <t>Anjeva Gara</t>
  </si>
  <si>
    <t>MDG11102390</t>
  </si>
  <si>
    <t>Anjoma Betoho</t>
  </si>
  <si>
    <t>MDG11106330</t>
  </si>
  <si>
    <t>Anjozorobe</t>
  </si>
  <si>
    <t>MDG11107019</t>
  </si>
  <si>
    <t>Ankadikely Ilafy</t>
  </si>
  <si>
    <t>MDG11102039</t>
  </si>
  <si>
    <t>Ankadimanga</t>
  </si>
  <si>
    <t>MDG11117290</t>
  </si>
  <si>
    <t>Ankadinandriana</t>
  </si>
  <si>
    <t>MDG11102430</t>
  </si>
  <si>
    <t>Ankaraobato</t>
  </si>
  <si>
    <t>MDG11117190</t>
  </si>
  <si>
    <t>Ankazobe</t>
  </si>
  <si>
    <t>MDG11104010</t>
  </si>
  <si>
    <t>Ankazondandy</t>
  </si>
  <si>
    <t>MDG11106351</t>
  </si>
  <si>
    <t>Anosiala</t>
  </si>
  <si>
    <t>MDG11103030</t>
  </si>
  <si>
    <t>Anosibe Trimoloharano</t>
  </si>
  <si>
    <t>MDG11115170</t>
  </si>
  <si>
    <t>Anosizato Andrefana</t>
  </si>
  <si>
    <t>MDG11117012</t>
  </si>
  <si>
    <t>Antakavana</t>
  </si>
  <si>
    <t>MDG11104190</t>
  </si>
  <si>
    <t>Antanetibe</t>
  </si>
  <si>
    <t>MDG11103350</t>
  </si>
  <si>
    <t>MDG11107211</t>
  </si>
  <si>
    <t>Antanetikely</t>
  </si>
  <si>
    <t>MDG11117230</t>
  </si>
  <si>
    <t>Antehiroka</t>
  </si>
  <si>
    <t>MDG11103070</t>
  </si>
  <si>
    <t>Antotohazo</t>
  </si>
  <si>
    <t>MDG11104071</t>
  </si>
  <si>
    <t>MDG11115072</t>
  </si>
  <si>
    <t>Antsahafilo</t>
  </si>
  <si>
    <t>MDG11103252</t>
  </si>
  <si>
    <t>Antsahalalina</t>
  </si>
  <si>
    <t>MDG11106272</t>
  </si>
  <si>
    <t>Avaratsena</t>
  </si>
  <si>
    <t>MDG11103430</t>
  </si>
  <si>
    <t>Belanitra</t>
  </si>
  <si>
    <t>MDG11107212</t>
  </si>
  <si>
    <t>Bemasoandro</t>
  </si>
  <si>
    <t>MDG11117070</t>
  </si>
  <si>
    <t>Beronono</t>
  </si>
  <si>
    <t>MDG11107370</t>
  </si>
  <si>
    <t>Betatao</t>
  </si>
  <si>
    <t>MDG11107150</t>
  </si>
  <si>
    <t>Bongatsara</t>
  </si>
  <si>
    <t>MDG11117390</t>
  </si>
  <si>
    <t>Fenoarivo</t>
  </si>
  <si>
    <t>MDG11117311</t>
  </si>
  <si>
    <t>Fiadanana</t>
  </si>
  <si>
    <t>MDG11103290</t>
  </si>
  <si>
    <t>MDG11104130</t>
  </si>
  <si>
    <t>Fiaferana</t>
  </si>
  <si>
    <t>MDG11102279</t>
  </si>
  <si>
    <t>Fihaonana</t>
  </si>
  <si>
    <t>MDG11104090</t>
  </si>
  <si>
    <t>Fiombonana</t>
  </si>
  <si>
    <t>MDG11117090</t>
  </si>
  <si>
    <t>Fitsinjovana Bakaro</t>
  </si>
  <si>
    <t>MDG11115130</t>
  </si>
  <si>
    <t>Iarinarivo</t>
  </si>
  <si>
    <t>MDG11103090</t>
  </si>
  <si>
    <t>Itaosy</t>
  </si>
  <si>
    <t>MDG11117110</t>
  </si>
  <si>
    <t>Ivato Aeroport</t>
  </si>
  <si>
    <t>MDG11103112</t>
  </si>
  <si>
    <t>Ivato Firaisana</t>
  </si>
  <si>
    <t>MDG11103111</t>
  </si>
  <si>
    <t>Kiangara</t>
  </si>
  <si>
    <t>MDG11104210</t>
  </si>
  <si>
    <t>Mahabo</t>
  </si>
  <si>
    <t>MDG11103310</t>
  </si>
  <si>
    <t>Mahavelona</t>
  </si>
  <si>
    <t>MDG11104110</t>
  </si>
  <si>
    <t>Mahereza</t>
  </si>
  <si>
    <t>MDG11103330</t>
  </si>
  <si>
    <t>Mahitsy</t>
  </si>
  <si>
    <t>MDG11103150</t>
  </si>
  <si>
    <t>Manandriana</t>
  </si>
  <si>
    <t>MDG11102210</t>
  </si>
  <si>
    <t>Mananjara</t>
  </si>
  <si>
    <t>MDG11103230</t>
  </si>
  <si>
    <t>Mandrosoa</t>
  </si>
  <si>
    <t>MDG11115050</t>
  </si>
  <si>
    <t>Mangamila</t>
  </si>
  <si>
    <t>MDG11107070</t>
  </si>
  <si>
    <t>Manjakandriana</t>
  </si>
  <si>
    <t>MDG11106011</t>
  </si>
  <si>
    <t>Manjakavaradrano</t>
  </si>
  <si>
    <t>MDG11103251</t>
  </si>
  <si>
    <t>Mantasoa</t>
  </si>
  <si>
    <t>MDG11106110</t>
  </si>
  <si>
    <t>Marondry</t>
  </si>
  <si>
    <t>MDG11104072</t>
  </si>
  <si>
    <t>Marotsipoy</t>
  </si>
  <si>
    <t>MDG11107350</t>
  </si>
  <si>
    <t>Masindray</t>
  </si>
  <si>
    <t>MDG11102410</t>
  </si>
  <si>
    <t>Merikanjaka</t>
  </si>
  <si>
    <t>MDG11106310</t>
  </si>
  <si>
    <t>Merimandroso</t>
  </si>
  <si>
    <t>MDG11103171</t>
  </si>
  <si>
    <t>Miadanandriana</t>
  </si>
  <si>
    <t>MDG11106150</t>
  </si>
  <si>
    <t>Miantso</t>
  </si>
  <si>
    <t>MDG11104230</t>
  </si>
  <si>
    <t>Nandihizana</t>
  </si>
  <si>
    <t>MDG11106170</t>
  </si>
  <si>
    <t>Ranovao</t>
  </si>
  <si>
    <t>MDG11106130</t>
  </si>
  <si>
    <t>Sabotsy Ambohitromby</t>
  </si>
  <si>
    <t>MDG11115031</t>
  </si>
  <si>
    <t>Sabotsy Manjakavahoaka</t>
  </si>
  <si>
    <t>MDG11115150</t>
  </si>
  <si>
    <t>Sabotsy Namehana</t>
  </si>
  <si>
    <t>MDG11102079</t>
  </si>
  <si>
    <t>Sadabe</t>
  </si>
  <si>
    <t>MDG11106390</t>
  </si>
  <si>
    <t>Sambaina</t>
  </si>
  <si>
    <t>MDG11106030</t>
  </si>
  <si>
    <t>Soalandy</t>
  </si>
  <si>
    <t>MDG11117210</t>
  </si>
  <si>
    <t>Soavina</t>
  </si>
  <si>
    <t>MDG11117330</t>
  </si>
  <si>
    <t>Soavinandriana</t>
  </si>
  <si>
    <t>MDG11106352</t>
  </si>
  <si>
    <t>Talata Angavo</t>
  </si>
  <si>
    <t>MDG11104030</t>
  </si>
  <si>
    <t>Talata Volonondry</t>
  </si>
  <si>
    <t>MDG11102379</t>
  </si>
  <si>
    <t>Talatamaty</t>
  </si>
  <si>
    <t>MDG11103050</t>
  </si>
  <si>
    <t>Tanjombato</t>
  </si>
  <si>
    <t>MDG11117150</t>
  </si>
  <si>
    <t>Tankafatra</t>
  </si>
  <si>
    <t>MDG11115092</t>
  </si>
  <si>
    <t>Tsaramasoandro</t>
  </si>
  <si>
    <t>MDG11104150</t>
  </si>
  <si>
    <t>Tsarasaotra</t>
  </si>
  <si>
    <t>MDG11107110</t>
  </si>
  <si>
    <t>Tsiafahy</t>
  </si>
  <si>
    <t>MDG11117430</t>
  </si>
  <si>
    <t>Viliahazo</t>
  </si>
  <si>
    <t>MDG11102350</t>
  </si>
  <si>
    <t>MDG12118050</t>
  </si>
  <si>
    <t>Alakamisy Anativato</t>
  </si>
  <si>
    <t>MDG12109070</t>
  </si>
  <si>
    <t>Alakamisy Marososona</t>
  </si>
  <si>
    <t>MDG12109230</t>
  </si>
  <si>
    <t>Alarobia Bemaha</t>
  </si>
  <si>
    <t>MDG12109390</t>
  </si>
  <si>
    <t>Alatsinainy Ibity</t>
  </si>
  <si>
    <t>MDG12118250</t>
  </si>
  <si>
    <t>Ambano</t>
  </si>
  <si>
    <t>MDG12118010</t>
  </si>
  <si>
    <t>Ambatolahy</t>
  </si>
  <si>
    <t>MDG12114030</t>
  </si>
  <si>
    <t>MDG12110010</t>
  </si>
  <si>
    <t>MDG12118310</t>
  </si>
  <si>
    <t>Ambatomiady</t>
  </si>
  <si>
    <t>MDG12114079</t>
  </si>
  <si>
    <t>Ambatondrakalavao</t>
  </si>
  <si>
    <t>MDG12110090</t>
  </si>
  <si>
    <t>Ambatonikolahy</t>
  </si>
  <si>
    <t>MDG12109170</t>
  </si>
  <si>
    <t>Ambatotsipihina</t>
  </si>
  <si>
    <t>MDG12114150</t>
  </si>
  <si>
    <t>Ambodifarihy Fenomanana</t>
  </si>
  <si>
    <t>MDG12110190</t>
  </si>
  <si>
    <t>Ambodiriana</t>
  </si>
  <si>
    <t>MDG12114230</t>
  </si>
  <si>
    <t>MDG12118331</t>
  </si>
  <si>
    <t>Ambohiborona</t>
  </si>
  <si>
    <t>MDG12116130</t>
  </si>
  <si>
    <t>Ambohidranandriana</t>
  </si>
  <si>
    <t>MDG12118130</t>
  </si>
  <si>
    <t>MDG12109250</t>
  </si>
  <si>
    <t>Ambohimandroso</t>
  </si>
  <si>
    <t>MDG12114110</t>
  </si>
  <si>
    <t>Ambohimasina</t>
  </si>
  <si>
    <t>MDG12109270</t>
  </si>
  <si>
    <t>Ambohimiarivo</t>
  </si>
  <si>
    <t>MDG12118150</t>
  </si>
  <si>
    <t>MDG12110050</t>
  </si>
  <si>
    <t>Ambohitompoina</t>
  </si>
  <si>
    <t>MDG12114171</t>
  </si>
  <si>
    <t>Ambohitsimanova</t>
  </si>
  <si>
    <t>MDG12118170</t>
  </si>
  <si>
    <t>Ampatana Mandriankeniheny</t>
  </si>
  <si>
    <t>MDG12108002</t>
  </si>
  <si>
    <t>MDG12114050</t>
  </si>
  <si>
    <t>Andranofito</t>
  </si>
  <si>
    <t>MDG12114090</t>
  </si>
  <si>
    <t>Andranomafana</t>
  </si>
  <si>
    <t>MDG12109030</t>
  </si>
  <si>
    <t>Andranomanelatra</t>
  </si>
  <si>
    <t>MDG12118110</t>
  </si>
  <si>
    <t>Andranomiady</t>
  </si>
  <si>
    <t>MDG12116090</t>
  </si>
  <si>
    <t>Andranovelona</t>
  </si>
  <si>
    <t>MDG12110330</t>
  </si>
  <si>
    <t>Andravola Vohipeno</t>
  </si>
  <si>
    <t>MDG12110150</t>
  </si>
  <si>
    <t>Andrembesoa</t>
  </si>
  <si>
    <t>MDG12109490</t>
  </si>
  <si>
    <t>Andriambilany</t>
  </si>
  <si>
    <t>MDG12110110</t>
  </si>
  <si>
    <t>Anjoma Ramartina</t>
  </si>
  <si>
    <t>MDG12120070</t>
  </si>
  <si>
    <t>Ankazomiriotra</t>
  </si>
  <si>
    <t>MDG12120090</t>
  </si>
  <si>
    <t>Anosiarivo Manapa</t>
  </si>
  <si>
    <t>MDG12109212</t>
  </si>
  <si>
    <t>Antakasina</t>
  </si>
  <si>
    <t>MDG12110292</t>
  </si>
  <si>
    <t>Antanamalaza</t>
  </si>
  <si>
    <t>MDG12110291</t>
  </si>
  <si>
    <t>Antanambao</t>
  </si>
  <si>
    <t>MDG12118370</t>
  </si>
  <si>
    <t>Antanambao Ambary</t>
  </si>
  <si>
    <t>MDG12120050</t>
  </si>
  <si>
    <t>Antanifotsy</t>
  </si>
  <si>
    <t>MDG12114010</t>
  </si>
  <si>
    <t>Antanimandry</t>
  </si>
  <si>
    <t>MDG12118070</t>
  </si>
  <si>
    <t>Antanimasaka</t>
  </si>
  <si>
    <t>MDG12110230</t>
  </si>
  <si>
    <t>Antohobe</t>
  </si>
  <si>
    <t>MDG12109190</t>
  </si>
  <si>
    <t>Antsahalava</t>
  </si>
  <si>
    <t>MDG12114199</t>
  </si>
  <si>
    <t>Antsampandrano</t>
  </si>
  <si>
    <t>MDG12110270</t>
  </si>
  <si>
    <t>MDG12114290</t>
  </si>
  <si>
    <t>Antsampanimahazo</t>
  </si>
  <si>
    <t>MDG12116030</t>
  </si>
  <si>
    <t>Antsenakely Andraikiba</t>
  </si>
  <si>
    <t>MDG12108001</t>
  </si>
  <si>
    <t>Antsirabe Afovoany Atsinanana</t>
  </si>
  <si>
    <t>MDG12108004</t>
  </si>
  <si>
    <t>Antsoatany</t>
  </si>
  <si>
    <t>MDG12118230</t>
  </si>
  <si>
    <t>Antsoso</t>
  </si>
  <si>
    <t>MDG12109090</t>
  </si>
  <si>
    <t>Behenjy</t>
  </si>
  <si>
    <t>MDG12110250</t>
  </si>
  <si>
    <t>Belambo Firaisana</t>
  </si>
  <si>
    <t>MDG12110130</t>
  </si>
  <si>
    <t>MDG12114172</t>
  </si>
  <si>
    <t>Belazao</t>
  </si>
  <si>
    <t>MDG12118030</t>
  </si>
  <si>
    <t>Betafo</t>
  </si>
  <si>
    <t>MDG12109010</t>
  </si>
  <si>
    <t>Betsohana</t>
  </si>
  <si>
    <t>MDG12120030</t>
  </si>
  <si>
    <t>Faratsiho</t>
  </si>
  <si>
    <t>MDG12116010</t>
  </si>
  <si>
    <t>Faravohitra</t>
  </si>
  <si>
    <t>MDG12116050</t>
  </si>
  <si>
    <t>Fidirana</t>
  </si>
  <si>
    <t>MDG12120110</t>
  </si>
  <si>
    <t>Inanantonana</t>
  </si>
  <si>
    <t>MDG12109290</t>
  </si>
  <si>
    <t>Mahaiza</t>
  </si>
  <si>
    <t>MDG12109211</t>
  </si>
  <si>
    <t>Mahazoarivo Avarabohitra</t>
  </si>
  <si>
    <t>MDG12108006</t>
  </si>
  <si>
    <t>Manandona</t>
  </si>
  <si>
    <t>MDG12118210</t>
  </si>
  <si>
    <t>Mandoto</t>
  </si>
  <si>
    <t>MDG12120010</t>
  </si>
  <si>
    <t>Mandritsara</t>
  </si>
  <si>
    <t>MDG12109050</t>
  </si>
  <si>
    <t>Mandrosohasina</t>
  </si>
  <si>
    <t>MDG12118332</t>
  </si>
  <si>
    <t>Mangarano</t>
  </si>
  <si>
    <t>MDG12118190</t>
  </si>
  <si>
    <t>Manjakatompo</t>
  </si>
  <si>
    <t>MDG12110070</t>
  </si>
  <si>
    <t>Manodidina Ny Gara Ambilombe</t>
  </si>
  <si>
    <t>MDG12108005</t>
  </si>
  <si>
    <t>Manohisoa</t>
  </si>
  <si>
    <t>MDG12109150</t>
  </si>
  <si>
    <t>Miandrarivo</t>
  </si>
  <si>
    <t>MDG12116150</t>
  </si>
  <si>
    <t>Morarano</t>
  </si>
  <si>
    <t>MDG12110030</t>
  </si>
  <si>
    <t>Ramainandro</t>
  </si>
  <si>
    <t>MDG12116070</t>
  </si>
  <si>
    <t>Sabotsy Namatoana</t>
  </si>
  <si>
    <t>MDG12110210</t>
  </si>
  <si>
    <t>Sahanivotry Manandona</t>
  </si>
  <si>
    <t>MDG12118270</t>
  </si>
  <si>
    <t>Soamalaza Mahatsinjo</t>
  </si>
  <si>
    <t>MDG12108003</t>
  </si>
  <si>
    <t>Soanindrariny</t>
  </si>
  <si>
    <t>MDG12118290</t>
  </si>
  <si>
    <t>MDG12109130</t>
  </si>
  <si>
    <t>Tritriva</t>
  </si>
  <si>
    <t>MDG12109110</t>
  </si>
  <si>
    <t>Tsarahonenana Sahanivotry</t>
  </si>
  <si>
    <t>MDG12118350</t>
  </si>
  <si>
    <t>Tsiafajavona Ankaratra</t>
  </si>
  <si>
    <t>MDG12110170</t>
  </si>
  <si>
    <t>Tsinjoarivo</t>
  </si>
  <si>
    <t>MDG12110310</t>
  </si>
  <si>
    <t>Valabetokana</t>
  </si>
  <si>
    <t>MDG12116170</t>
  </si>
  <si>
    <t>Vasiana</t>
  </si>
  <si>
    <t>MDG12120130</t>
  </si>
  <si>
    <t>Vinaninkarena</t>
  </si>
  <si>
    <t>MDG12118090</t>
  </si>
  <si>
    <t>Vinaninony Atsimo</t>
  </si>
  <si>
    <t>MDG12116110</t>
  </si>
  <si>
    <t>Vinany</t>
  </si>
  <si>
    <t>MDG12120150</t>
  </si>
  <si>
    <t>Alakamisikely</t>
  </si>
  <si>
    <t>MDG13105213</t>
  </si>
  <si>
    <t>Alatsinainikely</t>
  </si>
  <si>
    <t>MDG13112112</t>
  </si>
  <si>
    <t>Ambatoasana Centre</t>
  </si>
  <si>
    <t>MDG13113210</t>
  </si>
  <si>
    <t>MDG13105190</t>
  </si>
  <si>
    <t>Ambatomanjaka</t>
  </si>
  <si>
    <t>MDG13112050</t>
  </si>
  <si>
    <t>Ambatomirahavavy</t>
  </si>
  <si>
    <t>MDG13105170</t>
  </si>
  <si>
    <t>Amberomanga</t>
  </si>
  <si>
    <t>MDG13113132</t>
  </si>
  <si>
    <t>Amboanana</t>
  </si>
  <si>
    <t>MDG13105090</t>
  </si>
  <si>
    <t>Ambohimandry</t>
  </si>
  <si>
    <t>MDG13105230</t>
  </si>
  <si>
    <t>MDG13105270</t>
  </si>
  <si>
    <t>Ambohipandrano</t>
  </si>
  <si>
    <t>MDG13105291</t>
  </si>
  <si>
    <t>Ambohitrambo</t>
  </si>
  <si>
    <t>MDG13105050</t>
  </si>
  <si>
    <t>Ampahimanga</t>
  </si>
  <si>
    <t>MDG13105070</t>
  </si>
  <si>
    <t>Amparaky</t>
  </si>
  <si>
    <t>MDG13113131</t>
  </si>
  <si>
    <t>Amparibohitra</t>
  </si>
  <si>
    <t>MDG13113072</t>
  </si>
  <si>
    <t>Ampary</t>
  </si>
  <si>
    <t>MDG13113030</t>
  </si>
  <si>
    <t>Ampefy</t>
  </si>
  <si>
    <t>MDG13113090</t>
  </si>
  <si>
    <t>Analavory</t>
  </si>
  <si>
    <t>MDG13112111</t>
  </si>
  <si>
    <t>Andolofotsy</t>
  </si>
  <si>
    <t>MDG13112210</t>
  </si>
  <si>
    <t>Ankaranana</t>
  </si>
  <si>
    <t>MDG13113150</t>
  </si>
  <si>
    <t>Ankisabe</t>
  </si>
  <si>
    <t>MDG13113190</t>
  </si>
  <si>
    <t>Anosibe Ifanja</t>
  </si>
  <si>
    <t>MDG13112151</t>
  </si>
  <si>
    <t>Antambolo</t>
  </si>
  <si>
    <t>MDG13105250</t>
  </si>
  <si>
    <t>MDG13113110</t>
  </si>
  <si>
    <t>Antenimbe</t>
  </si>
  <si>
    <t>MDG13105212</t>
  </si>
  <si>
    <t>Antoby Est</t>
  </si>
  <si>
    <t>MDG13112072</t>
  </si>
  <si>
    <t>Arivonimamo I</t>
  </si>
  <si>
    <t>MDG13105010</t>
  </si>
  <si>
    <t>Arivonimamo II</t>
  </si>
  <si>
    <t>MDG13105030</t>
  </si>
  <si>
    <t>Dondona</t>
  </si>
  <si>
    <t>MDG13113012</t>
  </si>
  <si>
    <t>Imerintsiatosika</t>
  </si>
  <si>
    <t>MDG13105130</t>
  </si>
  <si>
    <t>Mahatsinjo Est</t>
  </si>
  <si>
    <t>MDG13105214</t>
  </si>
  <si>
    <t>MDG13113170</t>
  </si>
  <si>
    <t>Manalalondo</t>
  </si>
  <si>
    <t>MDG13105211</t>
  </si>
  <si>
    <t>Mananasy</t>
  </si>
  <si>
    <t>MDG13113050</t>
  </si>
  <si>
    <t>Manazary</t>
  </si>
  <si>
    <t>MDG13112071</t>
  </si>
  <si>
    <t>Mandiavato</t>
  </si>
  <si>
    <t>MDG13112130</t>
  </si>
  <si>
    <t>Marofangady</t>
  </si>
  <si>
    <t>MDG13105215</t>
  </si>
  <si>
    <t>MDG13113071</t>
  </si>
  <si>
    <t>Miandrandra</t>
  </si>
  <si>
    <t>MDG13105292</t>
  </si>
  <si>
    <t>Miantsoarivo</t>
  </si>
  <si>
    <t>MDG13105310</t>
  </si>
  <si>
    <t>Miarinarivo I</t>
  </si>
  <si>
    <t>MDG13112010</t>
  </si>
  <si>
    <t>Miarinarivo II</t>
  </si>
  <si>
    <t>MDG13112030</t>
  </si>
  <si>
    <t>Morafeno</t>
  </si>
  <si>
    <t>MDG13105110</t>
  </si>
  <si>
    <t>MDG13105150</t>
  </si>
  <si>
    <t>Rambolamasoandro Andranomiely</t>
  </si>
  <si>
    <t>MDG13105216</t>
  </si>
  <si>
    <t>Sarobaratra Ifanja</t>
  </si>
  <si>
    <t>MDG13112152</t>
  </si>
  <si>
    <t>Soamahamanina</t>
  </si>
  <si>
    <t>MDG13112090</t>
  </si>
  <si>
    <t>Soavimbazaha</t>
  </si>
  <si>
    <t>MDG13112190</t>
  </si>
  <si>
    <t>MDG13113011</t>
  </si>
  <si>
    <t>Tamponala</t>
  </si>
  <si>
    <t>MDG13113230</t>
  </si>
  <si>
    <t>Zoma Bealoka</t>
  </si>
  <si>
    <t>MDG13112170</t>
  </si>
  <si>
    <t>Ambalanirana</t>
  </si>
  <si>
    <t>MDG14111250</t>
  </si>
  <si>
    <t>Ambararatabe</t>
  </si>
  <si>
    <t>MDG14111210</t>
  </si>
  <si>
    <t>MDG14111051</t>
  </si>
  <si>
    <t>Ambatomainty Atsimo</t>
  </si>
  <si>
    <t>MDG14119072</t>
  </si>
  <si>
    <t>MDG14119071</t>
  </si>
  <si>
    <t>Ankadinondry Sakay</t>
  </si>
  <si>
    <t>MDG14111090</t>
  </si>
  <si>
    <t>Ankerana Avaratra</t>
  </si>
  <si>
    <t>MDG14111110</t>
  </si>
  <si>
    <t>MDG14111190</t>
  </si>
  <si>
    <t>Belobaka</t>
  </si>
  <si>
    <t>MDG14111230</t>
  </si>
  <si>
    <t>Bemahatazana</t>
  </si>
  <si>
    <t>MDG14111290</t>
  </si>
  <si>
    <t>Bevato</t>
  </si>
  <si>
    <t>MDG14111070</t>
  </si>
  <si>
    <t>Fenoarivo Centre</t>
  </si>
  <si>
    <t>MDG14119010</t>
  </si>
  <si>
    <t>Fierenana</t>
  </si>
  <si>
    <t>MDG14111310</t>
  </si>
  <si>
    <t>Firavahana</t>
  </si>
  <si>
    <t>MDG14119031</t>
  </si>
  <si>
    <t>Kiranomena</t>
  </si>
  <si>
    <t>MDG14119051</t>
  </si>
  <si>
    <t>Mahajeby</t>
  </si>
  <si>
    <t>MDG14119053</t>
  </si>
  <si>
    <t>Mahasolo</t>
  </si>
  <si>
    <t>MDG14111270</t>
  </si>
  <si>
    <t>Maritampona</t>
  </si>
  <si>
    <t>MDG14111052</t>
  </si>
  <si>
    <t>Maroharona</t>
  </si>
  <si>
    <t>MDG14111330</t>
  </si>
  <si>
    <t>MDG14111130</t>
  </si>
  <si>
    <t>Morarano Maritampona</t>
  </si>
  <si>
    <t>MDG14119032</t>
  </si>
  <si>
    <t>Soanierana</t>
  </si>
  <si>
    <t>MDG14111170</t>
  </si>
  <si>
    <t>Tsinjoarivo 22</t>
  </si>
  <si>
    <t>MDG14119052</t>
  </si>
  <si>
    <t>Tsinjoarivo Imanga</t>
  </si>
  <si>
    <t>MDG14111150</t>
  </si>
  <si>
    <t>Tsiroanomandidy Fihaonana</t>
  </si>
  <si>
    <t>MDG14111030</t>
  </si>
  <si>
    <t>Alakamisy Ambohimaha</t>
  </si>
  <si>
    <t>MDG21220250</t>
  </si>
  <si>
    <t>Alakamisy Itenina</t>
  </si>
  <si>
    <t>MDG21224050</t>
  </si>
  <si>
    <t>Alatsinainy Ialamarina</t>
  </si>
  <si>
    <t>MDG21220350</t>
  </si>
  <si>
    <t>Ambalakely</t>
  </si>
  <si>
    <t>MDG21220030</t>
  </si>
  <si>
    <t>Ambalakindresy</t>
  </si>
  <si>
    <t>MDG21208072</t>
  </si>
  <si>
    <t>Ambalamahasoa</t>
  </si>
  <si>
    <t>MDG21220210</t>
  </si>
  <si>
    <t>Ambalamidera II</t>
  </si>
  <si>
    <t>MDG21225090</t>
  </si>
  <si>
    <t>MDG21205010</t>
  </si>
  <si>
    <t>Ambatomainty</t>
  </si>
  <si>
    <t>MDG21219070</t>
  </si>
  <si>
    <t>MDG21208190</t>
  </si>
  <si>
    <t>Ambinanindovoka</t>
  </si>
  <si>
    <t>MDG21205190</t>
  </si>
  <si>
    <t>Ambinaniroa</t>
  </si>
  <si>
    <t>MDG21205212</t>
  </si>
  <si>
    <t>Ambohimahamasina</t>
  </si>
  <si>
    <t>MDG21205230</t>
  </si>
  <si>
    <t>Ambohimahasoa</t>
  </si>
  <si>
    <t>MDG21208010</t>
  </si>
  <si>
    <t>MDG21205071</t>
  </si>
  <si>
    <t>Ambohinamboarina</t>
  </si>
  <si>
    <t>MDG21208230</t>
  </si>
  <si>
    <t>Ambondrona</t>
  </si>
  <si>
    <t>MDG21225070</t>
  </si>
  <si>
    <t>Ampitana</t>
  </si>
  <si>
    <t>MDG21208030</t>
  </si>
  <si>
    <t>Andoharanomaitso</t>
  </si>
  <si>
    <t>MDG21225050</t>
  </si>
  <si>
    <t>Andrainjato</t>
  </si>
  <si>
    <t>MDG21205072</t>
  </si>
  <si>
    <t>Andrainjato Avaratra</t>
  </si>
  <si>
    <t>MDG21201003</t>
  </si>
  <si>
    <t>Andrainjato Centre</t>
  </si>
  <si>
    <t>MDG21220011</t>
  </si>
  <si>
    <t>Andrainjato Est</t>
  </si>
  <si>
    <t>MDG21220012</t>
  </si>
  <si>
    <t>Andrainjato Sud</t>
  </si>
  <si>
    <t>MDG21201004</t>
  </si>
  <si>
    <t>Andranomiditra</t>
  </si>
  <si>
    <t>MDG21224230</t>
  </si>
  <si>
    <t>Andranovorivato</t>
  </si>
  <si>
    <t>MDG21224190</t>
  </si>
  <si>
    <t>MDG21220330</t>
  </si>
  <si>
    <t>Anjoma</t>
  </si>
  <si>
    <t>MDG21205090</t>
  </si>
  <si>
    <t>Anjoma Itsara</t>
  </si>
  <si>
    <t>MDG21225030</t>
  </si>
  <si>
    <t>Ankafina Tsarafidy</t>
  </si>
  <si>
    <t>MDG21208090</t>
  </si>
  <si>
    <t>Ankaramena</t>
  </si>
  <si>
    <t>MDG21205211</t>
  </si>
  <si>
    <t>Ankarinarivo Manirisoa</t>
  </si>
  <si>
    <t>MDG21225110</t>
  </si>
  <si>
    <t>Ankaromalaza Mifanasoa</t>
  </si>
  <si>
    <t>MDG21224110</t>
  </si>
  <si>
    <t>Ankerana</t>
  </si>
  <si>
    <t>MDG21208050</t>
  </si>
  <si>
    <t>Befeta</t>
  </si>
  <si>
    <t>MDG21208270</t>
  </si>
  <si>
    <t>Besoa</t>
  </si>
  <si>
    <t>MDG21205150</t>
  </si>
  <si>
    <t>Camp Robin</t>
  </si>
  <si>
    <t>MDG21208252</t>
  </si>
  <si>
    <t>Fandrandava</t>
  </si>
  <si>
    <t>MDG21220430</t>
  </si>
  <si>
    <t>Fanjakana</t>
  </si>
  <si>
    <t>MDG21225190</t>
  </si>
  <si>
    <t>MDG21205290</t>
  </si>
  <si>
    <t>MDG21208290</t>
  </si>
  <si>
    <t>Fitampito</t>
  </si>
  <si>
    <t>MDG21219090</t>
  </si>
  <si>
    <t>Ialananindro</t>
  </si>
  <si>
    <t>MDG21220630</t>
  </si>
  <si>
    <t>Iarintsena</t>
  </si>
  <si>
    <t>MDG21205050</t>
  </si>
  <si>
    <t>Iavonomby Vohibola</t>
  </si>
  <si>
    <t>MDG21225210</t>
  </si>
  <si>
    <t>Ihazoara</t>
  </si>
  <si>
    <t>MDG21224090</t>
  </si>
  <si>
    <t>Ikalalao</t>
  </si>
  <si>
    <t>MDG21208150</t>
  </si>
  <si>
    <t>Ikalamavony</t>
  </si>
  <si>
    <t>MDG21219010</t>
  </si>
  <si>
    <t>Isaka</t>
  </si>
  <si>
    <t>MDG21208211</t>
  </si>
  <si>
    <t>Isorana</t>
  </si>
  <si>
    <t>MDG21225010</t>
  </si>
  <si>
    <t>Ivoamba</t>
  </si>
  <si>
    <t>MDG21220070</t>
  </si>
  <si>
    <t>Kirano</t>
  </si>
  <si>
    <t>MDG21205110</t>
  </si>
  <si>
    <t>Lalazana</t>
  </si>
  <si>
    <t>MDG21201006</t>
  </si>
  <si>
    <t>Mahaditra</t>
  </si>
  <si>
    <t>MDG21224270</t>
  </si>
  <si>
    <t>Mahasoabe</t>
  </si>
  <si>
    <t>MDG21224010</t>
  </si>
  <si>
    <t>Mahatsinjony</t>
  </si>
  <si>
    <t>MDG21220111</t>
  </si>
  <si>
    <t>Mahazoarivo</t>
  </si>
  <si>
    <t>MDG21225170</t>
  </si>
  <si>
    <t>Mahazony</t>
  </si>
  <si>
    <t>MDG21205170</t>
  </si>
  <si>
    <t>Manamisoa</t>
  </si>
  <si>
    <t>MDG21205030</t>
  </si>
  <si>
    <t>Manandroy</t>
  </si>
  <si>
    <t>MDG21208071</t>
  </si>
  <si>
    <t>Maneva</t>
  </si>
  <si>
    <t>MDG21224150</t>
  </si>
  <si>
    <t>Mangidy</t>
  </si>
  <si>
    <t>MDG21219030</t>
  </si>
  <si>
    <t>Manolafaka</t>
  </si>
  <si>
    <t>MDG21201005</t>
  </si>
  <si>
    <t>Miarinarivo</t>
  </si>
  <si>
    <t>MDG21205250</t>
  </si>
  <si>
    <t>MDG21208130</t>
  </si>
  <si>
    <t>Nasandratrony</t>
  </si>
  <si>
    <t>MDG21225150</t>
  </si>
  <si>
    <t>Sahambavy</t>
  </si>
  <si>
    <t>MDG21220112</t>
  </si>
  <si>
    <t>Sahatona</t>
  </si>
  <si>
    <t>MDG21208251</t>
  </si>
  <si>
    <t>Sahave</t>
  </si>
  <si>
    <t>MDG21208110</t>
  </si>
  <si>
    <t>Sendrisoa</t>
  </si>
  <si>
    <t>MDG21205130</t>
  </si>
  <si>
    <t>Soaindrana</t>
  </si>
  <si>
    <t>MDG21224250</t>
  </si>
  <si>
    <t>Soatanana</t>
  </si>
  <si>
    <t>MDG21225130</t>
  </si>
  <si>
    <t>Solila</t>
  </si>
  <si>
    <t>MDG21219050</t>
  </si>
  <si>
    <t>Taindambo</t>
  </si>
  <si>
    <t>MDG21220090</t>
  </si>
  <si>
    <t>Talata Ampano</t>
  </si>
  <si>
    <t>MDG21224070</t>
  </si>
  <si>
    <t>Tanamarina Bekisopa</t>
  </si>
  <si>
    <t>MDG21219150</t>
  </si>
  <si>
    <t>Tanamarina Sakay</t>
  </si>
  <si>
    <t>MDG21219110</t>
  </si>
  <si>
    <t>Tanana Ambany</t>
  </si>
  <si>
    <t>MDG21201002</t>
  </si>
  <si>
    <t>Tanana Ambony</t>
  </si>
  <si>
    <t>MDG21201001</t>
  </si>
  <si>
    <t>Tsitondroina</t>
  </si>
  <si>
    <t>MDG21219130</t>
  </si>
  <si>
    <t>Vatosola</t>
  </si>
  <si>
    <t>MDG21201007</t>
  </si>
  <si>
    <t>Vinanitelo</t>
  </si>
  <si>
    <t>MDG21224030</t>
  </si>
  <si>
    <t>Vohibato Ouest</t>
  </si>
  <si>
    <t>MDG21224210</t>
  </si>
  <si>
    <t>Vohimarina</t>
  </si>
  <si>
    <t>MDG21224130</t>
  </si>
  <si>
    <t>Vohiposa</t>
  </si>
  <si>
    <t>MDG21208170</t>
  </si>
  <si>
    <t>Vohitrafeno</t>
  </si>
  <si>
    <t>MDG21224170</t>
  </si>
  <si>
    <t>Vohitrarivo</t>
  </si>
  <si>
    <t>MDG21208212</t>
  </si>
  <si>
    <t>Vohitsaoka</t>
  </si>
  <si>
    <t>MDG21205270</t>
  </si>
  <si>
    <t>Alakamisy Ambohijato</t>
  </si>
  <si>
    <t>MDG22203210</t>
  </si>
  <si>
    <t>Alakamisy Ambohimahazo</t>
  </si>
  <si>
    <t>MDG22204210</t>
  </si>
  <si>
    <t>Ambalamanakana</t>
  </si>
  <si>
    <t>MDG22203250</t>
  </si>
  <si>
    <t>Ambatofinandrahana</t>
  </si>
  <si>
    <t>MDG22202010</t>
  </si>
  <si>
    <t>Ambatofitorahana</t>
  </si>
  <si>
    <t>MDG22203390</t>
  </si>
  <si>
    <t>Ambatomarina</t>
  </si>
  <si>
    <t>MDG22223171</t>
  </si>
  <si>
    <t>Ambatomifanongoa</t>
  </si>
  <si>
    <t>MDG22202110</t>
  </si>
  <si>
    <t>Ambinanindrano</t>
  </si>
  <si>
    <t>MDG22203551</t>
  </si>
  <si>
    <t>Ambohimahazo</t>
  </si>
  <si>
    <t>MDG22223030</t>
  </si>
  <si>
    <t>Ambohimilanja</t>
  </si>
  <si>
    <t>MDG22223070</t>
  </si>
  <si>
    <t>Ambohimitombo I</t>
  </si>
  <si>
    <t>MDG22203491</t>
  </si>
  <si>
    <t>Ambohimitombo II</t>
  </si>
  <si>
    <t>MDG22203492</t>
  </si>
  <si>
    <t>Ambohipo</t>
  </si>
  <si>
    <t>MDG22223090</t>
  </si>
  <si>
    <t>Ambondromisotra</t>
  </si>
  <si>
    <t>MDG22202090</t>
  </si>
  <si>
    <t>Amborompotsy</t>
  </si>
  <si>
    <t>MDG22202130</t>
  </si>
  <si>
    <t>Ambositra I</t>
  </si>
  <si>
    <t>MDG22203010</t>
  </si>
  <si>
    <t>Ambositra II</t>
  </si>
  <si>
    <t>MDG22203030</t>
  </si>
  <si>
    <t>Ambovombe Centre</t>
  </si>
  <si>
    <t>MDG22223010</t>
  </si>
  <si>
    <t>Andakatany</t>
  </si>
  <si>
    <t>MDG22223172</t>
  </si>
  <si>
    <t>Andina</t>
  </si>
  <si>
    <t>MDG22203090</t>
  </si>
  <si>
    <t>Anjoma Nandihizana</t>
  </si>
  <si>
    <t>MDG22223050</t>
  </si>
  <si>
    <t>Anjoman'ankona</t>
  </si>
  <si>
    <t>MDG22223110</t>
  </si>
  <si>
    <t>Ankarinoro</t>
  </si>
  <si>
    <t>MDG22204130</t>
  </si>
  <si>
    <t>Ankazoambo</t>
  </si>
  <si>
    <t>MDG22203050</t>
  </si>
  <si>
    <t>Antoetra</t>
  </si>
  <si>
    <t>MDG22203410</t>
  </si>
  <si>
    <t>Betsimisotra</t>
  </si>
  <si>
    <t>MDG22204192</t>
  </si>
  <si>
    <t>Fahizay</t>
  </si>
  <si>
    <t>MDG22203190</t>
  </si>
  <si>
    <t>Fandriana</t>
  </si>
  <si>
    <t>MDG22204010</t>
  </si>
  <si>
    <t>MDG22202050</t>
  </si>
  <si>
    <t>MDG22204070</t>
  </si>
  <si>
    <t>Ihadilanana</t>
  </si>
  <si>
    <t>MDG22203310</t>
  </si>
  <si>
    <t>Ilaka Centre</t>
  </si>
  <si>
    <t>MDG22203290</t>
  </si>
  <si>
    <t>Imerina Imady</t>
  </si>
  <si>
    <t>MDG22203110</t>
  </si>
  <si>
    <t>Imito</t>
  </si>
  <si>
    <t>MDG22204230</t>
  </si>
  <si>
    <t>Itremo</t>
  </si>
  <si>
    <t>MDG22202030</t>
  </si>
  <si>
    <t>Ivato</t>
  </si>
  <si>
    <t>MDG22203130</t>
  </si>
  <si>
    <t>Ivony Miaramiasa</t>
  </si>
  <si>
    <t>MDG22203070</t>
  </si>
  <si>
    <t>Kianjandrakefina</t>
  </si>
  <si>
    <t>MDG22203230</t>
  </si>
  <si>
    <t>Mahazina Ambohipierenana</t>
  </si>
  <si>
    <t>MDG22203430</t>
  </si>
  <si>
    <t>MDG22204170</t>
  </si>
  <si>
    <t>Mandrosonoro</t>
  </si>
  <si>
    <t>MDG22202150</t>
  </si>
  <si>
    <t>Mangataboahangy</t>
  </si>
  <si>
    <t>MDG22202170</t>
  </si>
  <si>
    <t>Marosoa</t>
  </si>
  <si>
    <t>MDG22203170</t>
  </si>
  <si>
    <t>Miarinavaratra</t>
  </si>
  <si>
    <t>MDG22204191</t>
  </si>
  <si>
    <t>Milamaina</t>
  </si>
  <si>
    <t>MDG22204030</t>
  </si>
  <si>
    <t>Sahamadio Fisakana</t>
  </si>
  <si>
    <t>MDG22204050</t>
  </si>
  <si>
    <t>Sahatsiho Ambohimanjaka</t>
  </si>
  <si>
    <t>MDG22203450</t>
  </si>
  <si>
    <t>Sandrandahy</t>
  </si>
  <si>
    <t>MDG22204150</t>
  </si>
  <si>
    <t>MDG22202070</t>
  </si>
  <si>
    <t>Talata Vohimena</t>
  </si>
  <si>
    <t>MDG22223150</t>
  </si>
  <si>
    <t>Tatamalaza</t>
  </si>
  <si>
    <t>MDG22204110</t>
  </si>
  <si>
    <t>MDG22203150</t>
  </si>
  <si>
    <t>Tsarazaza</t>
  </si>
  <si>
    <t>MDG22204090</t>
  </si>
  <si>
    <t>Vinany Andakatanikely</t>
  </si>
  <si>
    <t>MDG22223130</t>
  </si>
  <si>
    <t>Vohidahy</t>
  </si>
  <si>
    <t>MDG22203552</t>
  </si>
  <si>
    <t>Ambahatrazo</t>
  </si>
  <si>
    <t>MDG23210153</t>
  </si>
  <si>
    <t>Ambahive</t>
  </si>
  <si>
    <t>MDG23210231</t>
  </si>
  <si>
    <t>Ambahy</t>
  </si>
  <si>
    <t>MDG23207031</t>
  </si>
  <si>
    <t>Ambakobe</t>
  </si>
  <si>
    <t>MDG23207113</t>
  </si>
  <si>
    <t>Ambalahosy Nord</t>
  </si>
  <si>
    <t>MDG23209370</t>
  </si>
  <si>
    <t>Ambalaroka</t>
  </si>
  <si>
    <t>MDG23210233</t>
  </si>
  <si>
    <t>Ambalavero</t>
  </si>
  <si>
    <t>MDG23210410</t>
  </si>
  <si>
    <t>Ambandrika</t>
  </si>
  <si>
    <t>MDG23210232</t>
  </si>
  <si>
    <t>Ambatofotsy</t>
  </si>
  <si>
    <t>MDG23211031</t>
  </si>
  <si>
    <t>Ambila</t>
  </si>
  <si>
    <t>MDG23210070</t>
  </si>
  <si>
    <t>Ambinanitromby</t>
  </si>
  <si>
    <t>MDG23211052</t>
  </si>
  <si>
    <t>Amboanjo</t>
  </si>
  <si>
    <t>MDG23210171</t>
  </si>
  <si>
    <t>Ambodiara</t>
  </si>
  <si>
    <t>MDG23207192</t>
  </si>
  <si>
    <t>Ambodilafa</t>
  </si>
  <si>
    <t>MDG23207151</t>
  </si>
  <si>
    <t>Ambodinonoka</t>
  </si>
  <si>
    <t>MDG23209391</t>
  </si>
  <si>
    <t>Ambodirian'i Sahafary</t>
  </si>
  <si>
    <t>MDG23207052</t>
  </si>
  <si>
    <t>Ambohimanga Du Sud</t>
  </si>
  <si>
    <t>MDG23206130</t>
  </si>
  <si>
    <t>Ambohimiarina II</t>
  </si>
  <si>
    <t>MDG23209190</t>
  </si>
  <si>
    <t>Ambohimiera</t>
  </si>
  <si>
    <t>MDG23206090</t>
  </si>
  <si>
    <t>Ambohimisafy</t>
  </si>
  <si>
    <t>MDG23211092</t>
  </si>
  <si>
    <t>Ambohinihaonana</t>
  </si>
  <si>
    <t>MDG23209310</t>
  </si>
  <si>
    <t>Ambohitsara Est</t>
  </si>
  <si>
    <t>MDG23209252</t>
  </si>
  <si>
    <t>Ambohitsara M</t>
  </si>
  <si>
    <t>MDG23210130</t>
  </si>
  <si>
    <t>Ambolomadinika</t>
  </si>
  <si>
    <t>MDG23211012</t>
  </si>
  <si>
    <t>Amborondra</t>
  </si>
  <si>
    <t>MDG23210430</t>
  </si>
  <si>
    <t>Ambotaka</t>
  </si>
  <si>
    <t>MDG23210312</t>
  </si>
  <si>
    <t>Ampasimanjeva</t>
  </si>
  <si>
    <t>MDG23210311</t>
  </si>
  <si>
    <t>Ampasimboraka</t>
  </si>
  <si>
    <t>MDG23210532</t>
  </si>
  <si>
    <t>Ampasimpotsy Sud</t>
  </si>
  <si>
    <t>MDG23210490</t>
  </si>
  <si>
    <t>Ampasinambo</t>
  </si>
  <si>
    <t>MDG23207171</t>
  </si>
  <si>
    <t>Analampasina</t>
  </si>
  <si>
    <t>MDG23206150</t>
  </si>
  <si>
    <t>MDG23210272</t>
  </si>
  <si>
    <t>Andara</t>
  </si>
  <si>
    <t>MDG23207032</t>
  </si>
  <si>
    <t>Andemaka</t>
  </si>
  <si>
    <t>MDG23212190</t>
  </si>
  <si>
    <t>Andonabe</t>
  </si>
  <si>
    <t>MDG23209290</t>
  </si>
  <si>
    <t>Andranambolava</t>
  </si>
  <si>
    <t>MDG23209210</t>
  </si>
  <si>
    <t>Andranomavo</t>
  </si>
  <si>
    <t>MDG23209332</t>
  </si>
  <si>
    <t>Androrangavola</t>
  </si>
  <si>
    <t>MDG23206071</t>
  </si>
  <si>
    <t>MDG23207152</t>
  </si>
  <si>
    <t>Angodongodona</t>
  </si>
  <si>
    <t>MDG23207173</t>
  </si>
  <si>
    <t>Ankarimbary</t>
  </si>
  <si>
    <t>MDG23212090</t>
  </si>
  <si>
    <t>Ankarimbelo</t>
  </si>
  <si>
    <t>MDG23211111</t>
  </si>
  <si>
    <t>Ankatafana</t>
  </si>
  <si>
    <t>MDG23209032</t>
  </si>
  <si>
    <t>Anoloka</t>
  </si>
  <si>
    <t>MDG23212053</t>
  </si>
  <si>
    <t>Anorombato</t>
  </si>
  <si>
    <t>MDG23210172</t>
  </si>
  <si>
    <t>MDG23210052</t>
  </si>
  <si>
    <t>Anosimparihy</t>
  </si>
  <si>
    <t>MDG23209450</t>
  </si>
  <si>
    <t>MDG23207172</t>
  </si>
  <si>
    <t>Antananabo</t>
  </si>
  <si>
    <t>MDG23212212</t>
  </si>
  <si>
    <t>Antaretra</t>
  </si>
  <si>
    <t>MDG23206012</t>
  </si>
  <si>
    <t>MDG23209392</t>
  </si>
  <si>
    <t>Anteza</t>
  </si>
  <si>
    <t>MDG23210510</t>
  </si>
  <si>
    <t>Antodinga</t>
  </si>
  <si>
    <t>MDG23211112</t>
  </si>
  <si>
    <t>Antsenavolo</t>
  </si>
  <si>
    <t>MDG23209150</t>
  </si>
  <si>
    <t>Antsindra</t>
  </si>
  <si>
    <t>MDG23206110</t>
  </si>
  <si>
    <t>Befody</t>
  </si>
  <si>
    <t>MDG23207191</t>
  </si>
  <si>
    <t>Bekatra</t>
  </si>
  <si>
    <t>MDG23210291</t>
  </si>
  <si>
    <t>Belemoka</t>
  </si>
  <si>
    <t>MDG23211032</t>
  </si>
  <si>
    <t>Betampona</t>
  </si>
  <si>
    <t>MDG23210353</t>
  </si>
  <si>
    <t>Fasintsara</t>
  </si>
  <si>
    <t>MDG23206170</t>
  </si>
  <si>
    <t>Fenomby</t>
  </si>
  <si>
    <t>MDG23210390</t>
  </si>
  <si>
    <t>MDG23207051</t>
  </si>
  <si>
    <t>Ifanadiana</t>
  </si>
  <si>
    <t>MDG23206011</t>
  </si>
  <si>
    <t>Ifanirea</t>
  </si>
  <si>
    <t>MDG23211071</t>
  </si>
  <si>
    <t>Ifatsy</t>
  </si>
  <si>
    <t>MDG23212211</t>
  </si>
  <si>
    <t>Ikongo</t>
  </si>
  <si>
    <t>MDG23211011</t>
  </si>
  <si>
    <t>Ilakatra</t>
  </si>
  <si>
    <t>MDG23212230</t>
  </si>
  <si>
    <t>MDG23212051</t>
  </si>
  <si>
    <t>Kalafotsy</t>
  </si>
  <si>
    <t>MDG23211113</t>
  </si>
  <si>
    <t>Kelilalina</t>
  </si>
  <si>
    <t>MDG23206052</t>
  </si>
  <si>
    <t>Kianjanomby</t>
  </si>
  <si>
    <t>MDG23210472</t>
  </si>
  <si>
    <t>Kianjavato</t>
  </si>
  <si>
    <t>MDG23209410</t>
  </si>
  <si>
    <t>Lanivo</t>
  </si>
  <si>
    <t>MDG23212110</t>
  </si>
  <si>
    <t>Lokomby</t>
  </si>
  <si>
    <t>MDG23210211</t>
  </si>
  <si>
    <t>Mahabako</t>
  </si>
  <si>
    <t>MDG23210451</t>
  </si>
  <si>
    <t>MDG23212070</t>
  </si>
  <si>
    <t>Mahamaibe</t>
  </si>
  <si>
    <t>MDG23210471</t>
  </si>
  <si>
    <t>MDG23212150</t>
  </si>
  <si>
    <t>Mahatsara Iefaka</t>
  </si>
  <si>
    <t>MDG23209090</t>
  </si>
  <si>
    <t>Mahatsara Sud</t>
  </si>
  <si>
    <t>MDG23209050</t>
  </si>
  <si>
    <t>Mahavoky Nord</t>
  </si>
  <si>
    <t>MDG23209270</t>
  </si>
  <si>
    <t>MDG23212270</t>
  </si>
  <si>
    <t>Mahela</t>
  </si>
  <si>
    <t>MDG23209251</t>
  </si>
  <si>
    <t>Manakana Nord</t>
  </si>
  <si>
    <t>MDG23209470</t>
  </si>
  <si>
    <t>Manakara</t>
  </si>
  <si>
    <t>MDG23210010</t>
  </si>
  <si>
    <t>Manampatrana</t>
  </si>
  <si>
    <t>MDG23211051</t>
  </si>
  <si>
    <t>Mananjary</t>
  </si>
  <si>
    <t>MDG23209010</t>
  </si>
  <si>
    <t>Mangatsiotra</t>
  </si>
  <si>
    <t>MDG23210032</t>
  </si>
  <si>
    <t>Marofarihy</t>
  </si>
  <si>
    <t>MDG23210051</t>
  </si>
  <si>
    <t>Marofototra</t>
  </si>
  <si>
    <t>MDG23209331</t>
  </si>
  <si>
    <t>Maroharatra</t>
  </si>
  <si>
    <t>MDG23206190</t>
  </si>
  <si>
    <t>Marokarima</t>
  </si>
  <si>
    <t>MDG23209110</t>
  </si>
  <si>
    <t>Maromiandra</t>
  </si>
  <si>
    <t>MDG23211033</t>
  </si>
  <si>
    <t>Marosangy</t>
  </si>
  <si>
    <t>MDG23209170</t>
  </si>
  <si>
    <t>Marotoko</t>
  </si>
  <si>
    <t>MDG23206072</t>
  </si>
  <si>
    <t>Mavorano</t>
  </si>
  <si>
    <t>MDG23210330</t>
  </si>
  <si>
    <t>Mitanty</t>
  </si>
  <si>
    <t>MDG23210271</t>
  </si>
  <si>
    <t>Mizilo Gara</t>
  </si>
  <si>
    <t>MDG23210110</t>
  </si>
  <si>
    <t>MDG23209130</t>
  </si>
  <si>
    <t>Namorona</t>
  </si>
  <si>
    <t>MDG23209490</t>
  </si>
  <si>
    <t>Nato</t>
  </si>
  <si>
    <t>MDG23212130</t>
  </si>
  <si>
    <t>Nihaonana</t>
  </si>
  <si>
    <t>MDG23210313</t>
  </si>
  <si>
    <t>Nosy Varika</t>
  </si>
  <si>
    <t>MDG23207010</t>
  </si>
  <si>
    <t>Onilahy</t>
  </si>
  <si>
    <t>MDG23210452</t>
  </si>
  <si>
    <t>Onjatsy</t>
  </si>
  <si>
    <t>MDG23212171</t>
  </si>
  <si>
    <t>Ranomafana</t>
  </si>
  <si>
    <t>MDG23206051</t>
  </si>
  <si>
    <t>Sahalanona</t>
  </si>
  <si>
    <t>MDG23211073</t>
  </si>
  <si>
    <t>Sahalava</t>
  </si>
  <si>
    <t>MDG23212250</t>
  </si>
  <si>
    <t>Sahanambohitra</t>
  </si>
  <si>
    <t>MDG23210152</t>
  </si>
  <si>
    <t>Saharefo</t>
  </si>
  <si>
    <t>MDG23210531</t>
  </si>
  <si>
    <t>Sahasinaka</t>
  </si>
  <si>
    <t>MDG23210151</t>
  </si>
  <si>
    <t>Sahavato</t>
  </si>
  <si>
    <t>MDG23207070</t>
  </si>
  <si>
    <t>Sakoana</t>
  </si>
  <si>
    <t>MDG23210213</t>
  </si>
  <si>
    <t>Sandrohy</t>
  </si>
  <si>
    <t>MDG23209430</t>
  </si>
  <si>
    <t>Savana</t>
  </si>
  <si>
    <t>MDG23212052</t>
  </si>
  <si>
    <t>MDG23207130</t>
  </si>
  <si>
    <t>Sorombo</t>
  </si>
  <si>
    <t>MDG23210090</t>
  </si>
  <si>
    <t>Tanakambana</t>
  </si>
  <si>
    <t>MDG23211072</t>
  </si>
  <si>
    <t>Tataho</t>
  </si>
  <si>
    <t>MDG23210031</t>
  </si>
  <si>
    <t>Tolongoina</t>
  </si>
  <si>
    <t>MDG23211091</t>
  </si>
  <si>
    <t>Tsaratanana</t>
  </si>
  <si>
    <t>MDG23206030</t>
  </si>
  <si>
    <t>Tsaravary</t>
  </si>
  <si>
    <t>MDG23209031</t>
  </si>
  <si>
    <t>Tsiatosika</t>
  </si>
  <si>
    <t>MDG23209070</t>
  </si>
  <si>
    <t>Vatana</t>
  </si>
  <si>
    <t>MDG23210212</t>
  </si>
  <si>
    <t>Vatohandrina</t>
  </si>
  <si>
    <t>MDG23209350</t>
  </si>
  <si>
    <t>MDG23210292</t>
  </si>
  <si>
    <t>Vohidroa</t>
  </si>
  <si>
    <t>MDG23207112</t>
  </si>
  <si>
    <t>Vohilany</t>
  </si>
  <si>
    <t>MDG23212172</t>
  </si>
  <si>
    <t>Vohilava</t>
  </si>
  <si>
    <t>MDG23207090</t>
  </si>
  <si>
    <t>MDG23209230</t>
  </si>
  <si>
    <t>MDG23210370</t>
  </si>
  <si>
    <t>Vohimanitra</t>
  </si>
  <si>
    <t>MDG23210250</t>
  </si>
  <si>
    <t>Vohimasina Nord</t>
  </si>
  <si>
    <t>MDG23210351</t>
  </si>
  <si>
    <t>Vohimasina Sud</t>
  </si>
  <si>
    <t>MDG23210352</t>
  </si>
  <si>
    <t>Vohimasy</t>
  </si>
  <si>
    <t>MDG23210190</t>
  </si>
  <si>
    <t>Vohindava</t>
  </si>
  <si>
    <t>MDG23212032</t>
  </si>
  <si>
    <t>Vohipeno</t>
  </si>
  <si>
    <t>MDG23212010</t>
  </si>
  <si>
    <t>Vohitrandriana</t>
  </si>
  <si>
    <t>MDG23207111</t>
  </si>
  <si>
    <t>Vohitrindry</t>
  </si>
  <si>
    <t>MDG23212031</t>
  </si>
  <si>
    <t>MDG24216131</t>
  </si>
  <si>
    <t>Ambia</t>
  </si>
  <si>
    <t>MDG24216032</t>
  </si>
  <si>
    <t>Analaliry</t>
  </si>
  <si>
    <t>MDG24216090</t>
  </si>
  <si>
    <t>Analavoka</t>
  </si>
  <si>
    <t>MDG24216210</t>
  </si>
  <si>
    <t>Andiolava</t>
  </si>
  <si>
    <t>MDG24216192</t>
  </si>
  <si>
    <t>Ankily</t>
  </si>
  <si>
    <t>MDG24216031</t>
  </si>
  <si>
    <t>Antambohobe</t>
  </si>
  <si>
    <t>MDG24218030</t>
  </si>
  <si>
    <t>Antsoha</t>
  </si>
  <si>
    <t>MDG24216152</t>
  </si>
  <si>
    <t>Begogo</t>
  </si>
  <si>
    <t>MDG24221050</t>
  </si>
  <si>
    <t>Iakora</t>
  </si>
  <si>
    <t>MDG24221010</t>
  </si>
  <si>
    <t>Ihosy</t>
  </si>
  <si>
    <t>MDG24216010</t>
  </si>
  <si>
    <t>Ilakaka</t>
  </si>
  <si>
    <t>MDG24216232</t>
  </si>
  <si>
    <t>Irina</t>
  </si>
  <si>
    <t>MDG24216050</t>
  </si>
  <si>
    <t>Ivohibe</t>
  </si>
  <si>
    <t>MDG24218010</t>
  </si>
  <si>
    <t>Ivongo</t>
  </si>
  <si>
    <t>MDG24218070</t>
  </si>
  <si>
    <t>Mahasoa</t>
  </si>
  <si>
    <t>MDG24216110</t>
  </si>
  <si>
    <t>Maropaika</t>
  </si>
  <si>
    <t>MDG24218050</t>
  </si>
  <si>
    <t>Menamaty Iloto</t>
  </si>
  <si>
    <t>MDG24216250</t>
  </si>
  <si>
    <t>Ranohira</t>
  </si>
  <si>
    <t>MDG24216231</t>
  </si>
  <si>
    <t>Ranotsara Nord</t>
  </si>
  <si>
    <t>MDG24221030</t>
  </si>
  <si>
    <t>Sahambano</t>
  </si>
  <si>
    <t>MDG24216070</t>
  </si>
  <si>
    <t>Sakalalina</t>
  </si>
  <si>
    <t>MDG24216170</t>
  </si>
  <si>
    <t>Satrokala</t>
  </si>
  <si>
    <t>MDG24216191</t>
  </si>
  <si>
    <t>Soamatasy</t>
  </si>
  <si>
    <t>MDG24216132</t>
  </si>
  <si>
    <t>Tolohomiady</t>
  </si>
  <si>
    <t>MDG24216033</t>
  </si>
  <si>
    <t>Zazafotsy</t>
  </si>
  <si>
    <t>MDG24216151</t>
  </si>
  <si>
    <t>Ambalatany</t>
  </si>
  <si>
    <t>MDG25213471</t>
  </si>
  <si>
    <t>Ambalavato Antevato</t>
  </si>
  <si>
    <t>MDG25213552</t>
  </si>
  <si>
    <t>Ambalavato Nord</t>
  </si>
  <si>
    <t>MDG25213410</t>
  </si>
  <si>
    <t>Ambatolava</t>
  </si>
  <si>
    <t>MDG25214212</t>
  </si>
  <si>
    <t>Ambohigogo</t>
  </si>
  <si>
    <t>MDG25213270</t>
  </si>
  <si>
    <t>Ambohimana</t>
  </si>
  <si>
    <t>MDG25217090</t>
  </si>
  <si>
    <t>MDG25213330</t>
  </si>
  <si>
    <t>Ambongo</t>
  </si>
  <si>
    <t>MDG25214211</t>
  </si>
  <si>
    <t>Amparihy Est</t>
  </si>
  <si>
    <t>MDG25214331</t>
  </si>
  <si>
    <t>Ampasimalemy</t>
  </si>
  <si>
    <t>MDG25214031</t>
  </si>
  <si>
    <t>Ampataka</t>
  </si>
  <si>
    <t>MDG25214132</t>
  </si>
  <si>
    <t>Amporoforo</t>
  </si>
  <si>
    <t>MDG25213190</t>
  </si>
  <si>
    <t>Anandravy</t>
  </si>
  <si>
    <t>MDG25217013</t>
  </si>
  <si>
    <t>Andakana</t>
  </si>
  <si>
    <t>MDG25217170</t>
  </si>
  <si>
    <t>Andranolalina</t>
  </si>
  <si>
    <t>MDG25215031</t>
  </si>
  <si>
    <t>Anilobe</t>
  </si>
  <si>
    <t>MDG25214112</t>
  </si>
  <si>
    <t>Ankarana Miraihina</t>
  </si>
  <si>
    <t>MDG25213350</t>
  </si>
  <si>
    <t>Ankazovelo</t>
  </si>
  <si>
    <t>MDG25215012</t>
  </si>
  <si>
    <t>Anosivelo</t>
  </si>
  <si>
    <t>MDG25213050</t>
  </si>
  <si>
    <t>Anosy Tsararafa</t>
  </si>
  <si>
    <t>MDG25213070</t>
  </si>
  <si>
    <t>Antaninarenina</t>
  </si>
  <si>
    <t>MDG25222032</t>
  </si>
  <si>
    <t>Antokonala</t>
  </si>
  <si>
    <t>MDG25217072</t>
  </si>
  <si>
    <t>Antondabe</t>
  </si>
  <si>
    <t>MDG25222012</t>
  </si>
  <si>
    <t>Antseranambe</t>
  </si>
  <si>
    <t>MDG25213530</t>
  </si>
  <si>
    <t>Befotaka Sud</t>
  </si>
  <si>
    <t>MDG25222011</t>
  </si>
  <si>
    <t>Beharena</t>
  </si>
  <si>
    <t>MDG25222052</t>
  </si>
  <si>
    <t>Bekaraoky</t>
  </si>
  <si>
    <t>MDG25214033</t>
  </si>
  <si>
    <t>Bekofafa Sud</t>
  </si>
  <si>
    <t>MDG25222053</t>
  </si>
  <si>
    <t>Bema</t>
  </si>
  <si>
    <t>MDG25214092</t>
  </si>
  <si>
    <t>Beretra Bevoay</t>
  </si>
  <si>
    <t>MDG25213250</t>
  </si>
  <si>
    <t>Bevata</t>
  </si>
  <si>
    <t>MDG25214251</t>
  </si>
  <si>
    <t>Efatsy</t>
  </si>
  <si>
    <t>MDG25213430</t>
  </si>
  <si>
    <t>Etrotroka Atsimo</t>
  </si>
  <si>
    <t>MDG25213390</t>
  </si>
  <si>
    <t>Evato</t>
  </si>
  <si>
    <t>MDG25213370</t>
  </si>
  <si>
    <t>Farafangana</t>
  </si>
  <si>
    <t>MDG25213010</t>
  </si>
  <si>
    <t>Fenoambany</t>
  </si>
  <si>
    <t>MDG25214290</t>
  </si>
  <si>
    <t>MDG25213510</t>
  </si>
  <si>
    <t>Iabohazo</t>
  </si>
  <si>
    <t>MDG25213210</t>
  </si>
  <si>
    <t>Iamonta</t>
  </si>
  <si>
    <t>MDG25217052</t>
  </si>
  <si>
    <t>Iara</t>
  </si>
  <si>
    <t>MDG25214230</t>
  </si>
  <si>
    <t>MDG25213551</t>
  </si>
  <si>
    <t>Isahara</t>
  </si>
  <si>
    <t>MDG25214311</t>
  </si>
  <si>
    <t>Ivandrika</t>
  </si>
  <si>
    <t>MDG25213110</t>
  </si>
  <si>
    <t>MDG25217130</t>
  </si>
  <si>
    <t>Ivondro</t>
  </si>
  <si>
    <t>MDG25215051</t>
  </si>
  <si>
    <t>Karianga</t>
  </si>
  <si>
    <t>MDG25217111</t>
  </si>
  <si>
    <t>Karimbary</t>
  </si>
  <si>
    <t>MDG25214252</t>
  </si>
  <si>
    <t>Lohafary</t>
  </si>
  <si>
    <t>MDG25214131</t>
  </si>
  <si>
    <t>Lopary</t>
  </si>
  <si>
    <t>MDG25214091</t>
  </si>
  <si>
    <t>Mahabo Mananivo</t>
  </si>
  <si>
    <t>MDG25213310</t>
  </si>
  <si>
    <t>Mahafasa Centre</t>
  </si>
  <si>
    <t>MDG25213170</t>
  </si>
  <si>
    <t>Mahatsinjo</t>
  </si>
  <si>
    <t>MDG25217030</t>
  </si>
  <si>
    <t>Mahavelo</t>
  </si>
  <si>
    <t>MDG25213150</t>
  </si>
  <si>
    <t>MDG25217150</t>
  </si>
  <si>
    <t>MDG25217051</t>
  </si>
  <si>
    <t>Maheriraty</t>
  </si>
  <si>
    <t>MDG25213290</t>
  </si>
  <si>
    <t>Maliorano</t>
  </si>
  <si>
    <t>MDG25215032</t>
  </si>
  <si>
    <t>Manambidala</t>
  </si>
  <si>
    <t>MDG25217012</t>
  </si>
  <si>
    <t>Manambondro</t>
  </si>
  <si>
    <t>MDG25214270</t>
  </si>
  <si>
    <t>Manambotra Atsimo</t>
  </si>
  <si>
    <t>MDG25213130</t>
  </si>
  <si>
    <t>Manato</t>
  </si>
  <si>
    <t>MDG25217112</t>
  </si>
  <si>
    <t>Marokibo</t>
  </si>
  <si>
    <t>MDG25214172</t>
  </si>
  <si>
    <t>Marovandrika</t>
  </si>
  <si>
    <t>MDG25213590</t>
  </si>
  <si>
    <t>Marovitsika Sud</t>
  </si>
  <si>
    <t>MDG25222031</t>
  </si>
  <si>
    <t>Masianaka</t>
  </si>
  <si>
    <t>MDG25214152</t>
  </si>
  <si>
    <t>Matanga</t>
  </si>
  <si>
    <t>MDG25214151</t>
  </si>
  <si>
    <t>Moroteza</t>
  </si>
  <si>
    <t>MDG25217191</t>
  </si>
  <si>
    <t>Namohora Iaborano</t>
  </si>
  <si>
    <t>MDG25213472</t>
  </si>
  <si>
    <t>Nosifeno</t>
  </si>
  <si>
    <t>MDG25215011</t>
  </si>
  <si>
    <t>Ranomena</t>
  </si>
  <si>
    <t>MDG25214190</t>
  </si>
  <si>
    <t>Ranotsara Sud</t>
  </si>
  <si>
    <t>MDG25222051</t>
  </si>
  <si>
    <t>Sahamadio</t>
  </si>
  <si>
    <t>MDG25213490</t>
  </si>
  <si>
    <t>Sandravinany</t>
  </si>
  <si>
    <t>MDG25214332</t>
  </si>
  <si>
    <t>Soakibany</t>
  </si>
  <si>
    <t>MDG25215052</t>
  </si>
  <si>
    <t>Soamanova</t>
  </si>
  <si>
    <t>MDG25214070</t>
  </si>
  <si>
    <t>Tangainony</t>
  </si>
  <si>
    <t>MDG25213230</t>
  </si>
  <si>
    <t>Tovona</t>
  </si>
  <si>
    <t>MDG25213450</t>
  </si>
  <si>
    <t>Tsianofana</t>
  </si>
  <si>
    <t>MDG25214032</t>
  </si>
  <si>
    <t>Tsiately</t>
  </si>
  <si>
    <t>MDG25214050</t>
  </si>
  <si>
    <t>Vangaindrano</t>
  </si>
  <si>
    <t>MDG25214010</t>
  </si>
  <si>
    <t>Vatanato</t>
  </si>
  <si>
    <t>MDG25214313</t>
  </si>
  <si>
    <t>Vohiboreka</t>
  </si>
  <si>
    <t>MDG25217192</t>
  </si>
  <si>
    <t>Vohilengo</t>
  </si>
  <si>
    <t>MDG25213570</t>
  </si>
  <si>
    <t>Vohimalaza</t>
  </si>
  <si>
    <t>MDG25214312</t>
  </si>
  <si>
    <t>Vohimary</t>
  </si>
  <si>
    <t>MDG25217071</t>
  </si>
  <si>
    <t>MDG25213030</t>
  </si>
  <si>
    <t>Vohipaho</t>
  </si>
  <si>
    <t>MDG25214171</t>
  </si>
  <si>
    <t>Vohitrambo</t>
  </si>
  <si>
    <t>MDG25214111</t>
  </si>
  <si>
    <t>Vohitromby</t>
  </si>
  <si>
    <t>MDG25213090</t>
  </si>
  <si>
    <t>Vondrozo</t>
  </si>
  <si>
    <t>MDG25217011</t>
  </si>
  <si>
    <t>Ambalabe</t>
  </si>
  <si>
    <t>MDG31307230</t>
  </si>
  <si>
    <t>Ambalapaiso II</t>
  </si>
  <si>
    <t>MDG31309071</t>
  </si>
  <si>
    <t>Ambalarondra</t>
  </si>
  <si>
    <t>MDG31306210</t>
  </si>
  <si>
    <t>Ambalavolo</t>
  </si>
  <si>
    <t>MDG31307110</t>
  </si>
  <si>
    <t>Ambatofisaka II</t>
  </si>
  <si>
    <t>MDG31309110</t>
  </si>
  <si>
    <t>Ambinanidilana</t>
  </si>
  <si>
    <t>MDG31308110</t>
  </si>
  <si>
    <t>MDG31308170</t>
  </si>
  <si>
    <t>Ambinaninony</t>
  </si>
  <si>
    <t>MDG31306110</t>
  </si>
  <si>
    <t>Amboasary</t>
  </si>
  <si>
    <t>MDG31309150</t>
  </si>
  <si>
    <t>Ambodibonara</t>
  </si>
  <si>
    <t>MDG31308130</t>
  </si>
  <si>
    <t>Ambodiharina</t>
  </si>
  <si>
    <t>MDG31308050</t>
  </si>
  <si>
    <t>Ambodilazana</t>
  </si>
  <si>
    <t>MDG31310150</t>
  </si>
  <si>
    <t>Ambodimanga</t>
  </si>
  <si>
    <t>MDG31301001</t>
  </si>
  <si>
    <t>MDG31309191</t>
  </si>
  <si>
    <t>MDG31310070</t>
  </si>
  <si>
    <t>Amboditandroroho</t>
  </si>
  <si>
    <t>MDG31310092</t>
  </si>
  <si>
    <t>Amboditavolo</t>
  </si>
  <si>
    <t>MDG31307131</t>
  </si>
  <si>
    <t>Ambodivoananto</t>
  </si>
  <si>
    <t>MDG31307030</t>
  </si>
  <si>
    <t>Ambodivoangy</t>
  </si>
  <si>
    <t>MDG31309072</t>
  </si>
  <si>
    <t>Ambohimanana</t>
  </si>
  <si>
    <t>MDG31306270</t>
  </si>
  <si>
    <t>MDG31309090</t>
  </si>
  <si>
    <t>Ampasimadinika</t>
  </si>
  <si>
    <t>MDG31307190</t>
  </si>
  <si>
    <t>Ampasimadinika Manambolo</t>
  </si>
  <si>
    <t>MDG31310091</t>
  </si>
  <si>
    <t>Ampasimazava</t>
  </si>
  <si>
    <t>MDG31307172</t>
  </si>
  <si>
    <t>Ampasimbe</t>
  </si>
  <si>
    <t>MDG31306172</t>
  </si>
  <si>
    <t>Ampasimbe Onibe</t>
  </si>
  <si>
    <t>MDG31310170</t>
  </si>
  <si>
    <t>Ampisokina</t>
  </si>
  <si>
    <t>MDG31310212</t>
  </si>
  <si>
    <t>MDG31310192</t>
  </si>
  <si>
    <t>Andekaleka</t>
  </si>
  <si>
    <t>MDG31306252</t>
  </si>
  <si>
    <t>Andonabe Sud</t>
  </si>
  <si>
    <t>MDG31309050</t>
  </si>
  <si>
    <t>Andondabe</t>
  </si>
  <si>
    <t>MDG31310211</t>
  </si>
  <si>
    <t>Andovoranto</t>
  </si>
  <si>
    <t>MDG31306090</t>
  </si>
  <si>
    <t>Andranobolaha</t>
  </si>
  <si>
    <t>MDG31310230</t>
  </si>
  <si>
    <t>MDG31309131</t>
  </si>
  <si>
    <t>Anivorano Est</t>
  </si>
  <si>
    <t>MDG31306050</t>
  </si>
  <si>
    <t>Anjahamana</t>
  </si>
  <si>
    <t>MDG31306290</t>
  </si>
  <si>
    <t>MDG31301002</t>
  </si>
  <si>
    <t>Ankazotsifantatra</t>
  </si>
  <si>
    <t>MDG31308150</t>
  </si>
  <si>
    <t>Ankirihiry</t>
  </si>
  <si>
    <t>MDG31301005</t>
  </si>
  <si>
    <t>Anosiarivo I</t>
  </si>
  <si>
    <t>MDG31309132</t>
  </si>
  <si>
    <t>Antanambao Mahatsara</t>
  </si>
  <si>
    <t>MDG31307091</t>
  </si>
  <si>
    <t>Antanambao Manampontsy</t>
  </si>
  <si>
    <t>MDG31311010</t>
  </si>
  <si>
    <t>Antanandehibe</t>
  </si>
  <si>
    <t>MDG31311070</t>
  </si>
  <si>
    <t>Antenina</t>
  </si>
  <si>
    <t>MDG31310193</t>
  </si>
  <si>
    <t>Antetezambaro</t>
  </si>
  <si>
    <t>MDG31310030</t>
  </si>
  <si>
    <t>Befotaka</t>
  </si>
  <si>
    <t>MDG31308190</t>
  </si>
  <si>
    <t>MDG31309031</t>
  </si>
  <si>
    <t>Betsizaraina</t>
  </si>
  <si>
    <t>MDG31308012</t>
  </si>
  <si>
    <t>Brickaville</t>
  </si>
  <si>
    <t>MDG31306010</t>
  </si>
  <si>
    <t>Fanandrana</t>
  </si>
  <si>
    <t>MDG31310050</t>
  </si>
  <si>
    <t>Fanasana</t>
  </si>
  <si>
    <t>MDG31306190</t>
  </si>
  <si>
    <t>Fetraomby</t>
  </si>
  <si>
    <t>MDG31306130</t>
  </si>
  <si>
    <t>Fito</t>
  </si>
  <si>
    <t>MDG31310250</t>
  </si>
  <si>
    <t>Iamborano</t>
  </si>
  <si>
    <t>MDG31307092</t>
  </si>
  <si>
    <t>Ifasina I</t>
  </si>
  <si>
    <t>MDG31307210</t>
  </si>
  <si>
    <t>Ifasina II</t>
  </si>
  <si>
    <t>MDG31307250</t>
  </si>
  <si>
    <t>Ilaka Est</t>
  </si>
  <si>
    <t>MDG31307151</t>
  </si>
  <si>
    <t>Lohariandava</t>
  </si>
  <si>
    <t>MDG31306251</t>
  </si>
  <si>
    <t>Lohavanana</t>
  </si>
  <si>
    <t>MDG31309170</t>
  </si>
  <si>
    <t>Mahanoro</t>
  </si>
  <si>
    <t>MDG31308011</t>
  </si>
  <si>
    <t>Mahatsara</t>
  </si>
  <si>
    <t>MDG31306070</t>
  </si>
  <si>
    <t>Mahavelona (Foulpointe)</t>
  </si>
  <si>
    <t>MDG31310110</t>
  </si>
  <si>
    <t>MDG31311030</t>
  </si>
  <si>
    <t>Maintinandry</t>
  </si>
  <si>
    <t>MDG31307051</t>
  </si>
  <si>
    <t>Manakana</t>
  </si>
  <si>
    <t>MDG31311090</t>
  </si>
  <si>
    <t>Mangabe</t>
  </si>
  <si>
    <t>MDG31310191</t>
  </si>
  <si>
    <t>MDG31308070</t>
  </si>
  <si>
    <t>Marolambo</t>
  </si>
  <si>
    <t>MDG31309010</t>
  </si>
  <si>
    <t>Maroseranana</t>
  </si>
  <si>
    <t>MDG31306230</t>
  </si>
  <si>
    <t>Masomeloka</t>
  </si>
  <si>
    <t>MDG31308090</t>
  </si>
  <si>
    <t>MDG31301003</t>
  </si>
  <si>
    <t>Niarovana Caroline</t>
  </si>
  <si>
    <t>MDG31307152</t>
  </si>
  <si>
    <t>Niherenana</t>
  </si>
  <si>
    <t>MDG31307132</t>
  </si>
  <si>
    <t>Ranomafana Est</t>
  </si>
  <si>
    <t>MDG31306171</t>
  </si>
  <si>
    <t>Sahakevo</t>
  </si>
  <si>
    <t>MDG31309192</t>
  </si>
  <si>
    <t>Sahamatevina</t>
  </si>
  <si>
    <t>MDG31307070</t>
  </si>
  <si>
    <t>Sahambala</t>
  </si>
  <si>
    <t>MDG31310130</t>
  </si>
  <si>
    <t>Saivaza</t>
  </si>
  <si>
    <t>MDG31311050</t>
  </si>
  <si>
    <t>Tanambao Rabemanana</t>
  </si>
  <si>
    <t>MDG31309032</t>
  </si>
  <si>
    <t>Tanambao V</t>
  </si>
  <si>
    <t>MDG31301004</t>
  </si>
  <si>
    <t>Tanambao Vahatrakaka</t>
  </si>
  <si>
    <t>MDG31307052</t>
  </si>
  <si>
    <t>Toamasina Suburbaine</t>
  </si>
  <si>
    <t>MDG31310010</t>
  </si>
  <si>
    <t>Tsarasambo</t>
  </si>
  <si>
    <t>MDG31307053</t>
  </si>
  <si>
    <t>Tsaravinany</t>
  </si>
  <si>
    <t>MDG31308030</t>
  </si>
  <si>
    <t>Tsivangiana</t>
  </si>
  <si>
    <t>MDG31307171</t>
  </si>
  <si>
    <t>Vatomandry</t>
  </si>
  <si>
    <t>MDG31307010</t>
  </si>
  <si>
    <t>Vohipeno Razanaka</t>
  </si>
  <si>
    <t>MDG31306150</t>
  </si>
  <si>
    <t>Vohitranivona</t>
  </si>
  <si>
    <t>MDG31306030</t>
  </si>
  <si>
    <t>Ambahoabe</t>
  </si>
  <si>
    <t>MDG32318090</t>
  </si>
  <si>
    <t>Ambanizana</t>
  </si>
  <si>
    <t>MDG32303112</t>
  </si>
  <si>
    <t>Ambatoharanana</t>
  </si>
  <si>
    <t>MDG32304093</t>
  </si>
  <si>
    <t>MDG32305090</t>
  </si>
  <si>
    <t>MDG32315092</t>
  </si>
  <si>
    <t>Ambinanitelo</t>
  </si>
  <si>
    <t>MDG32303090</t>
  </si>
  <si>
    <t>Ambodiampana</t>
  </si>
  <si>
    <t>MDG32304070</t>
  </si>
  <si>
    <t>MDG32318050</t>
  </si>
  <si>
    <t>Ambodimanga II</t>
  </si>
  <si>
    <t>MDG32305030</t>
  </si>
  <si>
    <t>Ambodimanga Rantabe</t>
  </si>
  <si>
    <t>MDG32303154</t>
  </si>
  <si>
    <t>Ambodimangavalo</t>
  </si>
  <si>
    <t>MDG32315170</t>
  </si>
  <si>
    <t>Ambodivoanio</t>
  </si>
  <si>
    <t>MDG32304012</t>
  </si>
  <si>
    <t>Ambohibe</t>
  </si>
  <si>
    <t>MDG32315050</t>
  </si>
  <si>
    <t>MDG32315070</t>
  </si>
  <si>
    <t>Ampasimbe Manantsatrana</t>
  </si>
  <si>
    <t>MDG32305150</t>
  </si>
  <si>
    <t>Ampasina Maningory</t>
  </si>
  <si>
    <t>MDG32305070</t>
  </si>
  <si>
    <t>Anandrivola</t>
  </si>
  <si>
    <t>MDG32303155</t>
  </si>
  <si>
    <t>Andapafito</t>
  </si>
  <si>
    <t>MDG32318070</t>
  </si>
  <si>
    <t>Andasibe</t>
  </si>
  <si>
    <t>MDG32315110</t>
  </si>
  <si>
    <t>Andasibe I</t>
  </si>
  <si>
    <t>MDG32304152</t>
  </si>
  <si>
    <t>Andranofotsy</t>
  </si>
  <si>
    <t>MDG32303051</t>
  </si>
  <si>
    <t>Androndrono</t>
  </si>
  <si>
    <t>MDG32303153</t>
  </si>
  <si>
    <t>Anjahambe</t>
  </si>
  <si>
    <t>MDG32315091</t>
  </si>
  <si>
    <t>Anjahana</t>
  </si>
  <si>
    <t>MDG32303111</t>
  </si>
  <si>
    <t>Anjanazana</t>
  </si>
  <si>
    <t>MDG32303031</t>
  </si>
  <si>
    <t>Ankofa</t>
  </si>
  <si>
    <t>MDG32303070</t>
  </si>
  <si>
    <t>Ankofabe</t>
  </si>
  <si>
    <t>MDG32303132</t>
  </si>
  <si>
    <t>Antakotako</t>
  </si>
  <si>
    <t>MDG32303052</t>
  </si>
  <si>
    <t>Antanambaobe</t>
  </si>
  <si>
    <t>MDG32304031</t>
  </si>
  <si>
    <t>Antanambe</t>
  </si>
  <si>
    <t>MDG32304110</t>
  </si>
  <si>
    <t>Antanananivo</t>
  </si>
  <si>
    <t>MDG32304032</t>
  </si>
  <si>
    <t>MDG32318030</t>
  </si>
  <si>
    <t>MDG32318130</t>
  </si>
  <si>
    <t>Antsiatsiaka</t>
  </si>
  <si>
    <t>MDG32305210</t>
  </si>
  <si>
    <t>Antsirabe Sahatany</t>
  </si>
  <si>
    <t>MDG32303133</t>
  </si>
  <si>
    <t>Fenerive Est</t>
  </si>
  <si>
    <t>MDG32305010</t>
  </si>
  <si>
    <t>Fotsialanana</t>
  </si>
  <si>
    <t>MDG32318012</t>
  </si>
  <si>
    <t>Imorona</t>
  </si>
  <si>
    <t>MDG32304013</t>
  </si>
  <si>
    <t>Mahalevona</t>
  </si>
  <si>
    <t>MDG32303113</t>
  </si>
  <si>
    <t>Mahambo</t>
  </si>
  <si>
    <t>MDG32305050</t>
  </si>
  <si>
    <t>MDG32305238</t>
  </si>
  <si>
    <t>Manambolo</t>
  </si>
  <si>
    <t>MDG32303032</t>
  </si>
  <si>
    <t>Manambolosy</t>
  </si>
  <si>
    <t>MDG32304050</t>
  </si>
  <si>
    <t>Mananara Avaratra</t>
  </si>
  <si>
    <t>MDG32304011</t>
  </si>
  <si>
    <t>Manompana</t>
  </si>
  <si>
    <t>MDG32318110</t>
  </si>
  <si>
    <t>Maroantsetra</t>
  </si>
  <si>
    <t>MDG32303010</t>
  </si>
  <si>
    <t>Maromitety</t>
  </si>
  <si>
    <t>MDG32315030</t>
  </si>
  <si>
    <t>MDG32315130</t>
  </si>
  <si>
    <t>Miorimivalana</t>
  </si>
  <si>
    <t>MDG32305170</t>
  </si>
  <si>
    <t>MDG32303152</t>
  </si>
  <si>
    <t>Rantabe</t>
  </si>
  <si>
    <t>MDG32303151</t>
  </si>
  <si>
    <t>Sahatavy</t>
  </si>
  <si>
    <t>MDG32315150</t>
  </si>
  <si>
    <t>Sainte Marie</t>
  </si>
  <si>
    <t>MDG32302019</t>
  </si>
  <si>
    <t>Sandrakatsy</t>
  </si>
  <si>
    <t>MDG32304091</t>
  </si>
  <si>
    <t>Saranambana</t>
  </si>
  <si>
    <t>MDG32305130</t>
  </si>
  <si>
    <t>Saromaona</t>
  </si>
  <si>
    <t>MDG32304130</t>
  </si>
  <si>
    <t>Soanierana Ivongo</t>
  </si>
  <si>
    <t>MDG32318011</t>
  </si>
  <si>
    <t>Tanibe</t>
  </si>
  <si>
    <t>MDG32304092</t>
  </si>
  <si>
    <t>Vanono</t>
  </si>
  <si>
    <t>MDG32304151</t>
  </si>
  <si>
    <t>Vavatenina</t>
  </si>
  <si>
    <t>MDG32315010</t>
  </si>
  <si>
    <t>MDG32305110</t>
  </si>
  <si>
    <t>MDG32305190</t>
  </si>
  <si>
    <t>Voloina</t>
  </si>
  <si>
    <t>MDG32303131</t>
  </si>
  <si>
    <t>Ambalaomby</t>
  </si>
  <si>
    <t>MDG33317052</t>
  </si>
  <si>
    <t>MDG33313033</t>
  </si>
  <si>
    <t>MDG33317072</t>
  </si>
  <si>
    <t>MDG33312031</t>
  </si>
  <si>
    <t>Ambatondrazaka</t>
  </si>
  <si>
    <t>MDG33313010</t>
  </si>
  <si>
    <t>Ambatondrazaka Suburbaine</t>
  </si>
  <si>
    <t>MDG33313032</t>
  </si>
  <si>
    <t>Ambatosoratra</t>
  </si>
  <si>
    <t>MDG33313130</t>
  </si>
  <si>
    <t>Ambatovola</t>
  </si>
  <si>
    <t>MDG33314210</t>
  </si>
  <si>
    <t>MDG33314250</t>
  </si>
  <si>
    <t>Amboavory</t>
  </si>
  <si>
    <t>MDG33312131</t>
  </si>
  <si>
    <t>MDG33312133</t>
  </si>
  <si>
    <t>MDG33314030</t>
  </si>
  <si>
    <t>Ambohidronono</t>
  </si>
  <si>
    <t>MDG33314170</t>
  </si>
  <si>
    <t>Ambohijanahary</t>
  </si>
  <si>
    <t>MDG33312090</t>
  </si>
  <si>
    <t>MDG33312013</t>
  </si>
  <si>
    <t>Ambohitrarivo</t>
  </si>
  <si>
    <t>MDG33312051</t>
  </si>
  <si>
    <t>Ambohitsilaozana</t>
  </si>
  <si>
    <t>MDG33313070</t>
  </si>
  <si>
    <t>Ampandroantraka</t>
  </si>
  <si>
    <t>MDG33317031</t>
  </si>
  <si>
    <t>Amparafaravola</t>
  </si>
  <si>
    <t>MDG33312011</t>
  </si>
  <si>
    <t>Amparihintsokatra</t>
  </si>
  <si>
    <t>MDG33313192</t>
  </si>
  <si>
    <t>Ampasikely</t>
  </si>
  <si>
    <t>MDG33312032</t>
  </si>
  <si>
    <t>Ampasimaneva</t>
  </si>
  <si>
    <t>MDG33317012</t>
  </si>
  <si>
    <t>Ampasimpotsy Gara</t>
  </si>
  <si>
    <t>MDG33314050</t>
  </si>
  <si>
    <t>Ampasipotsy Mandialaza</t>
  </si>
  <si>
    <t>MDG33314293</t>
  </si>
  <si>
    <t>Ampitatsimo</t>
  </si>
  <si>
    <t>MDG33313050</t>
  </si>
  <si>
    <t>Andaingo</t>
  </si>
  <si>
    <t>MDG33314350</t>
  </si>
  <si>
    <t>MDG33314070</t>
  </si>
  <si>
    <t>Andilamena</t>
  </si>
  <si>
    <t>MDG33316011</t>
  </si>
  <si>
    <t>Andilana Nord</t>
  </si>
  <si>
    <t>MDG33312132</t>
  </si>
  <si>
    <t>Andilanatoby</t>
  </si>
  <si>
    <t>MDG33313151</t>
  </si>
  <si>
    <t>Andrebakely Nord</t>
  </si>
  <si>
    <t>MDG33312152</t>
  </si>
  <si>
    <t>Andrebakely Sud</t>
  </si>
  <si>
    <t>MDG33312033</t>
  </si>
  <si>
    <t>Andromba</t>
  </si>
  <si>
    <t>MDG33313194</t>
  </si>
  <si>
    <t>Anororo</t>
  </si>
  <si>
    <t>MDG33312052</t>
  </si>
  <si>
    <t>Anosibe An'ala</t>
  </si>
  <si>
    <t>MDG33317011</t>
  </si>
  <si>
    <t>Anosibe Ifody</t>
  </si>
  <si>
    <t>MDG33314091</t>
  </si>
  <si>
    <t>Antanandava</t>
  </si>
  <si>
    <t>MDG33314310</t>
  </si>
  <si>
    <t>MDG33313193</t>
  </si>
  <si>
    <t>Antandrokomby</t>
  </si>
  <si>
    <t>MDG33317051</t>
  </si>
  <si>
    <t>Antaniditra</t>
  </si>
  <si>
    <t>MDG33314292</t>
  </si>
  <si>
    <t>Antanimenabaka</t>
  </si>
  <si>
    <t>MDG33316031</t>
  </si>
  <si>
    <t>Antsangasanga</t>
  </si>
  <si>
    <t>MDG33313112</t>
  </si>
  <si>
    <t>Beanana</t>
  </si>
  <si>
    <t>MDG33312112</t>
  </si>
  <si>
    <t>Bedidy</t>
  </si>
  <si>
    <t>MDG33312012</t>
  </si>
  <si>
    <t>Beforona</t>
  </si>
  <si>
    <t>MDG33314190</t>
  </si>
  <si>
    <t>Bejofo</t>
  </si>
  <si>
    <t>MDG33313152</t>
  </si>
  <si>
    <t>Belavabary</t>
  </si>
  <si>
    <t>MDG33314130</t>
  </si>
  <si>
    <t>Bemaitso</t>
  </si>
  <si>
    <t>MDG33316012</t>
  </si>
  <si>
    <t>Didy</t>
  </si>
  <si>
    <t>MDG33313170</t>
  </si>
  <si>
    <t>Feramanga Nord</t>
  </si>
  <si>
    <t>MDG33313031</t>
  </si>
  <si>
    <t>MDG33314270</t>
  </si>
  <si>
    <t>Ilafy</t>
  </si>
  <si>
    <t>MDG33313090</t>
  </si>
  <si>
    <t>Imerimandroso</t>
  </si>
  <si>
    <t>MDG33313191</t>
  </si>
  <si>
    <t>Lakato</t>
  </si>
  <si>
    <t>MDG33314230</t>
  </si>
  <si>
    <t>Longozabe</t>
  </si>
  <si>
    <t>MDG33317071</t>
  </si>
  <si>
    <t>Maitsokely</t>
  </si>
  <si>
    <t>MDG33316072</t>
  </si>
  <si>
    <t>Manakambahiny Andrefana</t>
  </si>
  <si>
    <t>MDG33313111</t>
  </si>
  <si>
    <t>Manakambahiny Antsinanana</t>
  </si>
  <si>
    <t>MDG33313210</t>
  </si>
  <si>
    <t>Mandialaza</t>
  </si>
  <si>
    <t>MDG33314291</t>
  </si>
  <si>
    <t>Mangarivotra</t>
  </si>
  <si>
    <t>MDG33314330</t>
  </si>
  <si>
    <t>Maroadabo</t>
  </si>
  <si>
    <t>MDG33316051</t>
  </si>
  <si>
    <t>Marovato</t>
  </si>
  <si>
    <t>MDG33316052</t>
  </si>
  <si>
    <t>MDG33316071</t>
  </si>
  <si>
    <t>Moramanga</t>
  </si>
  <si>
    <t>MDG33314010</t>
  </si>
  <si>
    <t>Morarano Chrome</t>
  </si>
  <si>
    <t>MDG33312071</t>
  </si>
  <si>
    <t>Morarano Gara</t>
  </si>
  <si>
    <t>MDG33314110</t>
  </si>
  <si>
    <t>Niarovana Marosampanana</t>
  </si>
  <si>
    <t>MDG33317053</t>
  </si>
  <si>
    <t>Ranomainty</t>
  </si>
  <si>
    <t>MDG33312072</t>
  </si>
  <si>
    <t>Sabotsy Anjiro</t>
  </si>
  <si>
    <t>MDG33314150</t>
  </si>
  <si>
    <t>Sahamamy</t>
  </si>
  <si>
    <t>MDG33312014</t>
  </si>
  <si>
    <t>Soalazaina</t>
  </si>
  <si>
    <t>MDG33313231</t>
  </si>
  <si>
    <t>Tanambao Besakay</t>
  </si>
  <si>
    <t>MDG33313232</t>
  </si>
  <si>
    <t>Tanambe</t>
  </si>
  <si>
    <t>MDG33312111</t>
  </si>
  <si>
    <t>Tanananifololahy</t>
  </si>
  <si>
    <t>MDG33316032</t>
  </si>
  <si>
    <t>Tratramarina</t>
  </si>
  <si>
    <t>MDG33317032</t>
  </si>
  <si>
    <t>MDG33317054</t>
  </si>
  <si>
    <t>Vodiriana</t>
  </si>
  <si>
    <t>MDG33314092</t>
  </si>
  <si>
    <t>Vohimena</t>
  </si>
  <si>
    <t>MDG33312151</t>
  </si>
  <si>
    <t>Vohitsara</t>
  </si>
  <si>
    <t>MDG33312113</t>
  </si>
  <si>
    <t>Ambalabe Befanjava</t>
  </si>
  <si>
    <t>MDG41415092</t>
  </si>
  <si>
    <t>Ambalakida</t>
  </si>
  <si>
    <t>MDG41415031</t>
  </si>
  <si>
    <t>Ambarimaninga</t>
  </si>
  <si>
    <t>MDG41407092</t>
  </si>
  <si>
    <t>Ambato Ambarimay</t>
  </si>
  <si>
    <t>MDG41405019</t>
  </si>
  <si>
    <t>Ambohipaky</t>
  </si>
  <si>
    <t>MDG41403030</t>
  </si>
  <si>
    <t>Ambolomoty</t>
  </si>
  <si>
    <t>MDG41406051</t>
  </si>
  <si>
    <t>Ambondromamy</t>
  </si>
  <si>
    <t>MDG41405112</t>
  </si>
  <si>
    <t>Andranoboka</t>
  </si>
  <si>
    <t>MDG41415072</t>
  </si>
  <si>
    <t>Andranofasika</t>
  </si>
  <si>
    <t>MDG41405052</t>
  </si>
  <si>
    <t>Andranomamy</t>
  </si>
  <si>
    <t>MDG41405150</t>
  </si>
  <si>
    <t>MDG41403050</t>
  </si>
  <si>
    <t>Anjiajia</t>
  </si>
  <si>
    <t>MDG41405090</t>
  </si>
  <si>
    <t>MDG41406158</t>
  </si>
  <si>
    <t>Ankazomborona</t>
  </si>
  <si>
    <t>MDG41406090</t>
  </si>
  <si>
    <t>Ankijabe</t>
  </si>
  <si>
    <t>MDG41405051</t>
  </si>
  <si>
    <t>Ankirihitra</t>
  </si>
  <si>
    <t>MDG41405130</t>
  </si>
  <si>
    <t>Anosinalainolona</t>
  </si>
  <si>
    <t>MDG41406033</t>
  </si>
  <si>
    <t>Antanambao Andranolava</t>
  </si>
  <si>
    <t>MDG41406032</t>
  </si>
  <si>
    <t>MDG41406112</t>
  </si>
  <si>
    <t>Antongomena Bevary</t>
  </si>
  <si>
    <t>MDG41407030</t>
  </si>
  <si>
    <t>Antseza</t>
  </si>
  <si>
    <t>MDG41407012</t>
  </si>
  <si>
    <t>Bekipay</t>
  </si>
  <si>
    <t>MDG41407091</t>
  </si>
  <si>
    <t>Bekobay</t>
  </si>
  <si>
    <t>MDG41415071</t>
  </si>
  <si>
    <t>MDG41415011</t>
  </si>
  <si>
    <t>Bemaharivo</t>
  </si>
  <si>
    <t>MDG41406130</t>
  </si>
  <si>
    <t>Betsako</t>
  </si>
  <si>
    <t>MDG41415032</t>
  </si>
  <si>
    <t>Boanamary</t>
  </si>
  <si>
    <t>MDG41415012</t>
  </si>
  <si>
    <t>Katsepy</t>
  </si>
  <si>
    <t>MDG41407070</t>
  </si>
  <si>
    <t>Madirovalo</t>
  </si>
  <si>
    <t>MDG41405070</t>
  </si>
  <si>
    <t>Mahabibo</t>
  </si>
  <si>
    <t>MDG41401002</t>
  </si>
  <si>
    <t>Mahajamba Usine</t>
  </si>
  <si>
    <t>MDG41415091</t>
  </si>
  <si>
    <t>Mahajanga</t>
  </si>
  <si>
    <t>MDG41401001</t>
  </si>
  <si>
    <t>Manaratsandry</t>
  </si>
  <si>
    <t>MDG41406111</t>
  </si>
  <si>
    <t>Manerinerina</t>
  </si>
  <si>
    <t>MDG41405170</t>
  </si>
  <si>
    <t>Mariarano</t>
  </si>
  <si>
    <t>MDG41415050</t>
  </si>
  <si>
    <t>Marovoay</t>
  </si>
  <si>
    <t>MDG41406052</t>
  </si>
  <si>
    <t>Marovoay Banlieue</t>
  </si>
  <si>
    <t>MDG41406031</t>
  </si>
  <si>
    <t>Marovoay Ville</t>
  </si>
  <si>
    <t>MDG41406010</t>
  </si>
  <si>
    <t>Matsakabanja</t>
  </si>
  <si>
    <t>MDG41407050</t>
  </si>
  <si>
    <t>Mitsinjo</t>
  </si>
  <si>
    <t>MDG41407011</t>
  </si>
  <si>
    <t>Sitampiky</t>
  </si>
  <si>
    <t>MDG41405190</t>
  </si>
  <si>
    <t>Soalala</t>
  </si>
  <si>
    <t>MDG41403010</t>
  </si>
  <si>
    <t>Tsaramandroso</t>
  </si>
  <si>
    <t>MDG41405111</t>
  </si>
  <si>
    <t>Tsararano</t>
  </si>
  <si>
    <t>MDG41406070</t>
  </si>
  <si>
    <t>Ambalakirajy</t>
  </si>
  <si>
    <t>MDG42410211</t>
  </si>
  <si>
    <t>Ambalaromba</t>
  </si>
  <si>
    <t>MDG42414213</t>
  </si>
  <si>
    <t>Ambaliha</t>
  </si>
  <si>
    <t>MDG42411070</t>
  </si>
  <si>
    <t>Ambanjabe</t>
  </si>
  <si>
    <t>MDG42409031</t>
  </si>
  <si>
    <t>Ambararata</t>
  </si>
  <si>
    <t>MDG42412150</t>
  </si>
  <si>
    <t>Ambararata Sofia</t>
  </si>
  <si>
    <t>MDG42414172</t>
  </si>
  <si>
    <t>Ambararatabe Nord</t>
  </si>
  <si>
    <t>MDG42414152</t>
  </si>
  <si>
    <t>Ambarijeby Sud</t>
  </si>
  <si>
    <t>MDG42411012</t>
  </si>
  <si>
    <t>Ambarikorano</t>
  </si>
  <si>
    <t>MDG42410171</t>
  </si>
  <si>
    <t>Ambaripaika</t>
  </si>
  <si>
    <t>MDG42410191</t>
  </si>
  <si>
    <t>Ambatoriha Est</t>
  </si>
  <si>
    <t>MDG42414090</t>
  </si>
  <si>
    <t>Ambatosia</t>
  </si>
  <si>
    <t>MDG42414071</t>
  </si>
  <si>
    <t>Ambilombe</t>
  </si>
  <si>
    <t>MDG42410270</t>
  </si>
  <si>
    <t>Amboaboa</t>
  </si>
  <si>
    <t>MDG42410130</t>
  </si>
  <si>
    <t>Ambodiadabo</t>
  </si>
  <si>
    <t>MDG42410391</t>
  </si>
  <si>
    <t>Ambodiadabo M</t>
  </si>
  <si>
    <t>MDG42414211</t>
  </si>
  <si>
    <t>Ambodiamontana Kianga</t>
  </si>
  <si>
    <t>MDG42410192</t>
  </si>
  <si>
    <t>MDG42414072</t>
  </si>
  <si>
    <t>Ambodihazoambo</t>
  </si>
  <si>
    <t>MDG42423112</t>
  </si>
  <si>
    <t>Ambodimadiro</t>
  </si>
  <si>
    <t>MDG42413171</t>
  </si>
  <si>
    <t>Ambodimahabibo</t>
  </si>
  <si>
    <t>MDG42409171</t>
  </si>
  <si>
    <t>Ambodimanary</t>
  </si>
  <si>
    <t>MDG42413130</t>
  </si>
  <si>
    <t>Ambodimandresy</t>
  </si>
  <si>
    <t>MDG42413090</t>
  </si>
  <si>
    <t>Ambodimotso Sud</t>
  </si>
  <si>
    <t>MDG42412050</t>
  </si>
  <si>
    <t>Ambodisakoana</t>
  </si>
  <si>
    <t>MDG42409112</t>
  </si>
  <si>
    <t>Ambodisikidy</t>
  </si>
  <si>
    <t>MDG42414171</t>
  </si>
  <si>
    <t>Ambodivongo</t>
  </si>
  <si>
    <t>MDG42409172</t>
  </si>
  <si>
    <t>Ambohisoa</t>
  </si>
  <si>
    <t>MDG42410330</t>
  </si>
  <si>
    <t>Ambohitoaka</t>
  </si>
  <si>
    <t>MDG42423051</t>
  </si>
  <si>
    <t>Ambolidibe Est</t>
  </si>
  <si>
    <t>MDG42412170</t>
  </si>
  <si>
    <t>Ambolobozo</t>
  </si>
  <si>
    <t>MDG42411030</t>
  </si>
  <si>
    <t>Amborondolo</t>
  </si>
  <si>
    <t>MDG42410392</t>
  </si>
  <si>
    <t>Ambovonomby</t>
  </si>
  <si>
    <t>MDG42414110</t>
  </si>
  <si>
    <t>Ampandriankilandy</t>
  </si>
  <si>
    <t>MDG42413051</t>
  </si>
  <si>
    <t>Amparihy</t>
  </si>
  <si>
    <t>MDG42409092</t>
  </si>
  <si>
    <t>Ampasimatera</t>
  </si>
  <si>
    <t>MDG42423111</t>
  </si>
  <si>
    <t>Ampatakamaroreny</t>
  </si>
  <si>
    <t>MDG42410350</t>
  </si>
  <si>
    <t>Anahidrano</t>
  </si>
  <si>
    <t>MDG42413070</t>
  </si>
  <si>
    <t>Analalava</t>
  </si>
  <si>
    <t>MDG42411011</t>
  </si>
  <si>
    <t>Analila</t>
  </si>
  <si>
    <t>MDG42414131</t>
  </si>
  <si>
    <t>Andohajango</t>
  </si>
  <si>
    <t>MDG42410290</t>
  </si>
  <si>
    <t>Andranomeva</t>
  </si>
  <si>
    <t>MDG42409091</t>
  </si>
  <si>
    <t>Andratamarina</t>
  </si>
  <si>
    <t>MDG42410172</t>
  </si>
  <si>
    <t>Andreba</t>
  </si>
  <si>
    <t>MDG42413172</t>
  </si>
  <si>
    <t>Andribavontsona</t>
  </si>
  <si>
    <t>MDG42411131</t>
  </si>
  <si>
    <t>Angoaka Sud</t>
  </si>
  <si>
    <t>MDG42411132</t>
  </si>
  <si>
    <t>Anjalazala</t>
  </si>
  <si>
    <t>MDG42413052</t>
  </si>
  <si>
    <t>Anjiabe</t>
  </si>
  <si>
    <t>MDG42410310</t>
  </si>
  <si>
    <t>Anjiamangirana</t>
  </si>
  <si>
    <t>MDG42413110</t>
  </si>
  <si>
    <t>Anjozoromadosy</t>
  </si>
  <si>
    <t>MDG42414132</t>
  </si>
  <si>
    <t>Ankaramy</t>
  </si>
  <si>
    <t>MDG42411170</t>
  </si>
  <si>
    <t>Ankarongana</t>
  </si>
  <si>
    <t>MDG42412190</t>
  </si>
  <si>
    <t>Ankazotokana</t>
  </si>
  <si>
    <t>MDG42414212</t>
  </si>
  <si>
    <t>Ankerika</t>
  </si>
  <si>
    <t>MDG42413030</t>
  </si>
  <si>
    <t>Ankiabe-Salohy</t>
  </si>
  <si>
    <t>MDG42410371</t>
  </si>
  <si>
    <t>Ankiakabe-Fonoko</t>
  </si>
  <si>
    <t>MDG42410232</t>
  </si>
  <si>
    <t>Ankiririky</t>
  </si>
  <si>
    <t>MDG42423052</t>
  </si>
  <si>
    <t>Antanambaon'amberina</t>
  </si>
  <si>
    <t>MDG42410410</t>
  </si>
  <si>
    <t>MDG42410030</t>
  </si>
  <si>
    <t>Antananivo Haut</t>
  </si>
  <si>
    <t>MDG42414032</t>
  </si>
  <si>
    <t>Antonibe</t>
  </si>
  <si>
    <t>MDG42411190</t>
  </si>
  <si>
    <t>Antsahabe</t>
  </si>
  <si>
    <t>MDG42413150</t>
  </si>
  <si>
    <t>Antsakabary</t>
  </si>
  <si>
    <t>MDG42412210</t>
  </si>
  <si>
    <t>Antsakanalabe</t>
  </si>
  <si>
    <t>MDG42412130</t>
  </si>
  <si>
    <t>Antsamaka</t>
  </si>
  <si>
    <t>MDG42414050</t>
  </si>
  <si>
    <t>Antsatramidola</t>
  </si>
  <si>
    <t>MDG42410231</t>
  </si>
  <si>
    <t>MDG42410112</t>
  </si>
  <si>
    <t>Antsirabe Centre</t>
  </si>
  <si>
    <t>MDG42410111</t>
  </si>
  <si>
    <t>MDG42410050</t>
  </si>
  <si>
    <t>Antsohihy</t>
  </si>
  <si>
    <t>MDG42413010</t>
  </si>
  <si>
    <t>Bealanana</t>
  </si>
  <si>
    <t>MDG42414010</t>
  </si>
  <si>
    <t>Beandrarezona</t>
  </si>
  <si>
    <t>MDG42414031</t>
  </si>
  <si>
    <t>Befandriana Nord</t>
  </si>
  <si>
    <t>MDG42412010</t>
  </si>
  <si>
    <t>Befotaka Nord</t>
  </si>
  <si>
    <t>MDG42411050</t>
  </si>
  <si>
    <t>Bekoratsaka</t>
  </si>
  <si>
    <t>MDG42423071</t>
  </si>
  <si>
    <t>Betaramahamay</t>
  </si>
  <si>
    <t>MDG42423073</t>
  </si>
  <si>
    <t>Kalandy</t>
  </si>
  <si>
    <t>MDG42410090</t>
  </si>
  <si>
    <t>Komajia</t>
  </si>
  <si>
    <t>MDG42423090</t>
  </si>
  <si>
    <t>Leanja</t>
  </si>
  <si>
    <t>MDG42409111</t>
  </si>
  <si>
    <t>Maevaranohely</t>
  </si>
  <si>
    <t>MDG42409132</t>
  </si>
  <si>
    <t>Mahadrodroka</t>
  </si>
  <si>
    <t>MDG42411210</t>
  </si>
  <si>
    <t>Malakialina</t>
  </si>
  <si>
    <t>MDG42423072</t>
  </si>
  <si>
    <t>Mampikony I</t>
  </si>
  <si>
    <t>MDG42423010</t>
  </si>
  <si>
    <t>Mampikony II</t>
  </si>
  <si>
    <t>MDG42423030</t>
  </si>
  <si>
    <t>Manampaneva</t>
  </si>
  <si>
    <t>MDG42410150</t>
  </si>
  <si>
    <t>MDG42410010</t>
  </si>
  <si>
    <t>Mangindrano</t>
  </si>
  <si>
    <t>MDG42414151</t>
  </si>
  <si>
    <t>Maroala</t>
  </si>
  <si>
    <t>MDG42413190</t>
  </si>
  <si>
    <t>Maroamalona</t>
  </si>
  <si>
    <t>MDG42412090</t>
  </si>
  <si>
    <t>Maromandia</t>
  </si>
  <si>
    <t>MDG42411090</t>
  </si>
  <si>
    <t>Marotandrano</t>
  </si>
  <si>
    <t>MDG42410250</t>
  </si>
  <si>
    <t>Marotolana</t>
  </si>
  <si>
    <t>MDG42414190</t>
  </si>
  <si>
    <t>Marovantaza</t>
  </si>
  <si>
    <t>MDG42411150</t>
  </si>
  <si>
    <t>MDG42409150</t>
  </si>
  <si>
    <t>Marovatolena</t>
  </si>
  <si>
    <t>MDG42411110</t>
  </si>
  <si>
    <t>Matsondakana</t>
  </si>
  <si>
    <t>MDG42412230</t>
  </si>
  <si>
    <t>MDG42412030</t>
  </si>
  <si>
    <t>Pont Sofia</t>
  </si>
  <si>
    <t>MDG42410372</t>
  </si>
  <si>
    <t>Port Berge</t>
  </si>
  <si>
    <t>MDG42409010</t>
  </si>
  <si>
    <t>Port Berge II</t>
  </si>
  <si>
    <t>MDG42409190</t>
  </si>
  <si>
    <t>Tsarahasina</t>
  </si>
  <si>
    <t>MDG42409050</t>
  </si>
  <si>
    <t>Tsarahonenana</t>
  </si>
  <si>
    <t>MDG42412110</t>
  </si>
  <si>
    <t>Tsarajomoka</t>
  </si>
  <si>
    <t>MDG42410212</t>
  </si>
  <si>
    <t>MDG42410070</t>
  </si>
  <si>
    <t>Tsaratanana I</t>
  </si>
  <si>
    <t>MDG42409032</t>
  </si>
  <si>
    <t>Tsiamalao</t>
  </si>
  <si>
    <t>MDG42412070</t>
  </si>
  <si>
    <t>Tsiningia</t>
  </si>
  <si>
    <t>MDG42409070</t>
  </si>
  <si>
    <t>Tsinjomitondraka</t>
  </si>
  <si>
    <t>MDG42409131</t>
  </si>
  <si>
    <t>Ambakireny</t>
  </si>
  <si>
    <t>MDG43408170</t>
  </si>
  <si>
    <t>Ambalajia</t>
  </si>
  <si>
    <t>MDG43404112</t>
  </si>
  <si>
    <t>Ambalanjanakomby</t>
  </si>
  <si>
    <t>MDG43404131</t>
  </si>
  <si>
    <t>MDG43416012</t>
  </si>
  <si>
    <t>Ampandrana</t>
  </si>
  <si>
    <t>MDG43408130</t>
  </si>
  <si>
    <t>MDG43416052</t>
  </si>
  <si>
    <t>Andriamena</t>
  </si>
  <si>
    <t>MDG43408150</t>
  </si>
  <si>
    <t>Andriba</t>
  </si>
  <si>
    <t>MDG43404171</t>
  </si>
  <si>
    <t>Antanimbaribe</t>
  </si>
  <si>
    <t>MDG43416030</t>
  </si>
  <si>
    <t>Antanimbary</t>
  </si>
  <si>
    <t>MDG43404092</t>
  </si>
  <si>
    <t>Antsiafabositra</t>
  </si>
  <si>
    <t>MDG43404091</t>
  </si>
  <si>
    <t>Behazomaty</t>
  </si>
  <si>
    <t>MDG43416013</t>
  </si>
  <si>
    <t>Bekapaika</t>
  </si>
  <si>
    <t>MDG43408030</t>
  </si>
  <si>
    <t>Bemokotra</t>
  </si>
  <si>
    <t>MDG43404050</t>
  </si>
  <si>
    <t>Beratsimanina</t>
  </si>
  <si>
    <t>MDG43404032</t>
  </si>
  <si>
    <t>Betaimboay</t>
  </si>
  <si>
    <t>MDG43416051</t>
  </si>
  <si>
    <t>Betrandraka</t>
  </si>
  <si>
    <t>MDG43408070</t>
  </si>
  <si>
    <t>Brieville</t>
  </si>
  <si>
    <t>MDG43408190</t>
  </si>
  <si>
    <t>Kandreho</t>
  </si>
  <si>
    <t>MDG43416011</t>
  </si>
  <si>
    <t>Keliloha</t>
  </si>
  <si>
    <t>MDG43408090</t>
  </si>
  <si>
    <t>Madiromirafy</t>
  </si>
  <si>
    <t>MDG43404192</t>
  </si>
  <si>
    <t>Maevatanana I</t>
  </si>
  <si>
    <t>MDG43404010</t>
  </si>
  <si>
    <t>Maevatanana II</t>
  </si>
  <si>
    <t>MDG43404031</t>
  </si>
  <si>
    <t>MDG43404172</t>
  </si>
  <si>
    <t>Mahazoma</t>
  </si>
  <si>
    <t>MDG43404070</t>
  </si>
  <si>
    <t>MDG43408230</t>
  </si>
  <si>
    <t>MDG43404191</t>
  </si>
  <si>
    <t>Maria</t>
  </si>
  <si>
    <t>MDG43404150</t>
  </si>
  <si>
    <t>Marokoro</t>
  </si>
  <si>
    <t>MDG43404132</t>
  </si>
  <si>
    <t>MDG43404173</t>
  </si>
  <si>
    <t>Sakoamadinika</t>
  </si>
  <si>
    <t>MDG43408210</t>
  </si>
  <si>
    <t>Sarobaratra</t>
  </si>
  <si>
    <t>MDG43408110</t>
  </si>
  <si>
    <t>MDG43404111</t>
  </si>
  <si>
    <t>Tsararova</t>
  </si>
  <si>
    <t>MDG43408050</t>
  </si>
  <si>
    <t>MDG43408010</t>
  </si>
  <si>
    <t>MDG44417011</t>
  </si>
  <si>
    <t>Ambolodia Sud</t>
  </si>
  <si>
    <t>MDG44402072</t>
  </si>
  <si>
    <t>Ampako</t>
  </si>
  <si>
    <t>MDG44402012</t>
  </si>
  <si>
    <t>Andabotoka</t>
  </si>
  <si>
    <t>MDG44421050</t>
  </si>
  <si>
    <t>Andramy</t>
  </si>
  <si>
    <t>MDG44422030</t>
  </si>
  <si>
    <t>Andranovao</t>
  </si>
  <si>
    <t>MDG44421194</t>
  </si>
  <si>
    <t>Andrea</t>
  </si>
  <si>
    <t>MDG44421090</t>
  </si>
  <si>
    <t>Ankasakasa Tsibiray</t>
  </si>
  <si>
    <t>MDG44402090</t>
  </si>
  <si>
    <t>Ankisatra</t>
  </si>
  <si>
    <t>MDG44421110</t>
  </si>
  <si>
    <t>Antsaidoha Bebao</t>
  </si>
  <si>
    <t>MDG44421210</t>
  </si>
  <si>
    <t>Antsalova</t>
  </si>
  <si>
    <t>MDG44420010</t>
  </si>
  <si>
    <t>Antsondrodava</t>
  </si>
  <si>
    <t>MDG44421150</t>
  </si>
  <si>
    <t>Bebaboky Sud</t>
  </si>
  <si>
    <t>MDG44421232</t>
  </si>
  <si>
    <t>Bekodoka</t>
  </si>
  <si>
    <t>MDG44402071</t>
  </si>
  <si>
    <t>Bekopaka</t>
  </si>
  <si>
    <t>MDG44420090</t>
  </si>
  <si>
    <t>Belitsaky</t>
  </si>
  <si>
    <t>MDG44421170</t>
  </si>
  <si>
    <t>Bemarivo</t>
  </si>
  <si>
    <t>MDG44417012</t>
  </si>
  <si>
    <t>Bemokotra Sud</t>
  </si>
  <si>
    <t>MDG44421233</t>
  </si>
  <si>
    <t>Beravina</t>
  </si>
  <si>
    <t>MDG44422050</t>
  </si>
  <si>
    <t>Berevo/ranobe</t>
  </si>
  <si>
    <t>MDG44421231</t>
  </si>
  <si>
    <t>Besalampy</t>
  </si>
  <si>
    <t>MDG44402011</t>
  </si>
  <si>
    <t>Betanatanana</t>
  </si>
  <si>
    <t>MDG44421070</t>
  </si>
  <si>
    <t>Mafaijijo</t>
  </si>
  <si>
    <t>MDG44421030</t>
  </si>
  <si>
    <t>Mahabe</t>
  </si>
  <si>
    <t>MDG44402110</t>
  </si>
  <si>
    <t>Maintirano</t>
  </si>
  <si>
    <t>MDG44421010</t>
  </si>
  <si>
    <t>Marohazo</t>
  </si>
  <si>
    <t>MDG44421130</t>
  </si>
  <si>
    <t>Maromavo</t>
  </si>
  <si>
    <t>MDG44421193</t>
  </si>
  <si>
    <t>Marotsialeha</t>
  </si>
  <si>
    <t>MDG44417032</t>
  </si>
  <si>
    <t>Marovoay Sud</t>
  </si>
  <si>
    <t>MDG44402030</t>
  </si>
  <si>
    <t>Masoarivo</t>
  </si>
  <si>
    <t>MDG44420050</t>
  </si>
  <si>
    <t>Morafenobe</t>
  </si>
  <si>
    <t>MDG44422010</t>
  </si>
  <si>
    <t>Sarodrano</t>
  </si>
  <si>
    <t>MDG44417031</t>
  </si>
  <si>
    <t>Soahany</t>
  </si>
  <si>
    <t>MDG44420030</t>
  </si>
  <si>
    <t>Soanenga</t>
  </si>
  <si>
    <t>MDG44402050</t>
  </si>
  <si>
    <t>Tambohorano</t>
  </si>
  <si>
    <t>MDG44421191</t>
  </si>
  <si>
    <t>Trangahy</t>
  </si>
  <si>
    <t>MDG44420070</t>
  </si>
  <si>
    <t>Veromanga</t>
  </si>
  <si>
    <t>MDG44421192</t>
  </si>
  <si>
    <t>Ambahikily</t>
  </si>
  <si>
    <t>MDG51504050</t>
  </si>
  <si>
    <t>Ambalavato</t>
  </si>
  <si>
    <t>MDG51521032</t>
  </si>
  <si>
    <t>Ambatry Mitsinjo</t>
  </si>
  <si>
    <t>MDG51506013</t>
  </si>
  <si>
    <t>Ambinany</t>
  </si>
  <si>
    <t>MDG51512150</t>
  </si>
  <si>
    <t>Ambohimahavelona</t>
  </si>
  <si>
    <t>MDG51520111</t>
  </si>
  <si>
    <t>Ambolofoty</t>
  </si>
  <si>
    <t>MDG51520150</t>
  </si>
  <si>
    <t>MDG51507050</t>
  </si>
  <si>
    <t>Amboronabo</t>
  </si>
  <si>
    <t>MDG51512070</t>
  </si>
  <si>
    <t>Ampanihy Ouest</t>
  </si>
  <si>
    <t>MDG51507010</t>
  </si>
  <si>
    <t>Anakao</t>
  </si>
  <si>
    <t>MDG51520132</t>
  </si>
  <si>
    <t>Analamisampy</t>
  </si>
  <si>
    <t>MDG51520330</t>
  </si>
  <si>
    <t>Andamasiny Vineta</t>
  </si>
  <si>
    <t>MDG51512111</t>
  </si>
  <si>
    <t>Andranohinaly</t>
  </si>
  <si>
    <t>MDG51520112</t>
  </si>
  <si>
    <t>Andranolava</t>
  </si>
  <si>
    <t>MDG51512130</t>
  </si>
  <si>
    <t>MDG51505050</t>
  </si>
  <si>
    <t>Andranomangatsiaka</t>
  </si>
  <si>
    <t>MDG51506191</t>
  </si>
  <si>
    <t>Andranovory</t>
  </si>
  <si>
    <t>MDG51520270</t>
  </si>
  <si>
    <t>Androka</t>
  </si>
  <si>
    <t>MDG51507230</t>
  </si>
  <si>
    <t>Ankazoabo Sud</t>
  </si>
  <si>
    <t>MDG51505011</t>
  </si>
  <si>
    <t>Ankazomanga Ouest</t>
  </si>
  <si>
    <t>MDG51506014</t>
  </si>
  <si>
    <t>Ankazombalala</t>
  </si>
  <si>
    <t>MDG51506130</t>
  </si>
  <si>
    <t>Ankiliabo</t>
  </si>
  <si>
    <t>MDG51507030</t>
  </si>
  <si>
    <t>Ankililoaka</t>
  </si>
  <si>
    <t>MDG51520310</t>
  </si>
  <si>
    <t>Ankilimalinike</t>
  </si>
  <si>
    <t>MDG51520170</t>
  </si>
  <si>
    <t>Ankilimivory</t>
  </si>
  <si>
    <t>MDG51507130</t>
  </si>
  <si>
    <t>Ankilivalo</t>
  </si>
  <si>
    <t>MDG51506192</t>
  </si>
  <si>
    <t>Ankilizato</t>
  </si>
  <si>
    <t>MDG51507070</t>
  </si>
  <si>
    <t>Antaly</t>
  </si>
  <si>
    <t>MDG51507110</t>
  </si>
  <si>
    <t>Antanimena Onilahy</t>
  </si>
  <si>
    <t>MDG51520191</t>
  </si>
  <si>
    <t>Antanimieva</t>
  </si>
  <si>
    <t>MDG51504130</t>
  </si>
  <si>
    <t>Antohabato</t>
  </si>
  <si>
    <t>MDG51506070</t>
  </si>
  <si>
    <t>Antongo Vaovao</t>
  </si>
  <si>
    <t>MDG51504070</t>
  </si>
  <si>
    <t>Antsavoa</t>
  </si>
  <si>
    <t>MDG51506312</t>
  </si>
  <si>
    <t>Basibasy</t>
  </si>
  <si>
    <t>MDG51504150</t>
  </si>
  <si>
    <t>Beahitse</t>
  </si>
  <si>
    <t>MDG51507190</t>
  </si>
  <si>
    <t>Beantake</t>
  </si>
  <si>
    <t>MDG51506030</t>
  </si>
  <si>
    <t>Befandefa</t>
  </si>
  <si>
    <t>MDG51504030</t>
  </si>
  <si>
    <t>Befandriana Sud</t>
  </si>
  <si>
    <t>MDG51504110</t>
  </si>
  <si>
    <t>Beheloka</t>
  </si>
  <si>
    <t>MDG51520358</t>
  </si>
  <si>
    <t>Behisatsy</t>
  </si>
  <si>
    <t>MDG51503050</t>
  </si>
  <si>
    <t>Behompy</t>
  </si>
  <si>
    <t>MDG51520072</t>
  </si>
  <si>
    <t>Belafike Haut</t>
  </si>
  <si>
    <t>MDG51507170</t>
  </si>
  <si>
    <t>Belalanda</t>
  </si>
  <si>
    <t>MDG51520030</t>
  </si>
  <si>
    <t>Belamoty</t>
  </si>
  <si>
    <t>MDG51506311</t>
  </si>
  <si>
    <t>Bemavo</t>
  </si>
  <si>
    <t>MDG51503012</t>
  </si>
  <si>
    <t>Benenitra</t>
  </si>
  <si>
    <t>MDG51521010</t>
  </si>
  <si>
    <t>Bereketa</t>
  </si>
  <si>
    <t>MDG51512090</t>
  </si>
  <si>
    <t>Berenty</t>
  </si>
  <si>
    <t>MDG51505071</t>
  </si>
  <si>
    <t>Beroroha</t>
  </si>
  <si>
    <t>MDG51503011</t>
  </si>
  <si>
    <t>Beroy Atsimo</t>
  </si>
  <si>
    <t>MDG51507270</t>
  </si>
  <si>
    <t>Besakoa</t>
  </si>
  <si>
    <t>MDG51501006</t>
  </si>
  <si>
    <t>Besely</t>
  </si>
  <si>
    <t>MDG51506112</t>
  </si>
  <si>
    <t>Betania</t>
  </si>
  <si>
    <t>MDG51501005</t>
  </si>
  <si>
    <t>Betioky Atsimo</t>
  </si>
  <si>
    <t>MDG51506011</t>
  </si>
  <si>
    <t>Betsinjaka</t>
  </si>
  <si>
    <t>MDG51520050</t>
  </si>
  <si>
    <t>Bezaha</t>
  </si>
  <si>
    <t>MDG51506150</t>
  </si>
  <si>
    <t>Cu Morombe</t>
  </si>
  <si>
    <t>MDG51504010</t>
  </si>
  <si>
    <t>Ehara</t>
  </si>
  <si>
    <t>MDG51521050</t>
  </si>
  <si>
    <t>Ejeda</t>
  </si>
  <si>
    <t>MDG51507150</t>
  </si>
  <si>
    <t>MDG51503030</t>
  </si>
  <si>
    <t>Fenoandala</t>
  </si>
  <si>
    <t>MDG51506230</t>
  </si>
  <si>
    <t>Fotadrevo</t>
  </si>
  <si>
    <t>MDG51507290</t>
  </si>
  <si>
    <t>Fotivolo</t>
  </si>
  <si>
    <t>MDG51505012</t>
  </si>
  <si>
    <t>Gogogogo</t>
  </si>
  <si>
    <t>MDG51507210</t>
  </si>
  <si>
    <t>Ianapera</t>
  </si>
  <si>
    <t>MDG51521031</t>
  </si>
  <si>
    <t>Ilemby</t>
  </si>
  <si>
    <t>MDG51505072</t>
  </si>
  <si>
    <t>Itampolo</t>
  </si>
  <si>
    <t>MDG51507310</t>
  </si>
  <si>
    <t>Lazarivo</t>
  </si>
  <si>
    <t>MDG51506330</t>
  </si>
  <si>
    <t>Mahaboboka</t>
  </si>
  <si>
    <t>MDG51512050</t>
  </si>
  <si>
    <t>Mahavatse I</t>
  </si>
  <si>
    <t>MDG51501003</t>
  </si>
  <si>
    <t>Mahavatse II</t>
  </si>
  <si>
    <t>MDG51501004</t>
  </si>
  <si>
    <t>Manalobe</t>
  </si>
  <si>
    <t>MDG51506170</t>
  </si>
  <si>
    <t>Mandronarivo</t>
  </si>
  <si>
    <t>MDG51503091</t>
  </si>
  <si>
    <t>Maniry</t>
  </si>
  <si>
    <t>MDG51507090</t>
  </si>
  <si>
    <t>Manombo Sud</t>
  </si>
  <si>
    <t>MDG51520250</t>
  </si>
  <si>
    <t>Manorofify</t>
  </si>
  <si>
    <t>MDG51520192</t>
  </si>
  <si>
    <t>Marerano</t>
  </si>
  <si>
    <t>MDG51503070</t>
  </si>
  <si>
    <t>Maroarivo Ankazomanga</t>
  </si>
  <si>
    <t>MDG51506015</t>
  </si>
  <si>
    <t>Marofoty</t>
  </si>
  <si>
    <t>MDG51520210</t>
  </si>
  <si>
    <t>MDG51520090</t>
  </si>
  <si>
    <t>Marosavoa</t>
  </si>
  <si>
    <t>MDG51506252</t>
  </si>
  <si>
    <t>Masiaboay</t>
  </si>
  <si>
    <t>MDG51506050</t>
  </si>
  <si>
    <t>Miary Ambohibola</t>
  </si>
  <si>
    <t>MDG51520071</t>
  </si>
  <si>
    <t>Miary Lamatihy</t>
  </si>
  <si>
    <t>MDG51512030</t>
  </si>
  <si>
    <t>Miary Taheza</t>
  </si>
  <si>
    <t>MDG51512012</t>
  </si>
  <si>
    <t>Mihavatsy</t>
  </si>
  <si>
    <t>MDG51512112</t>
  </si>
  <si>
    <t>Mikoboka</t>
  </si>
  <si>
    <t>MDG51512171</t>
  </si>
  <si>
    <t>Milenaka</t>
  </si>
  <si>
    <t>MDG51520290</t>
  </si>
  <si>
    <t>MDG51512172</t>
  </si>
  <si>
    <t>Mitsinjo Betanimena</t>
  </si>
  <si>
    <t>MDG51520010</t>
  </si>
  <si>
    <t>Montifeno</t>
  </si>
  <si>
    <t>MDG51506313</t>
  </si>
  <si>
    <t>Nosy Ambositra</t>
  </si>
  <si>
    <t>MDG51504090</t>
  </si>
  <si>
    <t>Saint Augustin</t>
  </si>
  <si>
    <t>MDG51520131</t>
  </si>
  <si>
    <t>Sakamasay</t>
  </si>
  <si>
    <t>MDG51506012</t>
  </si>
  <si>
    <t>Sakaraha</t>
  </si>
  <si>
    <t>MDG51512011</t>
  </si>
  <si>
    <t>Sakena</t>
  </si>
  <si>
    <t>MDG51503093</t>
  </si>
  <si>
    <t>Salobe</t>
  </si>
  <si>
    <t>MDG51506270</t>
  </si>
  <si>
    <t>Soalara Sud</t>
  </si>
  <si>
    <t>MDG51520133</t>
  </si>
  <si>
    <t>Soamanonga</t>
  </si>
  <si>
    <t>MDG51506210</t>
  </si>
  <si>
    <t>Soaserana</t>
  </si>
  <si>
    <t>MDG51506251</t>
  </si>
  <si>
    <t>Tameantsoa</t>
  </si>
  <si>
    <t>MDG51506090</t>
  </si>
  <si>
    <t>Tanamary</t>
  </si>
  <si>
    <t>MDG51503092</t>
  </si>
  <si>
    <t>Tanambao Haut</t>
  </si>
  <si>
    <t>MDG51506290</t>
  </si>
  <si>
    <t>Tanambao I</t>
  </si>
  <si>
    <t>MDG51501001</t>
  </si>
  <si>
    <t>Tanambao II Tsf Nord</t>
  </si>
  <si>
    <t>MDG51501002</t>
  </si>
  <si>
    <t>Tandrano</t>
  </si>
  <si>
    <t>MDG51505030</t>
  </si>
  <si>
    <t>Tongobory</t>
  </si>
  <si>
    <t>MDG51506111</t>
  </si>
  <si>
    <t>Tsianisiha</t>
  </si>
  <si>
    <t>MDG51520230</t>
  </si>
  <si>
    <t>Vatolatsaka</t>
  </si>
  <si>
    <t>MDG51506113</t>
  </si>
  <si>
    <t>Vohitany</t>
  </si>
  <si>
    <t>MDG51507250</t>
  </si>
  <si>
    <t>Ambahita</t>
  </si>
  <si>
    <t>MDG52518151</t>
  </si>
  <si>
    <t>Ambanisarika</t>
  </si>
  <si>
    <t>MDG52516031</t>
  </si>
  <si>
    <t>Ambatosola</t>
  </si>
  <si>
    <t>MDG52518091</t>
  </si>
  <si>
    <t>Ambazoa</t>
  </si>
  <si>
    <t>MDG52516092</t>
  </si>
  <si>
    <t>Ambohimalaza</t>
  </si>
  <si>
    <t>MDG52516033</t>
  </si>
  <si>
    <t>Ambonaivo</t>
  </si>
  <si>
    <t>MDG52516050</t>
  </si>
  <si>
    <t>Ambondro</t>
  </si>
  <si>
    <t>MDG52516091</t>
  </si>
  <si>
    <t>Ambovombe</t>
  </si>
  <si>
    <t>MDG52516011</t>
  </si>
  <si>
    <t>Ampamata</t>
  </si>
  <si>
    <t>MDG52516152</t>
  </si>
  <si>
    <t>Analamary</t>
  </si>
  <si>
    <t>MDG52516032</t>
  </si>
  <si>
    <t>Andalatanosy</t>
  </si>
  <si>
    <t>MDG52516151</t>
  </si>
  <si>
    <t>Anivorano Mitsinjo</t>
  </si>
  <si>
    <t>MDG52518290</t>
  </si>
  <si>
    <t>Anja Nord</t>
  </si>
  <si>
    <t>MDG52518050</t>
  </si>
  <si>
    <t>Anjampaly</t>
  </si>
  <si>
    <t>MDG52514032</t>
  </si>
  <si>
    <t>Anjeky Ankilikira</t>
  </si>
  <si>
    <t>MDG52516014</t>
  </si>
  <si>
    <t>Ankaranabo Nord</t>
  </si>
  <si>
    <t>MDG52518031</t>
  </si>
  <si>
    <t>Antanimora Atsimo</t>
  </si>
  <si>
    <t>MDG52516130</t>
  </si>
  <si>
    <t>Antaritarika</t>
  </si>
  <si>
    <t>MDG52514071</t>
  </si>
  <si>
    <t>Antsakoamaro</t>
  </si>
  <si>
    <t>MDG52518070</t>
  </si>
  <si>
    <t>Behabobo</t>
  </si>
  <si>
    <t>MDG52513092</t>
  </si>
  <si>
    <t>Bekitro</t>
  </si>
  <si>
    <t>MDG52518230</t>
  </si>
  <si>
    <t>Belindo Mahasoa</t>
  </si>
  <si>
    <t>MDG52518170</t>
  </si>
  <si>
    <t>Beloha</t>
  </si>
  <si>
    <t>MDG52513010</t>
  </si>
  <si>
    <t>Beraketa</t>
  </si>
  <si>
    <t>MDG52518251</t>
  </si>
  <si>
    <t>MDG52518032</t>
  </si>
  <si>
    <t>Betanty (Faux Cap)</t>
  </si>
  <si>
    <t>MDG52514031</t>
  </si>
  <si>
    <t>Beteza</t>
  </si>
  <si>
    <t>MDG52518190</t>
  </si>
  <si>
    <t>Bevitiky</t>
  </si>
  <si>
    <t>MDG52518270</t>
  </si>
  <si>
    <t>Erada</t>
  </si>
  <si>
    <t>MDG52516013</t>
  </si>
  <si>
    <t>Imanombo</t>
  </si>
  <si>
    <t>MDG52516190</t>
  </si>
  <si>
    <t>Imongy</t>
  </si>
  <si>
    <t>MDG52514072</t>
  </si>
  <si>
    <t>Jafaro</t>
  </si>
  <si>
    <t>MDG52516170</t>
  </si>
  <si>
    <t>Kopoky</t>
  </si>
  <si>
    <t>MDG52513050</t>
  </si>
  <si>
    <t>Manakompy</t>
  </si>
  <si>
    <t>MDG52518130</t>
  </si>
  <si>
    <t>Maroalomainty</t>
  </si>
  <si>
    <t>MDG52516071</t>
  </si>
  <si>
    <t>Maroalopoty</t>
  </si>
  <si>
    <t>MDG52516072</t>
  </si>
  <si>
    <t>Marolinta</t>
  </si>
  <si>
    <t>MDG52513070</t>
  </si>
  <si>
    <t>MDG52514050</t>
  </si>
  <si>
    <t>Marovato Befeno</t>
  </si>
  <si>
    <t>MDG52516112</t>
  </si>
  <si>
    <t>Maroviro</t>
  </si>
  <si>
    <t>MDG52518152</t>
  </si>
  <si>
    <t>Morafeno Bekily</t>
  </si>
  <si>
    <t>MDG52518010</t>
  </si>
  <si>
    <t>Nikoly</t>
  </si>
  <si>
    <t>MDG52514012</t>
  </si>
  <si>
    <t>Sihanamaro</t>
  </si>
  <si>
    <t>MDG52516111</t>
  </si>
  <si>
    <t>Tanandava</t>
  </si>
  <si>
    <t>MDG52518210</t>
  </si>
  <si>
    <t>Tranoroa</t>
  </si>
  <si>
    <t>MDG52513091</t>
  </si>
  <si>
    <t>Tranovaho</t>
  </si>
  <si>
    <t>MDG52513030</t>
  </si>
  <si>
    <t>Tsihombe</t>
  </si>
  <si>
    <t>MDG52514011</t>
  </si>
  <si>
    <t>Tsikolaky</t>
  </si>
  <si>
    <t>MDG52518110</t>
  </si>
  <si>
    <t>Tsimananada</t>
  </si>
  <si>
    <t>MDG52516012</t>
  </si>
  <si>
    <t>Tsirandrany</t>
  </si>
  <si>
    <t>MDG52518092</t>
  </si>
  <si>
    <t>Vohimanga</t>
  </si>
  <si>
    <t>MDG52518252</t>
  </si>
  <si>
    <t>Ambalasoa</t>
  </si>
  <si>
    <t>MDG53517070</t>
  </si>
  <si>
    <t>Ambatoabo</t>
  </si>
  <si>
    <t>MDG53515112</t>
  </si>
  <si>
    <t>Ambatomivary</t>
  </si>
  <si>
    <t>MDG53517350</t>
  </si>
  <si>
    <t>Amboasary Atsimo</t>
  </si>
  <si>
    <t>MDG53519010</t>
  </si>
  <si>
    <t>Ampasimena</t>
  </si>
  <si>
    <t>MDG53515230</t>
  </si>
  <si>
    <t>Ampasy Nahampoana</t>
  </si>
  <si>
    <t>MDG53515031</t>
  </si>
  <si>
    <t>MDG53515252</t>
  </si>
  <si>
    <t>MDG53517110</t>
  </si>
  <si>
    <t>Analapatsy</t>
  </si>
  <si>
    <t>MDG53515114</t>
  </si>
  <si>
    <t>Andranobory</t>
  </si>
  <si>
    <t>MDG53515115</t>
  </si>
  <si>
    <t>Andriandampy</t>
  </si>
  <si>
    <t>MDG53517331</t>
  </si>
  <si>
    <t>MDG53515090</t>
  </si>
  <si>
    <t>Ankariera</t>
  </si>
  <si>
    <t>MDG53515113</t>
  </si>
  <si>
    <t>Beampombo I</t>
  </si>
  <si>
    <t>MDG53517190</t>
  </si>
  <si>
    <t>Beampombo II</t>
  </si>
  <si>
    <t>MDG53517292</t>
  </si>
  <si>
    <t>Behara</t>
  </si>
  <si>
    <t>MDG53519030</t>
  </si>
  <si>
    <t>Bekorobo</t>
  </si>
  <si>
    <t>MDG53517250</t>
  </si>
  <si>
    <t>Benato Toby</t>
  </si>
  <si>
    <t>MDG53517150</t>
  </si>
  <si>
    <t>Betroka</t>
  </si>
  <si>
    <t>MDG53517010</t>
  </si>
  <si>
    <t>Bevoay</t>
  </si>
  <si>
    <t>MDG53515210</t>
  </si>
  <si>
    <t>Ebelo</t>
  </si>
  <si>
    <t>MDG53519291</t>
  </si>
  <si>
    <t>Elonty</t>
  </si>
  <si>
    <t>MDG53519150</t>
  </si>
  <si>
    <t>Emagnobo</t>
  </si>
  <si>
    <t>MDG53515192</t>
  </si>
  <si>
    <t>Enakara-Haut</t>
  </si>
  <si>
    <t>MDG53515170</t>
  </si>
  <si>
    <t>Enaniliha</t>
  </si>
  <si>
    <t>MDG53515151</t>
  </si>
  <si>
    <t>Esira</t>
  </si>
  <si>
    <t>MDG53519170</t>
  </si>
  <si>
    <t>Fenoevo-Efita</t>
  </si>
  <si>
    <t>MDG53515152</t>
  </si>
  <si>
    <t>Fort-Dauphin</t>
  </si>
  <si>
    <t>MDG53515010</t>
  </si>
  <si>
    <t>Iaboakoho</t>
  </si>
  <si>
    <t>MDG53515132</t>
  </si>
  <si>
    <t>Iaborotra</t>
  </si>
  <si>
    <t>MDG53517270</t>
  </si>
  <si>
    <t>Ianabinda</t>
  </si>
  <si>
    <t>MDG53517130</t>
  </si>
  <si>
    <t>Ianakafy</t>
  </si>
  <si>
    <t>MDG53517310</t>
  </si>
  <si>
    <t>Ifarantsa</t>
  </si>
  <si>
    <t>MDG53515051</t>
  </si>
  <si>
    <t>Ifotaka</t>
  </si>
  <si>
    <t>MDG53519090</t>
  </si>
  <si>
    <t>Isaka-Ivondro</t>
  </si>
  <si>
    <t>MDG53515052</t>
  </si>
  <si>
    <t>Isoanala</t>
  </si>
  <si>
    <t>MDG53517291</t>
  </si>
  <si>
    <t>Ivahona</t>
  </si>
  <si>
    <t>MDG53517090</t>
  </si>
  <si>
    <t>Jangany</t>
  </si>
  <si>
    <t>MDG53517210</t>
  </si>
  <si>
    <t>MDG53517170</t>
  </si>
  <si>
    <t>Mahaly</t>
  </si>
  <si>
    <t>MDG53519190</t>
  </si>
  <si>
    <t>Mahasoa Est</t>
  </si>
  <si>
    <t>MDG53517230</t>
  </si>
  <si>
    <t>Mahatalaky</t>
  </si>
  <si>
    <t>MDG53515131</t>
  </si>
  <si>
    <t>Manambaro</t>
  </si>
  <si>
    <t>MDG53515071</t>
  </si>
  <si>
    <t>Manantenina</t>
  </si>
  <si>
    <t>MDG53515251</t>
  </si>
  <si>
    <t>Mandiso</t>
  </si>
  <si>
    <t>MDG53515053</t>
  </si>
  <si>
    <t>Mandromondromotra</t>
  </si>
  <si>
    <t>MDG53515032</t>
  </si>
  <si>
    <t>Manevy</t>
  </si>
  <si>
    <t>MDG53519210</t>
  </si>
  <si>
    <t>Maromby</t>
  </si>
  <si>
    <t>MDG53519130</t>
  </si>
  <si>
    <t>Marotsiraka</t>
  </si>
  <si>
    <t>MDG53519250</t>
  </si>
  <si>
    <t>Name Unknown</t>
  </si>
  <si>
    <t>MDG53517999</t>
  </si>
  <si>
    <t>Nanarena Besakoa</t>
  </si>
  <si>
    <t>MDG53517293</t>
  </si>
  <si>
    <t>Naninora</t>
  </si>
  <si>
    <t>MDG53517050</t>
  </si>
  <si>
    <t>Ranobe</t>
  </si>
  <si>
    <t>MDG53519292</t>
  </si>
  <si>
    <t>MDG53515191</t>
  </si>
  <si>
    <t>Ranopiso</t>
  </si>
  <si>
    <t>MDG53515111</t>
  </si>
  <si>
    <t>Sakamahily</t>
  </si>
  <si>
    <t>MDG53517332</t>
  </si>
  <si>
    <t>Sampona</t>
  </si>
  <si>
    <t>MDG53519070</t>
  </si>
  <si>
    <t>Sarisambo</t>
  </si>
  <si>
    <t>MDG53515072</t>
  </si>
  <si>
    <t>MDG53515033</t>
  </si>
  <si>
    <t>Soavary</t>
  </si>
  <si>
    <t>MDG53515253</t>
  </si>
  <si>
    <t>Tanandava Sud</t>
  </si>
  <si>
    <t>MDG53519050</t>
  </si>
  <si>
    <t>Tomboarivo</t>
  </si>
  <si>
    <t>MDG53519270</t>
  </si>
  <si>
    <t>Tranomaro</t>
  </si>
  <si>
    <t>MDG53519110</t>
  </si>
  <si>
    <t>Tsivory</t>
  </si>
  <si>
    <t>MDG53519230</t>
  </si>
  <si>
    <t>Aboalimena</t>
  </si>
  <si>
    <t>MDG54510090</t>
  </si>
  <si>
    <t>MDG54511091</t>
  </si>
  <si>
    <t>MDG54509092</t>
  </si>
  <si>
    <t>Ambiky</t>
  </si>
  <si>
    <t>MDG54510112</t>
  </si>
  <si>
    <t>Ampanihy</t>
  </si>
  <si>
    <t>MDG54509070</t>
  </si>
  <si>
    <t>MDG54511032</t>
  </si>
  <si>
    <t>Analaiva</t>
  </si>
  <si>
    <t>MDG54508079</t>
  </si>
  <si>
    <t>Analamitsivalana</t>
  </si>
  <si>
    <t>MDG54509051</t>
  </si>
  <si>
    <t>Andimaky Manambolo</t>
  </si>
  <si>
    <t>MDG54510012</t>
  </si>
  <si>
    <t>Andranopasy</t>
  </si>
  <si>
    <t>MDG54502110</t>
  </si>
  <si>
    <t>Ankalalobe</t>
  </si>
  <si>
    <t>MDG54510111</t>
  </si>
  <si>
    <t>Ankavandra</t>
  </si>
  <si>
    <t>MDG54511130</t>
  </si>
  <si>
    <t>MDG54502090</t>
  </si>
  <si>
    <t>MDG54509030</t>
  </si>
  <si>
    <t>MDG54509091</t>
  </si>
  <si>
    <t>Ankiroroky</t>
  </si>
  <si>
    <t>MDG54510152</t>
  </si>
  <si>
    <t>Ankondromena</t>
  </si>
  <si>
    <t>MDG54511210</t>
  </si>
  <si>
    <t>Ankotrofotsy</t>
  </si>
  <si>
    <t>MDG54511071</t>
  </si>
  <si>
    <t>Anontsibe Centre</t>
  </si>
  <si>
    <t>MDG54502050</t>
  </si>
  <si>
    <t>Anosimena</t>
  </si>
  <si>
    <t>MDG54511033</t>
  </si>
  <si>
    <t>MDG54510132</t>
  </si>
  <si>
    <t>Befasy</t>
  </si>
  <si>
    <t>MDG54508159</t>
  </si>
  <si>
    <t>MDG54509052</t>
  </si>
  <si>
    <t>Beharona</t>
  </si>
  <si>
    <t>MDG54502030</t>
  </si>
  <si>
    <t>Belinta</t>
  </si>
  <si>
    <t>MDG54510151</t>
  </si>
  <si>
    <t>Belo Sur Mer</t>
  </si>
  <si>
    <t>MDG54508179</t>
  </si>
  <si>
    <t>Belo Sur Tsiribihina</t>
  </si>
  <si>
    <t>MDG54510011</t>
  </si>
  <si>
    <t>MDG54511031</t>
  </si>
  <si>
    <t>Bemanonga</t>
  </si>
  <si>
    <t>MDG54508059</t>
  </si>
  <si>
    <t>Bemarivo Ankirondro</t>
  </si>
  <si>
    <t>MDG54510013</t>
  </si>
  <si>
    <t>Berevo</t>
  </si>
  <si>
    <t>MDG54510131</t>
  </si>
  <si>
    <t>Beroboka Nord</t>
  </si>
  <si>
    <t>MDG54510032</t>
  </si>
  <si>
    <t>MDG54509150</t>
  </si>
  <si>
    <t>Betsipolitra</t>
  </si>
  <si>
    <t>MDG54511170</t>
  </si>
  <si>
    <t>Dabolava</t>
  </si>
  <si>
    <t>MDG54511012</t>
  </si>
  <si>
    <t>Isalo</t>
  </si>
  <si>
    <t>MDG54511072</t>
  </si>
  <si>
    <t>Itondy</t>
  </si>
  <si>
    <t>MDG54511110</t>
  </si>
  <si>
    <t>MDG54509010</t>
  </si>
  <si>
    <t>Malaimbandy</t>
  </si>
  <si>
    <t>MDG54509130</t>
  </si>
  <si>
    <t>Manambina</t>
  </si>
  <si>
    <t>MDG54511092</t>
  </si>
  <si>
    <t>Manandaza</t>
  </si>
  <si>
    <t>MDG54511050</t>
  </si>
  <si>
    <t>Mandabe</t>
  </si>
  <si>
    <t>MDG54509110</t>
  </si>
  <si>
    <t>Manja</t>
  </si>
  <si>
    <t>MDG54502010</t>
  </si>
  <si>
    <t>MDG54510070</t>
  </si>
  <si>
    <t>Mazavasoa</t>
  </si>
  <si>
    <t>MDG54509170</t>
  </si>
  <si>
    <t>Miandrivazo</t>
  </si>
  <si>
    <t>MDG54511011</t>
  </si>
  <si>
    <t>Morondava</t>
  </si>
  <si>
    <t>MDG54508010</t>
  </si>
  <si>
    <t>Soaloka</t>
  </si>
  <si>
    <t>MDG54511150</t>
  </si>
  <si>
    <t>MDG54502070</t>
  </si>
  <si>
    <t>Tsaraotana</t>
  </si>
  <si>
    <t>MDG54510050</t>
  </si>
  <si>
    <t>Tsimafana</t>
  </si>
  <si>
    <t>MDG54510031</t>
  </si>
  <si>
    <t>Ambakirano</t>
  </si>
  <si>
    <t>MDG71717090</t>
  </si>
  <si>
    <t>Ambalahonko</t>
  </si>
  <si>
    <t>MDG71719130</t>
  </si>
  <si>
    <t>MDG71719250</t>
  </si>
  <si>
    <t>Ambanja</t>
  </si>
  <si>
    <t>MDG71719010</t>
  </si>
  <si>
    <t>Ambarakaraka</t>
  </si>
  <si>
    <t>MDG71717231</t>
  </si>
  <si>
    <t>Ambatoben'anjavy</t>
  </si>
  <si>
    <t>MDG71717110</t>
  </si>
  <si>
    <t>Ambatozavavy</t>
  </si>
  <si>
    <t>MDG71718003</t>
  </si>
  <si>
    <t>MDG71717010</t>
  </si>
  <si>
    <t>MDG71717172</t>
  </si>
  <si>
    <t>Ambodimanga Ramena</t>
  </si>
  <si>
    <t>MDG71719172</t>
  </si>
  <si>
    <t>Ambohimarina</t>
  </si>
  <si>
    <t>MDG71719233</t>
  </si>
  <si>
    <t>Ambohimena</t>
  </si>
  <si>
    <t>MDG71719050</t>
  </si>
  <si>
    <t>Ambohitrandriana</t>
  </si>
  <si>
    <t>MDG71719232</t>
  </si>
  <si>
    <t>MDG71713252</t>
  </si>
  <si>
    <t>Ampangorina</t>
  </si>
  <si>
    <t>MDG71718002</t>
  </si>
  <si>
    <t>Ampondralava</t>
  </si>
  <si>
    <t>MDG71717050</t>
  </si>
  <si>
    <t>Anaborano Ifasy</t>
  </si>
  <si>
    <t>MDG71717232</t>
  </si>
  <si>
    <t>Andrafiabe</t>
  </si>
  <si>
    <t>MDG71713110</t>
  </si>
  <si>
    <t>Andranofanjava</t>
  </si>
  <si>
    <t>MDG71713191</t>
  </si>
  <si>
    <t>Andranovondronina</t>
  </si>
  <si>
    <t>MDG71713170</t>
  </si>
  <si>
    <t>Anivorano Nord</t>
  </si>
  <si>
    <t>MDG71713231</t>
  </si>
  <si>
    <t>Anjiabe Ambony</t>
  </si>
  <si>
    <t>MDG71717171</t>
  </si>
  <si>
    <t>MDG71713210</t>
  </si>
  <si>
    <t>Ankatafa</t>
  </si>
  <si>
    <t>MDG71719350</t>
  </si>
  <si>
    <t>Anketrakabe</t>
  </si>
  <si>
    <t>MDG71713130</t>
  </si>
  <si>
    <t>Ankingameloka</t>
  </si>
  <si>
    <t>MDG71719150</t>
  </si>
  <si>
    <t>Anorontsangana</t>
  </si>
  <si>
    <t>MDG71719310</t>
  </si>
  <si>
    <t>Antafiambotry</t>
  </si>
  <si>
    <t>MDG71719190</t>
  </si>
  <si>
    <t>Antanamitarana</t>
  </si>
  <si>
    <t>MDG71713032</t>
  </si>
  <si>
    <t>Antranokarany</t>
  </si>
  <si>
    <t>MDG71719091</t>
  </si>
  <si>
    <t>Antsahampano</t>
  </si>
  <si>
    <t>MDG71713050</t>
  </si>
  <si>
    <t>Antsakoamanondro</t>
  </si>
  <si>
    <t>MDG71719110</t>
  </si>
  <si>
    <t>Antsalaka</t>
  </si>
  <si>
    <t>MDG71713152</t>
  </si>
  <si>
    <t>Antsaravibe</t>
  </si>
  <si>
    <t>MDG71717130</t>
  </si>
  <si>
    <t>Antsatsaka</t>
  </si>
  <si>
    <t>MDG71719070</t>
  </si>
  <si>
    <t>Antsirabe</t>
  </si>
  <si>
    <t>MDG71719330</t>
  </si>
  <si>
    <t>MDG71713232</t>
  </si>
  <si>
    <t>Antsohimbondrona</t>
  </si>
  <si>
    <t>MDG71717150</t>
  </si>
  <si>
    <t>Bemaneviky Haut Sambirano</t>
  </si>
  <si>
    <t>MDG71719171</t>
  </si>
  <si>
    <t>Bemaneviky Ouest</t>
  </si>
  <si>
    <t>MDG71719290</t>
  </si>
  <si>
    <t>Bemanondrobe</t>
  </si>
  <si>
    <t>MDG71718004</t>
  </si>
  <si>
    <t>Benavony</t>
  </si>
  <si>
    <t>MDG71719030</t>
  </si>
  <si>
    <t>Beramanja</t>
  </si>
  <si>
    <t>MDG71717190</t>
  </si>
  <si>
    <t>Betsiaka</t>
  </si>
  <si>
    <t>MDG71717210</t>
  </si>
  <si>
    <t>Bobakilandy</t>
  </si>
  <si>
    <t>MDG71713253</t>
  </si>
  <si>
    <t>Bobasakoa</t>
  </si>
  <si>
    <t>MDG71713251</t>
  </si>
  <si>
    <t>Diego Suarez</t>
  </si>
  <si>
    <t>MDG71715009</t>
  </si>
  <si>
    <t>Djangoa</t>
  </si>
  <si>
    <t>MDG71719092</t>
  </si>
  <si>
    <t>Dzamandzar</t>
  </si>
  <si>
    <t>MDG71718005</t>
  </si>
  <si>
    <t>Hell-Ville</t>
  </si>
  <si>
    <t>MDG71718001</t>
  </si>
  <si>
    <t>Joffre Ville</t>
  </si>
  <si>
    <t>MDG71713033</t>
  </si>
  <si>
    <t>MDG71719173</t>
  </si>
  <si>
    <t>Mahalina</t>
  </si>
  <si>
    <t>MDG71713192</t>
  </si>
  <si>
    <t>Mahavanona</t>
  </si>
  <si>
    <t>MDG71713070</t>
  </si>
  <si>
    <t>Maherivaratra</t>
  </si>
  <si>
    <t>MDG71719210</t>
  </si>
  <si>
    <t>Manambato</t>
  </si>
  <si>
    <t>MDG71717233</t>
  </si>
  <si>
    <t>Mangaoka</t>
  </si>
  <si>
    <t>MDG71713090</t>
  </si>
  <si>
    <t>Mantaly</t>
  </si>
  <si>
    <t>MDG71717030</t>
  </si>
  <si>
    <t>MDG71719270</t>
  </si>
  <si>
    <t>MDG71719231</t>
  </si>
  <si>
    <t>Mosorolava</t>
  </si>
  <si>
    <t>MDG71713254</t>
  </si>
  <si>
    <t>Ramena</t>
  </si>
  <si>
    <t>MDG71713010</t>
  </si>
  <si>
    <t>Sadjoavato</t>
  </si>
  <si>
    <t>MDG71713151</t>
  </si>
  <si>
    <t>Sakaramy</t>
  </si>
  <si>
    <t>MDG71713031</t>
  </si>
  <si>
    <t>Tanambao Marivorahona</t>
  </si>
  <si>
    <t>MDG71717070</t>
  </si>
  <si>
    <t>MDG72710170</t>
  </si>
  <si>
    <t>Ambalamanasy II</t>
  </si>
  <si>
    <t>MDG72712210</t>
  </si>
  <si>
    <t>Ambalasatrana</t>
  </si>
  <si>
    <t>MDG72716130</t>
  </si>
  <si>
    <t>Ambatoafo</t>
  </si>
  <si>
    <t>MDG72711450</t>
  </si>
  <si>
    <t>Ambinanifaho</t>
  </si>
  <si>
    <t>MDG72710190</t>
  </si>
  <si>
    <t>Ambinanin'andravory</t>
  </si>
  <si>
    <t>MDG72716250</t>
  </si>
  <si>
    <t>Amboangibe</t>
  </si>
  <si>
    <t>MDG72711371</t>
  </si>
  <si>
    <t>MDG72711410</t>
  </si>
  <si>
    <t>Ambodiangezoka</t>
  </si>
  <si>
    <t>MDG72712230</t>
  </si>
  <si>
    <t>Ambodimanga I</t>
  </si>
  <si>
    <t>MDG72712090</t>
  </si>
  <si>
    <t>Ambodisambalahy</t>
  </si>
  <si>
    <t>MDG72716232</t>
  </si>
  <si>
    <t>Ambodivoara</t>
  </si>
  <si>
    <t>MDG72711130</t>
  </si>
  <si>
    <t>MDG72711059</t>
  </si>
  <si>
    <t>Ambohimitsinjo</t>
  </si>
  <si>
    <t>MDG72711210</t>
  </si>
  <si>
    <t>Ambohitralanana</t>
  </si>
  <si>
    <t>MDG72710210</t>
  </si>
  <si>
    <t>Amboriala</t>
  </si>
  <si>
    <t>MDG72716270</t>
  </si>
  <si>
    <t>Ampahana</t>
  </si>
  <si>
    <t>MDG72710030</t>
  </si>
  <si>
    <t>Ampanavoana</t>
  </si>
  <si>
    <t>MDG72710272</t>
  </si>
  <si>
    <t>Ampanefena</t>
  </si>
  <si>
    <t>MDG72716231</t>
  </si>
  <si>
    <t>Ampisikinana</t>
  </si>
  <si>
    <t>MDG72716330</t>
  </si>
  <si>
    <t>Ampohibe</t>
  </si>
  <si>
    <t>MDG72710050</t>
  </si>
  <si>
    <t>Ampondra</t>
  </si>
  <si>
    <t>MDG72716030</t>
  </si>
  <si>
    <t>Analamaho</t>
  </si>
  <si>
    <t>MDG72711190</t>
  </si>
  <si>
    <t>Andampy</t>
  </si>
  <si>
    <t>MDG72710152</t>
  </si>
  <si>
    <t>Andapa</t>
  </si>
  <si>
    <t>MDG72712010</t>
  </si>
  <si>
    <t>Andrafainkona</t>
  </si>
  <si>
    <t>MDG72716210</t>
  </si>
  <si>
    <t>Andrahanjo</t>
  </si>
  <si>
    <t>MDG72711330</t>
  </si>
  <si>
    <t>Andrakata</t>
  </si>
  <si>
    <t>MDG72712130</t>
  </si>
  <si>
    <t>Andranomena</t>
  </si>
  <si>
    <t>MDG72712190</t>
  </si>
  <si>
    <t>MDG72711250</t>
  </si>
  <si>
    <t>Andravory</t>
  </si>
  <si>
    <t>MDG72716190</t>
  </si>
  <si>
    <t>Andrembona</t>
  </si>
  <si>
    <t>MDG72711372</t>
  </si>
  <si>
    <t>Anjangoveratra</t>
  </si>
  <si>
    <t>MDG72711230</t>
  </si>
  <si>
    <t>Anjialava</t>
  </si>
  <si>
    <t>MDG72711470</t>
  </si>
  <si>
    <t>Anjialavabe</t>
  </si>
  <si>
    <t>MDG72712330</t>
  </si>
  <si>
    <t>Anjinjaomby</t>
  </si>
  <si>
    <t>MDG72711150</t>
  </si>
  <si>
    <t>Ankiakabe Nord</t>
  </si>
  <si>
    <t>MDG72712050</t>
  </si>
  <si>
    <t>Anoviara</t>
  </si>
  <si>
    <t>MDG72712290</t>
  </si>
  <si>
    <t>Antalaha Ambonivohitra</t>
  </si>
  <si>
    <t>MDG72710010</t>
  </si>
  <si>
    <t>Antananambo</t>
  </si>
  <si>
    <t>MDG72710110</t>
  </si>
  <si>
    <t>Antindra</t>
  </si>
  <si>
    <t>MDG72711390</t>
  </si>
  <si>
    <t>Antombana</t>
  </si>
  <si>
    <t>MDG72710070</t>
  </si>
  <si>
    <t>Antsahamena</t>
  </si>
  <si>
    <t>MDG72712350</t>
  </si>
  <si>
    <t>Antsahanoro</t>
  </si>
  <si>
    <t>MDG72710090</t>
  </si>
  <si>
    <t>Antsahavaribe</t>
  </si>
  <si>
    <t>MDG72711510</t>
  </si>
  <si>
    <t>Antsambaharo</t>
  </si>
  <si>
    <t>MDG72711310</t>
  </si>
  <si>
    <t>Antsambalahy</t>
  </si>
  <si>
    <t>MDG72710250</t>
  </si>
  <si>
    <t>Antsirabe Nord</t>
  </si>
  <si>
    <t>MDG72716310</t>
  </si>
  <si>
    <t>Bealampona</t>
  </si>
  <si>
    <t>MDG72712150</t>
  </si>
  <si>
    <t>Belambo</t>
  </si>
  <si>
    <t>MDG72716350</t>
  </si>
  <si>
    <t>Belaoka Lokoho</t>
  </si>
  <si>
    <t>MDG72712270</t>
  </si>
  <si>
    <t>Belaoka Marovato</t>
  </si>
  <si>
    <t>MDG72712070</t>
  </si>
  <si>
    <t>Bemanevika</t>
  </si>
  <si>
    <t>MDG72711350</t>
  </si>
  <si>
    <t>Betsakotsako Andranotsara</t>
  </si>
  <si>
    <t>MDG72712250</t>
  </si>
  <si>
    <t>Bevonotra</t>
  </si>
  <si>
    <t>MDG72711530</t>
  </si>
  <si>
    <t>Bobakindro</t>
  </si>
  <si>
    <t>MDG72716090</t>
  </si>
  <si>
    <t>Daraina</t>
  </si>
  <si>
    <t>MDG72716110</t>
  </si>
  <si>
    <t>Doany</t>
  </si>
  <si>
    <t>MDG72712310</t>
  </si>
  <si>
    <t>Fanambana</t>
  </si>
  <si>
    <t>MDG72716050</t>
  </si>
  <si>
    <t>Farahalana</t>
  </si>
  <si>
    <t>MDG72711079</t>
  </si>
  <si>
    <t>Lanjarivo</t>
  </si>
  <si>
    <t>MDG72710230</t>
  </si>
  <si>
    <t>Maroambihy</t>
  </si>
  <si>
    <t>MDG72711430</t>
  </si>
  <si>
    <t>Marofinaritra</t>
  </si>
  <si>
    <t>MDG72710130</t>
  </si>
  <si>
    <t>Marogaona</t>
  </si>
  <si>
    <t>MDG72711270</t>
  </si>
  <si>
    <t>Marojala</t>
  </si>
  <si>
    <t>MDG72711290</t>
  </si>
  <si>
    <t>Maromokotra Loky</t>
  </si>
  <si>
    <t>MDG72716290</t>
  </si>
  <si>
    <t>MDG72712110</t>
  </si>
  <si>
    <t>Matsohely</t>
  </si>
  <si>
    <t>MDG72712170</t>
  </si>
  <si>
    <t>Milanoa</t>
  </si>
  <si>
    <t>MDG72716070</t>
  </si>
  <si>
    <t>MDG72711170</t>
  </si>
  <si>
    <t>Nosiarina</t>
  </si>
  <si>
    <t>MDG72711090</t>
  </si>
  <si>
    <t>Nosibe</t>
  </si>
  <si>
    <t>MDG72716170</t>
  </si>
  <si>
    <t>Sambava Cu</t>
  </si>
  <si>
    <t>MDG72711010</t>
  </si>
  <si>
    <t>Sarahandrano</t>
  </si>
  <si>
    <t>MDG72710151</t>
  </si>
  <si>
    <t>Tanambao Daoud</t>
  </si>
  <si>
    <t>MDG72711490</t>
  </si>
  <si>
    <t>MDG72712030</t>
  </si>
  <si>
    <t>Tsarabaria</t>
  </si>
  <si>
    <t>MDG72716150</t>
  </si>
  <si>
    <t>Vinanivao</t>
  </si>
  <si>
    <t>MDG72710271</t>
  </si>
  <si>
    <t>Vohemar</t>
  </si>
  <si>
    <t>MDG72716010</t>
  </si>
  <si>
    <t>district 9</t>
  </si>
  <si>
    <t>odd1</t>
  </si>
  <si>
    <t>odd2</t>
  </si>
  <si>
    <t>odd3</t>
  </si>
  <si>
    <t>odd4</t>
  </si>
  <si>
    <t>odd5</t>
  </si>
  <si>
    <t>odd6</t>
  </si>
  <si>
    <t>odd7</t>
  </si>
  <si>
    <t>odd8</t>
  </si>
  <si>
    <t>odd9</t>
  </si>
  <si>
    <t>odd10</t>
  </si>
  <si>
    <t>odd11</t>
  </si>
  <si>
    <t>odd12</t>
  </si>
  <si>
    <t>odd13</t>
  </si>
  <si>
    <t>ODD n°14 - Vie aquatique</t>
  </si>
  <si>
    <t>odd14</t>
  </si>
  <si>
    <t>odd15</t>
  </si>
  <si>
    <t>odd16</t>
  </si>
  <si>
    <t>odd17</t>
  </si>
  <si>
    <t>Instrument Européen de Voisinage (IEV)</t>
  </si>
  <si>
    <t>Instrument Européen de Voisinage et de Partenariat (IEVP)</t>
  </si>
  <si>
    <t>Aide Humanitaire (ECHO, fond d'urgence)</t>
  </si>
  <si>
    <t>Facilité d'Investissement pour le Voisinage (Secteur privé)</t>
  </si>
  <si>
    <t>Aide Macro Financière (AMF)</t>
  </si>
  <si>
    <t>Instruments Thématiques</t>
  </si>
  <si>
    <t>Voisinage et négociations sur l’élargissement</t>
  </si>
  <si>
    <t>Instrument contribuant à la stabilité et la paix</t>
  </si>
  <si>
    <t>Trust Fund (Fond Fiduciaire)</t>
  </si>
  <si>
    <t>Appui budgétaire</t>
  </si>
  <si>
    <t>Appui budgétaire sectoriel</t>
  </si>
  <si>
    <t>Contrat de service / travaux</t>
  </si>
  <si>
    <t>Prêt</t>
  </si>
  <si>
    <t>Contrat spécifique (contrat cadre)</t>
  </si>
  <si>
    <t>Comores</t>
  </si>
  <si>
    <t>lien_externe</t>
  </si>
  <si>
    <t>projet</t>
  </si>
  <si>
    <t>latitude</t>
  </si>
  <si>
    <t>longitude</t>
  </si>
  <si>
    <t>Rapport d'enquête de connaissances, attitudes et pratiques</t>
  </si>
  <si>
    <t xml:space="preserve">La CAP met en avant la principale barrière d’accès aux soins  financière, malgré l’existence des programmes verticaux destinés à fournir certains services gratuitement.  Il paraît évident que la gratuité de ces programmes n’atteint pas systématiquement la population. </t>
  </si>
  <si>
    <t>Formation CRENAS pour l'ensemble du district de Mananjary</t>
  </si>
  <si>
    <t>Une formation sur le protocole PECMA-CRENAS réactualisé a été organisée et financée par MdM à travers le projet Manarina du 2 au 6 mai 2023. Cette formation a permis le renforcement de capacité de 43 personnels de santé issu de l'ensemble des CSB du district.</t>
  </si>
  <si>
    <t>Anciennes détenues, le défi de la réinsertion sociale</t>
  </si>
  <si>
    <t>Revenir dans la société, après un séjour en prison, représente un défi important. Cette difficulté est encore plus grande pour les femmes.  Aucun des systèmes prévus par la loi pour la réinsertion sociale n’est effectivement mis en place, faute de ressources. A leur sortie de prison, les anciennes détenues sont livrées à elles-mêmes, dans une société plus hostile qu’à leur entrée, et n’arrivent pas à retrouver une vie normale. A Antsiranana, l’association AVVMM (Association Vehivavy Vonona Mandroso Mangarivotra) a décidé de prendre en charge la mission de préparation à la réinsertion sociale des femmes détenues. Trente femmes détenues à la maison carcérale d’Antsiranana sont désormais capables de confectionner des drap, oreillers et rideaux et des articles de décoration d’intérieur en vannerie. Ces compétences, elles peuvent les transformer en source de revenus. Par ailleurs, malgré les compétences acquises, les ex-détenues souffrent de traumatismes liés à la vie dans le milieu carcéral et ses conditions difficiles. C’est pour cette raison qu’AVVMM a décidé de leur fournir un soutien moral. Celui-ci consiste à reconstruire la confiance de ces femmes en elles-mêmes et en la société, puis à les accompagner pour se projeter dans l’avenir. C’est un travail de mentorat et de pair-éducatrice, avec une approche humaine. Ceci aide ces femmes à affronter dignement les discriminations dont elles sont victimes tous les jours.</t>
  </si>
  <si>
    <t>Nourrir le futur</t>
  </si>
  <si>
    <t>Plus de 8300 bouillies et 3400 repas améliorés ont été distribués dans les cantines scolaires des deux écoles primaires publiques d'Antsirabe, l'EPP Mahazoarivo et l'EPP Mananjara en 2021. En plus de cela, l'association ADD (Aide pour le développement durable) a pris en charge la construction du réfectoire de la cantine scolaire dans l’EPP Mananjara. L’association s’est lancée dans la production de compléments alimentaires à base de spiruline depuis 2018. La vente de ces produits constitue une source de revenu à l’association, lui permettant d'assurer une certaine continuité dans son action. L’association ne cesse de développer des partenariats avec d'autres acteurs de la région. Elle a donc formé 2 autres associations, FITIA et ROVA, afin que celles-ci développent également leurs activités auprès des personnes nécessiteuses dans la transformation alimentaire.  Ainsi, l’association FITIA va produire de la spiruline et de la farine enrichis en spiruline. Quant à l’association ROVA, ses membres vont produire du fromage. Ces produits servent en partie à augmenter l'approvisionnement des cantines scolaires des 2 EPP, et les restes seront mis en vente. Grâce aux réflexions initiées en interne par l'association, c’est une nouvelle vision de son rôle que l’association a pu mettre en œuvre. Si auparavant, elle se contentait des actions ponctuelles (dotation de matériel, constructions), ADD a pris conscience du fait qu’elle devait se donner les moyens pour que les améliorations qu’elle apporte durent dans le temps.</t>
  </si>
  <si>
    <t>-19.8730077</t>
  </si>
  <si>
    <t>Mobiliser les communautés pour protéger les mangroves</t>
  </si>
  <si>
    <t>FIMPIFIMAHO (Fikambanan'ny mpiompy trondro Miaro Ala Honko) est une association des pisciculteurs d’Ambondrolava, commune de Belalanda, district de Tuléar II. L'association a pour mission de protéger la forêt de mangroves et ses ressources marines. Plusieurs étangs piscicoles ont été rendus opérationnels dans le fokontany d’Ambondrolava ; des milliers d'alevins ont été introduits depuis 2021. Quelques ménages ont mise en place leur propre étang. D’ici quelques années, le fokontany deviendra le premier centre d’approvisionnement en poisson frais d’eau douce dans le District de Toliary II. Motivée par une volonté des membres à exploiter les ressources locales afin de remédier au problème d’employabilité dans la Commune, l’association a trouvé d'autres alternatives de source de revenus pour cette population afin que chaque famille puisse vivre aisément sans détruire la nature. Cette proposition séduit les membres de la communauté car :  ● Le commune possède des vastes bas-fonds inexploités qui pourront être transformés en étang et des canaux naturels irriguent déjà les forêts de mangroves et ces parcelles. ● Les poissons d’eau douce sont très appréciés par les consommateurs dont les hôteliers. ● La création de cette nouvelle activité libère la communauté à la dépendance aux exploitations abusives de la nature. FIMPIFIMAHO a intégré l’ONG Honko qui regroupe plusieurs communautés de base dans la région. Ensemble, ils mobilisent les autorités pour renforcer la protection des forêts de mangroves et mettent en place un système de gestion de ces espaces en collaboration avec les communes.</t>
  </si>
  <si>
    <t>Le changement communautaire vu par les jeunes</t>
  </si>
  <si>
    <t>L’association des Jeunes Diplômés de Fort Dauphin (AJEDIFO), formellement créée en juillet 2018, est l’initiative d’un groupe de jeunes étudiants de la région Anosy, tout droit sortis des Universités de Toliara et Fianarantsoa. A leur retour dans leur ville natale, ces jeunes ont rencontré des difficultés à trouver un emploi, du fait de l’enclavement de la région. Fabrice, le président, Gontrand, Gaella, Evah et les autres, ont alors souhaité développer une dynamique d’entraide. Pour démontrer leur volonté de prendre en main l’avenir de la région, les membres ont pris l’initiative « Ville propre » par laquelle l’OSC s’est concentrée sur l’amélioration de la gestion des déchets dans le marché de la ville. Cette initiative est décrite par AJEDIFO comme son « baptême » en tant qu’acteur reconnu au sein de la société civile de Fort-Dauphin. En effet, elle constitue le premier pas de l’OSC vers un groupe cible plus étendu que ses propres membres. L’OSC a pu développer ses relations, que ce soit avec les autorités locales, les PTF, et, de façon générale, avec les acteurs locaux concernés par la thématique Eau, Hygiène et Assainissement. Au sein de l’association, cette expérience a été vécue comme un apprentissage. Grâce à cette initiative, l’OSC a par ailleurs gagné en confiance dans ses capacités à créer une dynamique vertueuse dans la région.</t>
  </si>
  <si>
    <t>Jeunes agriculteurs, entre résilience et innovation</t>
  </si>
  <si>
    <t>Grâce à l’implantation du site moderne d’apiculture de la coopérative Mitsinjo Avo, les membres et les nouveaux apiculteurs de la région Analanjirofo se sont spécialisés dans l’apiculture normalisée. Une expertise acquise permettant de faire de cette activité leur première source de revenu et de stimuler une dynamique économique locale. Cette initiative encourage les jeunes acteurs dans ce domaine. Elle a été portée par 8 membres techniciens en agronomie et quelques producteurs résidant dans les districts de Vavatenina et Fénérive-Est. Grâce aux formations en apiculture moderne, les producteurs ont la possibilité de faire 4 récoltes par an. Si l’apiculture traditionnelle permet un rendement de 4 à 7 kg de miel par an, la technique moderne de la ruche Langstroth permet d'avoir un rendement annuel de 10 à 20 kg . Selon l’Economic Development Board of Madagascar (EDBM), sur le marché international, Madagascar est en mesure d’offrir des miels uniques au monde, il possède une « image d’authenticité » que seule l’île peut offrir. Le défi auquel les coopératives apicoles font face est la recherche de marchés d’écoulement fiables et durables des produits au-delà du territoire malgache.</t>
  </si>
  <si>
    <t>Accès à l'eau, une urgence vitale</t>
  </si>
  <si>
    <t>Avec la pandémie de COVID-19, le monde entier s’est retrouvé face à une situation inédite où les gestes les plus basiques tel que se laver les mains devenaient tout à coup des piliers de la société. Dans les pays les plus défavorisés pourtant, les ressources pour mettre en œuvre ces gestes sont ceux qui manquent le plus et les populations se retrouvent bombardées de conseils et d’avertissements pour endiguer la maladie, sans avoir les moyens de les appliquer.  Face à l’urgence, l’ONG Ny Tanintsika a pris ses responsabilités. C’est ainsi que les fokontany de Maromby et d’Antsolaitra sont maintenant dotés d’une pompe manuelle chacune, où les enfants de l’école primaire peuvent aller prendre de l’eau potable tout au long de la journée, et dont la gestion est assurée par les villageois. Aujourd’hui, en plus d’avoir été épargnés par la pandémie, les deux fokontany ont vu leurs cas de maladies diarrhéiques baisser. Mais au-delà de cela, l’initiative de l’ONG a permis de mettre en lumière la précarité de la communauté alors même qu’elle se trouve en zone urbaine, et depuis, des aides, notamment du Ministère de l’Éducation Natinale, ont été débloquées.</t>
  </si>
  <si>
    <t xml:space="preserve">L’agroécologie, discipline incontournable pour promouvoir la résilience des exploitations agricoles familiales face aux changements climatiques </t>
  </si>
  <si>
    <t>A Madagascar, l’agriculture emploie plus de 80% de la population active et constitue une composante essentielle de l’économie malgache. Le secteur agricole contribue à hauteur de 24 % au PIB du pays.  Toutefois, ce secteur souffre de handicaps importants causés principalement par le changement climatique induisant une faible productivité. Depuis 2019, la recrudescence des phénomènes climatiques extrêmes tels que les cyclones, la sècheresse, les inondations, les vents de sable a fortement éprouvé la population rurale et leurs moyens de subsistance. Les baisses de rendement agricole, la modification des cycles de pluies, la modification de la structure des sols et des sources d’eau, la perte de la biodiversité sont des impacts du changement climatique qui affectent les populations et les ménages les plus vulnérables notamment les petits exploitants agricoles. La pratique agroécologique est une solution considérée comme permettant une possible adaptation ou atténuation aux changements climatiques. La diffusion de pratiques agricoles fondées sur une agriculture durable et agroécologique permet de diminuer la vulnérabilité des systèmes agricoles aux aléas climatiques et par conséquent permet de renforcer la résilience des petits exploitants agricoles face aux chocs et catastrophes. D’une manière générale, l'agroécologie repose sur des éléments clés qui favorisent l’adaptabilité aux changements climatiques : une meilleure santé des sols, une meilleure économie de l’eau, une biodiversité accrue et un degré élevé de diversification au sein des systèmes de production agricole. D’autre part, à cause du pouvoir d’achat faible des paysans, qui s’effrite encore dans le contexte actuel de crises successives, les pratiques agroécologiques promues sont de plus en plus adoptées ne serait-ce que pour l’intérêt obtenu avec la réduction de la charge de production par l’utilisation moindre des intrants chimiques. - Approche terroir, sites d’apprentissage et vitrines - Instauration d’un service « agroécologie » au sein des Organisations de producteurs - Mise en place de dispositif de diffusion et d’adoption - Mise à disposition de conseils de proximité - Mise en place d’un espace de concertation et de prise de décision : comité vert et comité de gestion durable des terres - Renforcement de capacité technique - Visite d’échange et de partage</t>
  </si>
  <si>
    <t>Les CoBa, gardiennes des ressources naturelles</t>
  </si>
  <si>
    <t>Une stratégie gagnante : agir en même temps dans le développement et la pérennisation des services économiques répondant aux besoins de ses membres à la base et dans le plaidoyer pour la défense des droits des communautés locales. C'est ce que la coopéative FIFIMPAVA (Fikambanan’ny Mpanjono et Vakinankaratra) a mis en place dans la région de Vakinankaratra autours de 4 grands lacs de cette région. FIFIMPAVA regroupe TAMIA qui gère le lac d'Andranobe Est, MMFT s'occupe du lac d'Andranobe Ouest, FIMPAFA en charge du lac Andraikiba et FITAMI avec la gestion du lac Tatamarina, à Betafo. Henri Rakotoson, président de la coopérative est très actif dans la défense des droits des communautés locales à une vie digne par l’accès équitable aux ressources et à la terre.  La coopérative leur permet à la fois d’agir sur le plan social de la communauté, mais aussi d’entreprendre de activités génératrices de revenus. FITAMI et FIMPAFA ambitionnent d’initier des activités touristiques autour de lac de Tatamarina et Andraikiba. Elles ont également mis en place le DINA et un plan d’aménagement.  La démarche de la coopérative vise ainsi à pousser la communauté à se positionner et à être plus responsable par rapport aux enjeux économiques et environnementaux de la région, pour qu’à long terme elle soit davantage plus résiliente face au changement climatique.</t>
  </si>
  <si>
    <t>TAFITA en bref</t>
  </si>
  <si>
    <t>A travers ce mini-film , les 4 composantes du projet TAFITA sont mises en exergues ainsi que leur complémentarité.</t>
  </si>
  <si>
    <t>Appui à la résilience du Sud de Madagascar  face au changement climatique</t>
  </si>
  <si>
    <t xml:space="preserve">Après 4 ans d’activités sur terrain, le programme AFAFI SUD ou "Appui au financement de l’agriculture et aux filières inclusives dans le sud et sud-est de Madagascar", financé par l’Union européenne avec la contribution du Gouvernement Allemand, enregistre des avancées concrètes. Production améliorée, promotion des champs écoles paysans, des groupes d’épargnes, multiplication de semences et des actions nutritionnelles, infrastructures réhabilitées et construites (forage, pistes rurales, reboisement, etc.). Des extraits d’actions en vidéos. </t>
  </si>
  <si>
    <t>Mise en place de collection des bois précieux à Madagascar</t>
  </si>
  <si>
    <t>Actuellement, Madagascar possède des collections de références constituées par des échantillons botaniques (herbier, bois, rameaux, tronc, écorce, feuille…) représentatifs de la diversité génétique existante. La collection de bois se trouve au Xylothèque de l’Université d’Antananarivo, le projet G3D a apporté à cette collection plus de 1 900 spécimens.  Ces spécimens de référence n’ont jamais existé avant pour les deux genres, et constituent à la fois de matériel de recherche et un outil de gouvernance.</t>
  </si>
  <si>
    <t>Ensemble pour les générations futures</t>
  </si>
  <si>
    <t>Dans le fokotany d’Andrainarivo, situé dans la commune Ambohitrolomahitsy, le taux de scolarisation est de 40% pour les enfants de 5 à 13 ans. Le taux d’abandon scolaire y est également inquiétant. En effet, le fokotany d’Ambohitrolomahitsy ne dispose pas d’une école primaire publique. L’EPP la plus proche se trouve à 3 kilomètres, que les enfants doivent parcourir à pied à l’aller et au retour.  C’est pour cela que l’association MAMISOA a décidé d’offrir à ces enfants une école, dans leur fokotany. A chaque étape de ce projet, l'association a su coordonner les différentes parties prenantes dans le secteur de l’éducation.  La population locale a réalisé le terrassement du terrain et a fourni une partie des matériaux nécessaires aux travaux de construction. La commune d'Ambohitrolomahitsy a mis en œuvre la construction du bureau administratif, du puits et des latrines de l'école et a apporté des matériaux nécessaires à la construction des salles de classe. L’association MAMISAO a fourni le mobilier scolaire et a coordonné les travaux de construction. De même, l’association a attiré l’attention du chef de la Zone Administrative Pédagogique (ZAP), pour la sensibilisation des parents d’élèves à l’importance de l’éducation en milieu scolaire. Enfin, la Circonscription Scolaire (CISCO) de Manjakandriana a procédé à la formalisation de l’EPP auprès du Ministère de l’Education Nationale, ce qui a rendu possible la mise à disposition du personnel administratif et pédagogique nécessaire au bon fonctionnement de l'école, ainsi que des kits scolaires.</t>
  </si>
  <si>
    <t>La société civile, c'est quoi exactement</t>
  </si>
  <si>
    <t xml:space="preserve">La Société civile est tout d’abord un concept évolutif, mais qui est devenu, de plus en plus, familier du monde d’aujourd’hui. Historiquement, le terme société civile trouve déjà son origine dans l’Antiquité grecque.  D’une manière générale, la société civile désigne un domaine au sein de la société, qui est apparu entre les sphères étatique, économique et privée, ou encore, entre État, le marché et la famille. Pour son aspect, l’organisation de la société civile (OSC) revête donc plusieurs formes dont les plus courantes sont les associations, les ONG, les coopératives, les groupements, syndicats ou plates-formes… Une autre spécificité des OSC est qu’elles ne travaillent pas dans un but lucratif. Leurs caractéristiques communes devraient résider dans des principes fondamentaux tels que l’autonomie, l’autorégulation ou l’autodiscipline, le volontariat, la motivation et l’engagement, la solidarité ainsi que différentes valeurs démocratiques fondamentales (liberté de se réunir, de s’exprimer, liberté d’opinion) Le rôle de contre-pouvoir est l’un des plus grandes missions que les citoyens attendent des OSC de la façon dont ces rapports se traduisent dans le système politique, et celui des rapports entre l’État et les gouvernants, d’une part, et les différentes catégories de citoyens, d’autre part. Pour que l’intérêt général prime, il est du ressort des sociétés civiles de mener des actions d’interpellation ou de plaidoyer. A cet effet, la société civile étant une force de proposition pour une meilleure gestion des affaires publiques. Elle constitue un rempart efficace contre la mauvaise gestion publique. </t>
  </si>
  <si>
    <t>https://youtu.be/YvpPShl3B-0?si=VZ42jSTuqJYXAgvq</t>
  </si>
  <si>
    <t>Les paysans renforcés grâce au Farmer Business School-FBS</t>
  </si>
  <si>
    <t xml:space="preserve"> L’approche Farmer Business School (FBS) a été développée par la GIZ en 2010 avec des partenaires et le soutien du ministère fédéral de la Coopération économique et du Développement (BMZ) et de la World Cocoa Foundation et répartis dans 18 pays africains. La formation FBS renforce les compétences entrepreneuriales des petits exploitants agricoles avec pour objectif principal l’augmentation et la diversification de leurs revenus. Au cours de cinq matinées consécutives, les producteurs hommes et femmes découvrent que l’agriculture est une affaire et on peut l’améliorer. La formation est suivie d’un accompagnement soit en groupe soit individuel sur l’utilisation des outils fournis lors de la formation par les producteurs ainsi que sur les bonnes pratiques agricoles permettant d’améliorer le rendement et la qualité de la production. Ainsi, dans ses efforts de développement et de promotion des chaînes de valeur à travers AFAFI-Nord-AF, l’ antenne de PAGE2/GIZ dans le District d’Ambilobe, cofinancée par l’Union Européenne et le BMZ, plus de 2000 producteurs d’anacarde ont été formés à cette approche sur le système de culture Anacarde/riz/banane verte dont 51% sont des femmes et 40% des jeunes de moins de 36 ans. Dans le fokontany de Manajavity à Tanambao Marivorahona, les rendements de riz ont été multipliés par 5 sur les mêmes surfaces.  </t>
  </si>
  <si>
    <t>title</t>
  </si>
  <si>
    <t>subtitle</t>
  </si>
  <si>
    <t>documents_strategiques_description</t>
  </si>
  <si>
    <t>tei_description</t>
  </si>
  <si>
    <t>Stratégie de coopération de l'Union européenne à Madagascar</t>
  </si>
  <si>
    <t>Cadre de la stratégie de coopération et approche « Team Europe » Europe à Madagascar</t>
  </si>
  <si>
    <t>&lt;h2&gt;La stratégie globale de l’UE « Global Gateway »&lt;/h2&gt;
« Global Gateway » est la nouvelle stratégie européenne visant à développer des liens intelligents, propres et sûrs dans les domaines du numérique, de l’énergie et des transports, et à renforcer les systèmes de santé, d’éducation et de recherche dans le monde entier.&lt;br /&gt;
&lt;br /&gt;
La stratégie « Global Gateway » est pleinement conforme au programme des Nations unies à l’horizon 2030 et à ses &lt;a href="https://international-partnerships.ec.europa.eu/policies/sustainable-development-goals_en"&gt;objectifs de développement durable&lt;/a&gt;, ainsi qu’à &lt;a href="https://www.consilium.europa.eu/fr/policies/climate-change/paris-agreement/"&gt;l’accord de Paris sur le changement climatique&lt;/a&gt;.&lt;br /&gt;
&lt;br /&gt;
La Commission européenne défend le multilatéralisme et un ordre mondial fondé sur des règles, en permettant à l’UE de jouer un rôle plus actif et de s’exprimer d'une voix plus forte sur la &lt;a href="https://ec.europa.eu/info/strategy/priorities-2019-2024/stronger-europe-world_en"&gt;scène internationale&lt;/a&gt;.&lt;br /&gt;
&lt;br /&gt;
Dans le cadre d’une approche «Équipe Europe», «Global Gateway» réunit l’Union européenne, ses États membres et leurs institutions financières et de développement afin de mobiliser le secteur privé pour stimuler des investissements permettant de produire des effets générateurs de changements.&lt;br /&gt;
&lt;br /&gt;
« Global Gateway » vise à mobiliser jusqu’à 300 milliards d’EUR d’investissements.&lt;br /&gt;
&lt;br /&gt;
Par ailleurs, la stratégie Global Gateway s’inscrit dans le partenariat long-terme de l'UE avec l'Afrique, qui est une priorité essentielle pour la Commission européenne. En tant que voisin le plus proche de l'Europe, l'Afrique partage non seulement une histoire riche avec les pays de l'UE, mais aussi des valeurs et des intérêts communs. Dans le cadre du partenariat Afrique-UE, nous engageons des dialogues politiques et définissons notre relation de coopération.&lt;br /&gt;
&lt;br /&gt;
Pour en savoir plus : &lt;a href="https://international-partnerships.ec.europa.eu/policies/global-gateway_fr"&gt;https://international-partnerships.ec.europa.eu/policies/global-gateway_fr&lt;/a&gt;&lt;br /&gt;</t>
  </si>
  <si>
    <t>&lt;h2&gt;L’approche « Team Europe » à Madagascar&lt;/h2&gt;
L’approche « &lt;a href="https://international-partnerships.ec.europa.eu/policies/team-europe-initiatives_fr#overview-of-team-europe-initiatives"&gt;Équipe Europe&lt;/a&gt; » consiste à unir nos forces afin que notre action extérieure conjointe devienne plus que la somme de ses composantes. En travaillant ensemble et en mettant en commun nos ressources et notre expertise, nous atteignons une plus grande efficacité et un plus grand impact.&lt;br /&gt;
Parmi les quinze acteurs européens répertoriés comme appuyant directement ou indirectement le développement de Madagascar (Union européenne, Allemagne, Autriche, Espagne, Finlande, France, Hongrie, Irlande, Italie, Luxembourg, Pologne, Roumanie, Slovénie, Suède et Banque Européenne d’Investissement), les &lt;b&gt;quatre partenaires&lt;/b&gt; de la Team Europe jouant le rôle le plus déterminant sont l’UE, l’Allemagne, la France ainsi que la Banque Européenne d’Investissement.&lt;br/&gt;
&lt;br /&gt;
La &lt;b&gt;France&lt;/b&gt; possède un poids politique et économique important, complété par une importante aide technique au développement (mise en œuvre par &lt;a href="https://www.afd.fr/fr/page-region-pays/madagascar"&gt;l’Agence Française de Développement&lt;/a&gt;) et une action sociale et culturelle d’envergure (mise en œuvre par le &lt;a href="https://mg.ambafrance.org/-Cooperation-414-"&gt;Service de coopération et d'action culturelle&lt;/a&gt; de son Ambassade). Ses interventions dans des domaines clés comme les villes durables, l’agriculture et l’environnement, l’éducation-formation, l’emploi et la gouvernance apportent une forte valeur ajoutée à l’action européenne. Les entreprises françaises contribuent également fortement à la croissance économique et à la création d’emploi formel à Madagascar.&lt;br /&gt;
&lt;br /&gt;
&lt;b&gt;L’Allemagne&lt;/b&gt; possède quant à elle une longue et forte présence en matière de coopération avec son agence d’exécution des projets la GIZ ainsi que sa banque de développement la KfW. Les actions se concentrent dans les domaines essentiels tels que le développement rural, les infrastructures durables et les énergies renouvelables, gouvernance et Démocratie et économie - emploi.&lt;br /&gt;
&lt;br /&gt;
La Banque Européenne d’Investissement intervient à Madagascar depuis 1970. Les activités de la &lt;a href="https://www.eib.org/fr/projects/regions/acp/madagascar/index.htm"&gt;BEI&lt;/a&gt; se concentrent sur le financement de projets d’infrastructures clés qui ont des retombées positives et renforcent la prospérité. Parmi quelques exemples, on peut citer la reconstruction de routes urbaines et de barrages après les intempéries de 2015, de routes stratégiques dans le nord et le sud du pays, ainsi que l’achèvement du périphérique d’Antananarivo. La BEI s’est aussi engagée à améliorer les conditions sanitaires : le projet d’approvisionnement en eau potable d’Antananarivo fournira de l’eau propre et salubre aux foyers malgaches. En outre, par l’intermédiaire d’institutions financières locales partenaires de la BEI, des milliers de microentreprises et de petites entreprises ont pu accéder à des prêts à des conditions avantageuses pour lancer ou développer leur activité.&lt;br /&gt;
&lt;br /&gt;
La Team Europe dans son ensemble intègre donc différentes dimensions politique, diplomatique, sociale, économique et humanitaire éprouvées. À Madagascar, où elle est présente depuis 65 ans, elle bénéficie d’un important crédit dû à ses réalisations sur l’ensemble du territoire et dans des domaines variés, répondant aux besoins des populations défavorisées.&lt;br /&gt;
&lt;br /&gt;
La Team Europe couvre les secteurs clés de la gouvernance et des réformes institutionnelles essentielles, de l’accès aux services sociaux de base pour les plus pauvres, de la promotion d’un développement économique inclusif, favorable à l’emploi des plus jeunes notamment, de la protection de l’environnement et de la biodiversité, de la réduction des effets du changement climatique, et du développement rural et semi-urbain. Ces différents secteurs représentent les lignes de force de l’action européenne à Madagascar depuis plusieurs décennies.&lt;br /&gt;
&lt;br /&gt;
&lt;br /&gt;</t>
  </si>
  <si>
    <t>image</t>
  </si>
  <si>
    <t>pdf</t>
  </si>
  <si>
    <t>url</t>
  </si>
  <si>
    <t>Doc test</t>
  </si>
  <si>
    <t>ceci est un test</t>
  </si>
  <si>
    <t>https://aartko-my.sharepoint.com/:x:/r/personal/y_karroum_arkoconsulting_org/_layouts/15/doc2.aspx?sourcedoc=%7BBD213EB4-7BD0-4435-A082-2F2E28C5FAF8%7D&amp;file=CRIS%20Modifie%CC%81%20DUE%20Mada.xlsx&amp;action=default&amp;mobileredirect=true&amp;DefaultItemOpen=1</t>
  </si>
  <si>
    <t>Ivato Airport</t>
  </si>
  <si>
    <t>Aankadikely Ilafy</t>
  </si>
  <si>
    <t>1ER Arrondissement</t>
  </si>
  <si>
    <t>2E Arrondissement</t>
  </si>
  <si>
    <t>3E Arrondissement</t>
  </si>
  <si>
    <t>4E Arrondissement</t>
  </si>
  <si>
    <t>5E Arrondissement</t>
  </si>
  <si>
    <t>6E Arrondissement</t>
  </si>
  <si>
    <t>Tsaraitso</t>
  </si>
  <si>
    <t>Tanambao II TSF Nord</t>
  </si>
  <si>
    <t>Manombo sud</t>
  </si>
  <si>
    <t>Marosakoa</t>
  </si>
  <si>
    <t>Tsinjoarivo 23</t>
  </si>
  <si>
    <t>Tsiroanomandidy Ville</t>
  </si>
  <si>
    <t>Berevo/Ranobe</t>
  </si>
  <si>
    <t>Ambinanin'Andravory</t>
  </si>
  <si>
    <t>Manodidina ny Gara Ambilombe</t>
  </si>
  <si>
    <t>type_entite</t>
  </si>
  <si>
    <t>cofinanceur</t>
  </si>
  <si>
    <t>contact_mail</t>
  </si>
  <si>
    <t>ville</t>
  </si>
  <si>
    <t>addresse</t>
  </si>
  <si>
    <t>Youtube</t>
  </si>
  <si>
    <t>Créée en 1979, notre association loi 1901 est une organisation non-gouvernementale de solidarité internationale (ONG) – Action contre la Faim – lutte contre la faim dans le monde. Les conflits, les dérèglements climatiques, la pauvreté, les inégalités d’accès à l’eau, aux soins, sont autant de causes de la malnutrition. Notre mission est de sauver des vies en éliminant la faim par la prévention, la détection et le traitement de la sous-nutrition, en particulier pendant et après les situations d’urgence liées aux conflits et aux catastrophes naturelles.</t>
  </si>
  <si>
    <t>https://www.actioncontrelafaim.org/</t>
  </si>
  <si>
    <t>https://www.facebook.com/acfmadagascar/</t>
  </si>
  <si>
    <t xml:space="preserve">Application Européenne de Technologies et de Services (AETS) est une société de conseil international et multidisciplinaire, spécialisée dans la mise en œuvre de politiques publiques et la coopération au développement. Nous proposons des solutions durables visant à améliorer les conditions de vie en Europe ainsi que dans les pays émergents et en développement. Créée en 1996, AETS fournit des services de conseil à des clients institutionnels (Commission européenne, Agence Française de Développement, Banque mondiale, entre autres) et ses bénéficiaires, ainsi qu’à des clients privés.
Basée à Lons, France, AETS compte huit bureaux sur trois continents, pour s'assurer que les projets reçoivent une attention locale dédiée. Nos bureaux en France, Belgique, Thaïlande, Indonésie, Inde, Côte d'Ivoire et Irlande nous permettent d'apporter des réponses sur-mesure aux besoins de nos clients.
</t>
  </si>
  <si>
    <t>France</t>
  </si>
  <si>
    <t>Lons</t>
  </si>
  <si>
    <t>https://aets-consultants.com/fr/</t>
  </si>
  <si>
    <t>AFC Agriculture &amp; Finance Consultants GmbH (AFC) est une société de conseil privée allemande qui se concentre sur les projets de développement agricole, agroalimentaire et financier dans les pays en développement et en transition. AFC a été créée en 1973. En 2007, AFC est devenue membre du GOPA Consulting Group, le plus grand groupe allemand de sociétés de conseil en matière de coopération au développement.</t>
  </si>
  <si>
    <t>https://afci.de</t>
  </si>
  <si>
    <t xml:space="preserve">L’Agence française de développement (AFD) est un établissement public français qui contribue à la mise en œuvre de la politique de la France en matière de développement et de solidarité internationale (Climat, biodiversité, paix, éducation, urbanisme, santé, gouvernance…). Elle soutient financièrement et accompagne de très nombreux projets et programmes (plus de 4 000) dans les territoires d’outre-mer français et dans un grand nombre d’autres pays du monde à revenus faibles et intermédiaires.  
Aujourd'hui, le groupe AFD, constitué de l'AFD, de sa filiale dédiée au secteur privé Proparco et de l'agence interministérielle de coopération technique Expertise France, accompagne de nombreux projets qui améliorent concrètement le quotidien des populations dans plus de 150 pays et 11 territoires d’Outre-mer français
Face à l’ampleur des besoins énergétiques et des enjeux environnementaux à Madagascar, l’AFD avec le soutien de l’UE a mis en place SUNREF, un programme innovent pour aider les entreprises du pays à saisir les opportunités créées par la transition écologique. </t>
  </si>
  <si>
    <t>Antananarivo - 101</t>
  </si>
  <si>
    <t xml:space="preserve">23, rue Razanakombana Ambohijatovo BP 557 </t>
  </si>
  <si>
    <t>https://www.afd.fr/fr/agence-francaise-de-developpement</t>
  </si>
  <si>
    <t xml:space="preserve">Association de solidarité internationale, composée de représentants d’OP et de personnes individuelles, en grande majorité des professionnels de l’agriculture, Afdi a pour ambition de soutenir les agricultures familiales dans leur volonté de vivre dignement de leur métier et d’assurer la relève, dans les exploitations agricoles et au sein des organisations paysannes (OP). Créée il y a 40 ans par quatre organisations agricoles françaises : APCA (Chambres d’agriculture), CNMCCA (Caisse nationale de la mutualité, du crédit et de la coopération agricole), FNSEA (Fédération nationale des syndicats d’exploitants agricoles) et JA (Jeunes Agriculteurs), Afdi est aussi membre du réseau international d’ « agri-agences » (ONG ayant des liens structurels avec la profession agricole de leur pays) AgriCord. Afdi base son action sur les échanges professionnels entre pairs et le partage de savoir-faire, et développe une approche visant une solidarité paysanne mondiale autour du métier de paysan. </t>
  </si>
  <si>
    <t>fanja.ralamboranto@afdi-opa.org</t>
  </si>
  <si>
    <t>https://www.afdi-opa.org/</t>
  </si>
  <si>
    <t>https://web.facebook.com/afdi.reseau</t>
  </si>
  <si>
    <t>Universités et Centres de Recherche</t>
  </si>
  <si>
    <t>Le Centre du riz pour l'Afrique (AfricaRice) est un Centre d'excellence panafricain de recherche rizicole, de développement et de renforcement des capacités. Il contribue à réduire la pauvreté, à assurer la sécurité alimentaire et nutritionnelle et à améliorer les moyens de subsistance des agriculteurs et des autres acteurs de la chaîne de valeur du riz en Afrique en augmentant la productivité et la rentabilité des systèmes agroalimentaires à base riz, tout en assurant la durabilité des ressources naturelles.
AfricaRice est l'un des 15 centres internationaux de recherche agricole du CGIAR, un partenariat mondial de recherche pour un avenir sans faim. C'est aussi une association intergouvernementale de pays membres africains.
Il a été créé sous l’appellation « Association pour le développement de la riziculture en Afrique de l'Ouest (ADRAO) » par 11 pays africains et a officiellement commencé à fonctionner en 1971. Reconnaissant l'importance stratégique du riz pour l'Afrique et l'expansion géographique effective du Centre, son Conseil des ministres a pris la décision historique en 2009 de changer son nom en : « Centre du riz pour l'Afrique (AfricaRice) ».
Aujourd'hui, AfricaRice compte 28 pays africains : Bénin, Burkina Faso, Cameroun, Côte d'Ivoire, Égypte, Éthiopie, Gabon, Gambie, Ghana, Guinée, Guinée-Bissau, Liberia, Kenya, Madagascar, Mali, Mauritanie, Mozambique, Niger, Nigeria, Ouganda, République centrafricaine, République démocratique du Congo, République du Congo, Rwanda, Sénégal, Sierra Leone, Tchad et Togo.</t>
  </si>
  <si>
    <t>AfricaRice@cgiar.org</t>
  </si>
  <si>
    <t>https://www.africarice-fr.org/</t>
  </si>
  <si>
    <t>La Fondation Aga Khan (AKF) est une agence de développement internationale, privée, à but non lucratif et non confessionnelle créée en 1967 par Son Altesse l’Aga Khan. L’AKF rassemble des ressources humaines, financières et techniques afin de relever certains défis auxquels doivent faire face les communautés les plus pauvres et les plus marginalisées du monde. La Fondation investit dans le potentiel humain, l’accroissement des perspectives et l’amélioration de la qualité de vie, notamment chez les femmes et les jeunes filles.</t>
  </si>
  <si>
    <t>https://the.akdn/fr/accueil</t>
  </si>
  <si>
    <t>L’Agence Universitaire de la Francophonie (AUF) regroupe plus de 1000 universités, grandes écoles, réseaux universitaires et centres de recherche scientifique utilisant la langue française dans 115 pays. Créée il y a 60 ans, elle est l’une des plus importantes associations d’établissements d’enseignement supérieur et de recherche au monde. L'AUF conçoit  et met en œuvre des projets structurants pour le développement de l'enseignement supérieur et de la recherche scientifique.</t>
  </si>
  <si>
    <t>afriqueaustrale-oceanindien@auf.org</t>
  </si>
  <si>
    <t>https://www.auf.org/</t>
  </si>
  <si>
    <t>https://www.facebook.com/aufinternational</t>
  </si>
  <si>
    <t>https://twitter.com/i/flow/login?redirect_after_login=%2Fauf_org</t>
  </si>
  <si>
    <t>https://www.linkedin.com/company/auf/mycompany/</t>
  </si>
  <si>
    <t>https://www.instagram.com/auf_org/</t>
  </si>
  <si>
    <t>AGIS International</t>
  </si>
  <si>
    <t xml:space="preserve">Agrisud International est mobilisée depuis 30 ans autour d’enjeux économiques, sociaux et environnementaux visant à construire un monde plus durable et plus juste.
Sa stratégie : promouvoir les Très Petites Entreprises (TPE) agricoles et la transition agro-écologique des territoires.
</t>
  </si>
  <si>
    <t>Libourne</t>
  </si>
  <si>
    <t>https://www.agrisud.org/web/</t>
  </si>
  <si>
    <t>l'AICRL à Madagascar appui la CRM à la mise en œuvre de programmes de préparation et de réponses au catastrophes ainsi que d'adaptation au changement climatique avec un focus important sur le domaine de l'habitat</t>
  </si>
  <si>
    <t>sylvain.martin@croix-rouge.lu</t>
  </si>
  <si>
    <t>https://www.croix-rouge.lu/fr/action/aide-internationale/</t>
  </si>
  <si>
    <t>Fort de plus de 20 ans d’expérience en tant qu’acteur au service du développement équitable et plus de 10 ans en tant qu’ONG Malgache, AIM assure la mise en œuvre des projets et programmes de développement à Madagascar. La diversité de ses champs d’actions, moyens et ressources la font fonctionner suivant les règles de gestion internationalement reconnues et applicables aux ONG. L’ONG a pour mission d’agir collectivement dans le développement rural et urbain, afin de contribuer à réduire la pauvreté et d’améliorer les conditions de vie des populations.</t>
  </si>
  <si>
    <t>https://aim.co.mg/</t>
  </si>
  <si>
    <t>Née en 1996, l'association APDRA Pisciculture Paysanne soutient la pisciculture dans les pays du Sud et sensibilise les acteurs du Nord aux enjeux que représente cette activité. L’association a pour but de promouvoir et développer une pisciculture paysanne durable. Elle s’engage à :
Augmenter et diversifier les ressources des exploitations familiales
Renforcer la sécurité alimentaire
Appuyer les organisations professionnelles représentant les intérêts de la pisciculture paysanne
Défendre et faire reconnaitre la pisciculture paysanne
APDRA Pisciculture Paysanne est une association française, loi 1901, reconnue d’intérêt général.</t>
  </si>
  <si>
    <t>contact@apdra.org</t>
  </si>
  <si>
    <t>Massy</t>
  </si>
  <si>
    <t>https://www.apdra.org/index.php/fr-fr/</t>
  </si>
  <si>
    <t>admin@arkoconsulting.org</t>
  </si>
  <si>
    <t>https://www.arkoconsulting.org/</t>
  </si>
  <si>
    <t>https://www.asmae.fr/fr/</t>
  </si>
  <si>
    <t>Le principal objectif est de contribuer au développement social, économique et environnemental pour le bien être de la population et son épanouissement au sein de la société. L’A.MA.D.E.S.E. a essentiellement pour objet de réaliser des actions socio-économiques et de porter son appui à la mise en place, à la gestion et à la promotion des structures locales et régionales, en proposant des services pour les activités répondant aux besoins de la croissance économique des régions, l’amélioration des conditions et du niveau de vie de la population et la protection de l’environnement.</t>
  </si>
  <si>
    <t>ass_amadese@yahoo.fr</t>
  </si>
  <si>
    <t>Créée en 2008, ATIA est une association spécialisée dans la conception et la réalisation de programmes de développement. ATIA est issue de l'ONG Inter Aide.</t>
  </si>
  <si>
    <t>info@atia-ong.org</t>
  </si>
  <si>
    <t>https://www.atia-ong.org/</t>
  </si>
  <si>
    <t>Agronomes et Vétérinaires Sans Frontières est une association de solidarité internationale reconnue d'utilité publique, qui agit depuis 1977 pour soutenir l'agriculture paysanne. AVSF met au service des communautés paysannes menacées par l'exclusion et la pauvreté, les compétences de professionnels de l’agriculture, de l’élevage et de la santé animale. AVSF soutient ainsi leurs initiatives pour obtenir de meilleures conditions de vie, gérer durablement les ressources naturelles dont elles dépendent, et participer au développement socio-économique de leur territoire.</t>
  </si>
  <si>
    <t>madagascar@avsf.org</t>
  </si>
  <si>
    <t>Antananarivo 101</t>
  </si>
  <si>
    <t>Lot VG 25, Antsahabe</t>
  </si>
  <si>
    <t>www.avsf.org</t>
  </si>
  <si>
    <t>https://www.facebook.com/AVSF.ONG/?locale=fr_FR</t>
  </si>
  <si>
    <t>Le Groupe de la Banque africaine de développement (BAD) a pour objectif premier de faire reculer la pauvreté dans ses pays membres régionaux en contribuant à leur développement économique durable et à leur progrès social.
A cet effet, il :
mobilise des ressources pour promouvoir l'investissement dans ces pays et
leur fournit une assistance technique ainsi que des conseils sur les politiques à mettre en oeuvre.</t>
  </si>
  <si>
    <t>https://www.afdb.org/fr</t>
  </si>
  <si>
    <t>La Banque européenne d’investissement (BEI) est l’institution de financement de l’Union européenne. Elle est le principal bailleur de fonds multilatéral au monde, notamment pour le financement de l’action en faveur du climat.</t>
  </si>
  <si>
    <t>Luxembourg</t>
  </si>
  <si>
    <t>L-2950 Luxembourg</t>
  </si>
  <si>
    <t>98-100, boulevard Konrad Adenauer</t>
  </si>
  <si>
    <t>https://www.eib.org/fr</t>
  </si>
  <si>
    <t>BRL Madagascar, Société Anonyme de droit malgache, œuvre principalement dans le domaine du développement agricole (périmètre irrigué, environnement, sécurisation foncière, pistes rurales et routes revêtues, ouvrages d’art, appui aux associations rurales, élaboration de Plans Communaux de Développement, diffusion de techniques agricoles (Semis Direct sur Couverture Vive), SIG, contrôle et surveillance de travaux).</t>
  </si>
  <si>
    <t>brlmad@moov.mg</t>
  </si>
  <si>
    <t>Lot II A 128 SGA Iaidambola Nanisana</t>
  </si>
  <si>
    <t>Business and Strategies in Europe S.A. (B&amp;S Europe) is a private Belgian consulting firm providing multi-sectorial expertise and services in developing, transition and partner countries all over the world. Rebranded to GOPA Partners in Action for Change and Engagement, abbreviated as GOPA PACE in Novembre 2023.</t>
  </si>
  <si>
    <t xml:space="preserve">www.gopa-pace.com </t>
  </si>
  <si>
    <t>Cap Malagasy est une association malgache spécialisée dans le conseil agricole de proximité et membre du groupe Fifata. Ce dispositif de conseil a été initié en 2004 en réponse au constat que les pratiques agricoles dans les campagnes malgaches ne pouvaient s’améliorer que par un accompagnement dans la proximité et la durée par des techniciens formés à l’approche de conseil (posture d’écoute, conseil progressif…).
Depuis près de 15 ans, Fert accompagne le développement de cette démarche qui a permis une extension progressive de l’action dans 5 régions, l’institutionnalisation de Cap Malagasy en 2016 et une amélioration très concrète des revenus et de la prise de responsabilité des producteurs accompagnés.</t>
  </si>
  <si>
    <t>https://www.fert.fr/cap-malagasy-conseil-agricole-de-proximite-producteurs-professionnels/</t>
  </si>
  <si>
    <t xml:space="preserve">L’ONG C-For-C est une ONG malagasy fondée en 2007 qui a pour mission le renforcement de capacité des communautés vulnérables. En tant que tel, l’organisation se focalise sur les publics suivants pour ses actions : les femmes et les jeunes filles, les personnes en situation de handicap, les personnes victimes de discrimination. 
Durant l’année 2021 l’ONG C for C continue sa mission de lutte pour l’égalité des genres et pour la promotion du droit humain. En effet, outre l’ambition de l’ONG d’offrir aux femmes et aux jeunes filles des opportunités de développement économiques, C for C soutien entièrement la lutte contre les violences basées sur le genre afin que les bénéficiaires puissent vivre dans un environnement de paix et de sécurité pour garantir leur autonomisation. Afin d'y parvenir, C-for-C a adopté deux stratégies, celui de travailler avec les hommes et les garçons pour qu'ils deviennent des aliés dans
la lutte contre les violences basées sur le genre, et de renforcer la situation économique de la femme pour arriver à une indépendance totale. </t>
  </si>
  <si>
    <t>admin@c-for-c.org</t>
  </si>
  <si>
    <t>1er Etage Immeuble BFV Antsakaviro</t>
  </si>
  <si>
    <t>https://cforc.social/</t>
  </si>
  <si>
    <t>https://www.facebook.com/ongcforc</t>
  </si>
  <si>
    <t>Le Ceffel est une organisation paysanne spécialisée, créée en 2006 à l’initiative de Fifata et Fert, pour répondre à la demande des producteurs de diversifier leurs revenus dans les exploitations par la production de fruits et de légumes.
Depuis une quinzaine d’années, le Ceffel s’est fait reconnaitre comme un acteur majeur de la filière et de la formation agricole à Madagascar.
Son pilotage par la profession et son ancrage au sein du groupe Fifata lui permettent de répondre de manière concrète aux besoins des producteurs malgaches. Son exploitation de 20 ha sert de support essentiel à la formation et à l’apprentissage par la pratique.</t>
  </si>
  <si>
    <t xml:space="preserve">Le CMCS est un établissement public à caractère industriel et commercial, placé sous la tutelle technique du Ministère chargé de l’Industrie et du Ministère chargé de l’Agriculture ainsi que du Ministère chargé du Commerce et de la Consommation et sous la tutelle financière du Ministère chargé des Finances. Le Centre a pour mission principale de :  - proposer et de réaliser toutes mesures destinées à organiser et à promouvoir la filière canne, sucre et produits connexes, ci après dénommé; «la Filière» ; - contribuer à la régulation de la Filière et assurer son développement notamment la production de la canne, du sucre et les produits connexes ; - favoriser la compétitivité, la rentabilité et la durabilité de la Filière ; - Promouvoir l’Industrialisation rurale à travers des petites unités sucrières. </t>
  </si>
  <si>
    <t>Le Centre Technique Horticole de Tamatave a été créé en avril 2001 pour appuyer le développement des filières horticoles tropicales de Madagascar dans un cadre inclusif. Le Centre intervient à toutes les étapes de la chaine de valeur des filières concernées (de la production à l'exportation) avec une spécialisation sur la production de plants, la diffusion d'itinéraires techniques en paysannat, les techniques de récoltes, la valorisation des produits, l'analyse avant exportation et la certification commerciale. Les principales filières impactées sont : le litchi, le girofle, la cannelle, la baie rose, le curcuma, le poivre...</t>
  </si>
  <si>
    <t>administration@ctht.org</t>
  </si>
  <si>
    <t>https://www.facebook.com/CTHTMadagascar/</t>
  </si>
  <si>
    <t xml:space="preserve">Le CIFOR est une institution scientifique à but non lucratif qui mène des recherches sur les questions les plus urgentes pour la gestion des forêts et des paysages dans le monde. </t>
  </si>
  <si>
    <t>https://www.cifor.org/fr/</t>
  </si>
  <si>
    <t>Le Cirad est l’organisme français de recherche agronomique et de coopération internationale pour le développement durable des régions tropicales et méditerranéennes.</t>
  </si>
  <si>
    <t>https://www.cirad.fr/</t>
  </si>
  <si>
    <t>CONSEIL AUDIT DIAGNOSTIC REVISION ET EXPERTISE SARLU</t>
  </si>
  <si>
    <t xml:space="preserve">L'ONG CTAS a pour but de promouvoir la sécurité alimentaire et le développement socio-économique dans le Sud de Madagascar. Il intervient dans les domaines de la recherche/développement, de la diffusion des techniques agro-écologiques, et le développement d'une filière semence axée sur la production des variétés locales résistantes. </t>
  </si>
  <si>
    <t>contact.infos@ctas.mg</t>
  </si>
  <si>
    <t>Ambovombe-Androy</t>
  </si>
  <si>
    <t>https://www.facebook.com/CTAScentretechniqueagroecologiquedusud/</t>
  </si>
  <si>
    <t>https://www.linkedin.com/in/ctas-centre-technique-agro%C3%A9cologique-du-sud-804a29170/?originalSubdomain=mg</t>
  </si>
  <si>
    <t>La mission de DAI est de faire une différence durable dans le monde en aidant les gens à améliorer leur vie. Nous envisageons un monde dans lequel les communautés et les sociétés deviendraient plus prospères, plus justes et mieux gouvernées, plus sûres, plus saines et plus durables sur le plan environnemental.</t>
  </si>
  <si>
    <t>https://www.dai.com/</t>
  </si>
  <si>
    <t>Delta Audit Associés</t>
  </si>
  <si>
    <t>Spécialisée dans le renforcement des capacités institutionnelles, la société a réalisé, depuis sa création en 1998, plus de 300 missions dans plus de 70 pays. En tant qu’opérateur de donateur, DMI  met en œuvre des projets d’assistance technique dans les pays en transition ou en développement du monde entier.</t>
  </si>
  <si>
    <t>mail@dmiassociates.com</t>
  </si>
  <si>
    <t>Lyon</t>
  </si>
  <si>
    <t>https://www.dmiassociates.com/en/public-policy-consulting-firm/</t>
  </si>
  <si>
    <t>L’Economic Development Board of Madagascar (EDBM) est l'Agence de Promotion des Investissements, créée en 2006 et est placée sous la tutelle de la Présidence de la République. L’EDBM a trois principales missions: la Promotion des investissements (IDE et IDN), l'Amélioration du climat des affaires et la Facilitation des investissements à travers son Guichet Unique et ses services aftercaring.</t>
  </si>
  <si>
    <t>edbm@edbm.mg</t>
  </si>
  <si>
    <t>Avenue Général Gal Ramanantsoa, Antaninarenina</t>
  </si>
  <si>
    <t>https://edbm.mg/</t>
  </si>
  <si>
    <t>https://www.facebook.com/edbmadagascar</t>
  </si>
  <si>
    <t>Egis Villes &amp; Transports, filiale du Groupe Egis, accompagne des projets d’aménagements à toutes les échelles territoriales en France et à l’international. Les équipes d’Egis Villes &amp; Transports interviennent sur la ville et les territoires dans leur globalité : projets urbains, routiers et autoroutiers, de mobilités et de systèmes, d’assistances techniques, logistique, facilitation et réglementation de transport, …</t>
  </si>
  <si>
    <t>Hatem.KALLEL@egis-group.com</t>
  </si>
  <si>
    <t>https://www.egis-group.com/fr</t>
  </si>
  <si>
    <t>EVOLUTIS Projects Development est spécialisé dans le conseil stratégique et opérationnel et l’assistance technique pour le développement de projets d’investissement. La société est fortement impliquée dans le développement et la promotion des opportunités d’investissement dans les marchés émergents. Nos principaux domaines d’expertise sont la privatisation, la concession, l’octroi de licences, la planification des activités, l’analyse économique et financière, l’étude de marché, le partenariat public-privé et le développement du secteur privé et de l’économie.</t>
  </si>
  <si>
    <t>https://evolutis.mg/fr/</t>
  </si>
  <si>
    <t>Expertise France est l’agence publique française de conception et de mise en œuvre de projets internationaux de coopération technique.</t>
  </si>
  <si>
    <t>https://www.expertisefrance.fr/</t>
  </si>
  <si>
    <t>https://www.fao.org/home/fr</t>
  </si>
  <si>
    <t>Fert est une association française de coopération internationale pour le développement agricole des pays en développement et émergents. Fert accompagne les agriculteurs dans la création d’organisations (groupements de producteurs, coopératives, caisses de crédit agricole, centres de formation …) leur permettant d’apporter des solutions durables aux problèmes qu’ils rencontrent dans l’exercice de leur métier et la défense de leurs intérêts.</t>
  </si>
  <si>
    <t xml:space="preserve">a.panel@fert.fr </t>
  </si>
  <si>
    <t xml:space="preserve">https://www.fert.fr/ </t>
  </si>
  <si>
    <t>https://www.youtube.com/@agri-agencefert140</t>
  </si>
  <si>
    <t>https://www.linkedin.com/company/association-fert/</t>
  </si>
  <si>
    <t>Fifata (Fikambanana fampivoarana ny tantsaha ou association pour le progrès des paysans) est une organisation professionnelle agricole
malgache d’envergure nationale. Depuis sa création en 1989, Fifata défend une agriculture familiale, professionnelle et compétitive.
Fifata a développé, avec le soutien de Fert, des services utiles à ses membres : accès au crédit, formation, conseil agricole … Ces services sont portés par des organisations professionnelles agricoles spécialisées.
Aujourd’hui, les 14 OP régionales membres de Fifata et les OP spécialisées composent le Groupe Fifata.</t>
  </si>
  <si>
    <t>https://www.fert.fr/fifata-representation-syndicale-et-services-aux-op-membres/</t>
  </si>
  <si>
    <t>Créé en 1974 à la suite du départ des instituts français de recherche agricole, le FOFIFA, est la principale institution de recherche agricole du Système National de Recherche Agricole à Madagascar.
Le FOFIFA est un Etablissement Public à caractère Industriel et Commercial, doté de la personnalité morale, de l’autonomie financière et administrative.
Le FOFIFA est sous la tutelle :
– technique du Ministère de l’Agriculture de l’Elevage et de la Pêche et du Ministère de l’Enseignement Supérieur et de la Recherche Scientifique;
– comptable du Ministère chargé de la Comptabilité Publique;
– et budgétaire du Ministère chargé du Budget.
Toutes les recherches intéressant le développement rural sont réalisées par le FOFIFA, à part certaines recherches d’accompagnement exécutées dans les structures rattachées directement à la production (cas du blé, de l’orge, de la pomme de terre, du tabac…)</t>
  </si>
  <si>
    <t>https://www.fofifa.mg/</t>
  </si>
  <si>
    <t>La Fondation Avril s’inscrit dans une volonté d’agir et de s’impliquer dans les territoires ruraux en France et en Afrique, en poursuivant des missions d’intérêt général.
En France, la Fondation Avril accompagne la transition agricole vers des modèles créateurs de valeur économique, sociale, et environnementale durable et intervient également dans les territoires pour la promotion d’une alimentation saine et durable pour tous.
En Afrique, elle souhaite contribuer à son autonomie en protéines, ce qui passe par un accompagnement actif à la structuration des filières et un appui à des initiatives agroécologiques favorisant la biodiversité cultivée et la préservation des sols.</t>
  </si>
  <si>
    <t>https://www.fondationavril.org/</t>
  </si>
  <si>
    <t>La Fondation Hirondelle est une organisation suisse à but non lucratif qui fournit de l’information à des populations confrontées à des crises, pour leur permettre d’agir dans leur vie quotidienne et citoyenne. Créée en 1995 et basée à Lausanne, la Fondation Hirondelle a créé et développé au cours de ses 25 premières années 23 médias d’information, radios FM, programmes multimédias, ou sites web « pure player » dans 22 pays confrontés à des crises majeures : conflits, catastrophes humanitaires, révolutions, changement climatique, atteintes massives aux Droits Humains... Chaque année, les équipes de la Fondation Hirondelle apportent leur soutien à plus de 500 médias locaux et fournissent des formations à plus de 500 journalistes, technicien/nes et responsables de médias.</t>
  </si>
  <si>
    <t>Suisse</t>
  </si>
  <si>
    <t>https://www.hirondelle.org/fr/</t>
  </si>
  <si>
    <t>Le Fonds de Développement Agricole est un outil financier sous-tutelle du Ministère de l'Agriculture et de l'Elevage et du Ministère de la Pêche et de l'Economie bleue. Créé en 2012 et réorganisé en 2017 suivant le décret n°2017-1164, le FDA a pour objet de mobiliser des financements et allouer des appuis financiers aux producteurs et groupements de producteurs. Il intervient en complémentarité avec le budget de l’Etat, les Partenaires Techniques et Financiers, les institutions financières et en synergie avec les projets/ programmes agricoles sur le terrain. Depuis 2020, grâce au projet FANDROSO financé par l'Union européenne, la zone d'intervention du FDA s'étend à l'échelle nationale, avec une antenne au niveau des 23 régions.</t>
  </si>
  <si>
    <t>ccom@fda.mg</t>
  </si>
  <si>
    <t>DIRECTION GENERALE : Bâtiment A, Ex-Service de la Migration Direction du Génie Rural Nanisana</t>
  </si>
  <si>
    <t>www.fda.mg</t>
  </si>
  <si>
    <t>https://www.facebook.com/fdamadagascar</t>
  </si>
  <si>
    <t>Fonds de Développement Agricole Madagascar</t>
  </si>
  <si>
    <t>https://www.instagram.com/fda.madagascar</t>
  </si>
  <si>
    <t>La Friedrich-Ebert-Stiftung (FES) est la plus ancienne fondation politique d’Allemagne, à but non lucratif, financée par le gouvernement de la République fédérale d’Allemagne. Elle est basée à Bonn et à Berlin. Elle fut fondée en 1925 au nom du premier président allemand élu démocratiquement, Friedrich Ebert.  Elle a été implantée à Madagascar par intermittence (1975 – 1988) depuis 1964. 
Fidèle à sa fonction de fondation politique proche d’un parti social-démocrate, elle appuie ses actions sur les valeurs fondamentales que sont :  la liberté – la justice sociale – la solidarité. Les principaux programmes de la FES Madagascar sont : 
Jeune Leadership
Gouvernance des affaires publiques
Changement Climatique
Syndicats en transformation</t>
  </si>
  <si>
    <t>https://madagascar.fes.de/</t>
  </si>
  <si>
    <t>https://www.youtube.com/@FESMadagascar261</t>
  </si>
  <si>
    <t>https://www.facebook.com/FES261mg</t>
  </si>
  <si>
    <t>https://mg.linkedin.com/company/fes261mg</t>
  </si>
  <si>
    <t>GEOSYSTEMS &amp; Développement est un cabinet d’études et conseils, spécialisé dans le domaine de la géomatique (SIG, télédétection, photogrammétrie, etc.), l’aménagement du territoire, le foncier et le développement local. Notre mission consiste à appuyer les acteurs des secteurs public et privé, tant au niveau national qu’international dans les processus de prise de décision, de gestion de l’espace, et de développement des projets. Opérant depuis plus de 10 ans à Madagascar, dans l’Océan Indien et à l’international, GEOSYSTEMS &amp; Développement est implanté à Antananarivo et dispose d’un important réseau de consultants nationaux et internationaux, d’agents de terrain sur tout le territoire national.</t>
  </si>
  <si>
    <t>tafita@geosystems.mg</t>
  </si>
  <si>
    <t>Immeuble ASSISTEO - Près Lot II Y 53 FK - Andobolobe – Ampahibe BP 8192</t>
  </si>
  <si>
    <t>https://geosystems.mg/fr/</t>
  </si>
  <si>
    <t>gerco.mada@gmail.com</t>
  </si>
  <si>
    <t>Gescod (Grand Est Solidarités et Coopérations pour le Développement) est le réseau régional des acteurs du Grand Est qui souhaitent s’inscrire dans une politique concertée de coopération et de solidarité internationales. Véritable relais entre l’État, les collectivités territoriales, les structures de la société civile - associations, entreprises, institutions diverses-, GESCOD est une plate-forme d’acteurs dont le but est de renforcer et d’amplifier l’ouverture internationale du territoire régional dans lequel elle s’inscrit.</t>
  </si>
  <si>
    <t>https://www.gescod.org/</t>
  </si>
  <si>
    <t>https://www.facebook.com/Gescod</t>
  </si>
  <si>
    <t>Préserver l’environnement, participer à la réalisation de villes durables, accompagner les entreprises écoresponsables, favoriser la transition énergétique : Ginger BURGEAP vise l’excellence technique portée par ses 350 ingénieurs et son service Recherche et Développement.</t>
  </si>
  <si>
    <t>https://www.ginger-burgeap.com/</t>
  </si>
  <si>
    <t>Le ProDéCID (Programme de Développement communal et décentralisation) de la GIZ accompagne les communautés partenaires à assumer plus efficacement leurs rôles d'acteurs d'un développement local axé sur la pauvreté, en collaboration avec la société civile et les acteurs étatiques.</t>
  </si>
  <si>
    <t>Propriété « La Buissonnière », Villa n°02 (Ex-Descours et Cabaud).  Ambohitrakely, Fort Duchesne.</t>
  </si>
  <si>
    <t>https://www.giz.de/en/worldwide/322.html</t>
  </si>
  <si>
    <t>https://www.youtube.com/@prodecidgiz1851</t>
  </si>
  <si>
    <t>https://www.facebook.com/profile.php?id=100064430510119</t>
  </si>
  <si>
    <t>Fondé en 1976 et présent à Madagascar depuis 1988, le Gret intervient dans les domaines de l’agriculture, l’accès à l’eau potable et à l’assainissement, l’urbain, la gestion des ressources naturelles, l’accès à l’énergie, la santé, la nutrition et la protection sociale, à travers des approches innovantes.</t>
  </si>
  <si>
    <t>gret.madagascar@gret.org</t>
  </si>
  <si>
    <t>Lot IIA 119S Soavimbahoaka BP1563</t>
  </si>
  <si>
    <t>www.gret.org</t>
  </si>
  <si>
    <t>https://www.youtube.com/channel/UCMKLasRu_gEnmJN-_WC0lJA</t>
  </si>
  <si>
    <t>www.facebook.com/GretMadagascar</t>
  </si>
  <si>
    <t>Gret_ONG</t>
  </si>
  <si>
    <t>gret_ong</t>
  </si>
  <si>
    <t>Le GSDM, anciennement Groupement Semis Direct de Madagascar,  et dont le nom a été modifié en GSDM, Professionnels de l’Agroécologie, est :
une structure nationale légère au statut d’association[1] de droit malgache, autorisée par l’arrêté du Ministère de l’Intérieur N° 5578/2001 du 10 Mai 2001
placée à l’interface de la recherche agricole et du développement rural, des acteurs de développement et des politiques publiques, des centres de formation rurales et des utilisateurs des compétences</t>
  </si>
  <si>
    <t xml:space="preserve">Route d’Ambohipo
Lot VA 26 Y Ambatoroka
BP 6039
Ambanidia </t>
  </si>
  <si>
    <t>https://gsdm-mg.org/</t>
  </si>
  <si>
    <t>Société indépendante de conseil et d'ingénierie, IED est engagée depuis sa création en 1988 dans l'apport de services électriques durables. Nous y participons tant au niveau des études qu'au niveau de la réalisation d'infrastructures: réseaux de distribution et unités de production d'énergies renouvelables.
Nous agissons pour le compte de donneurs d'ordres publics (Sociétés d'électricité, Ministères, Agences d'électrification rurale), pour des institutions financières internationales et pour des investisseurs privés.</t>
  </si>
  <si>
    <t>https://www.ied-sa.fr/fr/</t>
  </si>
  <si>
    <t>The International Institute of Tropical Agriculture (IITA) is a non-profit institution that generates agricultural innovations to meet Africa’s most pressing challenges of hunger, malnutrition, poverty, and natural resource degradation. Working with various partners across sub-Saharan Africa, we improve livelihoods, enhance food and nutrition security, increase employment, and preserve natural resource integrity.</t>
  </si>
  <si>
    <t>iita@cgiar.org</t>
  </si>
  <si>
    <t>Nigeria</t>
  </si>
  <si>
    <t>https://www.iita.org/</t>
  </si>
  <si>
    <t>Créée en 1957, l’association Iram mène de nombreuses actions dans le domaine de la coopération internationale en faveur d’un développement humain durable et d’une société moins inégalitaire. Depuis la création en 2000 de sa société commerciale, Iram Développement, l’association continue son engagement pour un monde plus solidaire en recentrant son rôle autour de trois types d’activités.
Soutien aux organisations du Sud
Dans le cadre de projets ou de programmes de recherche-développement à son initiative, l'Iram intervient en appui auprès d’organisations du Sud et en particulier des institutions de microfinance, des organisations professionnelles agricoles, des organisations de la société civile ou encore des collectivités locales.
Dans la majorité des cas, les partenariats établis avec ces organisations continuent après les phases projets sous différentes formes : accompagnement de réflexions stratégiques, appui à la recherche de financements, participation à leurs instances de gouvernance.
Capitalisation et partage des enseignements de terrain
L’Iram tire de ses actions de terrain des enseignements qui lui permettent d’améliorer la qualité de ses interventions et de s’adapter aux nouveaux contextes et enjeux de développement.
L’organisation de journées d’études et la publication d’articles et d’ouvrages permettent de capitaliser et de partager ces enseignements. Ces actions de capitalisation et de diffusion d’informations se font souvent en partenariat avec d’autres structures, notamment celles dont l'Iram est membre.</t>
  </si>
  <si>
    <t>Paris</t>
  </si>
  <si>
    <t>https://www.iram-fr.org/index.html</t>
  </si>
  <si>
    <t>https://www.linkedin.com/company/iram_2/</t>
  </si>
  <si>
    <t xml:space="preserve">KOZAMA est une association à but non lucratif, créée en 2009. Elle a pour mission de réduire de façon durable la pauvreté à travers l'éveil et l’éducation des enfants issus des familles vulnérables. En ce sens, elle organise des cours de soutien scolaire, crée des centres préscolaires dans les Ecoles Primaires Publiques, forme et accompagne les instituteurs... Ses activités touchent plus de 10000 parents et enfants et sont déployées en collaboration avec le Ministère de l’Education Nationale. </t>
  </si>
  <si>
    <t>adm.kozama@gmail.com</t>
  </si>
  <si>
    <t>Lot A 121 Ter EA Manarintsoa Anatihazo</t>
  </si>
  <si>
    <t>https://www.facebook.com/KozamaKoloZazaMalagasy</t>
  </si>
  <si>
    <t xml:space="preserve">Madagascar National Parks est une association reconnue d'utilité public pour gérer et conserver de manière durable le réseau des Aires Protégées de Madagascar. Sa vision est que le réseau des Aires Protégées devra constituer un levier d'incitations économiques auprès des populations locales, attirer l’investissement (bailleurs de fonds, secteur privé, assistance technique) et assurer la pérennité financière par le renforcement de la culture entrepreneuriale à tous les niveaux de gestion. MNP est une institution pérenne de notoriété reconnue sur le plan national et international par les investisseurs, les partenaires techniques et par ses clients comme entreprise professionnelle dans la gestion durable de son réseau d'AP qui représentent les “joyaux” de la nature et de la biodiversité de Madagascar. </t>
  </si>
  <si>
    <t xml:space="preserve"> mandimby_dpMRL@mnparks.mg</t>
  </si>
  <si>
    <t>http://parcs-madagascar.com/</t>
  </si>
  <si>
    <t>https://web.facebook.com/madagascarnationalparks</t>
  </si>
  <si>
    <t>Autorités Locales</t>
  </si>
  <si>
    <t>La Commune Rurale d'Andranonahoatra a une distance de 5km d'Antananarivo Renivohitra. La création Administrative de 1975, la Commune Rurale de 1ère catégorie par décret 2011/0042 du 26 Janvier 2011. La Commune posséde de 7 Fokontany : Andranonahoatra, Akany Firaisna, Ambanilalana, Ambaniala, Soamiampita, Ambohimamory, Akany Sambatra. La Commune est chargée à la développement local, à la conception de développement, et aussi au développement économique.</t>
  </si>
  <si>
    <t>Le Malagasy Dairy Board, connu sous le sigle MDB-GIE avec son statut de Groupement d’Intérêt Economique, regroupe les acteurs de la filière laitière de Madagascar. Il se veut être le porteur de la voix des acteurs de la filière et l’interlocuteur des acteurs de développement. Le MDB-GIE participe dans le développement et la mise en œuvre de la politique laitière nationale, avec pour objet de promouvoir et de coordonner le développement de la filière lait à Madagascar dans un cadre interprofessionnel</t>
  </si>
  <si>
    <t>mdb.gie@gmail.com</t>
  </si>
  <si>
    <t>Lot IPA 112 Anosimasina Itaosy</t>
  </si>
  <si>
    <t>https://www.facebook.com/malagasydairyboard.mdb.73/</t>
  </si>
  <si>
    <t>Organisation humanitaire internationale non confessionnelle fondé en 1980, Médecins du Monde France  est présente auprès des populations malgaches depuis 1986 à travers des programmes de réponse d’urgence ainsi que des actions de plus long terme visant au renforcement des capacités locales notamment en matière de Santé et Droits Sexuels et Reproductifs. MDM met actuellement en place 6 programmes dans 4 zones de Madagascar, et emploie une centaine de personnes</t>
  </si>
  <si>
    <t xml:space="preserve">Lot II Y34 A Bis - Ampasanimalo - Route de l'Université - BP 3633 </t>
  </si>
  <si>
    <t>https://www.medecinsdumonde.org/</t>
  </si>
  <si>
    <t>https://www.facebook.com/groups/145149942793425</t>
  </si>
  <si>
    <t>MILLOT</t>
  </si>
  <si>
    <t>PACE, or GOPA Partners in Action for Change and Engagement, is a global consulting firm that helps clients and beneficiaries achieve meaningful transformation and the betterment of societies by actively participating in international and bilateral projects financed by renowned bodies.</t>
  </si>
  <si>
    <t>https://www.gopa-pace.com/</t>
  </si>
  <si>
    <t>La PAMF est une banque de microfinance, filiale du Fonds Aga Khan pour le Développement Economique (AKFED) et membre du Réseau Aga Khan de développement (AKDN), implantée à Madagascar depuis 2006. Agréée par la Banque centrale de Madagascar, elle est une institution de dépôts et de crédits ayant pour mission de réduire la pauvreté à Madagascar en luttant contre l’exclusion économique et sociale par l’accès à des solutions financières de qualité. L’institution participe activement à l’inclusion financière à Madagascar et dispose de produits d’épargnes et de crédits classiques adaptés à la réalité du marché malagasy.</t>
  </si>
  <si>
    <t>relation.client@pamf.mg</t>
  </si>
  <si>
    <t>Antsahavola</t>
  </si>
  <si>
    <t>1, Làlana Solombavambahoaka Frantsay 77</t>
  </si>
  <si>
    <t>https://www.pamf.mg/</t>
  </si>
  <si>
    <t>Reconnue d’utilité publique, PARTAGE est une association française de solidarité internationale indépendante de toute appartenance politique ou religieuse. Depuis 1973, PARTAGE aide les enfants du monde les plus démunis à grandir dans le respect de leurs droits fondamentaux. Grâce à la confiance de près de 20 000 marraines, parrains et donatrices, donateurs, PARTAGE soutient plus d'1 million de bénéficiaires dans 18 pays à travers le monde via 27 associations partenaires.</t>
  </si>
  <si>
    <t>https://www.partage.org/</t>
  </si>
  <si>
    <t xml:space="preserve">Planète Urgence est une ONG de solidarité internationale et d’aide au développement créée en 2000 et reconnue d’utilité publique. À travers ses dispositifs de volontariat et de renforcement de compétences, ses actions de sensibilisation et ses projets de préservation des forêts ; sa mission est de renforcer les femmes et les hommes pour préserver les forêts et la biodiversité. En 2017, Planète Urgence rejoint le GROUPE SOS et devient ainsi l’une des ONGs du pôle solidarité internationale du Groupe. </t>
  </si>
  <si>
    <t>https://planete-urgence.org/</t>
  </si>
  <si>
    <t xml:space="preserve">SAF/FJKM est une organisation à but non lucratif travaillant pour le développement durable. Ayant une présence dans les 23 régions de Madagascar, SAF/FJKM met en oeuvre des projets dans 05 programmes: Sécurité Alimentaire et Nutrition, Eau Assainissement et Hygiène, Gestion des risques de catastrophes, Environnement et changement climatique et santé communautaire. </t>
  </si>
  <si>
    <t>saf@moov.mg</t>
  </si>
  <si>
    <t>http://saf-fjkm.org</t>
  </si>
  <si>
    <t>https://web.facebook.com/saffjkm</t>
  </si>
  <si>
    <t>L'Observatoire SAFIDY composé de 10 organisations de la société civile (AVG, CEDII, DRV, FTMF, MSIS tatao, ONG AIM, ONG Ivorary, ONG Ravintsara, PFNOSCM, YMCA) est une association formalisée en 2021. Elle vise à renforcer l'observation des élections  et l'éducation électorale par l'engagement des OSC et des citoyens, en particulier les jeunes et les femmes.</t>
  </si>
  <si>
    <t>safidy.observatoire@gmail.com</t>
  </si>
  <si>
    <t>Lot VB 6 Rue Samuel Rahamefy Ambatonakanga</t>
  </si>
  <si>
    <t>https://www.facebook.com/observatoireelectionsmada</t>
  </si>
  <si>
    <t>Santé Sud agit en France et à l’international pour permettre l’accès pour tous à des soins de qualité. Elle accompagne les acteurs locaux dans le renforcement de structures et systèmes de santé durables. Santé Sud est une association de GROUPE SOS Action Internationale.</t>
  </si>
  <si>
    <t>contact.madagascar@santesud.org</t>
  </si>
  <si>
    <t>Marseille</t>
  </si>
  <si>
    <t>https://www.santesud.org/</t>
  </si>
  <si>
    <t>https://www.savethechildren.net/</t>
  </si>
  <si>
    <t>Sida is Sweden's government agency for development cooperation. We strive to reduce poverty and oppression around the world. In cooperation with organisations, government agencies and the private sector we invest in sustainable development for all people.</t>
  </si>
  <si>
    <t>https://www.sida.se/en</t>
  </si>
  <si>
    <t>SOFRECO est une société française leader dans le conseil et l'assistance technique au développement économique et social durable. Avec des produits, des méthodologies et des outils testés et approuvés, SOFRECO assure la fourniture de prestations de qualité avec un impact mesurable. Elle donne la priorité à leur appropriation par les bénéficiaires, grâce à des solutions flexibles, pratiques et adaptées, ainsi qu'à la création d'une dynamique de changement participatif et pérenne dans une multitude de secteurs et de pays sur les 5 continents. Cette dynamique se veut porteuse du développement du savoir-faire et d'une meilleure répartition ainsi que d'une meilleure gestion des ressources disponibles. En janvier 2023, le groupe SOFRECO a rejoint le groupe GINGER.</t>
  </si>
  <si>
    <t>https://www.sofrecogroup.fr/</t>
  </si>
  <si>
    <t>SOGEA SATOM</t>
  </si>
  <si>
    <t>Une institution financière pour l' émergence de Madagascar.</t>
  </si>
  <si>
    <t>information@solidis.org</t>
  </si>
  <si>
    <t>https://www.solidis.org/</t>
  </si>
  <si>
    <t>SOS Villages d’Enfants Madagascar est une association Reconnue d’Utilité Publique, auxiliaire du pouvoir public.
Membre de la Fédération Internationale des SOS Villages d’Enfants.
Soutenue par SOS Villages d’Enfants France.</t>
  </si>
  <si>
    <t>madagascar.contact@vesosmad.org</t>
  </si>
  <si>
    <t>BP. 6062. Andrainarivo</t>
  </si>
  <si>
    <t>https://vesosmad.org/</t>
  </si>
  <si>
    <t>Studio Sifaka</t>
  </si>
  <si>
    <t>Terres des Hommes est une organisation international qui oeuvre pour mettre fin à l'exploitation des enfants. TdH NL a commencé à travailler à Madagascar en 2018 avec l'étude  sur le travail dans la filière du mica à Madagascar. L'étude a conduit à l'élaboration d'un programme en 2021 et à l'établissement d'un bureau à Fort Dauphin en 2021. TdH NL s'est concentré sur la lutte contre le travail des enfants dans la filière du mica à Madagascar.</t>
  </si>
  <si>
    <t>t.rahaingoarivelo@tdh.nl</t>
  </si>
  <si>
    <t>https://www.terredeshommes.nl/en</t>
  </si>
  <si>
    <t>L’UNICEF travaille dans les endroits les plus inhospitaliers du monde pour atteindre les enfants et les adolescents les plus défavorisés. Pour défendre les droits de chaque enfant, où qu’il soit. Dans plus de 190 pays et territoires, nous mettons tout en œuvre pour aider les enfants à vivre, à s’épanouir et à réaliser leur potentiel, de la petite enfance à l’adolescence.
Premier fournisseur mondial de vaccins, l’UNICEF œuvre en faveur de la santé et de la nutrition des enfants, de l’eau salubre et de l’assainissement, d’une éducation de qualité et du développement des compétences, de la prévention du VIH et du traitement des mères et de leurs bébés, ainsi que de la protection des enfants et des adolescents contre la violence et l’exploitation.
Avant, pendant et après les urgences humanitaires, l’UNICEF est présent sur le terrain pour apporter une aide vitale et de l’espoir aux enfants et à leur famille. Apolitiques et impartiaux, nous ne pouvons cependant rester neutres lorsqu’il s’agit de protéger les droits des enfants et de sauver leur vie et leur avenir.
Et nous n’abandonnons jamais.</t>
  </si>
  <si>
    <t>https://www.unicef.org/fr</t>
  </si>
  <si>
    <t>Consortium des bois précieux de Madagascar regroupant le Département de Biologie et Ecologie Végétales, l'Ecole Supérieure des Sciences Agronomiques, Département Eaux et Forêts, et le Missouri Botanical Garden, crée en 2018 pour travailler ensemble dans la gestion durable des bois précieux: bois de rose, palissandre, et  bois d'ebène.</t>
  </si>
  <si>
    <t>VetAgro Sup est un établissement d’enseignement supérieur et de recherche sous tutelle du ministère de l’Agriculture et de la Souveraineté alimentaire.
Avec 260 ans d’histoire et 10 ans de pluridisciplinarité unique en France, VetAgro Sup est la seule structure française à former à la fois des vétérinaires, des ingénieurs agronomes et des inspecteurs de santé publique vétérinaire dans une approche globale des questions de santé. Au cœur des enjeux du vivant, l’établissement développe ses activités de formation, de recherche et d’expertise sur ses deux campus dans une approche One Health, à l’interface des santés humaine, animale et environnementale.</t>
  </si>
  <si>
    <t>VetAgro Sup – Institut national d’enseignement supérieur et de recherche en alimentation, santé animale, sciences agronomiques et de l’environnement – est un établissement d’enseignement supérieur et de recherche sous tutelle du ministère de l’Agriculture et de la Souveraineté alimentaire.
Avec 260 ans d’histoire et 10 ans de pluridisciplinarité unique en France, VetAgro Sup est la seule structure française à former à la fois des vétérinaires, des ingénieurs agronomes et des inspecteurs de santé publique vétérinaire dans une approche globale des questions de santé. Au cœur des enjeux du vivant, l’établissement développe ses activités de formation, de recherche et d’expertise sur ses deux campus dans une approche One Health, à l’interface des santés humaine, animale et environnementale.</t>
  </si>
  <si>
    <t>Lot II Y 14 Bis Ambaranjana</t>
  </si>
  <si>
    <t>https://www.welthungerhilfe.org/</t>
  </si>
  <si>
    <t>https://www.facebook.com/p/WHH-Madagascar-Welthungerhilfe-100068434775731/</t>
  </si>
  <si>
    <t xml:space="preserve">La Wildlife Conservation Society (WCS) est une organisation non gouvernementale américaine, créée en 1895, dont la mission est de sauvegarder les espèces et espaces sauvages du monde entier par une démarche scientifique, des mesures de conservation, l’éducation du public ainsi que l’encouragement au respect de la nature. 
WCS travaille à Madagascar depuis 1993 pour assurer la conservation à long terme de la biodiversité unique du pays axé prioritairement sur les activités menées dans nos paysages prioritaires terrestres et marins. </t>
  </si>
  <si>
    <t xml:space="preserve">Villa Ifanomezantsoa, Soavimbahoaka - P.O. Box 8500 </t>
  </si>
  <si>
    <t>https://programs.wcs.org/madagascar/Home/Search/News.aspx</t>
  </si>
  <si>
    <t>https://www.linkedin.com/company/wcs-madagascar/, https://www.facebook.com/WCSMada</t>
  </si>
  <si>
    <t>TEI</t>
  </si>
  <si>
    <t>Priorité de communication</t>
  </si>
  <si>
    <t>#InvestirDansLaJeunesse</t>
  </si>
  <si>
    <t>Energies renouvelables et durables</t>
  </si>
  <si>
    <t>entity</t>
  </si>
  <si>
    <t>name</t>
  </si>
  <si>
    <t>type</t>
  </si>
  <si>
    <t>association_name</t>
  </si>
  <si>
    <t>label</t>
  </si>
  <si>
    <t>default_value</t>
  </si>
  <si>
    <t>tab</t>
  </si>
  <si>
    <t>search_enabled</t>
  </si>
  <si>
    <t>auto_complete</t>
  </si>
  <si>
    <t>editable</t>
  </si>
  <si>
    <t>order_in_tab</t>
  </si>
  <si>
    <t>translatable</t>
  </si>
  <si>
    <t>required</t>
  </si>
  <si>
    <t>validations</t>
  </si>
  <si>
    <t>string</t>
  </si>
  <si>
    <t>Libellés</t>
  </si>
  <si>
    <t>html</t>
  </si>
  <si>
    <t>Objectifs</t>
  </si>
  <si>
    <t>number</t>
  </si>
  <si>
    <t>contrat</t>
  </si>
  <si>
    <t>Params</t>
  </si>
  <si>
    <t>association</t>
  </si>
  <si>
    <t>delegation</t>
  </si>
  <si>
    <t>statut</t>
  </si>
  <si>
    <t>Dates</t>
  </si>
  <si>
    <t>date</t>
  </si>
  <si>
    <t>Labels</t>
  </si>
  <si>
    <t>label_odd</t>
  </si>
  <si>
    <t>association_list</t>
  </si>
  <si>
    <t>Budget</t>
  </si>
  <si>
    <t>Orga</t>
  </si>
  <si>
    <t>main_photo</t>
  </si>
  <si>
    <t>attachment</t>
  </si>
  <si>
    <t>media</t>
  </si>
  <si>
    <t>logo</t>
  </si>
  <si>
    <t>attachment_list</t>
  </si>
  <si>
    <t>carrousel</t>
  </si>
  <si>
    <t>social</t>
  </si>
  <si>
    <t>Geo</t>
  </si>
  <si>
    <t>nom_fr</t>
  </si>
  <si>
    <t>css class</t>
  </si>
  <si>
    <t>general</t>
  </si>
  <si>
    <t>boolean</t>
  </si>
  <si>
    <t>center</t>
  </si>
  <si>
    <t>geo_json</t>
  </si>
  <si>
    <t>publication</t>
  </si>
  <si>
    <t>titre</t>
  </si>
  <si>
    <t>content</t>
  </si>
  <si>
    <t>date_start</t>
  </si>
  <si>
    <t>date_end</t>
  </si>
  <si>
    <t>published</t>
  </si>
  <si>
    <t>resume</t>
  </si>
  <si>
    <t>photo_principale</t>
  </si>
  <si>
    <t>text_box</t>
  </si>
  <si>
    <t>texte_cadre</t>
  </si>
  <si>
    <t>text_box_photo</t>
  </si>
  <si>
    <t>photo_cadre</t>
  </si>
  <si>
    <t>pub_pdf</t>
  </si>
  <si>
    <t>PDF</t>
  </si>
  <si>
    <t>video_youtube</t>
  </si>
  <si>
    <t>point_remarquable</t>
  </si>
  <si>
    <t>strategie_page</t>
  </si>
  <si>
    <t>strategie_document</t>
  </si>
  <si>
    <t>page</t>
  </si>
  <si>
    <t>L’Union européenne s'engage auprès des jeunes leaders associatifs à Madagascar</t>
  </si>
  <si>
    <t>Pour un meilleur leadership
En tout, une centaine de jeunes ont participé aux formations, venant de la capitale mais également d’Antsirabe,  de Fianarantsoa, de Diego et de Tuléar. Les membres de la plateforme de dialogue de l’Union européenne « Jeunes &amp; Engagés », représentant huit régions du pays, ont également pu bénéficier de la formation.
Devenir un bon leader, réfléchir sur les valeurs et les principes d’un bon leadership, savoir s’adapter, communiquer, gérer les conflits, être dans le partage et motiver ses pairs… Tout cela fait partie des contenus partagés par le coach-formateur durant trois sessions de quatre jours en moyenne pour chacun des cinq groupes. Les dernières sessions se sont terminées au mois de juillet.
« Grâce à cette formation, j’ai pu comprendre comment je fonctionnais et comment approcher les autres. Cela m’a vraiment permis d’évoluer dans mon groupe et au sein de la société. Mon message pour la jeunesse malgache est « N’ayez pas peur de prendre des risques, mais surtout, faites de votre mieux, ce n’est pas grave si vous échouez. Continuez toujours et n’abandonnez jamais ! » partage Ornella, 21 ans, secrétaire générale de l’association E-Zara et membre de la plateforme « Jeunes &amp; Engagés ». 
Rencontre et création d’un réseau
Les 10 et 11 mai 2023, et sur leur demande, 90 jeunes leaders formés à travers le pays se sont regroupés pour la première fois à Antananarivo. L’objectif de cette première rencontre était de permettre à cette communauté de jeunes de partager leurs savoirs, leurs compétences et leurs visions pour le développement du pays. Ils ont mené des réflexions et des travaux de groupes, chacun dans son domaine de prédilection, que ce soit la gouvernance, les droits humains, l’égalité hommes-femmes, l'éducation, la santé, l'environnement, les énergies renouvelables ou encore l’emploi et la formation. L’occasion leur a également été donnée de faire des rencontres avec des partenaires techniques et des bailleurs de fonds. Des activistes comme Rado Hasintsoa Rakotosamimanana ont aussi partagé avec les jeunes leurs parcours et leurs convictions, pour leur servir d’inspiration.</t>
  </si>
  <si>
    <t>Développer un réseau de jeunes leaders engagés dans la Société civile, conscients des défis à relever pour le développement du pays. Appuyer la professionnalisation d’Organisations de la Société Civile, mieux structurées et répondant aux besoins de la population. Tels étaient les objectifs de la formation en leadership initiée par l’Union européenne à Madagascar depuis 2022, à travers son programme d’appui à la Société civile « DINIKA II ».</t>
  </si>
  <si>
    <t>Eudoxie BEANJARA, jeune leader de Diego
Eudoxie est responsable de Vahatra center, un centre de formation et d'accompagnement des jeunes entrepreneurs à Antsiranana. Agée de 35 ans, elle a suivi des études en administration d'entreprise puis a créé le centre en avril 2019. Celui-ci encadre chaque année 5 jeunes porteurs de projets d'entrepreneuriat et organise des évènements de partage qui mobilisent en moyenne 20 jeunes par mois. Eudoxie est aussi membre de l'association Jeune Chambre Internationale depuis 2013, elle en est actuellement la conseillère juridique nationale. 
Eudoxie a décidé de suivre cette formation en leadership, car selon elle, la connaissance de soi et des autres fait partie des critères d'un leader éclairé. « J’en ai besoin dans le cadre de mon travail d'accompagnement des jeunes porteurs de projets d'entrepreneuriat, afin de mieux les comprendre et de créer des outils pour eux. Je suis aussi intéressée par la collaboration avec les autres OSC ». 
En même temps, cette formation lui a fait gagner confiance en elle ainsi que dans les autres. « La formation me permet de développer mes potentiels en communication et en relation interpersonnelle, des qualités très importantes pour un leader. »
Eudoxie veut également mener des actions de plaidoyer en faveur des jeunes entrepreneurs, notamment pour qu'ils puissent obtenir un statut fiscal à la création et croissance des startups.</t>
  </si>
  <si>
    <t>11ème édition des Journées francophones de médecine d’urgence de l’Océan Indien</t>
  </si>
  <si>
    <t xml:space="preserve">Cette journée de partage est conduite par le CHU de La Réunion, l’Association des Médecins Urgentistes de Madagascar (AMUM) et le Service d’Ade Médicale d’Urgence (SAMU) de la Réunion, avec le financement de l’Union européenne, l’Ambassade de France à Madagascar, l’Etat et la Région Réunion.
« Durant ces 2 jours à l’hôpital HJRA, des séances de présentation sur le bodyscan nous ont permis de recueillir de nouvelles informations sur les innovations utiles dans l’exercice de nos fonctions » a déclaré le Docteur Mohamed Ridhoine, médecin réanimateur des Comores, qui participe pour la première fois au congrès 
Pour le Docteur Rambolatiana Annicet, médecin urgentiste du CHU Analakinina Toamasina ayant déjà participé aux éditions précédentes : «  pour nous qui travaillons dans les régions éloignées, ces deux journées nous ont permis de mettre à jour nos connaissances, notamment sur les techniques de  prise en charge des cas de patients présentant des problèmes cardiaques et hémorragiques applicables sur le terrain. »
Savoir intervenir sur le terrain quand on manque de moyen : le congrès s’organise dans cet esprit avec 250 participants, représentés par Madagascar, La Réunion, Seychelles, Maurice et Comores qui apportent chacun leurs visions, sous l’égide de la Société Française de Médecine d’Urgence et la Société Française de Médecine de Catastrophe
La médecine d’urgence est un domaine primordial et à maîtriser, surtout pour les zones reculées des îles, comme dans les campagnes où il peut y avoir des problèmes matériels ou un manque d’équipes médicales. Ainsi, l’équipe sur place doit savoir réagir avec peu de moyen et avec rapidité. 
« Dans notre métier, nous recevons des cas de patients extrêmement graves nécessitant des traitements d’urgences. Faute de moyens dans nos régions, nous faisons le nécessaire pour assurer notre mission » a conclu le Docteur Mohamed Ridhoine.
</t>
  </si>
  <si>
    <t>Des journées de partages d’expériences entre les médecins urgentistes ont été Organisées les 1ers et 2 juin 2023 à Antananarivo dans le cadre de la 11ème édition des Journées francophones de médecine d’urgence de l’Océan Indien. Les thématiques abordées sont variées cette année, allant des thèmes précis sur les urgences comme « les actualités sur le choc hémorragique », des thèmes d’actualité comme « le réchauffement climatique et les crises sanitaires », jusqu’au thème global comme « comment peut-on enseigner la médecine d’urgence ? ».</t>
  </si>
  <si>
    <t>G3D, identifier les plantes pour pouvoir conserver les bois précieux</t>
  </si>
  <si>
    <t>Identifier les différentes espèces de bois précieux à Madagascar, dans le but de les conserver et de les développer dans des sites de plantations. C’est l’essence du projet G3D ou Gestion durable des bois précieux Dalbergia (palissandre et bois de rose) et Diospyros (bois d’ébène) de Madagascar, initié depuis 2018 et prendra fin ce mois de septembre 2023.  
Appui à la recherche scientifique
La prolifération de commerces des bois précieux malgaches en 2009 a menacé l’extinction de ces espèces dans la Grande Ile. A partir de ce moment, la Convention sur le commerce international des espèces de faune et de flore sauvages menacées d’extinction ou CITES a interdit toute forme de commercialisation de ces bois précieux. En 2013, des mesures sont appliquées pour une bonne gestion des ressources.
« Il s’agit de l’identification scientifique des espèces, l’application de la loi et le travail sur le stockage des bois.  Parce qu’avant de commercialiser ou conserver les bois, il faut identifier ces espèces. Lesquels sont précieux ? Lesquels sont à protéger ?» Robsomanitrandrasana Eric José, point focal CITES à Madagascar.
Le projet G3D s’inscrit ainsi dans l’identification scientifique. Il est mené par la Mention Biologie et Ecologie Végétale de la Faculté des Sciences et le Département des eaux et forêts de l’Ecole Supérieure des Sciences Agronomiques (ESSA FORETS) de l’Université d’Antananarivo ainsi que l’ONG Missouri Botanical Garden (MBG).  Le projet est financé par l’Union européenne à travers le programme Rindra.
Création de 4 laboratoires 
Quatre laboratoires sont mis en place et appliquent chacune leurs techniques :  taxonomie qui identifie les caractéristiques physiques des plantes (fleurs, feuilles, taille, etc.), moléculaire qui analyse l’ADN des plantes car les apparences des plantes peuvent être similaires, anatomie qui identifie les caractéristiques ou structures internes des cellules et enfin SPIR ou spectroscopie proche infra-rouge qui analyse la lumière réfléchie par le bois en lien avec ses composants chimiques. Les techniciens du projet ont fait des visites sur terrain dans une centaine de sites à Madagascar pour les appliquer. Les nouvelles technologies sont au centre de leur travail à travers l’utilisation d’équipements de recherche de pointe. Le 5ème volet du projet concerne la conservation des ressources génétiques de ces espèces précieuses. 
« Après l’identification de ces espèces. La partie conservation est très importante. Il faut penser à développer des plantes et non seulement se contenter des activités d’exploitation des arbres dans les forêts. L’objectif est de permettre à ceux qui travaillent dans ce milieu de développer leurs activités économiques tout en conservant les espèces. Penser à la génération future et planter des bois précieux. Le volet conservation identifie donc les espèces à protéger, les espèces menacées, à planter et à commercialiser. Quels genres de programme créer pour leur conservation ? Il s’agit ici de conserver les graines et les plantes afin de pouvoir les multiplier etc. » Docteur Ramarosandratana Aro vonjy, responsable du volet conservation du projet G3D.
Elaborer un guide d’identification pour les régions bénéficiaires fait partie des étapes de cette recherche. L’objectif est de diffuser des méthodes scientifiques fiables et faciles à utiliser.</t>
  </si>
  <si>
    <t xml:space="preserve">300 espèces sont évaluées, une centaine de plantes précieuses sont découvertes. Cela fait partie du résultat des travaux de terrain et de laboratoire, effectuées par les chercheurs du projet G3D dans les 23 régions de Madagascar. </t>
  </si>
  <si>
    <t xml:space="preserve">La Convention sur le commerce international des espèces de faune et de flore sauvages menacées d'extinction (CITES) ou Convention de Washington, est un accord international entre plusieurs Etats, mis en vigueur depuis 1975. L’objectif est de veiller à ce que le commerce international des animaux et des plantes sauvages ne menace pas les espèces. Madagascar fait partie des 184 pays membres de la convention CITESS depuis sa mise en place. </t>
  </si>
  <si>
    <t>1958-2018 Soixante ans de relations bilatérales entre l'UE et Madagascar</t>
  </si>
  <si>
    <t>Peu de temps après la proclamation de la République malgache en 1958, l'Union européenne, anciennement connue sous le nom de Communauté économique européenne, a installé un bureau technique dans la Capitale malgache pour soutenir la jeune République dans son acheminement vers le développement.
Dès lors, les relations entre l'Union européenne et Madagascar n'ont eu de cesse d'évoluer. Des premières interventions humanitaires et de développement, les rapports se sont mués en un partenariat mutuellement avantageux, caractérisé par le respect et l'adhésion aux mêmes valeurs de paix, de dialogue et de coopération.</t>
  </si>
  <si>
    <t>AFAFI-SUD, l’Union européenne et ses engagements dans le grand sud</t>
  </si>
  <si>
    <t>Production de semences résistants au changement climatique 
Pour améliorer la résilience du Sud de Madagascar face au changement climatique, plusieurs sites de production agricole sont implantés dans le district d’Amboasary, région Anôsy. Le Centre de production de semences d’Agnarafaly, commune Ifotaka, géré par l’ONG Centre Agroécologique du Sud ou CTAS, en fait partie.  
Le centre de production de semences d’Agnarafaly dispose de 40 ha de terrain dédié à la production de semences de variétés plus résilientes au changement climatique comme le mil, le sorgho, le poids de Lima et le dolique.  L’approche agroécologique est ainsi adoptée en protégeant la qualité du sol. Des recherches sont aussi effectuées pour améliorer les variétés locales. 
Le centre d’Agnarafaly collabore avec 500 paysans multiplicateurs de semences, 134 boutiques d’intrants et 140 paysans relais qui travaillent sur les expérimentations agricoles.  Le principal objectif est de promouvoir la sécurité alimentaire dans cette région.  
« Les principales bénéficiaires sont les producteurs de semences, les agriculteurs des "blocs agro-écologiques" ainsi que les agriculteurs qui achètent les semences. C’est le CTAS qui produit les semences de base, qui seront cultivées par les agriculteurs produisant les semences. Nous distribuons ensuite les produits auprès des boutiques d’intrants agricoles de la région. » explique Stephanie ANDONIAINA, Directrice adjointe technique CTAS.
Une organisation communautaire instaurée à Mandisoa
La communauté est impliquée et mobilisée dans chaque projet. Tel est le cas de la réhabilitation de la piste menant vers les villages Soamanonga, Mantaroho et Volazato dans la commune de Mandisoa, district de Taolagnaro, région Anôsy. C’est une zone de production rizicole mais les villages sont enclavés depuis 1960 ans. La piste a été réhabilitée depuis 2022, grâce au programme AFAFI-SUD.  
« Donc on a 1km de piste réouverte et on a traité en tout une vingtaine de points noirs.  Des chantiers sont encore en cours pour une réhabilitation totale de 2,5 km. La communauté a travaillé en s’appuyant sur l’approche IMMO (travaux à haute intensité de main d’œuvre), qui a mobilisé les jeunes de la communauté villageoise. Une association des usagers de la piste est aussi créée pour un travail d’entretien tous les 6 mois. » explique Mino Andrianomenjanahary, la Cheffe de Projet Adjointe, de l’ONG AIM.
« Nous produisons du riz, du taro, des baies de rose etc. Nous aimerions pouvoir les transporter facilement sur cette route, ce qui n’était pas possible auparavant » témoigne le président du Fokontany Mantaroho.
La communauté villageoise a aussi été impliquée dans la gestion des points d’eau de la commune. Le comité de gestion villageoise a instauré des règlements comme les horaires d’ouverture des pompes du village. 
« D’abord, récupérer l’eau auprès des pompes est interdit pour les enfants de moins de 10 ans. La pompe est ouverte du 05 h du matin jusqu’à 10h, puis de 15h jusqu’à 19h. Quand il y a besoin d’entretien, on cotise 200 Ariary par mois, par ménage. » détaille Milbour, le président du comité de gestion.
Les responsables du projet envisagent l’implication des services communaux dans la gestion des points d’eau et la collaboration avec des réparateurs communautaires pour assurer la maintenance. 
ENCADRE : Champ Ecole Paysans 
Les Champ Ecole paysans permettent aussi de partager des compétences améliorées en agriculture aux paysans. Le Champ Ecole Paysans dans le fokontany de Mialivola  est mise en place en 2021 par Welt Hunger Hilfe et Action Intercoopération Madagascar, dans le cadre du projet AFAFI-Sud. Les 19 agriculteurs qui sont affiliés y appliquent plusieurs techniques comme la culture maraichère, les systèmes qui permettent de gérer les insectes nuisibles aux cultures, la multiplication des semences et l’irrigation solaire. Les agriculteurs sont aussi dotés de matériels et à leur tour, les paysans leaders formés partagent leurs expériences</t>
  </si>
  <si>
    <t xml:space="preserve">Promotion des champs écoles paysans, productions de semences, forages, aménagement hydroagricoles, pistes rurales etc. Après 4 ans d’activités sur terrain, le programme AFAFI SUD ou « Appui au financement de l’agriculture et aux filières inclusives dans le sud et sud-est de Madagascar », financé par l’Union européenne avec la contribution du Gouvernement Allemand, enregistre des avancées concrètes. </t>
  </si>
  <si>
    <t>L’Union européenne s'engage envers l'énergie renouvelable à Madagascar</t>
  </si>
  <si>
    <t xml:space="preserve">Electrification via l’énergie solaire par WELIGHT 
L’Union européenne s’est alliée avec la Banque européenne d’investissement (BEI), et Triodos Investment Management pour un accord de prêt collectif de 19 millions d’euros afin de soutenir l’extension de WeLight Madagascar, un projet d’accès à l’énergie en milieu rural. La cérémonie de signature a été organisée durant la visite du Vice-Président de la BEI, des projets financement du secteur privé à Madagascar. 
Le modèle énergie solaire hors réseau est adoptée dans ce projet. D’ici 2024, l’entreprise Welight développera des mini-réseaux solaires dans 120 villages ruraux de Madagascar, qui n’ont pas encore accès à l’électricité. Ce sont des villages situés dans le nord de Madagascar. Près de 250 000 personnes, sur 45 000 ménages et entreprises auront ainsi accès à l’énergie renouvelable. Des établissements comme les écoles, les centres de santé et les espaces publics seront également desservis afin de promouvoir l’environnement socio-économique des villages concernés. Les mini-réseaux comprennent une centrale solaire, un stockage d’énergie, une ligne de distribution ainsi qu’un compteur pour chaque ménage. Les villages bénéficiaires ont été sélectionnés par le Ministère de l’Énergie et des hydrocarbures de Madagascar et l’Agence pour le développement de l’électrification rurale (ADER).
L’Union européenne s’appuie surtout sur le secteur privé pour la mise en œuvre de ces projets afin d’accélérer la croissance économique dans ces régions et pour faire face au changement climatique.
Accès à l’électricité en zone rurale via ANGOVO
Pour le projet Angovo, il permettra d’électrifier 135 villages dans 5 régions de Madagascar (Androy, Anosy, Menabe, Melaky, et Atsimo Andrefana) avec l’énergie renouvelable. La cérémonie de signature pour la convention s’est déroulée le 24 juillet entre l’Union européenne, l’Agence Française de Développement et le Ministère de L’Economie et des Finances à Madagascar. A travers ADER ou l’Agence de Développement de l’Electrification Rurale, l’accès à l’électricité en zone rurale sera considérablement amélioré pour 35 000 ménages et 3000 entreprises. L’énergie solaire sera essentiellement priorisée, avec un tarif abordable. 
Ce projet est inscrit dans la stratégie Global Gateway de l’Union européenne, qui promeut des investissements dans des infrastructures de connectivité de qualité, respectant les normes de gouvernance et environnementales et sociales les plus élevées. 
</t>
  </si>
  <si>
    <t xml:space="preserve">Développer l’électrification rurale à Madagascar. C’est dans cette optique que l’Union européenne a renouvelé son soutien au secteur de l’énergie à Madagascar. Au mois de juillet 2023, la délégation a officialisé ses appuis pour l’entreprise WeLight et a lancé le programme Angovo. Ce sont des projets de mini-réseaux décentralisés à travers l’énergie renouvelable. </t>
  </si>
  <si>
    <t>Le vice-président de la Banque Européenne d’Investissement a été en visite à Madagascar du 17 au 18 juillet 2023</t>
  </si>
  <si>
    <t>Les jeunes leaders engagés de l'Union européenne</t>
  </si>
  <si>
    <t xml:space="preserve">3 séries de vidéos où les jeunes leaders racontent comment ils ont vécu la formation en leadership, font connaître leurs projets et leurs passions et laissent un message d'encouragement pour la jeunesse Malagasy... </t>
  </si>
  <si>
    <t>11ème Dialogue politique entre l’Union européenne et Madagascar</t>
  </si>
  <si>
    <t xml:space="preserve">Durant le 11ème dialogue politique, Madagascar a été représenté par le Premier Ministre, Christian Ntsay, accompagné des ministres des principaux départements. La partie européenne était conduite par l’Ambassadrice de la Délégation de l’Union européenne à Madagascar, Isabelle Delattre Burger, accompagnée des Chargés d’affaires de l’Ambassade d’Allemagne et de l’Ambassade de France, ainsi que le Premier Secrétaire et Consul de l’Ambassade d’Italie à Pretoria.
Les deux parties se sont exprimés sur leurs positions par rapport au conflit en Ukraine et les impacts de celui-ci en Afrique et à Madagascar, surtout sur la sécurité alimentaire. Concernant les élections, l’Union européenne a réitéré son soutien sur l’ensemble du processus électoral et souhaite que ce dernier soit transparent, démocratique, inclusif et donnant place à la liberté d’expression. Elle soutient déjà plusieurs actions (observation citoyenne des élections, formation de la presse etc.) et a annoncé qu’une mission électorale d'experts arrivera bientôt à Madagascar. 
 La partie européenne a aussi mis l’accent sur l’importance de la mise en place d’une loi sur les défenseurs des droits humains et des lanceurs d'alerte, annoncée depuis 2018. 
Plusieurs axes de coopération entre les deux parties ont été abordées. Sur la question économique, l’Union européenne a félicité l’adoption de la loi sur les investissements, tout en partageant la nécessité de l’accompagnement du secteur privé. 
Cette plateforme de discussion qui se tient régulièrement, a permis aux deux parties d’approfondir les engagements concrets dans ce partenariat.
</t>
  </si>
  <si>
    <t>Le 11ème dialogue de partenariat entre Madagascar et l’Union européenne s’est tenu ce mercredi, 30 août, au Ministère des Affaires Etrangères, Anosy Antananarivo. Guerre en Ukraine, élection présidentielle, protection des défenseurs des droits humains et des lanceurs d'alerte, coopération et question économique, ont été au cœur des discussions.</t>
  </si>
  <si>
    <t>Paix et stabilité dans le processus électoral</t>
  </si>
  <si>
    <t>Cette conférence, organisée par la Commission de l'Océan Indien à travers le Réseau électoral de l'océan Indien, a pour objectif de partager des expériences sur la culture démocratique en vue des prochaines élections dans la région.
La transparence et l'inclusivité de l'environnement électoral, ainsi que le droit à la participation des citoyens (femmes, jeunes, minorités, personnes en situation de handicap, etc.) dans l'organisation des élections sont les objectifs de la REOI, et des valeurs que partage également l'Union européenne à Madagascar et dans le monde.
L'Ambassadrice de l'Union européenne à Madagascar, Isabelle Delattre Burger, a souligné le rôle de la communauté internationale, notamment de l'UE, dans son intervention. Elle a réaffirmé l'attachement de l'Union européenne à la démocratie, à l'État de droit et au respect de la dignité humaine.
L'un des domaines prioritaires de l'UE est l'action en faveur des jeunes. "Ils sont trop souvent exclus des processus de prise de décision politique, économique et sociale. Nous prévoyons d'intensifier nos efforts pour placer les jeunes au centre de notre action pour la démocratie. Ils représentent un groupe cible clé avec lequel nous travaillons à construire des sociétés plus fortes, plus légitimes, inclusives, pacifiques et démocratiques", a souligné l'Ambassadrice.
L'UE apporte son soutien au processus électoral de diverses manières, telles que l'assistance technique et financière, l'observation électorale et les actions diplomatiques visant à prévenir les crises. Elle finance notamment les missions d'observation électorale locale, comme l'observatoire "SAFIDY" initié par la société civile en 2018. L'UE prévoit également d'envoyer une mission d'experts électoraux à Madagascar cette année et aux Comores en 2024.
Cette conférence a ainsi été l'occasion de concertation entre les différents acteurs des États membres de la Commission de l'Océan Indien : organismes de gestion électorale, partis politiques, médias, communauté régionale et internationale, gouvernement, opposition, etc. Ensemble, ils peuvent œuvrer pour un processus électoral apaisé en respectant les normes internationales et la souveraineté nationale.</t>
  </si>
  <si>
    <t>L'Union européenne a participé à la conférence régionale sur les "bonnes pratiques des Organismes de Gestion Electorale, des partis politiques et des médias" qui s'est déroulé du 30 août au 1er septembre au Radisson Blu Ambodivona à Antananarivo.</t>
  </si>
  <si>
    <t>Exemple</t>
  </si>
  <si>
    <t>Ceci est une page exemple</t>
  </si>
  <si>
    <t>bla bli blou</t>
  </si>
  <si>
    <t>onglet projets</t>
  </si>
  <si>
    <t>équiv onglets entities_def</t>
  </si>
  <si>
    <t>onglets entities_def</t>
  </si>
  <si>
    <t>cof_1</t>
  </si>
  <si>
    <t>cof_2</t>
  </si>
  <si>
    <t>cof_2m</t>
  </si>
  <si>
    <t>point_focal_DUE_1</t>
  </si>
  <si>
    <t>point_focal_DUE_2</t>
  </si>
  <si>
    <t>équiv onglets projets</t>
  </si>
  <si>
    <t>not implemented</t>
  </si>
  <si>
    <t>file</t>
  </si>
  <si>
    <t>float</t>
  </si>
  <si>
    <t>integer</t>
  </si>
  <si>
    <t>email</t>
  </si>
  <si>
    <t>first_name</t>
  </si>
  <si>
    <t>last_name</t>
  </si>
  <si>
    <t>admin</t>
  </si>
  <si>
    <t>manager</t>
  </si>
  <si>
    <t>entity_ids</t>
  </si>
  <si>
    <t>password</t>
  </si>
  <si>
    <t>u0@mada.org</t>
  </si>
  <si>
    <t>Manuel</t>
  </si>
  <si>
    <t>Semper</t>
  </si>
  <si>
    <t>u1@mada.org</t>
  </si>
  <si>
    <t>Aisha</t>
  </si>
  <si>
    <t>Patel</t>
  </si>
  <si>
    <t>admin@mada.org</t>
  </si>
  <si>
    <t>Akio</t>
  </si>
  <si>
    <t>Nakamura</t>
  </si>
  <si>
    <t>y.karroum@arkoconsulting.org</t>
  </si>
  <si>
    <t>Younes</t>
  </si>
  <si>
    <t>Karroum</t>
  </si>
  <si>
    <t>s.labaute@arkoconsulting.org</t>
  </si>
  <si>
    <t>Samuel</t>
  </si>
  <si>
    <t>Labaute</t>
  </si>
  <si>
    <t>e.bernard@arkoconsulting.org</t>
  </si>
  <si>
    <t>Emilie</t>
  </si>
  <si>
    <t>Bernard</t>
  </si>
  <si>
    <t>Laetitia.GRAUX@eeas.europa.eu</t>
  </si>
  <si>
    <t>Laetitia</t>
  </si>
  <si>
    <t>GRAUX</t>
  </si>
  <si>
    <t>mampianina.journaliste@gmail.com</t>
  </si>
  <si>
    <t>Mampianina</t>
  </si>
  <si>
    <t>Saholy Mampianina Randrianarisaona</t>
  </si>
  <si>
    <t>Hasina.RAKOTOMANANA@eeas.europa.eu</t>
  </si>
  <si>
    <t>Hasina</t>
  </si>
  <si>
    <t>RAKOTOMANANA</t>
  </si>
  <si>
    <t>Emmanuel.RAKOTONOARY@eeas.europa.eu</t>
  </si>
  <si>
    <t>Emmanuel</t>
  </si>
  <si>
    <t>RAKOTONOARY</t>
  </si>
  <si>
    <t>Lea-Beatrice-Voahirana.RAMANANERA@eeas.europa.eu</t>
  </si>
  <si>
    <t>Lea Beatrice Voahirana</t>
  </si>
  <si>
    <t>RAMANANERA</t>
  </si>
  <si>
    <t>Corinne-Joelle.RASOLOARISOA@eeas.europa.eu</t>
  </si>
  <si>
    <t>Corinne Joelle</t>
  </si>
  <si>
    <t>RASOLOARISOA</t>
  </si>
  <si>
    <t>Solo-Ravakasoa.ANDRIAMAHOLY@eeas.europa.eu</t>
  </si>
  <si>
    <t>Solo Ravakasoa</t>
  </si>
  <si>
    <t>ANDRIAMAHOLY</t>
  </si>
  <si>
    <t>Olivier.ANDRIAMANANORO@eeas.europa.eu</t>
  </si>
  <si>
    <t>Olivier</t>
  </si>
  <si>
    <t>ANDRIAMANANORO</t>
  </si>
  <si>
    <t>Nicole.ANDRIANIRINA@eeas.europa.eu</t>
  </si>
  <si>
    <t>Nicole</t>
  </si>
  <si>
    <t>ANDRIANIRINA</t>
  </si>
  <si>
    <t>Mailan.CHICHE@eeas.europa.eu</t>
  </si>
  <si>
    <t>Mailan</t>
  </si>
  <si>
    <t>CHICHE</t>
  </si>
  <si>
    <t>Philippe.D'AOUT@eeas.europa.eu</t>
  </si>
  <si>
    <t>Philippe</t>
  </si>
  <si>
    <t>D'AOUT</t>
  </si>
  <si>
    <t>Philippe.DELERS@eeas.europa.eu</t>
  </si>
  <si>
    <t>DELERS</t>
  </si>
  <si>
    <t>Maria-Eugenia.GARCIA-NOGUERA@eeas.europa.eu</t>
  </si>
  <si>
    <t>Maria Eugenia</t>
  </si>
  <si>
    <t>GARCIA NOGUERA</t>
  </si>
  <si>
    <t>Alessandro.LEONE@eeas.europa.eu</t>
  </si>
  <si>
    <t>Alessandro</t>
  </si>
  <si>
    <t>LEONE</t>
  </si>
  <si>
    <t>Murielle.LESALES@eeas.europa.eu</t>
  </si>
  <si>
    <t>Murielle</t>
  </si>
  <si>
    <t>LESALES</t>
  </si>
  <si>
    <t>Olivier.MACHIELS@eeas.europa.eu</t>
  </si>
  <si>
    <t>MACHIELS</t>
  </si>
  <si>
    <t>Eulade.MBONEYE@eeas.europa.eu</t>
  </si>
  <si>
    <t>Eulade</t>
  </si>
  <si>
    <t>MBONEYE</t>
  </si>
  <si>
    <t>Halimata.Ouedraogo@eeas.europa.eu</t>
  </si>
  <si>
    <t>Halimata</t>
  </si>
  <si>
    <t>OUEDRAOGO</t>
  </si>
  <si>
    <t>Tsiory.RAKOTOMAVO@eeas.europa.eu</t>
  </si>
  <si>
    <t>Tsiory</t>
  </si>
  <si>
    <t>RAKOTOMAVO</t>
  </si>
  <si>
    <t>Samuel.ROBERT@eeas.europa.eu</t>
  </si>
  <si>
    <t>ROBERT</t>
  </si>
  <si>
    <t>Davide.STEFANINI@eeas.europa.eu</t>
  </si>
  <si>
    <t>Davide</t>
  </si>
  <si>
    <t>STEFANINI</t>
  </si>
  <si>
    <t>Marion-Claude.ZAFERA@eeas.europa.eu</t>
  </si>
  <si>
    <t>Marion Claude</t>
  </si>
  <si>
    <t>ZAFERA</t>
  </si>
  <si>
    <t>Marco.ZUCCATO@eeas.europa.eu</t>
  </si>
  <si>
    <t>Marco</t>
  </si>
  <si>
    <t>ZUCCATO</t>
  </si>
  <si>
    <t>Arnaud.BORCHARD@eeas.europa.eu</t>
  </si>
  <si>
    <t>Arnaud</t>
  </si>
  <si>
    <t>BORCHARD</t>
  </si>
  <si>
    <t>Anna.CICHOCKA@eeas.europa.eu</t>
  </si>
  <si>
    <t>Anna</t>
  </si>
  <si>
    <t>CICHOCKA</t>
  </si>
  <si>
    <t>Didier.NILS@eeas.europa.eu</t>
  </si>
  <si>
    <t>Didier</t>
  </si>
  <si>
    <t>NILS</t>
  </si>
  <si>
    <t>Henning.Reimann@eeas.europa.eu</t>
  </si>
  <si>
    <t>Henning</t>
  </si>
  <si>
    <t>REIMANN</t>
  </si>
  <si>
    <t xml:space="preserve">Isabelle.DELATTRE-BURGER@eeas.europa.eu </t>
  </si>
  <si>
    <t>Isabelle</t>
  </si>
  <si>
    <t>DELATTRE BURGER</t>
  </si>
  <si>
    <t>Nadia.YIP-CHIN-PANG-ANDRIAMIARIMBOLA@eeas.europa.eu</t>
  </si>
  <si>
    <t>Nadia</t>
  </si>
  <si>
    <t>YIP</t>
  </si>
  <si>
    <t>Stephanie.DRUGUET@eeas.europa.eu</t>
  </si>
  <si>
    <t>Stephanie</t>
  </si>
  <si>
    <t>DRUGUET</t>
  </si>
  <si>
    <t>Sylvie.Montembault@echofield.eu</t>
  </si>
  <si>
    <t>Sylvie</t>
  </si>
  <si>
    <t>MONTEMBAULT JAMAL</t>
  </si>
  <si>
    <t>key</t>
  </si>
  <si>
    <t>fr</t>
  </si>
  <si>
    <t>en</t>
  </si>
  <si>
    <t>home.title</t>
  </si>
  <si>
    <t>Union européenne à Madagascar</t>
  </si>
  <si>
    <t>Madagascar European Union</t>
  </si>
  <si>
    <t>home.subtitle</t>
  </si>
  <si>
    <t>Interventions financées par l'Union européenne</t>
  </si>
  <si>
    <t xml:space="preserve">European Union Founding Interventions </t>
  </si>
  <si>
    <t>home.headerTxt</t>
  </si>
  <si>
    <t>home.Txt</t>
  </si>
  <si>
    <t>Bienvenue sur la plateforme digitale des interventions financées par l’Union européenne à Madagascar.&lt;br /&gt;
&lt;br /&gt;
Cette plateforme a pour objectif de&amp;nbsp;:&lt;br /&gt;
&amp;bull; &lt;b&gt;Informer le public&lt;/b&gt; sur ce que finance l’UE à Madagascar (&lt;i&gt;interventions classées par thématique, géolocalisation et partenaire de mise en œuvre&lt;/i&gt;)&amp;nbsp;;&lt;br /&gt;
&amp;bull; &lt;b&gt;Valoriser les résultats&lt;/b&gt; atteints grâce aux interventions de l’UE en faveur du développement du pays ;&lt;br /&gt;
&amp;bull; &lt;b&gt;Eclairer sur la stratégie&lt;/b&gt; de développement de l’UE ainsi que la stratégie conjointe de l’UE et de ses Etats-membres présents à Madagascar (&lt;i&gt;Approche Team Europe&lt;/i&gt;).&lt;br /&gt;
&lt;br /&gt;
Bonne découverte !&lt;br /&gt;</t>
  </si>
  <si>
    <t>home.footerTxt</t>
  </si>
  <si>
    <t xml:space="preserve">&lt;i&gt;Quelle différence entre cette plateforme et le &lt;a href="https://international-partnerships.ec.europa.eu/countries/madagascar_fr?etrans=fr"&gt;site de la Commission européenne&lt;/a&gt; ?&lt;/i&gt;&lt;br /&gt;
Sur le site internet de la Direction générale des Partenariats internationaux (DG INTPA) de la Commission européenne, vous trouverez des informations générales. Cette plateforme-ci vous apportera des informations plus détaillées et plus concrètes, mettant en avant l’impact des interventions de l’UE sur le développement du pays. &lt;br /&gt;
&lt;br /&gt;
&lt;i&gt;Quelle différence entre cette plateforme et le &lt;a href="https://www.eeas.europa.eu/delegations/madagascar_fr?s=106"&gt;site du Service Européen d’Action Extérieure&lt;/a&gt; ?&lt;/i&gt;&lt;br /&gt;
Le site internet du Service Européen d’Action Extérieure (ou EEAS en anglais) met en avant l’action diplomatique de la Délégation de l’UE à Madagascar en tant qu’acteur politique. Sur cette plateforme-ci, ce sont les actions de coopération au développement qui sont mises en valeur, faisant de l’UE – en synergie avec ses Etats-membres - un partenaire technique et financier de premier plan pour le développement du pays. C’est aussi sur le site du SEAE que vous trouverez des offres d’emploi pour rejoindre l’équipe de la Délégation de l’UE à Madagascar. &lt;br /&gt;
&lt;br /&gt;
&lt;i&gt;Quelle différence entre cette plateforme et la plateforme de connaissances &lt;a href="https://capacity4dev.europa.eu/_en"&gt;Capacity4dev&lt;/a&gt; ?&lt;/i&gt;&lt;br /&gt;
Capacity4dev est la plateforme de partage des connaissances créée par la Direction générale des partenariats internationaux (DG INTPA) de la Commission européenne pour mettre en relation les professionnels du développement du monde entier, afin qu'ils puissent collaborer et partager les connaissances et les enseignements tirés de leur travail. N’hésitez pas à explorer la plateforme Capacity4dev et à vous inscrire aux différents groupes en fonction de vos centres d’intérêt. &lt;br /&gt;
&lt;br /&gt;
&lt;i&gt;Quelle différence entre cette plateforme et le système opérationnel &lt;a href="https://capacity4dev.europa.eu/groups/opsys_en"&gt;OPSYS&lt;/a&gt; ?&lt;/i&gt;&lt;br /&gt;
Si vous êtes un parten aire de mise en œuvre des actions extérieures de l’UE, vous êtes maintenant familiarisés avec OPSYS (acronyme de « Operational System »), le système d'information utilisé par la Commission européenne pour les actions extérieures. Ce système marque un changement d’esprit dans la manière dont l'aide de l'UE fonctionne, avec un accent mis sur le suivi des interventions basé sur les résultats. A la différence de cette plateforme-ci, OPSYS n’est pas ouvert au grand public. &lt;br /&gt;
&lt;br /&gt;
&lt;i&gt;Et si j’ai envie de continuer à me former et m’informer ?&lt;/i&gt;&lt;br /&gt;
&lt;a href="https://webgate.ec.europa.eu/intpa-academy/"&gt;L’Académie des partenariats internationaux de l’UE&lt;/a&gt; propose plus de 150 cours en ligne et 190 autres ressources d’apprentissage, y compris des vidéos, des webinaires, de la documentation et des podcasts. Cette académie virtuelle offre un accès gratuit à 26 thèmes, allant de l’agriculture à l’appui budgétaire en passant par le handicap, les situations de fragilité, la sécurité alimentaire, le commerce et l’égalité entre les femmes et les hommes.&lt;br /&gt;
&lt;br /&gt;
Vous avez une remarque, une suggestion concernant l’amélioration de cette plateforme ?&lt;br /&gt;
N’hésitez pas à nous écrire à &lt;href="mailto:DELEGATION-MADAGASCAR@eeas.europa.eu"&gt;DELEGATION-MADAGASCAR@eeas.europa.eu&lt;/a&gt;.
&lt;br /&gt;
&lt;br /&gt; </t>
  </si>
  <si>
    <t>breadcrumb.home</t>
  </si>
  <si>
    <t>Accueil</t>
  </si>
  <si>
    <t>Home</t>
  </si>
  <si>
    <t>breadcrumb.search</t>
  </si>
  <si>
    <t>Recherche</t>
  </si>
  <si>
    <t>Search</t>
  </si>
  <si>
    <t>contact.title</t>
  </si>
  <si>
    <t>Délégation de l'Union européenne à Madagascar</t>
  </si>
  <si>
    <t>Magadascar European Union Delegation</t>
  </si>
  <si>
    <t>contact.subtitle</t>
  </si>
  <si>
    <t>Contacts &amp; coordonnées</t>
  </si>
  <si>
    <t>contact.addresslabel</t>
  </si>
  <si>
    <t>Adresse</t>
  </si>
  <si>
    <t>Adress</t>
  </si>
  <si>
    <t>contact.adress1</t>
  </si>
  <si>
    <t>Tour Zital 9ème Etage</t>
  </si>
  <si>
    <t>contact.adress2</t>
  </si>
  <si>
    <t>Ankorondrano - BP 746</t>
  </si>
  <si>
    <t>contact.city</t>
  </si>
  <si>
    <t>contact.country</t>
  </si>
  <si>
    <t>contact.tellabel</t>
  </si>
  <si>
    <t>Téléphone</t>
  </si>
  <si>
    <t>Phones</t>
  </si>
  <si>
    <t>contact.tel1label</t>
  </si>
  <si>
    <t>Bureau</t>
  </si>
  <si>
    <t>Office</t>
  </si>
  <si>
    <t>contact.tel1</t>
  </si>
  <si>
    <t>+261 20 22 242 16</t>
  </si>
  <si>
    <t>contact.tel2label</t>
  </si>
  <si>
    <t>Sectrétariat</t>
  </si>
  <si>
    <t>Secretary</t>
  </si>
  <si>
    <t>contact.tel2</t>
  </si>
  <si>
    <t>contact.futherslabel</t>
  </si>
  <si>
    <t>Informations complémentaires</t>
  </si>
  <si>
    <t>Futhers informations</t>
  </si>
  <si>
    <t>contact.futherinfos</t>
  </si>
  <si>
    <t>delegation-madagascar@eeas.europa.eu</t>
  </si>
  <si>
    <t>legalnotices.title</t>
  </si>
  <si>
    <t>Mentions légales</t>
  </si>
  <si>
    <t>Legal notices</t>
  </si>
  <si>
    <t>legalnotices.subtitle</t>
  </si>
  <si>
    <t>Informations légales de la plateforme</t>
  </si>
  <si>
    <t>Plateform legal notices</t>
  </si>
  <si>
    <t>legalnotices.responsiblePublicationLabel</t>
  </si>
  <si>
    <t>Responsable de la publication</t>
  </si>
  <si>
    <t>Publication responsive</t>
  </si>
  <si>
    <t>legalnotices.responsiblePublication</t>
  </si>
  <si>
    <t>Nom du responsable à venir</t>
  </si>
  <si>
    <t>coming soon</t>
  </si>
  <si>
    <t>legalnotices.websiteUrl</t>
  </si>
  <si>
    <t>https://ue-madagascar.org/</t>
  </si>
  <si>
    <t>legalnotices.contentTxt</t>
  </si>
  <si>
    <t>Informations légales à venir</t>
  </si>
  <si>
    <t>Legal informations coming soon</t>
  </si>
  <si>
    <t>tei.title</t>
  </si>
  <si>
    <t>Team Europe Initiative (TEI)</t>
  </si>
  <si>
    <t>tei.subtitle</t>
  </si>
  <si>
    <t>Initiatives de l’Équipe Europe</t>
  </si>
  <si>
    <t>topics.title</t>
  </si>
  <si>
    <t>Thématiques</t>
  </si>
  <si>
    <t>Thematics</t>
  </si>
  <si>
    <t>topics.subtitle</t>
  </si>
  <si>
    <t>Les thématiques principales de l'action de l'UE à Madagascar</t>
  </si>
  <si>
    <t>Main thematic of Madagascar European Union actions</t>
  </si>
  <si>
    <t>topics.description</t>
  </si>
  <si>
    <t>Texte descriptif de la page générale des thématiques.</t>
  </si>
  <si>
    <t>Description of main thematic page</t>
  </si>
  <si>
    <t>topics.list</t>
  </si>
  <si>
    <t>Liste des thématiques</t>
  </si>
  <si>
    <t>Thematics list</t>
  </si>
  <si>
    <t>topic.projects_list_title</t>
  </si>
  <si>
    <t>Liste des interventions</t>
  </si>
  <si>
    <t>Interventions list</t>
  </si>
  <si>
    <t>topic.projects_list_legend</t>
  </si>
  <si>
    <t>Légende</t>
  </si>
  <si>
    <t>legend</t>
  </si>
  <si>
    <t>projects.title</t>
  </si>
  <si>
    <t>Interventions</t>
  </si>
  <si>
    <t>project.instrument_financement</t>
  </si>
  <si>
    <t>Instrument de financement</t>
  </si>
  <si>
    <t>Founding instrument</t>
  </si>
  <si>
    <t>project.num_contrat</t>
  </si>
  <si>
    <t>N° de contrat</t>
  </si>
  <si>
    <t>Contract number</t>
  </si>
  <si>
    <t>project.annee_contrat</t>
  </si>
  <si>
    <t>Année de contrat</t>
  </si>
  <si>
    <t>Year of contract</t>
  </si>
  <si>
    <t>project.titre_contrat</t>
  </si>
  <si>
    <t>Titre du contrat</t>
  </si>
  <si>
    <t>Contract title</t>
  </si>
  <si>
    <t>project.responsable_due</t>
  </si>
  <si>
    <t>Responsable DUE</t>
  </si>
  <si>
    <t>UE responsive</t>
  </si>
  <si>
    <t>project.objectives</t>
  </si>
  <si>
    <t>Objectives</t>
  </si>
  <si>
    <t>project.objectif_general</t>
  </si>
  <si>
    <t>Objectif général</t>
  </si>
  <si>
    <t>Global objective</t>
  </si>
  <si>
    <t>project.objectifs_specifiques</t>
  </si>
  <si>
    <t>Objectifs spécifiques</t>
  </si>
  <si>
    <t>Specific objectives</t>
  </si>
  <si>
    <t>project.resultats</t>
  </si>
  <si>
    <t>Résultats</t>
  </si>
  <si>
    <t>Results</t>
  </si>
  <si>
    <t>project.website</t>
  </si>
  <si>
    <t>Site internet</t>
  </si>
  <si>
    <t>Website</t>
  </si>
  <si>
    <t>project.social_medias</t>
  </si>
  <si>
    <t>Réseaux sociaux</t>
  </si>
  <si>
    <t>Social networks</t>
  </si>
  <si>
    <t>project.facebook</t>
  </si>
  <si>
    <t>Facebook</t>
  </si>
  <si>
    <t>project.youtube</t>
  </si>
  <si>
    <t>project.instagram</t>
  </si>
  <si>
    <t>Instagram</t>
  </si>
  <si>
    <t>project.twitter</t>
  </si>
  <si>
    <t>Twitter</t>
  </si>
  <si>
    <t>project.linkedin</t>
  </si>
  <si>
    <t>Linkedin</t>
  </si>
  <si>
    <t>project.press</t>
  </si>
  <si>
    <t>Presse</t>
  </si>
  <si>
    <t>Press</t>
  </si>
  <si>
    <t>project.fichiers</t>
  </si>
  <si>
    <t>Documents</t>
  </si>
  <si>
    <t>Files</t>
  </si>
  <si>
    <t>project.type_contrat</t>
  </si>
  <si>
    <t>Type de contrat</t>
  </si>
  <si>
    <t>Contract type</t>
  </si>
  <si>
    <t>project.nature_contrat</t>
  </si>
  <si>
    <t>Nature du contrat</t>
  </si>
  <si>
    <t>Contract nature</t>
  </si>
  <si>
    <t>project.duration</t>
  </si>
  <si>
    <t>Durée</t>
  </si>
  <si>
    <t>Duration</t>
  </si>
  <si>
    <t>project.end_date</t>
  </si>
  <si>
    <t>Date de fin</t>
  </si>
  <si>
    <t>End date</t>
  </si>
  <si>
    <t>project.start_date</t>
  </si>
  <si>
    <t>Date de début</t>
  </si>
  <si>
    <t>Start date</t>
  </si>
  <si>
    <t>project.organisme</t>
  </si>
  <si>
    <t>Partenaire</t>
  </si>
  <si>
    <t>Partner</t>
  </si>
  <si>
    <t>project.organismes</t>
  </si>
  <si>
    <t>Partenaire de mise en œuvre (chef de file)</t>
  </si>
  <si>
    <t>Partner(s)</t>
  </si>
  <si>
    <t>project.financial_datas</t>
  </si>
  <si>
    <t>Financement</t>
  </si>
  <si>
    <t>Founding</t>
  </si>
  <si>
    <t>project.budget_ue</t>
  </si>
  <si>
    <t>UE</t>
  </si>
  <si>
    <t>project.budget_global</t>
  </si>
  <si>
    <t>Budget global</t>
  </si>
  <si>
    <t>Global budget</t>
  </si>
  <si>
    <t>project.co-financement</t>
  </si>
  <si>
    <t>Co-financement(s)</t>
  </si>
  <si>
    <t>Co-founding</t>
  </si>
  <si>
    <t>project.autres_contributions</t>
  </si>
  <si>
    <t>Autres contributions</t>
  </si>
  <si>
    <t>Others contributions</t>
  </si>
  <si>
    <t>project.num_decision</t>
  </si>
  <si>
    <t>N° de décision</t>
  </si>
  <si>
    <t>Decision number</t>
  </si>
  <si>
    <t>project.dac_code</t>
  </si>
  <si>
    <t>Code CAD</t>
  </si>
  <si>
    <t>CAD code</t>
  </si>
  <si>
    <t>project.thematique</t>
  </si>
  <si>
    <t>Thématique principale</t>
  </si>
  <si>
    <t xml:space="preserve">Main thematic </t>
  </si>
  <si>
    <t>project.tei</t>
  </si>
  <si>
    <t>TEI (Team Europe Initiative)</t>
  </si>
  <si>
    <t>project.secteur</t>
  </si>
  <si>
    <t>Secteur(s)</t>
  </si>
  <si>
    <t>Sector(s)</t>
  </si>
  <si>
    <t>project.geointoTitle</t>
  </si>
  <si>
    <t>Informations géographiques</t>
  </si>
  <si>
    <t>Geographical datas</t>
  </si>
  <si>
    <t>project.region</t>
  </si>
  <si>
    <t>Région(s)</t>
  </si>
  <si>
    <t>Region(s)</t>
  </si>
  <si>
    <t>project.district</t>
  </si>
  <si>
    <t>District(s)</t>
  </si>
  <si>
    <t>project.commune</t>
  </si>
  <si>
    <t>Commune(s)</t>
  </si>
  <si>
    <t>project.reference_opsys</t>
  </si>
  <si>
    <t>Référence projet Opsys</t>
  </si>
  <si>
    <t>Opsys reference</t>
  </si>
  <si>
    <t>project.priorite_com</t>
  </si>
  <si>
    <t>Communication priority</t>
  </si>
  <si>
    <t>project.situation_inprogress</t>
  </si>
  <si>
    <t>en cours</t>
  </si>
  <si>
    <t>in progress</t>
  </si>
  <si>
    <t>project.situation_closed</t>
  </si>
  <si>
    <t>cloturé (terminé depuis moins de 12 mois)</t>
  </si>
  <si>
    <t>closed (ended since less 12 months)</t>
  </si>
  <si>
    <t>project.situation_archived</t>
  </si>
  <si>
    <t>archivé (terminé depuis plus de 12 mois)</t>
  </si>
  <si>
    <t>archived (ended since more 12 months)</t>
  </si>
  <si>
    <t>project.situation_upcoming</t>
  </si>
  <si>
    <t>prévu</t>
  </si>
  <si>
    <t>coming</t>
  </si>
  <si>
    <t>searchproject.pageTitle</t>
  </si>
  <si>
    <t>Recherche d'interventions</t>
  </si>
  <si>
    <t>Interventions search</t>
  </si>
  <si>
    <t>searchproject.search.buttonLabel</t>
  </si>
  <si>
    <t>Rechercher</t>
  </si>
  <si>
    <t>searchproject.search.results</t>
  </si>
  <si>
    <t>Résultat(s)</t>
  </si>
  <si>
    <t>Result(s)</t>
  </si>
  <si>
    <t>map.title</t>
  </si>
  <si>
    <t>Carte des interventions</t>
  </si>
  <si>
    <t>Interventions map</t>
  </si>
  <si>
    <t>map.subtitle</t>
  </si>
  <si>
    <t>Cartographie des interventions de la Délégation de l'Union européenne à Madagascar</t>
  </si>
  <si>
    <t>Madagascar European Union Interventions map</t>
  </si>
  <si>
    <t>map.viewmaplabel</t>
  </si>
  <si>
    <t>Voir la carte</t>
  </si>
  <si>
    <t>Watch map</t>
  </si>
  <si>
    <t>map.legendtitle</t>
  </si>
  <si>
    <t>Legend</t>
  </si>
  <si>
    <t>map.project.Button</t>
  </si>
  <si>
    <t>Detail</t>
  </si>
  <si>
    <t>map.ptRemarkable.Button</t>
  </si>
  <si>
    <t>organizations.title</t>
  </si>
  <si>
    <t>Partenaires</t>
  </si>
  <si>
    <t>Partners</t>
  </si>
  <si>
    <t>organizations.subtitle</t>
  </si>
  <si>
    <t>Acteurs &amp; partenaires de la Délégation de l'Union européenne à Madagascar</t>
  </si>
  <si>
    <t>Madagascar European Union Partners</t>
  </si>
  <si>
    <t>organizations.description</t>
  </si>
  <si>
    <t>Page principale des partenaires</t>
  </si>
  <si>
    <t>Main page of partners</t>
  </si>
  <si>
    <t>organizations.entities.selector</t>
  </si>
  <si>
    <t>Choix du type de partenaire</t>
  </si>
  <si>
    <t>Partners type choice</t>
  </si>
  <si>
    <t>organizations.search.mainLabel</t>
  </si>
  <si>
    <t>Recherche d'un partenaire</t>
  </si>
  <si>
    <t>Partner search</t>
  </si>
  <si>
    <t>organizations.search.organizationName</t>
  </si>
  <si>
    <t>Nom du partenaire</t>
  </si>
  <si>
    <t>Partner name</t>
  </si>
  <si>
    <t>organizations.search.buttonLabel</t>
  </si>
  <si>
    <t>organizations.list</t>
  </si>
  <si>
    <t>Liste des organismes</t>
  </si>
  <si>
    <t>Organizations list</t>
  </si>
  <si>
    <t>organizations.list.expand</t>
  </si>
  <si>
    <t>Développer</t>
  </si>
  <si>
    <t>expand</t>
  </si>
  <si>
    <t>organizations.list.detail</t>
  </si>
  <si>
    <t>Détail</t>
  </si>
  <si>
    <t>detail</t>
  </si>
  <si>
    <t>organizations.list.pagePrevious</t>
  </si>
  <si>
    <t>Précédent(s)</t>
  </si>
  <si>
    <t>Previous</t>
  </si>
  <si>
    <t>organizations.list.pageNext</t>
  </si>
  <si>
    <t>Suivant(s)</t>
  </si>
  <si>
    <t>Next</t>
  </si>
  <si>
    <t>organization.nom</t>
  </si>
  <si>
    <t>Organisme</t>
  </si>
  <si>
    <t>Organization</t>
  </si>
  <si>
    <t>organization.type_entite</t>
  </si>
  <si>
    <t>Type d'organisme</t>
  </si>
  <si>
    <t>Organization type</t>
  </si>
  <si>
    <t>organization.contact_mail</t>
  </si>
  <si>
    <t>Contact e-mail</t>
  </si>
  <si>
    <t>E-mail contact</t>
  </si>
  <si>
    <t>organization.pays</t>
  </si>
  <si>
    <t>Pays</t>
  </si>
  <si>
    <t>Country</t>
  </si>
  <si>
    <t>organization.region</t>
  </si>
  <si>
    <t>Région</t>
  </si>
  <si>
    <t>Region</t>
  </si>
  <si>
    <t>organization.ville</t>
  </si>
  <si>
    <t>Ville</t>
  </si>
  <si>
    <t>City</t>
  </si>
  <si>
    <t>organization.addresse</t>
  </si>
  <si>
    <t>organization.website</t>
  </si>
  <si>
    <t>organization.facebook</t>
  </si>
  <si>
    <t>organization.youtube</t>
  </si>
  <si>
    <t>organization.instagram</t>
  </si>
  <si>
    <t>organization.twitter</t>
  </si>
  <si>
    <t>organization.linkedin</t>
  </si>
  <si>
    <t>publications.title</t>
  </si>
  <si>
    <t>Actualités</t>
  </si>
  <si>
    <t>News</t>
  </si>
  <si>
    <t>publications.subtitle</t>
  </si>
  <si>
    <t>Actualités de la Délégation de l'Union européenne à Madagascar</t>
  </si>
  <si>
    <t>Madagascar European Union News</t>
  </si>
  <si>
    <t>publications.paginationLabel</t>
  </si>
  <si>
    <t>publications.pagePrevious</t>
  </si>
  <si>
    <t>Précédente(s)</t>
  </si>
  <si>
    <t>publications.pageNext</t>
  </si>
  <si>
    <t>Suivante(s)</t>
  </si>
  <si>
    <t>publications.pubPrevious</t>
  </si>
  <si>
    <t>Précédente</t>
  </si>
  <si>
    <t>publications.pubNext</t>
  </si>
  <si>
    <t>Suivante</t>
  </si>
  <si>
    <t>publications.viewButton</t>
  </si>
  <si>
    <t>Lire l'article</t>
  </si>
  <si>
    <t>Read new</t>
  </si>
  <si>
    <t>publications.associedPDF</t>
  </si>
  <si>
    <t>Pour en savoir plus :</t>
  </si>
  <si>
    <t>To know more, read associed news PDF</t>
  </si>
  <si>
    <t>dashboard.labelsTitle.Odd</t>
  </si>
  <si>
    <t>ODD</t>
  </si>
  <si>
    <t>dashboard.labelsTitle.Tei</t>
  </si>
  <si>
    <t>dashboard.labelsTitle.Global_gateway</t>
  </si>
  <si>
    <t>Global Gateway</t>
  </si>
  <si>
    <t>dashboard.labelsTitle.dacCode</t>
  </si>
  <si>
    <t>Code DAC</t>
  </si>
  <si>
    <t>DAC code</t>
  </si>
  <si>
    <t>dashboard.label.thematicBudget</t>
  </si>
  <si>
    <t>Part du budget de la thématique par rapport à l'engagement total en cours de l'UE à Madagascar</t>
  </si>
  <si>
    <t>of total delegation budget</t>
  </si>
  <si>
    <t>dashboard.label.BudgetUEUnit</t>
  </si>
  <si>
    <t>EUR</t>
  </si>
  <si>
    <t>dashboard.label.ProjectFoundingUE</t>
  </si>
  <si>
    <t>(contribution de l'UE à l'intervention).</t>
  </si>
  <si>
    <t>(UE founding for this project)</t>
  </si>
  <si>
    <t>dashboard.label.globalUEBudget</t>
  </si>
  <si>
    <t>du budget global de la Délégation.</t>
  </si>
  <si>
    <t>of global UE budget</t>
  </si>
  <si>
    <t>dashboard.label.thematicBudgetLabel</t>
  </si>
  <si>
    <t>Montant global de la thématique*</t>
  </si>
  <si>
    <t>Global budget*</t>
  </si>
  <si>
    <t>dashboard.label.thematicBudgetLabel2</t>
  </si>
  <si>
    <t>*Montant du financement de l'UE des interventions en cours et cloturées depuis moins de 12 mois</t>
  </si>
  <si>
    <t>*Budget from UE for in progress &amp; closed (less than 12 months) interventions</t>
  </si>
  <si>
    <t>dashboard.label.thematicNbrProjects</t>
  </si>
  <si>
    <t>Nombre d'interventions</t>
  </si>
  <si>
    <t>Interventions number</t>
  </si>
  <si>
    <t>dashboard.label.thematicFilesTitle</t>
  </si>
  <si>
    <t>Document(s) clé(s)</t>
  </si>
  <si>
    <t>Key document(s)</t>
  </si>
  <si>
    <t>dashboard.label.projectFilesTitle</t>
  </si>
  <si>
    <t>widget.Dashboard.widgetTitle</t>
  </si>
  <si>
    <t>Indicateurs</t>
  </si>
  <si>
    <t>Key figures</t>
  </si>
  <si>
    <t>widget.Dashboard.slide1.data1Title</t>
  </si>
  <si>
    <t>Montant total de l'engagement actuel de l'Union européenne à Madagascar</t>
  </si>
  <si>
    <t>Total current commitment</t>
  </si>
  <si>
    <t>widget.Dashboard.slide1.data1Unit</t>
  </si>
  <si>
    <t>widget.Dashboard.slide1.data2Title</t>
  </si>
  <si>
    <t>Nombre d'interventions en cours</t>
  </si>
  <si>
    <t>Number of interventions in progress</t>
  </si>
  <si>
    <t>widget.Dashboard.slide1.data2Unit</t>
  </si>
  <si>
    <t>interventions</t>
  </si>
  <si>
    <t>widget.Dashboard.slide2.data1Title</t>
  </si>
  <si>
    <t>Répartition de l'engagement total de l'UE par thématique</t>
  </si>
  <si>
    <t>Breakdown of total commitments by sector</t>
  </si>
  <si>
    <t>widget.Dashboard.slide2.data1Legend</t>
  </si>
  <si>
    <t>widget.Dashboard.slide3.data1Title</t>
  </si>
  <si>
    <t>Engagement actuel de la Team Europe à Madagascar</t>
  </si>
  <si>
    <t>Valuation of Member States' share of co-financing for ongoing operations</t>
  </si>
  <si>
    <t>widget.Dashboard.slide3.data1Data</t>
  </si>
  <si>
    <t>widget.Dashboard.slide3.data1Unit</t>
  </si>
  <si>
    <t>widget.Dashboard.slide3.data2Title</t>
  </si>
  <si>
    <t>Montant global de l'aide des Etats Membres à Madagascar</t>
  </si>
  <si>
    <t>Total aid to Madagascar from Member States</t>
  </si>
  <si>
    <t>widget.Dashboard.slide3.data2Data</t>
  </si>
  <si>
    <t>widget.Dashboard.slide3.data2Unit</t>
  </si>
  <si>
    <t>widget.Dashboard.slide4.data1Title</t>
  </si>
  <si>
    <t>Nombre des interventions régionales touchant Madagascar</t>
  </si>
  <si>
    <t>Number of regional operations involving Madagascar</t>
  </si>
  <si>
    <t>widget.Dashboard.slide4.data1Data</t>
  </si>
  <si>
    <t>widget.Dashboard.slide4.data1Unit</t>
  </si>
  <si>
    <t>widget.Dashboard.slide4.data2Title</t>
  </si>
  <si>
    <t>Montant consolidé de ces projets (uniquement les parts attribuées à Madagascar)</t>
  </si>
  <si>
    <t>Consolidated amount of these projects (only shares allocated to Madagascar)</t>
  </si>
  <si>
    <t>widget.Dashboard.slide4.data2Data</t>
  </si>
  <si>
    <t>widget.Dashboard.slide4.data2Unit</t>
  </si>
  <si>
    <t>strategies.paginationLabel</t>
  </si>
  <si>
    <t>Documents stratégiques</t>
  </si>
  <si>
    <t>MADAGASCAR POINTS :</t>
  </si>
  <si>
    <t>• MAP THEMATIC : Add popup (Title + link to project page). project photo</t>
  </si>
  <si>
    <t>• MAP PROJECTS : need to review communes delimitation / optimization / loading improvement [ ? ]</t>
  </si>
  <si>
    <t>• PROJECT PAGE : Add Carousel as on Kiskey [ ? ]</t>
  </si>
  <si>
    <t>&lt;-- prepared in term of CSS, suppose to work if script &amp; data are allright.</t>
  </si>
  <si>
    <t>• THEMATIC PAGE : idem.</t>
  </si>
  <si>
    <t>• Check Title &amp; subtitle :
-&gt; Union européenne à Madagascar
-&gt; Projets financés par l'Union européenne
+ "Magagascar" !!! (Carte des projets)</t>
  </si>
  <si>
    <t>&lt;-- supposed to be ok with the excel reloading.</t>
  </si>
  <si>
    <t>• TEI page : need to review it with Laëtitia : what we do of it ???</t>
  </si>
  <si>
    <t>&lt;-- hidded from Menu (Title n' subtitle added in xls translations)</t>
  </si>
  <si>
    <t>• PDF Links (Widget or Page) - wip to check...</t>
  </si>
  <si>
    <t>page print</t>
  </si>
  <si>
    <t>priorite_com</t>
  </si>
  <si>
    <t>profile</t>
  </si>
  <si>
    <t xml:space="preserve">• Social Buttons : </t>
  </si>
  <si>
    <t>&lt;-- Code added for Contact, Legal-notices, TEI, pages. But still with current_url version</t>
  </si>
  <si>
    <t>IF PRINT Button cf. TEMPLATES PHP or Ue-tunisie.org for icon (or Maybe already in comments cf. Cities)</t>
  </si>
  <si>
    <r>
      <rPr>
        <sz val="10"/>
        <color rgb="FF000000"/>
        <rFont val="Calibri"/>
        <family val="2"/>
      </rPr>
      <t>Verification of all page</t>
    </r>
    <r>
      <rPr>
        <i/>
        <sz val="10"/>
        <color rgb="FF000000"/>
        <rFont val="Calibri"/>
        <family val="2"/>
      </rPr>
      <t xml:space="preserve"> (current_url, sharedTxt ... ) links - Harmonize code with Kiskey'Art</t>
    </r>
  </si>
  <si>
    <t>• Footer contact data</t>
  </si>
  <si>
    <t>• Carrousel publications on home</t>
  </si>
  <si>
    <t>• PROJECT Page : hide "section"  if detail missing + check :</t>
  </si>
  <si>
    <t>&lt;-- Clearly need a review and improvement.</t>
  </si>
  <si>
    <t>--&gt; Objectives (general, specifiques, résultats)</t>
  </si>
  <si>
    <t>--&gt; Financials data</t>
  </si>
  <si>
    <t>--&gt; Instrumental financement</t>
  </si>
  <si>
    <t>--&gt; Others Contributions</t>
  </si>
  <si>
    <t>--&gt; Geographic informations (need a translated Label)</t>
  </si>
  <si>
    <t>--&gt; Geographic informations (Régions, Communes)</t>
  </si>
  <si>
    <t>• PAGE PROJECT : Add a Global GATEWAY Column - (true / false or 1 / empty field)</t>
  </si>
  <si>
    <t>&lt;-- need to be confirm with Younes &amp; Laëtitia, but will be probably necessary.</t>
  </si>
  <si>
    <t>choose diferent default picture for project</t>
  </si>
  <si>
    <t>check general html texts on project, context etc</t>
  </si>
  <si>
    <t>• PUBLICATIONS :</t>
  </si>
  <si>
    <t xml:space="preserve">Pagination for publication List : add a marging (cf. Organizations page) </t>
  </si>
  <si>
    <t>Pagination harmonization : cf. Kiskey'Art HTML Code</t>
  </si>
  <si>
    <t>Add real datas tests + Image (main photo of publication) management</t>
  </si>
  <si>
    <t>Check Translations are ok and no missing element</t>
  </si>
  <si>
    <t xml:space="preserve">• PUBLICATION PAGE : </t>
  </si>
  <si>
    <t>Previous + Next Publications Blocs + Translations</t>
  </si>
  <si>
    <t>&lt;-- check main page of publication for translation Labels</t>
  </si>
  <si>
    <t>Main photo</t>
  </si>
  <si>
    <t>• WIDGETS :</t>
  </si>
  <si>
    <t>FOCUS PROJECTS Widget</t>
  </si>
  <si>
    <t>TWITTER Widget : trouble to displaying it for sure (final domain test)</t>
  </si>
  <si>
    <r>
      <rPr>
        <sz val="10"/>
        <color rgb="FF000000"/>
        <rFont val="Calibri"/>
        <family val="2"/>
      </rPr>
      <t xml:space="preserve">DASHBOARD / INDICATORS Widget : </t>
    </r>
    <r>
      <rPr>
        <i/>
        <sz val="10"/>
        <color rgb="FF000000"/>
        <rFont val="Calibri"/>
        <family val="2"/>
      </rPr>
      <t>cf. ue-tunisie.org</t>
    </r>
  </si>
  <si>
    <t>SEARCH PROJECT Widget.</t>
  </si>
  <si>
    <t xml:space="preserve">• PAGES : TEI / GLOBAL GATEWAY... </t>
  </si>
  <si>
    <t>• MANAGEMENT Link on Front or Profile Page...</t>
  </si>
  <si>
    <t>• MANAGEMENT review</t>
  </si>
  <si>
    <t>• MADA DOCUMENTATION Technical setting + Admin</t>
  </si>
  <si>
    <t>• MADA DOCUMENTATION Management</t>
  </si>
  <si>
    <t>DATA.</t>
  </si>
  <si>
    <t>Update list of DUE of data missing</t>
  </si>
  <si>
    <t>Reorganize tematic index</t>
  </si>
  <si>
    <t>TEI n°1</t>
  </si>
  <si>
    <t>https://www.youtube.com/embed/usSXwIWUfT0</t>
  </si>
  <si>
    <t>https://www.youtube.com/embed/3fXiWFlkN4Y</t>
  </si>
  <si>
    <t>https://www.youtube.com/embed/C8bZIe-yLjc</t>
  </si>
  <si>
    <t>https://www.youtube.com/embed/apr3ODVEwNo</t>
  </si>
  <si>
    <t>https://www.youtube.com/embed/LG_3h_ZEXrs</t>
  </si>
  <si>
    <t>https://www.youtube.com/embed/-us4rCCmB6U</t>
  </si>
  <si>
    <t>https://www.youtube.com/embed/SJjjjFNMQqI</t>
  </si>
  <si>
    <t>https://www.youtube.com/embed/oRO-Iey1XIs</t>
  </si>
  <si>
    <t>https://www.youtube.com/embed/jZqQQedAgYE</t>
  </si>
  <si>
    <t>Alaotra-Mangoro,Amoron'i Mania,Analamanga,Analanjirofo,Androy,Ambatosoa,Vatovavy Fitovinany,Vakinankaratra,Sofia,Sava,Menabe,Itasy,Ihorombe,Haute Matsiatra,Diana,Bongolava,Boeny,Betsiboka,Atsinanana,Atsimo-Atsinanana,Atsimo-Andrefana,Anôsy,</t>
  </si>
  <si>
    <t>Atsinanana,Vakinankaratra,Vatovavy,Amoron'i Mania,</t>
  </si>
  <si>
    <t>Analanjirofo,</t>
  </si>
  <si>
    <t>Vatovavy,</t>
  </si>
  <si>
    <t xml:space="preserve">Analamanga,Itasy,Vakinankaratra </t>
  </si>
  <si>
    <t>Analamanga,Bongolava,Itasy,</t>
  </si>
  <si>
    <t>Vakinankaratra,</t>
  </si>
  <si>
    <t>Antananarivo,</t>
  </si>
  <si>
    <t>Analamanga,Itasy,Vakinankaratra</t>
  </si>
  <si>
    <t>Analamanga,Menabe,</t>
  </si>
  <si>
    <t>Alaotra-Mangoro,Amoron'i Mania,Analamanga,Analanjirofo,Androy,Anôsy,Atsimo-Andrefana,Atsimo-Atsinanana,Atsinanana,Betsiboka,Boeny,Bongolava,Diana,Haute Matsiatra,Ihorombe,Itasy,Melaky,Menabe,Sava,Sofia,Vakinankaratra,Vatovavy Fitovinany,Ambatosoa,</t>
  </si>
  <si>
    <t>Analamanga,Atsimo-Andrefana,Atsinanana,Boeny,Haute Matsiatra,</t>
  </si>
  <si>
    <t>Analamanga,Anôsy,</t>
  </si>
  <si>
    <t>Analamanga,Analanjirofo,Atsimo-Andrefana,Diana,Haute Matsiatra,Vakinankaratra,Anôsy,</t>
  </si>
  <si>
    <t>Analamanga,</t>
  </si>
  <si>
    <t>Alaotra-Mangoro,Amoron'i Mania,Analamanga,Anôsy,Atsimo-Andrefana,Diana,Haute Matsiatra,Ihorombe,Itasy,Sava,Vakinankaratra,Vatovavy,Fitovinany,</t>
  </si>
  <si>
    <t>Analamanga,Itasy,Alaotra-Mangoro</t>
  </si>
  <si>
    <t>Analamanga,Itasy,</t>
  </si>
  <si>
    <t>Alaotra-Mangoro,Analamanga,</t>
  </si>
  <si>
    <t>Analamanga,Atsimo-Andrefana,Atsinanana,Boeny,Diana,Vakinankaratra,</t>
  </si>
  <si>
    <t>Analamanga,Anôsy,Atsinanana,Betsiboka,Boeny,</t>
  </si>
  <si>
    <t>Alaotra-Mangoro,Amoron'i Mania,Analamanga,Analanjirofo,Androy,Anôsy,Atsimo-Andrefana,Atsimo-Atsinanana,Betsiboka,Atsinanana,Boeny,Bongolava,Diana,Haute Matsiatra,Ihorombe,Itasy,Melaky,Menabe,Sava,Sofia,Vakinankaratra,Vatovavy Fitovinany,Ambatosoa,</t>
  </si>
  <si>
    <t>Diana,</t>
  </si>
  <si>
    <t>Atsimo Andrefana,Anôsy,Menabe,Atsimo Atsinanana,</t>
  </si>
  <si>
    <t>Diana,Sava,Analangirofo,Antananarivo</t>
  </si>
  <si>
    <t xml:space="preserve">Diana,Sava,Analanjirofo </t>
  </si>
  <si>
    <t>Alaotra-Mangoro,Analamanga,Analanjirofo,Androy,Anôsy,Atsimo-Andrefana,Atsimo-Atsinanana,Atsinanana,Betsiboka,Boeny,Bongolava,Diana,Ihorombe,Itasy,Melaky,Menabe,Sava,Sofia,Vatovavy,Fitovinany,Ambatosoa,</t>
  </si>
  <si>
    <t>Analanjirofo,Sofia</t>
  </si>
  <si>
    <t>Analanjirofo,Diana,</t>
  </si>
  <si>
    <t>Sava,</t>
  </si>
  <si>
    <t>Alaotra-Mangoro,Amoron'i Mania,Analamanga,Analanjirofo,Androy,Anôsy,Atsimo-Andrefana,Atsimo-Atsinanana,Atsinanana,Betsiboka,Boeny,Bongolava,Diana,Haute Matsiatra,Ihorombe,Itasy,Melaky,Menabe,Sava,Sofia,Vakinankaratra,Vatovavy,Fitovinany,Ambatosoa,</t>
  </si>
  <si>
    <t>Androy,Anôsy,</t>
  </si>
  <si>
    <t>Androy,</t>
  </si>
  <si>
    <t>Anôsy,</t>
  </si>
  <si>
    <t>Diana, Anosy, Androy</t>
  </si>
  <si>
    <t xml:space="preserve">Antananarivo,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</si>
</sst>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 #,##0.00_)\ &quot;€&quot;_ ;_ * \(#,##0.00\)\ &quot;€&quot;_ ;_ * &quot;-&quot;??_)\ &quot;€&quot;_ ;_ @_ "/>
    <numFmt numFmtId="43" formatCode="_ * #,##0.00_)_ ;_ * \(#,##0.00\)_ ;_ * &quot;-&quot;??_)_ ;_ @_ "/>
    <numFmt numFmtId="164" formatCode="_([$€-2]\ * #,##0.00_);_([$€-2]\ * \(#,##0.00\);_([$€-2]\ * &quot;-&quot;??_);_(@_)"/>
    <numFmt numFmtId="165" formatCode="&quot;TRUE&quot;;&quot;TRUE&quot;;&quot;FALSE&quot;"/>
    <numFmt numFmtId="166" formatCode="_-* #,##0.00\ [$€-40C]_-;\-* #,##0.00\ [$€-40C]_-;_-* &quot;-&quot;??\ [$€-40C]_-;_-@_-"/>
  </numFmts>
  <fonts count="5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theme="0"/>
      <name val="Arial"/>
      <family val="2"/>
    </font>
    <font>
      <sz val="10"/>
      <color theme="1"/>
      <name val="Calibri"/>
      <family val="2"/>
      <scheme val="minor"/>
    </font>
    <font>
      <b/>
      <sz val="11"/>
      <color rgb="FF000000"/>
      <name val="Calibri"/>
      <family val="2"/>
      <scheme val="minor"/>
    </font>
    <font>
      <sz val="11"/>
      <color rgb="FF000000"/>
      <name val="Calibri"/>
      <family val="2"/>
      <scheme val="minor"/>
    </font>
    <font>
      <b/>
      <sz val="10"/>
      <color theme="1"/>
      <name val="Calibri"/>
      <family val="2"/>
      <scheme val="minor"/>
    </font>
    <font>
      <sz val="11"/>
      <color rgb="FF444444"/>
      <name val="Calibri"/>
      <family val="2"/>
      <charset val="1"/>
    </font>
    <font>
      <i/>
      <sz val="11"/>
      <name val="Calibri"/>
      <family val="2"/>
    </font>
    <font>
      <sz val="11"/>
      <color rgb="FF000000"/>
      <name val="Calibri"/>
      <family val="2"/>
    </font>
    <font>
      <sz val="11"/>
      <name val="Calibri"/>
      <family val="2"/>
    </font>
    <font>
      <sz val="11"/>
      <color rgb="FF000000"/>
      <name val="Calibri"/>
      <family val="2"/>
      <charset val="1"/>
    </font>
    <font>
      <u/>
      <sz val="11"/>
      <color rgb="FF0563C1"/>
      <name val="Calibri"/>
      <family val="2"/>
      <charset val="1"/>
    </font>
    <font>
      <sz val="11"/>
      <color rgb="FF1F497D"/>
      <name val="Calibri"/>
      <family val="2"/>
      <charset val="1"/>
    </font>
    <font>
      <sz val="7"/>
      <color rgb="FF1F497D"/>
      <name val="Times New Roman"/>
      <family val="1"/>
    </font>
    <font>
      <sz val="11"/>
      <color rgb="FF00B0F0"/>
      <name val="Calibri"/>
      <family val="2"/>
    </font>
    <font>
      <b/>
      <sz val="11"/>
      <color rgb="FF000000"/>
      <name val="Calibri"/>
      <family val="2"/>
    </font>
    <font>
      <sz val="12"/>
      <color rgb="FF000000"/>
      <name val="Calibri"/>
      <family val="2"/>
    </font>
    <font>
      <b/>
      <sz val="13"/>
      <color rgb="FF252525"/>
      <name val="Arial"/>
      <family val="2"/>
    </font>
    <font>
      <sz val="13"/>
      <color rgb="FF252525"/>
      <name val="Arial"/>
      <family val="2"/>
    </font>
    <font>
      <u/>
      <sz val="11"/>
      <color rgb="FFFF0000"/>
      <name val="Calibri"/>
      <family val="2"/>
      <scheme val="minor"/>
    </font>
    <font>
      <sz val="9"/>
      <color rgb="FF000000"/>
      <name val="Calibri"/>
      <family val="2"/>
    </font>
    <font>
      <b/>
      <sz val="9"/>
      <color theme="0"/>
      <name val="Arial"/>
      <family val="2"/>
    </font>
    <font>
      <sz val="9"/>
      <color theme="1"/>
      <name val="Calibri"/>
      <family val="2"/>
      <scheme val="minor"/>
    </font>
    <font>
      <sz val="10"/>
      <color rgb="FFFF0000"/>
      <name val="Calibri"/>
      <family val="2"/>
      <scheme val="minor"/>
    </font>
    <font>
      <u/>
      <sz val="9"/>
      <color theme="10"/>
      <name val="Calibri"/>
      <family val="2"/>
      <scheme val="minor"/>
    </font>
    <font>
      <sz val="14"/>
      <color rgb="FF343534"/>
      <name val="Roboto"/>
      <charset val="1"/>
    </font>
    <font>
      <sz val="9"/>
      <color rgb="FF444444"/>
      <name val="Calibri"/>
      <family val="2"/>
      <charset val="1"/>
    </font>
    <font>
      <sz val="10"/>
      <color theme="1"/>
      <name val="Calibri"/>
      <family val="2"/>
    </font>
    <font>
      <sz val="10"/>
      <color rgb="FF000000"/>
      <name val="Calibri"/>
      <family val="2"/>
    </font>
    <font>
      <i/>
      <sz val="10"/>
      <color rgb="FF000000"/>
      <name val="Calibri"/>
      <family val="2"/>
    </font>
    <font>
      <sz val="11"/>
      <color theme="8"/>
      <name val="Calibri"/>
      <family val="2"/>
      <scheme val="minor"/>
    </font>
    <font>
      <sz val="11"/>
      <color rgb="FF242424"/>
      <name val="Cascadia Mono"/>
      <charset val="1"/>
    </font>
    <font>
      <b/>
      <sz val="11"/>
      <color rgb="FFFF0000"/>
      <name val="Calibri"/>
      <family val="2"/>
      <scheme val="minor"/>
    </font>
    <font>
      <sz val="11"/>
      <color rgb="FFFF0000"/>
      <name val="Calibri"/>
      <family val="2"/>
      <charset val="1"/>
    </font>
    <font>
      <sz val="11"/>
      <color rgb="FF444444"/>
      <name val="Calibri"/>
      <family val="2"/>
    </font>
    <font>
      <sz val="9"/>
      <color theme="0"/>
      <name val="Calibri"/>
      <family val="2"/>
      <scheme val="minor"/>
    </font>
    <font>
      <sz val="9"/>
      <color rgb="FF000000"/>
      <name val="Calibri"/>
      <family val="2"/>
      <scheme val="minor"/>
    </font>
    <font>
      <sz val="11"/>
      <color rgb="FF444444"/>
      <name val="Calibri"/>
      <family val="2"/>
      <scheme val="minor"/>
    </font>
    <font>
      <sz val="11"/>
      <color theme="4" tint="-0.499984740745262"/>
      <name val="Calibri"/>
      <family val="2"/>
      <scheme val="minor"/>
    </font>
    <font>
      <sz val="10"/>
      <color theme="1"/>
      <name val="Arial"/>
      <family val="2"/>
    </font>
    <font>
      <sz val="11.5"/>
      <color theme="1"/>
      <name val="Calibri Light"/>
      <family val="2"/>
      <charset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D9E1F2"/>
        <bgColor indexed="64"/>
      </patternFill>
    </fill>
    <fill>
      <patternFill patternType="solid">
        <fgColor rgb="FFAEAAAA"/>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FFFF"/>
        <bgColor rgb="FF000000"/>
      </patternFill>
    </fill>
    <fill>
      <patternFill patternType="solid">
        <fgColor rgb="FFD9E1F2"/>
        <bgColor rgb="FF000000"/>
      </patternFill>
    </fill>
    <fill>
      <patternFill patternType="solid">
        <fgColor rgb="FFC0C0C0"/>
        <bgColor rgb="FFD0CECE"/>
      </patternFill>
    </fill>
    <fill>
      <patternFill patternType="solid">
        <fgColor rgb="FF70AD47"/>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F7F7FA"/>
        <bgColor indexed="64"/>
      </patternFill>
    </fill>
    <fill>
      <patternFill patternType="solid">
        <fgColor rgb="FF92D050"/>
        <bgColor indexed="64"/>
      </patternFill>
    </fill>
    <fill>
      <patternFill patternType="solid">
        <fgColor rgb="FFEDEDED"/>
        <bgColor indexed="64"/>
      </patternFill>
    </fill>
    <fill>
      <patternFill patternType="solid">
        <fgColor rgb="FFE2EFDA"/>
        <bgColor indexed="64"/>
      </patternFill>
    </fill>
    <fill>
      <patternFill patternType="solid">
        <fgColor rgb="FFFFE699"/>
        <bgColor indexed="64"/>
      </patternFill>
    </fill>
    <fill>
      <patternFill patternType="solid">
        <fgColor rgb="FFE7E6E6"/>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4"/>
        <bgColor indexed="64"/>
      </patternFill>
    </fill>
    <fill>
      <patternFill patternType="solid">
        <fgColor rgb="FFDDEBF7"/>
        <bgColor rgb="FFDDEBF7"/>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rgb="FFFFFF00"/>
        <bgColor rgb="FF000000"/>
      </patternFill>
    </fill>
    <fill>
      <patternFill patternType="solid">
        <fgColor theme="6" tint="0.79998168889431442"/>
        <bgColor rgb="FF000000"/>
      </patternFill>
    </fill>
    <fill>
      <patternFill patternType="solid">
        <fgColor theme="6"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top style="thin">
        <color theme="4" tint="0.39997558519241921"/>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rgb="FF9BC2E6"/>
      </top>
      <bottom style="thin">
        <color rgb="FF9BC2E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44" fontId="1" fillId="0" borderId="0" applyFont="0" applyFill="0" applyBorder="0" applyAlignment="0" applyProtection="0"/>
  </cellStyleXfs>
  <cellXfs count="314">
    <xf numFmtId="0" fontId="0" fillId="0" borderId="0" xfId="0"/>
    <xf numFmtId="0" fontId="0" fillId="33" borderId="10" xfId="0" applyFill="1" applyBorder="1" applyAlignment="1">
      <alignment wrapText="1"/>
    </xf>
    <xf numFmtId="0" fontId="0" fillId="36" borderId="10" xfId="0" applyFill="1" applyBorder="1" applyAlignment="1">
      <alignment wrapText="1"/>
    </xf>
    <xf numFmtId="0" fontId="19" fillId="38" borderId="11" xfId="0" applyFont="1" applyFill="1" applyBorder="1" applyAlignment="1">
      <alignment vertical="top"/>
    </xf>
    <xf numFmtId="0" fontId="0" fillId="33" borderId="13" xfId="0" applyFill="1" applyBorder="1" applyAlignment="1">
      <alignment wrapText="1"/>
    </xf>
    <xf numFmtId="0" fontId="0" fillId="0" borderId="0" xfId="0" applyAlignment="1">
      <alignment wrapText="1"/>
    </xf>
    <xf numFmtId="0" fontId="20" fillId="39" borderId="11" xfId="0" applyFont="1" applyFill="1" applyBorder="1"/>
    <xf numFmtId="0" fontId="20" fillId="0" borderId="11" xfId="0" applyFont="1" applyBorder="1"/>
    <xf numFmtId="0" fontId="21" fillId="34" borderId="10" xfId="0" applyFont="1" applyFill="1" applyBorder="1" applyAlignment="1">
      <alignment horizontal="center" vertical="center" wrapText="1"/>
    </xf>
    <xf numFmtId="0" fontId="23" fillId="39" borderId="11" xfId="0" applyFont="1" applyFill="1" applyBorder="1"/>
    <xf numFmtId="0" fontId="23" fillId="0" borderId="11" xfId="0" applyFont="1" applyBorder="1"/>
    <xf numFmtId="0" fontId="0" fillId="33" borderId="10" xfId="0" applyFill="1" applyBorder="1" applyAlignment="1">
      <alignment vertical="top" wrapText="1"/>
    </xf>
    <xf numFmtId="0" fontId="0" fillId="36" borderId="10" xfId="0" applyFill="1" applyBorder="1" applyAlignment="1">
      <alignment vertical="top" wrapText="1"/>
    </xf>
    <xf numFmtId="0" fontId="0" fillId="35" borderId="10" xfId="0" applyFill="1" applyBorder="1" applyAlignment="1">
      <alignment vertical="top" wrapText="1"/>
    </xf>
    <xf numFmtId="0" fontId="0" fillId="0" borderId="10" xfId="0" applyBorder="1" applyAlignment="1">
      <alignment vertical="top" wrapText="1"/>
    </xf>
    <xf numFmtId="0" fontId="31" fillId="0" borderId="0" xfId="0" applyFont="1" applyAlignment="1">
      <alignment wrapText="1"/>
    </xf>
    <xf numFmtId="0" fontId="30" fillId="0" borderId="0" xfId="0" quotePrefix="1" applyFont="1" applyAlignment="1">
      <alignment wrapText="1"/>
    </xf>
    <xf numFmtId="0" fontId="26" fillId="0" borderId="0" xfId="0" applyFont="1" applyAlignment="1">
      <alignment wrapText="1"/>
    </xf>
    <xf numFmtId="0" fontId="26" fillId="0" borderId="0" xfId="0" quotePrefix="1" applyFont="1" applyAlignment="1">
      <alignment wrapText="1"/>
    </xf>
    <xf numFmtId="165" fontId="0" fillId="0" borderId="0" xfId="0" applyNumberFormat="1"/>
    <xf numFmtId="0" fontId="19" fillId="38" borderId="15" xfId="0" applyFont="1" applyFill="1" applyBorder="1" applyAlignment="1">
      <alignment vertical="top"/>
    </xf>
    <xf numFmtId="0" fontId="34" fillId="33" borderId="10" xfId="0" applyFont="1" applyFill="1" applyBorder="1"/>
    <xf numFmtId="0" fontId="35" fillId="0" borderId="16" xfId="0" applyFont="1" applyBorder="1"/>
    <xf numFmtId="0" fontId="36" fillId="0" borderId="18" xfId="0" applyFont="1" applyBorder="1"/>
    <xf numFmtId="0" fontId="35" fillId="0" borderId="13" xfId="0" applyFont="1" applyBorder="1" applyAlignment="1">
      <alignment vertical="center"/>
    </xf>
    <xf numFmtId="0" fontId="0" fillId="0" borderId="0" xfId="0" applyAlignment="1">
      <alignment vertical="center"/>
    </xf>
    <xf numFmtId="0" fontId="34" fillId="33" borderId="14" xfId="0" applyFont="1" applyFill="1" applyBorder="1"/>
    <xf numFmtId="0" fontId="22" fillId="0" borderId="10" xfId="0" applyFont="1" applyBorder="1" applyAlignment="1">
      <alignment vertical="top" wrapText="1"/>
    </xf>
    <xf numFmtId="0" fontId="34" fillId="0" borderId="18" xfId="0" applyFont="1" applyBorder="1"/>
    <xf numFmtId="0" fontId="0" fillId="33" borderId="0" xfId="0" applyFill="1"/>
    <xf numFmtId="0" fontId="35" fillId="0" borderId="17" xfId="0" applyFont="1" applyBorder="1" applyAlignment="1">
      <alignment vertical="center"/>
    </xf>
    <xf numFmtId="0" fontId="35" fillId="0" borderId="10" xfId="0" applyFont="1" applyBorder="1" applyAlignment="1">
      <alignment vertical="center"/>
    </xf>
    <xf numFmtId="0" fontId="33" fillId="46" borderId="0" xfId="0" applyFont="1" applyFill="1" applyAlignment="1">
      <alignment wrapText="1"/>
    </xf>
    <xf numFmtId="0" fontId="33" fillId="46" borderId="0" xfId="0" applyFont="1" applyFill="1"/>
    <xf numFmtId="0" fontId="38" fillId="39" borderId="11" xfId="0" applyFont="1" applyFill="1" applyBorder="1"/>
    <xf numFmtId="0" fontId="38" fillId="0" borderId="11" xfId="0" applyFont="1" applyBorder="1"/>
    <xf numFmtId="0" fontId="39" fillId="38" borderId="11" xfId="0" applyFont="1" applyFill="1" applyBorder="1" applyAlignment="1">
      <alignment vertical="center"/>
    </xf>
    <xf numFmtId="0" fontId="39" fillId="38" borderId="12" xfId="0" applyFont="1" applyFill="1" applyBorder="1" applyAlignment="1">
      <alignment vertical="center"/>
    </xf>
    <xf numFmtId="0" fontId="39" fillId="38" borderId="11" xfId="0" applyFont="1" applyFill="1" applyBorder="1" applyAlignment="1">
      <alignment horizontal="center" vertical="center"/>
    </xf>
    <xf numFmtId="0" fontId="0" fillId="36" borderId="0" xfId="0" applyFill="1"/>
    <xf numFmtId="0" fontId="40" fillId="0" borderId="0" xfId="0" applyFont="1"/>
    <xf numFmtId="0" fontId="21" fillId="37" borderId="10" xfId="0" applyFont="1" applyFill="1" applyBorder="1" applyAlignment="1">
      <alignment horizontal="center" vertical="center" wrapText="1"/>
    </xf>
    <xf numFmtId="0" fontId="33" fillId="42" borderId="13" xfId="0" applyFont="1" applyFill="1" applyBorder="1" applyAlignment="1">
      <alignment horizontal="center" vertical="center" wrapText="1"/>
    </xf>
    <xf numFmtId="0" fontId="41" fillId="39" borderId="11" xfId="0" applyFont="1" applyFill="1" applyBorder="1" applyAlignment="1">
      <alignment horizontal="left"/>
    </xf>
    <xf numFmtId="0" fontId="41" fillId="0" borderId="11" xfId="0" applyFont="1" applyBorder="1" applyAlignment="1">
      <alignment horizontal="left"/>
    </xf>
    <xf numFmtId="0" fontId="40" fillId="0" borderId="0" xfId="0" applyFont="1" applyAlignment="1">
      <alignment wrapText="1"/>
    </xf>
    <xf numFmtId="0" fontId="18" fillId="33" borderId="13" xfId="42" applyFill="1" applyBorder="1" applyAlignment="1">
      <alignment wrapText="1"/>
    </xf>
    <xf numFmtId="0" fontId="40" fillId="0" borderId="0" xfId="0" quotePrefix="1" applyFont="1" applyAlignment="1">
      <alignment wrapText="1"/>
    </xf>
    <xf numFmtId="0" fontId="40" fillId="0" borderId="0" xfId="0" quotePrefix="1" applyFont="1"/>
    <xf numFmtId="14" fontId="0" fillId="0" borderId="0" xfId="0" applyNumberFormat="1"/>
    <xf numFmtId="0" fontId="44" fillId="0" borderId="0" xfId="0" applyFont="1"/>
    <xf numFmtId="0" fontId="45" fillId="0" borderId="0" xfId="0" applyFont="1" applyAlignment="1">
      <alignment wrapText="1"/>
    </xf>
    <xf numFmtId="0" fontId="20" fillId="0" borderId="0" xfId="0" applyFont="1"/>
    <xf numFmtId="0" fontId="45" fillId="48" borderId="0" xfId="0" applyFont="1" applyFill="1" applyAlignment="1">
      <alignment wrapText="1"/>
    </xf>
    <xf numFmtId="0" fontId="45" fillId="0" borderId="0" xfId="0" quotePrefix="1" applyFont="1" applyAlignment="1">
      <alignment wrapText="1"/>
    </xf>
    <xf numFmtId="0" fontId="20" fillId="48" borderId="0" xfId="0" applyFont="1" applyFill="1"/>
    <xf numFmtId="0" fontId="45" fillId="49" borderId="0" xfId="0" applyFont="1" applyFill="1" applyAlignment="1">
      <alignment wrapText="1"/>
    </xf>
    <xf numFmtId="0" fontId="45" fillId="50" borderId="0" xfId="0" applyFont="1" applyFill="1" applyAlignment="1">
      <alignment wrapText="1"/>
    </xf>
    <xf numFmtId="0" fontId="20" fillId="0" borderId="0" xfId="0" applyFont="1" applyAlignment="1">
      <alignment vertical="top"/>
    </xf>
    <xf numFmtId="0" fontId="20" fillId="50" borderId="0" xfId="0" applyFont="1" applyFill="1"/>
    <xf numFmtId="0" fontId="45" fillId="51" borderId="0" xfId="0" applyFont="1" applyFill="1" applyAlignment="1">
      <alignment wrapText="1"/>
    </xf>
    <xf numFmtId="0" fontId="46" fillId="0" borderId="0" xfId="0" applyFont="1"/>
    <xf numFmtId="0" fontId="46" fillId="0" borderId="0" xfId="0" applyFont="1" applyAlignment="1">
      <alignment wrapText="1"/>
    </xf>
    <xf numFmtId="0" fontId="38" fillId="0" borderId="0" xfId="0" applyFont="1"/>
    <xf numFmtId="0" fontId="46" fillId="48" borderId="0" xfId="0" applyFont="1" applyFill="1"/>
    <xf numFmtId="0" fontId="45" fillId="48" borderId="0" xfId="0" quotePrefix="1" applyFont="1" applyFill="1" applyAlignment="1">
      <alignment wrapText="1"/>
    </xf>
    <xf numFmtId="0" fontId="20" fillId="52" borderId="0" xfId="0" applyFont="1" applyFill="1"/>
    <xf numFmtId="0" fontId="0" fillId="45" borderId="10" xfId="0" applyFill="1" applyBorder="1" applyAlignment="1">
      <alignment vertical="top" wrapText="1"/>
    </xf>
    <xf numFmtId="0" fontId="16" fillId="45" borderId="10" xfId="0" applyFont="1" applyFill="1" applyBorder="1" applyAlignment="1">
      <alignment horizontal="center" vertical="center" wrapText="1"/>
    </xf>
    <xf numFmtId="0" fontId="48" fillId="0" borderId="0" xfId="0" applyFont="1"/>
    <xf numFmtId="14" fontId="0" fillId="0" borderId="0" xfId="0" applyNumberFormat="1" applyAlignment="1">
      <alignment vertical="top" wrapText="1"/>
    </xf>
    <xf numFmtId="49" fontId="0" fillId="0" borderId="0" xfId="0" applyNumberFormat="1" applyAlignment="1">
      <alignment vertical="top" wrapText="1"/>
    </xf>
    <xf numFmtId="0" fontId="21" fillId="53" borderId="10" xfId="0" applyFont="1" applyFill="1" applyBorder="1" applyAlignment="1">
      <alignment horizontal="center" vertical="center" wrapText="1"/>
    </xf>
    <xf numFmtId="0" fontId="22" fillId="53" borderId="10" xfId="0" applyFont="1" applyFill="1" applyBorder="1" applyAlignment="1">
      <alignment horizontal="center" vertical="center" wrapText="1"/>
    </xf>
    <xf numFmtId="0" fontId="16" fillId="0" borderId="0" xfId="0" applyFont="1"/>
    <xf numFmtId="0" fontId="0" fillId="54" borderId="11" xfId="0" applyFill="1" applyBorder="1"/>
    <xf numFmtId="0" fontId="0" fillId="54" borderId="11" xfId="0" applyFill="1" applyBorder="1" applyAlignment="1">
      <alignment wrapText="1"/>
    </xf>
    <xf numFmtId="14" fontId="0" fillId="54" borderId="11" xfId="0" applyNumberFormat="1" applyFill="1" applyBorder="1"/>
    <xf numFmtId="0" fontId="0" fillId="54" borderId="0" xfId="0" applyFill="1"/>
    <xf numFmtId="0" fontId="49" fillId="0" borderId="0" xfId="0" applyFont="1"/>
    <xf numFmtId="0" fontId="50" fillId="53" borderId="10" xfId="0" applyFont="1" applyFill="1" applyBorder="1" applyAlignment="1">
      <alignment horizontal="center" vertical="center" wrapText="1"/>
    </xf>
    <xf numFmtId="0" fontId="14" fillId="35" borderId="10" xfId="0" applyFont="1" applyFill="1" applyBorder="1" applyAlignment="1">
      <alignment vertical="top" wrapText="1"/>
    </xf>
    <xf numFmtId="0" fontId="14" fillId="33" borderId="10" xfId="0" applyFont="1" applyFill="1" applyBorder="1" applyAlignment="1">
      <alignment vertical="top" wrapText="1"/>
    </xf>
    <xf numFmtId="0" fontId="17" fillId="55" borderId="0" xfId="0" applyFont="1" applyFill="1"/>
    <xf numFmtId="0" fontId="0" fillId="0" borderId="0" xfId="0" applyAlignment="1">
      <alignment vertical="top" wrapText="1"/>
    </xf>
    <xf numFmtId="0" fontId="0" fillId="56" borderId="0" xfId="0" applyFill="1" applyAlignment="1">
      <alignment wrapText="1"/>
    </xf>
    <xf numFmtId="0" fontId="0" fillId="56" borderId="0" xfId="0" applyFill="1" applyAlignment="1">
      <alignment vertical="top" wrapText="1"/>
    </xf>
    <xf numFmtId="0" fontId="16" fillId="57" borderId="0" xfId="0" applyFont="1" applyFill="1"/>
    <xf numFmtId="0" fontId="14" fillId="0" borderId="0" xfId="0" applyFont="1"/>
    <xf numFmtId="0" fontId="40" fillId="0" borderId="0" xfId="0" applyFont="1" applyAlignment="1">
      <alignment vertical="top" wrapText="1"/>
    </xf>
    <xf numFmtId="0" fontId="18" fillId="0" borderId="0" xfId="42"/>
    <xf numFmtId="0" fontId="42" fillId="0" borderId="0" xfId="42" applyFont="1"/>
    <xf numFmtId="14" fontId="53" fillId="55" borderId="0" xfId="0" applyNumberFormat="1" applyFont="1" applyFill="1" applyAlignment="1">
      <alignment vertical="top" wrapText="1"/>
    </xf>
    <xf numFmtId="0" fontId="53" fillId="55" borderId="0" xfId="0" applyFont="1" applyFill="1" applyAlignment="1">
      <alignment vertical="top" wrapText="1"/>
    </xf>
    <xf numFmtId="0" fontId="46" fillId="58" borderId="19" xfId="0" applyFont="1" applyFill="1" applyBorder="1" applyAlignment="1">
      <alignment vertical="top" wrapText="1"/>
    </xf>
    <xf numFmtId="0" fontId="20" fillId="0" borderId="0" xfId="0" applyFont="1" applyAlignment="1">
      <alignment vertical="top" wrapText="1"/>
    </xf>
    <xf numFmtId="0" fontId="46" fillId="0" borderId="19" xfId="0" quotePrefix="1" applyFont="1" applyBorder="1" applyAlignment="1">
      <alignment vertical="top" wrapText="1"/>
    </xf>
    <xf numFmtId="0" fontId="46" fillId="58" borderId="19" xfId="0" quotePrefix="1" applyFont="1" applyFill="1" applyBorder="1" applyAlignment="1">
      <alignment vertical="top" wrapText="1"/>
    </xf>
    <xf numFmtId="0" fontId="46" fillId="0" borderId="19" xfId="0" applyFont="1" applyBorder="1" applyAlignment="1">
      <alignment vertical="top" wrapText="1"/>
    </xf>
    <xf numFmtId="14" fontId="54" fillId="0" borderId="0" xfId="0" applyNumberFormat="1" applyFont="1" applyAlignment="1">
      <alignment vertical="top" wrapText="1"/>
    </xf>
    <xf numFmtId="0" fontId="38" fillId="58" borderId="19" xfId="0" applyFont="1" applyFill="1" applyBorder="1" applyAlignment="1">
      <alignment vertical="top" wrapText="1"/>
    </xf>
    <xf numFmtId="0" fontId="38" fillId="0" borderId="19" xfId="0" applyFont="1" applyBorder="1" applyAlignment="1">
      <alignment vertical="top" wrapText="1"/>
    </xf>
    <xf numFmtId="0" fontId="0" fillId="0" borderId="11" xfId="0" applyBorder="1" applyAlignment="1">
      <alignment vertical="top" wrapText="1"/>
    </xf>
    <xf numFmtId="14" fontId="40" fillId="0" borderId="0" xfId="0" applyNumberFormat="1" applyFont="1" applyAlignment="1">
      <alignment vertical="top" wrapText="1"/>
    </xf>
    <xf numFmtId="14" fontId="40" fillId="0" borderId="11" xfId="0" applyNumberFormat="1" applyFont="1" applyBorder="1" applyAlignment="1">
      <alignment vertical="top" wrapText="1"/>
    </xf>
    <xf numFmtId="14" fontId="40" fillId="39" borderId="11" xfId="0" applyNumberFormat="1" applyFont="1" applyFill="1" applyBorder="1" applyAlignment="1">
      <alignment vertical="top"/>
    </xf>
    <xf numFmtId="14" fontId="40" fillId="0" borderId="11" xfId="0" applyNumberFormat="1" applyFont="1" applyBorder="1" applyAlignment="1">
      <alignment vertical="top"/>
    </xf>
    <xf numFmtId="0" fontId="0" fillId="39" borderId="11" xfId="0" applyFill="1" applyBorder="1"/>
    <xf numFmtId="0" fontId="0" fillId="0" borderId="11" xfId="0" applyBorder="1"/>
    <xf numFmtId="0" fontId="0" fillId="39" borderId="11" xfId="0" applyFill="1" applyBorder="1" applyAlignment="1">
      <alignment wrapText="1"/>
    </xf>
    <xf numFmtId="0" fontId="0" fillId="0" borderId="11" xfId="0" applyBorder="1" applyAlignment="1">
      <alignment wrapText="1"/>
    </xf>
    <xf numFmtId="0" fontId="0" fillId="39" borderId="11" xfId="0" applyFill="1" applyBorder="1" applyAlignment="1">
      <alignment vertical="top" wrapText="1"/>
    </xf>
    <xf numFmtId="0" fontId="18" fillId="0" borderId="11" xfId="42" applyBorder="1"/>
    <xf numFmtId="0" fontId="40" fillId="0" borderId="0" xfId="0" applyFont="1" applyAlignment="1">
      <alignment horizontal="left"/>
    </xf>
    <xf numFmtId="0" fontId="0" fillId="33" borderId="0" xfId="0" applyFill="1" applyAlignment="1">
      <alignment wrapText="1"/>
    </xf>
    <xf numFmtId="0" fontId="0" fillId="60" borderId="13" xfId="0" applyFill="1" applyBorder="1" applyAlignment="1">
      <alignment wrapText="1"/>
    </xf>
    <xf numFmtId="166" fontId="21" fillId="34" borderId="10" xfId="0" applyNumberFormat="1" applyFont="1" applyFill="1" applyBorder="1" applyAlignment="1">
      <alignment horizontal="center" vertical="center" wrapText="1"/>
    </xf>
    <xf numFmtId="166" fontId="0" fillId="0" borderId="10" xfId="0" applyNumberFormat="1" applyBorder="1" applyAlignment="1">
      <alignment vertical="top" wrapText="1"/>
    </xf>
    <xf numFmtId="166" fontId="0" fillId="33" borderId="10" xfId="0" applyNumberFormat="1" applyFill="1" applyBorder="1" applyAlignment="1">
      <alignment vertical="top" wrapText="1"/>
    </xf>
    <xf numFmtId="0" fontId="21" fillId="46" borderId="10" xfId="0" applyFont="1" applyFill="1" applyBorder="1" applyAlignment="1">
      <alignment horizontal="center" vertical="center" wrapText="1"/>
    </xf>
    <xf numFmtId="22" fontId="0" fillId="0" borderId="0" xfId="0" applyNumberFormat="1"/>
    <xf numFmtId="0" fontId="0" fillId="33" borderId="16" xfId="0" applyFill="1" applyBorder="1" applyAlignment="1">
      <alignment wrapText="1"/>
    </xf>
    <xf numFmtId="0" fontId="0" fillId="33" borderId="23" xfId="0" applyFill="1" applyBorder="1" applyAlignment="1">
      <alignment wrapText="1"/>
    </xf>
    <xf numFmtId="0" fontId="0" fillId="33" borderId="18" xfId="0" applyFill="1" applyBorder="1" applyAlignment="1">
      <alignment wrapText="1"/>
    </xf>
    <xf numFmtId="0" fontId="0" fillId="33" borderId="24" xfId="0" applyFill="1" applyBorder="1" applyAlignment="1">
      <alignment wrapText="1"/>
    </xf>
    <xf numFmtId="0" fontId="0" fillId="45" borderId="24" xfId="0" applyFill="1" applyBorder="1" applyAlignment="1">
      <alignment wrapText="1"/>
    </xf>
    <xf numFmtId="0" fontId="0" fillId="33" borderId="25" xfId="0" applyFill="1" applyBorder="1" applyAlignment="1">
      <alignment wrapText="1"/>
    </xf>
    <xf numFmtId="0" fontId="0" fillId="33" borderId="26" xfId="0" applyFill="1" applyBorder="1" applyAlignment="1">
      <alignment wrapText="1"/>
    </xf>
    <xf numFmtId="0" fontId="0" fillId="60" borderId="27" xfId="0" applyFill="1" applyBorder="1" applyAlignment="1">
      <alignment wrapText="1"/>
    </xf>
    <xf numFmtId="0" fontId="0" fillId="33" borderId="27" xfId="0" applyFill="1" applyBorder="1" applyAlignment="1">
      <alignment wrapText="1"/>
    </xf>
    <xf numFmtId="0" fontId="0" fillId="33" borderId="28" xfId="0" applyFill="1" applyBorder="1" applyAlignment="1">
      <alignment wrapText="1"/>
    </xf>
    <xf numFmtId="44" fontId="21" fillId="53" borderId="10" xfId="45" applyFont="1" applyFill="1" applyBorder="1" applyAlignment="1">
      <alignment horizontal="center" vertical="center" wrapText="1"/>
    </xf>
    <xf numFmtId="44" fontId="0" fillId="0" borderId="10" xfId="45" applyFont="1" applyBorder="1" applyAlignment="1">
      <alignment vertical="top" wrapText="1"/>
    </xf>
    <xf numFmtId="44" fontId="0" fillId="33" borderId="10" xfId="45" applyFont="1" applyFill="1" applyBorder="1" applyAlignment="1">
      <alignment vertical="top" wrapText="1"/>
    </xf>
    <xf numFmtId="0" fontId="18" fillId="33" borderId="27" xfId="42" applyFill="1" applyBorder="1" applyAlignment="1">
      <alignment wrapText="1"/>
    </xf>
    <xf numFmtId="14" fontId="22" fillId="0" borderId="0" xfId="0" applyNumberFormat="1" applyFont="1" applyAlignment="1">
      <alignment wrapText="1"/>
    </xf>
    <xf numFmtId="0" fontId="22" fillId="0" borderId="0" xfId="0" applyFont="1"/>
    <xf numFmtId="0" fontId="22" fillId="0" borderId="0" xfId="0" applyFont="1" applyAlignment="1">
      <alignment wrapText="1"/>
    </xf>
    <xf numFmtId="0" fontId="18" fillId="33" borderId="23" xfId="42" applyFill="1" applyBorder="1" applyAlignment="1">
      <alignment wrapText="1"/>
    </xf>
    <xf numFmtId="0" fontId="38" fillId="39" borderId="11" xfId="0" applyFont="1" applyFill="1" applyBorder="1" applyAlignment="1">
      <alignment wrapText="1"/>
    </xf>
    <xf numFmtId="0" fontId="38" fillId="0" borderId="11" xfId="0" applyFont="1" applyBorder="1" applyAlignment="1">
      <alignment wrapText="1"/>
    </xf>
    <xf numFmtId="0" fontId="56" fillId="0" borderId="0" xfId="0" applyFont="1"/>
    <xf numFmtId="0" fontId="0" fillId="60" borderId="13" xfId="0" applyFill="1" applyBorder="1" applyAlignment="1" applyProtection="1">
      <alignment horizontal="center" vertical="center" wrapText="1"/>
      <protection locked="0"/>
    </xf>
    <xf numFmtId="0" fontId="0" fillId="60" borderId="13" xfId="0" applyFill="1" applyBorder="1" applyAlignment="1" applyProtection="1">
      <alignment horizontal="left" vertical="center" wrapText="1"/>
      <protection locked="0"/>
    </xf>
    <xf numFmtId="14" fontId="0" fillId="60" borderId="13" xfId="0" applyNumberFormat="1" applyFill="1" applyBorder="1" applyAlignment="1" applyProtection="1">
      <alignment vertical="center" wrapText="1"/>
      <protection locked="0"/>
    </xf>
    <xf numFmtId="0" fontId="0" fillId="60" borderId="13" xfId="0" applyFill="1" applyBorder="1" applyAlignment="1" applyProtection="1">
      <alignment vertical="center" wrapText="1"/>
      <protection locked="0"/>
    </xf>
    <xf numFmtId="0" fontId="0" fillId="0" borderId="0" xfId="0" applyAlignment="1">
      <alignment vertical="top"/>
    </xf>
    <xf numFmtId="0" fontId="0" fillId="60" borderId="13" xfId="0" quotePrefix="1" applyFill="1" applyBorder="1" applyAlignment="1" applyProtection="1">
      <alignment horizontal="left" vertical="center" wrapText="1"/>
      <protection locked="0"/>
    </xf>
    <xf numFmtId="0" fontId="0" fillId="36" borderId="13" xfId="0" applyFill="1" applyBorder="1" applyAlignment="1" applyProtection="1">
      <alignment vertical="center" wrapText="1"/>
      <protection hidden="1"/>
    </xf>
    <xf numFmtId="0" fontId="18" fillId="36" borderId="13" xfId="44" applyFill="1" applyBorder="1" applyAlignment="1" applyProtection="1">
      <alignment vertical="center" wrapText="1"/>
      <protection hidden="1"/>
    </xf>
    <xf numFmtId="0" fontId="18" fillId="36" borderId="13" xfId="42" applyFill="1" applyBorder="1" applyAlignment="1" applyProtection="1">
      <alignment vertical="center" wrapText="1"/>
      <protection hidden="1"/>
    </xf>
    <xf numFmtId="0" fontId="18" fillId="44" borderId="13" xfId="42" applyFill="1" applyBorder="1" applyAlignment="1" applyProtection="1">
      <alignment vertical="center" wrapText="1"/>
      <protection hidden="1"/>
    </xf>
    <xf numFmtId="0" fontId="0" fillId="33" borderId="13" xfId="0" applyFill="1" applyBorder="1" applyAlignment="1" applyProtection="1">
      <alignment vertical="center" wrapText="1"/>
      <protection hidden="1"/>
    </xf>
    <xf numFmtId="166" fontId="0" fillId="60" borderId="13" xfId="43" applyNumberFormat="1" applyFont="1" applyFill="1" applyBorder="1" applyAlignment="1" applyProtection="1">
      <alignment horizontal="right" vertical="center" wrapText="1"/>
      <protection locked="0"/>
    </xf>
    <xf numFmtId="44" fontId="0" fillId="60" borderId="13" xfId="45" applyFont="1" applyFill="1" applyBorder="1" applyAlignment="1" applyProtection="1">
      <alignment vertical="center" wrapText="1"/>
      <protection locked="0"/>
    </xf>
    <xf numFmtId="166" fontId="0" fillId="60" borderId="13" xfId="0" applyNumberFormat="1" applyFill="1" applyBorder="1" applyAlignment="1" applyProtection="1">
      <alignment vertical="center" wrapText="1"/>
      <protection locked="0"/>
    </xf>
    <xf numFmtId="0" fontId="0" fillId="36" borderId="13" xfId="0" applyFill="1" applyBorder="1" applyAlignment="1" applyProtection="1">
      <alignment vertical="center" wrapText="1"/>
      <protection locked="0"/>
    </xf>
    <xf numFmtId="0" fontId="14" fillId="60" borderId="13" xfId="0" applyFont="1" applyFill="1" applyBorder="1" applyAlignment="1" applyProtection="1">
      <alignment vertical="center" wrapText="1"/>
      <protection locked="0"/>
    </xf>
    <xf numFmtId="0" fontId="18" fillId="0" borderId="13" xfId="42" applyBorder="1" applyAlignment="1" applyProtection="1">
      <alignment horizontal="center" vertical="center" wrapText="1"/>
      <protection locked="0"/>
    </xf>
    <xf numFmtId="0" fontId="0" fillId="0" borderId="13" xfId="0" applyBorder="1" applyAlignment="1" applyProtection="1">
      <alignment vertical="center" wrapText="1"/>
      <protection locked="0"/>
    </xf>
    <xf numFmtId="0" fontId="0" fillId="33" borderId="13" xfId="0" applyFill="1" applyBorder="1" applyAlignment="1" applyProtection="1">
      <alignment horizontal="left" vertical="center" wrapText="1"/>
      <protection locked="0"/>
    </xf>
    <xf numFmtId="0" fontId="0" fillId="33" borderId="13" xfId="0" applyFill="1"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0" fillId="36" borderId="13" xfId="0" applyFill="1" applyBorder="1" applyAlignment="1" applyProtection="1">
      <alignment horizontal="left" vertical="center" wrapText="1"/>
      <protection locked="0"/>
    </xf>
    <xf numFmtId="14" fontId="0" fillId="33" borderId="13" xfId="0" applyNumberFormat="1" applyFill="1" applyBorder="1" applyAlignment="1" applyProtection="1">
      <alignment vertical="center" wrapText="1"/>
      <protection locked="0"/>
    </xf>
    <xf numFmtId="0" fontId="0" fillId="33" borderId="13" xfId="0" applyFill="1" applyBorder="1" applyAlignment="1" applyProtection="1">
      <alignment vertical="center" wrapText="1"/>
      <protection locked="0"/>
    </xf>
    <xf numFmtId="166" fontId="0" fillId="35" borderId="13" xfId="43" applyNumberFormat="1" applyFont="1" applyFill="1" applyBorder="1" applyAlignment="1" applyProtection="1">
      <alignment horizontal="right" vertical="center" wrapText="1"/>
      <protection locked="0"/>
    </xf>
    <xf numFmtId="0" fontId="0" fillId="35" borderId="13" xfId="0" applyFill="1" applyBorder="1" applyAlignment="1" applyProtection="1">
      <alignment vertical="center" wrapText="1"/>
      <protection hidden="1"/>
    </xf>
    <xf numFmtId="0" fontId="0" fillId="35" borderId="13" xfId="0" applyFill="1" applyBorder="1" applyAlignment="1" applyProtection="1">
      <alignment vertical="center" wrapText="1"/>
      <protection locked="0"/>
    </xf>
    <xf numFmtId="44" fontId="0" fillId="36" borderId="13" xfId="45" applyFont="1" applyFill="1" applyBorder="1" applyAlignment="1" applyProtection="1">
      <alignment vertical="center" wrapText="1"/>
      <protection locked="0"/>
    </xf>
    <xf numFmtId="0" fontId="14" fillId="35" borderId="13" xfId="0" applyFont="1" applyFill="1" applyBorder="1" applyAlignment="1" applyProtection="1">
      <alignment vertical="center" wrapText="1"/>
      <protection locked="0"/>
    </xf>
    <xf numFmtId="0" fontId="0" fillId="64" borderId="13" xfId="0" applyFill="1" applyBorder="1" applyAlignment="1" applyProtection="1">
      <alignment vertical="center" wrapText="1"/>
      <protection locked="0"/>
    </xf>
    <xf numFmtId="0" fontId="0" fillId="64" borderId="13" xfId="0" applyFill="1" applyBorder="1" applyAlignment="1" applyProtection="1">
      <alignment horizontal="center" vertical="center" wrapText="1"/>
      <protection locked="0"/>
    </xf>
    <xf numFmtId="0" fontId="0" fillId="35" borderId="13" xfId="0" applyFill="1" applyBorder="1" applyAlignment="1" applyProtection="1">
      <alignment horizontal="left" vertical="center" wrapText="1"/>
      <protection locked="0"/>
    </xf>
    <xf numFmtId="0" fontId="0" fillId="0" borderId="13" xfId="0" applyBorder="1" applyAlignment="1" applyProtection="1">
      <alignment vertical="center" wrapText="1"/>
      <protection hidden="1"/>
    </xf>
    <xf numFmtId="166" fontId="0" fillId="33" borderId="13" xfId="43" applyNumberFormat="1" applyFont="1" applyFill="1" applyBorder="1" applyAlignment="1" applyProtection="1">
      <alignment horizontal="right" vertical="center" wrapText="1"/>
      <protection locked="0"/>
    </xf>
    <xf numFmtId="0" fontId="0" fillId="35" borderId="13" xfId="0" applyFill="1" applyBorder="1" applyAlignment="1" applyProtection="1">
      <alignment horizontal="center" vertical="center" wrapText="1"/>
      <protection locked="0"/>
    </xf>
    <xf numFmtId="0" fontId="18" fillId="0" borderId="13" xfId="42" applyBorder="1" applyAlignment="1" applyProtection="1">
      <alignment vertical="center" wrapText="1"/>
      <protection locked="0"/>
    </xf>
    <xf numFmtId="4" fontId="0" fillId="0" borderId="0" xfId="0" applyNumberFormat="1"/>
    <xf numFmtId="44" fontId="0" fillId="35" borderId="13" xfId="45" applyFont="1" applyFill="1" applyBorder="1" applyAlignment="1" applyProtection="1">
      <alignment vertical="center" wrapText="1"/>
      <protection locked="0"/>
    </xf>
    <xf numFmtId="0" fontId="18" fillId="33" borderId="13" xfId="42" applyFill="1" applyBorder="1" applyAlignment="1" applyProtection="1">
      <alignment vertical="center" wrapText="1"/>
      <protection locked="0"/>
    </xf>
    <xf numFmtId="0" fontId="0" fillId="0" borderId="13" xfId="0" applyBorder="1" applyAlignment="1" applyProtection="1">
      <alignment horizontal="left" vertical="center" wrapText="1"/>
      <protection locked="0"/>
    </xf>
    <xf numFmtId="0" fontId="0" fillId="45" borderId="13" xfId="0" applyFill="1" applyBorder="1" applyAlignment="1" applyProtection="1">
      <alignment vertical="center" wrapText="1"/>
      <protection hidden="1"/>
    </xf>
    <xf numFmtId="14" fontId="0" fillId="0" borderId="13" xfId="0" applyNumberFormat="1" applyBorder="1" applyAlignment="1" applyProtection="1">
      <alignment vertical="center" wrapText="1"/>
      <protection locked="0"/>
    </xf>
    <xf numFmtId="166" fontId="22" fillId="0" borderId="13" xfId="0" applyNumberFormat="1" applyFont="1" applyBorder="1" applyAlignment="1" applyProtection="1">
      <alignment vertical="center" wrapText="1"/>
      <protection locked="0"/>
    </xf>
    <xf numFmtId="44" fontId="0" fillId="0" borderId="13" xfId="45" applyFont="1" applyBorder="1" applyAlignment="1" applyProtection="1">
      <alignment vertical="center" wrapText="1"/>
      <protection locked="0"/>
    </xf>
    <xf numFmtId="0" fontId="18" fillId="44" borderId="13" xfId="42" applyFill="1" applyBorder="1" applyAlignment="1" applyProtection="1">
      <alignment vertical="center"/>
      <protection hidden="1"/>
    </xf>
    <xf numFmtId="166" fontId="0" fillId="0" borderId="13" xfId="43" applyNumberFormat="1" applyFont="1" applyFill="1" applyBorder="1" applyAlignment="1" applyProtection="1">
      <alignment horizontal="right" vertical="center" wrapText="1"/>
      <protection locked="0"/>
    </xf>
    <xf numFmtId="0" fontId="18" fillId="35" borderId="13" xfId="42" applyFill="1" applyBorder="1" applyAlignment="1" applyProtection="1">
      <alignment vertical="center" wrapText="1"/>
      <protection hidden="1"/>
    </xf>
    <xf numFmtId="2" fontId="0" fillId="35" borderId="13" xfId="0" applyNumberFormat="1" applyFill="1" applyBorder="1" applyAlignment="1" applyProtection="1">
      <alignment vertical="center" wrapText="1"/>
      <protection hidden="1"/>
    </xf>
    <xf numFmtId="2" fontId="0" fillId="35" borderId="13" xfId="0" applyNumberFormat="1" applyFill="1" applyBorder="1" applyAlignment="1" applyProtection="1">
      <alignment vertical="center" wrapText="1"/>
      <protection locked="0"/>
    </xf>
    <xf numFmtId="2" fontId="0" fillId="36" borderId="13" xfId="0" applyNumberFormat="1" applyFill="1" applyBorder="1" applyAlignment="1" applyProtection="1">
      <alignment vertical="center" wrapText="1"/>
      <protection locked="0"/>
    </xf>
    <xf numFmtId="0" fontId="18" fillId="0" borderId="13" xfId="42" applyBorder="1" applyAlignment="1" applyProtection="1">
      <alignment horizontal="center" vertical="center" wrapText="1"/>
      <protection hidden="1"/>
    </xf>
    <xf numFmtId="2" fontId="0" fillId="0" borderId="13" xfId="0" applyNumberFormat="1" applyBorder="1" applyAlignment="1" applyProtection="1">
      <alignment vertical="center" wrapText="1"/>
      <protection locked="0"/>
    </xf>
    <xf numFmtId="0" fontId="18" fillId="0" borderId="13" xfId="42" applyBorder="1" applyAlignment="1" applyProtection="1">
      <alignment horizontal="right" vertical="center"/>
      <protection hidden="1"/>
    </xf>
    <xf numFmtId="166" fontId="0" fillId="35" borderId="13" xfId="0" applyNumberFormat="1" applyFill="1" applyBorder="1" applyAlignment="1" applyProtection="1">
      <alignment vertical="center" wrapText="1"/>
      <protection locked="0"/>
    </xf>
    <xf numFmtId="44" fontId="0" fillId="33" borderId="13" xfId="45" applyFont="1" applyFill="1" applyBorder="1" applyAlignment="1" applyProtection="1">
      <alignment vertical="center" wrapText="1"/>
      <protection locked="0"/>
    </xf>
    <xf numFmtId="0" fontId="0" fillId="64" borderId="13" xfId="0" applyFill="1" applyBorder="1" applyAlignment="1" applyProtection="1">
      <alignment horizontal="left" vertical="center" wrapText="1"/>
      <protection locked="0"/>
    </xf>
    <xf numFmtId="14" fontId="0" fillId="35" borderId="13" xfId="0" applyNumberFormat="1" applyFill="1" applyBorder="1" applyAlignment="1" applyProtection="1">
      <alignment vertical="center" wrapText="1"/>
      <protection locked="0"/>
    </xf>
    <xf numFmtId="0" fontId="28" fillId="35" borderId="13" xfId="0" applyFont="1" applyFill="1" applyBorder="1" applyAlignment="1" applyProtection="1">
      <alignment horizontal="left" vertical="center" wrapText="1"/>
      <protection locked="0"/>
    </xf>
    <xf numFmtId="0" fontId="43" fillId="47" borderId="13" xfId="0" applyFont="1" applyFill="1" applyBorder="1" applyAlignment="1" applyProtection="1">
      <alignment vertical="center" wrapText="1"/>
      <protection hidden="1"/>
    </xf>
    <xf numFmtId="0" fontId="28" fillId="64" borderId="13" xfId="0" applyFont="1" applyFill="1" applyBorder="1" applyAlignment="1" applyProtection="1">
      <alignment vertical="center" wrapText="1"/>
      <protection locked="0"/>
    </xf>
    <xf numFmtId="0" fontId="28" fillId="33" borderId="13" xfId="0" applyFont="1" applyFill="1" applyBorder="1" applyAlignment="1" applyProtection="1">
      <alignment horizontal="left" vertical="center" wrapText="1"/>
      <protection locked="0"/>
    </xf>
    <xf numFmtId="0" fontId="28" fillId="33" borderId="13" xfId="0" applyFont="1" applyFill="1" applyBorder="1" applyAlignment="1" applyProtection="1">
      <alignment horizontal="center" vertical="center" wrapText="1"/>
      <protection locked="0"/>
    </xf>
    <xf numFmtId="0" fontId="28" fillId="0" borderId="13" xfId="0" applyFont="1" applyBorder="1" applyAlignment="1" applyProtection="1">
      <alignment horizontal="center" vertical="center" wrapText="1"/>
      <protection locked="0"/>
    </xf>
    <xf numFmtId="0" fontId="28" fillId="36" borderId="13" xfId="0" applyFont="1" applyFill="1" applyBorder="1" applyAlignment="1" applyProtection="1">
      <alignment horizontal="left" vertical="center" wrapText="1"/>
      <protection locked="0"/>
    </xf>
    <xf numFmtId="0" fontId="28" fillId="36" borderId="13" xfId="0" applyFont="1" applyFill="1" applyBorder="1" applyAlignment="1" applyProtection="1">
      <alignment vertical="center" wrapText="1"/>
      <protection hidden="1"/>
    </xf>
    <xf numFmtId="0" fontId="28" fillId="43" borderId="13" xfId="0" applyFont="1" applyFill="1" applyBorder="1" applyAlignment="1" applyProtection="1">
      <alignment vertical="center" wrapText="1"/>
      <protection hidden="1"/>
    </xf>
    <xf numFmtId="0" fontId="0" fillId="56" borderId="13" xfId="0" applyFill="1" applyBorder="1" applyAlignment="1" applyProtection="1">
      <alignment vertical="center" wrapText="1"/>
      <protection hidden="1"/>
    </xf>
    <xf numFmtId="14" fontId="28" fillId="33" borderId="13" xfId="0" applyNumberFormat="1" applyFont="1" applyFill="1" applyBorder="1" applyAlignment="1" applyProtection="1">
      <alignment vertical="center" wrapText="1"/>
      <protection locked="0"/>
    </xf>
    <xf numFmtId="0" fontId="28" fillId="33" borderId="13" xfId="0" applyFont="1" applyFill="1" applyBorder="1" applyAlignment="1" applyProtection="1">
      <alignment vertical="center" wrapText="1"/>
      <protection locked="0"/>
    </xf>
    <xf numFmtId="0" fontId="26" fillId="33" borderId="13" xfId="0" applyFont="1" applyFill="1" applyBorder="1" applyAlignment="1" applyProtection="1">
      <alignment vertical="center" wrapText="1"/>
      <protection locked="0"/>
    </xf>
    <xf numFmtId="166" fontId="22" fillId="36" borderId="13" xfId="0" applyNumberFormat="1" applyFont="1" applyFill="1" applyBorder="1" applyAlignment="1" applyProtection="1">
      <alignment vertical="center" wrapText="1"/>
      <protection locked="0"/>
    </xf>
    <xf numFmtId="166" fontId="22" fillId="36" borderId="13" xfId="0" applyNumberFormat="1" applyFont="1" applyFill="1" applyBorder="1" applyAlignment="1" applyProtection="1">
      <alignment vertical="center" wrapText="1"/>
      <protection hidden="1"/>
    </xf>
    <xf numFmtId="164" fontId="28" fillId="35" borderId="13" xfId="0" applyNumberFormat="1" applyFont="1" applyFill="1" applyBorder="1" applyAlignment="1" applyProtection="1">
      <alignment vertical="center" wrapText="1"/>
      <protection locked="0"/>
    </xf>
    <xf numFmtId="166" fontId="22" fillId="35" borderId="13" xfId="0" applyNumberFormat="1" applyFont="1" applyFill="1" applyBorder="1" applyAlignment="1" applyProtection="1">
      <alignment vertical="center" wrapText="1"/>
      <protection locked="0"/>
    </xf>
    <xf numFmtId="164" fontId="28" fillId="64" borderId="13" xfId="0" applyNumberFormat="1" applyFont="1" applyFill="1" applyBorder="1" applyAlignment="1" applyProtection="1">
      <alignment vertical="center" wrapText="1"/>
      <protection locked="0"/>
    </xf>
    <xf numFmtId="44" fontId="28" fillId="64" borderId="13" xfId="45" applyFont="1" applyFill="1" applyBorder="1" applyAlignment="1" applyProtection="1">
      <alignment vertical="center" wrapText="1"/>
      <protection locked="0"/>
    </xf>
    <xf numFmtId="164" fontId="26" fillId="64" borderId="13" xfId="0" applyNumberFormat="1" applyFont="1" applyFill="1" applyBorder="1" applyAlignment="1" applyProtection="1">
      <alignment vertical="center" wrapText="1"/>
      <protection locked="0"/>
    </xf>
    <xf numFmtId="44" fontId="26" fillId="64" borderId="13" xfId="45" applyFont="1" applyFill="1" applyBorder="1" applyAlignment="1" applyProtection="1">
      <alignment vertical="center" wrapText="1"/>
      <protection locked="0"/>
    </xf>
    <xf numFmtId="0" fontId="28" fillId="64" borderId="13" xfId="0" applyFont="1" applyFill="1" applyBorder="1" applyAlignment="1" applyProtection="1">
      <alignment vertical="center" wrapText="1"/>
      <protection hidden="1"/>
    </xf>
    <xf numFmtId="0" fontId="28" fillId="33" borderId="13" xfId="0" applyFont="1" applyFill="1" applyBorder="1" applyAlignment="1" applyProtection="1">
      <alignment vertical="center" wrapText="1"/>
      <protection hidden="1"/>
    </xf>
    <xf numFmtId="0" fontId="28" fillId="35" borderId="13" xfId="0" applyFont="1" applyFill="1" applyBorder="1" applyAlignment="1" applyProtection="1">
      <alignment vertical="center" wrapText="1"/>
      <protection locked="0"/>
    </xf>
    <xf numFmtId="0" fontId="28" fillId="36" borderId="13" xfId="0" applyFont="1" applyFill="1" applyBorder="1" applyAlignment="1" applyProtection="1">
      <alignment vertical="center" wrapText="1"/>
      <protection locked="0"/>
    </xf>
    <xf numFmtId="0" fontId="51" fillId="35" borderId="13" xfId="0" applyFont="1" applyFill="1" applyBorder="1" applyAlignment="1" applyProtection="1">
      <alignment vertical="center" wrapText="1"/>
      <protection locked="0"/>
    </xf>
    <xf numFmtId="0" fontId="18" fillId="43" borderId="13" xfId="42" applyFill="1" applyBorder="1" applyAlignment="1" applyProtection="1">
      <alignment vertical="center" wrapText="1"/>
      <protection hidden="1"/>
    </xf>
    <xf numFmtId="0" fontId="0" fillId="36" borderId="13" xfId="0" quotePrefix="1" applyFill="1" applyBorder="1" applyAlignment="1" applyProtection="1">
      <alignment horizontal="left" vertical="center" wrapText="1"/>
      <protection locked="0"/>
    </xf>
    <xf numFmtId="14" fontId="22" fillId="0" borderId="13" xfId="0" applyNumberFormat="1" applyFont="1" applyBorder="1" applyAlignment="1" applyProtection="1">
      <alignment vertical="center" wrapText="1"/>
      <protection locked="0"/>
    </xf>
    <xf numFmtId="166" fontId="0" fillId="35" borderId="13" xfId="0" applyNumberFormat="1" applyFill="1" applyBorder="1" applyAlignment="1" applyProtection="1">
      <alignment vertical="center" wrapText="1"/>
      <protection hidden="1"/>
    </xf>
    <xf numFmtId="0" fontId="18" fillId="33" borderId="13" xfId="42" applyFill="1" applyBorder="1" applyAlignment="1" applyProtection="1">
      <alignment vertical="center" wrapText="1"/>
      <protection hidden="1"/>
    </xf>
    <xf numFmtId="0" fontId="0" fillId="33" borderId="13" xfId="0" applyFill="1" applyBorder="1" applyAlignment="1" applyProtection="1">
      <alignment horizontal="right" vertical="center" wrapText="1"/>
      <protection hidden="1"/>
    </xf>
    <xf numFmtId="0" fontId="0" fillId="43" borderId="13" xfId="0" applyFill="1" applyBorder="1" applyAlignment="1" applyProtection="1">
      <alignment vertical="center" wrapText="1"/>
      <protection hidden="1"/>
    </xf>
    <xf numFmtId="14" fontId="0" fillId="33" borderId="13" xfId="0" applyNumberFormat="1" applyFill="1" applyBorder="1" applyAlignment="1" applyProtection="1">
      <alignment vertical="center" wrapText="1"/>
      <protection hidden="1"/>
    </xf>
    <xf numFmtId="44" fontId="0" fillId="60" borderId="13" xfId="45" applyFont="1" applyFill="1" applyBorder="1" applyAlignment="1" applyProtection="1">
      <alignment horizontal="right" vertical="center" wrapText="1"/>
      <protection locked="0"/>
    </xf>
    <xf numFmtId="0" fontId="18" fillId="35" borderId="13" xfId="44" applyFill="1" applyBorder="1" applyAlignment="1" applyProtection="1">
      <alignment vertical="center" wrapText="1"/>
      <protection hidden="1"/>
    </xf>
    <xf numFmtId="0" fontId="0" fillId="35" borderId="13" xfId="0" quotePrefix="1" applyFill="1" applyBorder="1" applyAlignment="1" applyProtection="1">
      <alignment vertical="center" wrapText="1"/>
      <protection hidden="1"/>
    </xf>
    <xf numFmtId="14" fontId="0" fillId="64" borderId="13" xfId="0" applyNumberFormat="1" applyFill="1" applyBorder="1" applyAlignment="1" applyProtection="1">
      <alignment vertical="center" wrapText="1"/>
      <protection locked="0"/>
    </xf>
    <xf numFmtId="166" fontId="0" fillId="64" borderId="13" xfId="43" applyNumberFormat="1" applyFont="1" applyFill="1" applyBorder="1" applyAlignment="1" applyProtection="1">
      <alignment horizontal="right" vertical="center" wrapText="1"/>
      <protection locked="0"/>
    </xf>
    <xf numFmtId="44" fontId="0" fillId="64" borderId="13" xfId="45" applyFont="1" applyFill="1" applyBorder="1" applyAlignment="1" applyProtection="1">
      <alignment vertical="center" wrapText="1"/>
      <protection locked="0"/>
    </xf>
    <xf numFmtId="166" fontId="0" fillId="64" borderId="13" xfId="0" applyNumberFormat="1" applyFill="1" applyBorder="1" applyAlignment="1" applyProtection="1">
      <alignment vertical="center" wrapText="1"/>
      <protection locked="0"/>
    </xf>
    <xf numFmtId="0" fontId="14" fillId="64" borderId="13" xfId="0" applyFont="1" applyFill="1" applyBorder="1" applyAlignment="1" applyProtection="1">
      <alignment vertical="center" wrapText="1"/>
      <protection locked="0"/>
    </xf>
    <xf numFmtId="0" fontId="0" fillId="61" borderId="13" xfId="0" applyFill="1" applyBorder="1" applyAlignment="1" applyProtection="1">
      <alignment horizontal="center" vertical="center" wrapText="1"/>
      <protection locked="0"/>
    </xf>
    <xf numFmtId="0" fontId="26" fillId="61" borderId="13" xfId="0" applyFont="1" applyFill="1" applyBorder="1" applyAlignment="1" applyProtection="1">
      <alignment horizontal="left" vertical="center" wrapText="1"/>
      <protection locked="0"/>
    </xf>
    <xf numFmtId="0" fontId="26" fillId="61" borderId="13" xfId="0" applyFont="1" applyFill="1" applyBorder="1" applyAlignment="1" applyProtection="1">
      <alignment horizontal="center" vertical="center" wrapText="1"/>
      <protection locked="0"/>
    </xf>
    <xf numFmtId="0" fontId="26" fillId="60" borderId="13" xfId="0" applyFont="1" applyFill="1" applyBorder="1" applyAlignment="1" applyProtection="1">
      <alignment horizontal="center" vertical="center" wrapText="1"/>
      <protection locked="0"/>
    </xf>
    <xf numFmtId="0" fontId="14" fillId="33" borderId="13" xfId="0" applyFont="1" applyFill="1" applyBorder="1" applyAlignment="1" applyProtection="1">
      <alignment vertical="center" wrapText="1"/>
      <protection locked="0"/>
    </xf>
    <xf numFmtId="0" fontId="29" fillId="36" borderId="13" xfId="0" applyFont="1" applyFill="1" applyBorder="1" applyAlignment="1" applyProtection="1">
      <alignment vertical="center" wrapText="1"/>
      <protection hidden="1"/>
    </xf>
    <xf numFmtId="166" fontId="22" fillId="33" borderId="13" xfId="0" applyNumberFormat="1" applyFont="1" applyFill="1" applyBorder="1" applyAlignment="1" applyProtection="1">
      <alignment vertical="center" wrapText="1"/>
      <protection locked="0"/>
    </xf>
    <xf numFmtId="44" fontId="28" fillId="36" borderId="13" xfId="45" applyFont="1" applyFill="1" applyBorder="1" applyAlignment="1" applyProtection="1">
      <alignment vertical="center" wrapText="1"/>
      <protection locked="0"/>
    </xf>
    <xf numFmtId="0" fontId="26" fillId="36" borderId="13" xfId="0" applyFont="1" applyFill="1" applyBorder="1" applyAlignment="1" applyProtection="1">
      <alignment vertical="center" wrapText="1"/>
      <protection locked="0"/>
    </xf>
    <xf numFmtId="44" fontId="26" fillId="36" borderId="13" xfId="45" applyFont="1" applyFill="1" applyBorder="1" applyAlignment="1" applyProtection="1">
      <alignment vertical="center" wrapText="1"/>
      <protection locked="0"/>
    </xf>
    <xf numFmtId="0" fontId="28" fillId="60" borderId="13" xfId="0" applyFont="1" applyFill="1" applyBorder="1" applyAlignment="1" applyProtection="1">
      <alignment vertical="center" wrapText="1"/>
      <protection locked="0"/>
    </xf>
    <xf numFmtId="0" fontId="26" fillId="35" borderId="13" xfId="0" applyFont="1" applyFill="1" applyBorder="1" applyAlignment="1" applyProtection="1">
      <alignment vertical="center" wrapText="1"/>
      <protection locked="0"/>
    </xf>
    <xf numFmtId="0" fontId="28" fillId="35" borderId="13" xfId="0" applyFont="1" applyFill="1" applyBorder="1" applyAlignment="1" applyProtection="1">
      <alignment vertical="center" wrapText="1"/>
      <protection hidden="1"/>
    </xf>
    <xf numFmtId="0" fontId="37" fillId="36" borderId="13" xfId="42" applyFont="1" applyFill="1" applyBorder="1" applyAlignment="1" applyProtection="1">
      <alignment vertical="center" wrapText="1"/>
      <protection hidden="1"/>
    </xf>
    <xf numFmtId="0" fontId="52" fillId="0" borderId="13" xfId="0" applyFont="1" applyBorder="1" applyAlignment="1" applyProtection="1">
      <alignment horizontal="center" vertical="center"/>
      <protection locked="0"/>
    </xf>
    <xf numFmtId="166" fontId="0" fillId="33" borderId="13" xfId="0" applyNumberFormat="1" applyFill="1" applyBorder="1" applyAlignment="1" applyProtection="1">
      <alignment vertical="center" wrapText="1"/>
      <protection locked="0"/>
    </xf>
    <xf numFmtId="0" fontId="1" fillId="35" borderId="13" xfId="0" applyFont="1" applyFill="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14" fillId="60" borderId="13" xfId="0" applyFont="1" applyFill="1" applyBorder="1" applyAlignment="1" applyProtection="1">
      <alignment horizontal="center" vertical="center" wrapText="1"/>
      <protection locked="0"/>
    </xf>
    <xf numFmtId="0" fontId="14" fillId="33" borderId="13" xfId="0" applyFont="1" applyFill="1" applyBorder="1" applyAlignment="1" applyProtection="1">
      <alignment horizontal="center" vertical="center" wrapText="1"/>
      <protection locked="0"/>
    </xf>
    <xf numFmtId="0" fontId="0" fillId="59" borderId="13" xfId="0" applyFill="1" applyBorder="1" applyAlignment="1" applyProtection="1">
      <alignment vertical="center" wrapText="1"/>
      <protection locked="0"/>
    </xf>
    <xf numFmtId="166" fontId="55" fillId="35" borderId="13" xfId="0" applyNumberFormat="1" applyFont="1" applyFill="1" applyBorder="1" applyAlignment="1" applyProtection="1">
      <alignment vertical="center"/>
      <protection locked="0"/>
    </xf>
    <xf numFmtId="9" fontId="0" fillId="36" borderId="13" xfId="0" applyNumberFormat="1" applyFill="1" applyBorder="1" applyAlignment="1" applyProtection="1">
      <alignment vertical="center" wrapText="1"/>
      <protection hidden="1"/>
    </xf>
    <xf numFmtId="9" fontId="0" fillId="36" borderId="13" xfId="0" applyNumberFormat="1" applyFill="1" applyBorder="1" applyAlignment="1" applyProtection="1">
      <alignment vertical="center" wrapText="1"/>
      <protection locked="0"/>
    </xf>
    <xf numFmtId="0" fontId="28" fillId="0" borderId="0" xfId="0" applyFont="1"/>
    <xf numFmtId="166" fontId="0" fillId="0" borderId="13" xfId="0" applyNumberFormat="1" applyBorder="1" applyAlignment="1" applyProtection="1">
      <alignment vertical="center" wrapText="1"/>
      <protection locked="0"/>
    </xf>
    <xf numFmtId="0" fontId="57" fillId="0" borderId="0" xfId="0" applyFont="1" applyAlignment="1">
      <alignment vertical="center" wrapText="1"/>
    </xf>
    <xf numFmtId="0" fontId="58" fillId="0" borderId="0" xfId="0" applyFont="1" applyAlignment="1">
      <alignment wrapText="1"/>
    </xf>
    <xf numFmtId="0" fontId="26" fillId="64" borderId="13" xfId="0" applyFont="1" applyFill="1" applyBorder="1" applyAlignment="1" applyProtection="1">
      <alignment vertical="center" wrapText="1"/>
      <protection locked="0"/>
    </xf>
    <xf numFmtId="0" fontId="26" fillId="0" borderId="13" xfId="0" applyFont="1" applyBorder="1" applyAlignment="1" applyProtection="1">
      <alignment horizontal="left" vertical="center" wrapText="1"/>
      <protection locked="0"/>
    </xf>
    <xf numFmtId="0" fontId="26" fillId="62" borderId="13" xfId="0" applyFont="1" applyFill="1" applyBorder="1" applyAlignment="1" applyProtection="1">
      <alignment horizontal="center" vertical="center" wrapText="1"/>
      <protection locked="0"/>
    </xf>
    <xf numFmtId="0" fontId="26" fillId="40" borderId="13" xfId="0" applyFont="1" applyFill="1" applyBorder="1" applyAlignment="1" applyProtection="1">
      <alignment horizontal="center" vertical="center" wrapText="1"/>
      <protection locked="0"/>
    </xf>
    <xf numFmtId="0" fontId="26" fillId="0" borderId="13" xfId="0" applyFont="1" applyBorder="1" applyAlignment="1" applyProtection="1">
      <alignment horizontal="center" vertical="center" wrapText="1"/>
      <protection locked="0"/>
    </xf>
    <xf numFmtId="0" fontId="26" fillId="41" borderId="13" xfId="0" applyFont="1" applyFill="1" applyBorder="1" applyAlignment="1" applyProtection="1">
      <alignment horizontal="left" vertical="center" wrapText="1"/>
      <protection locked="0"/>
    </xf>
    <xf numFmtId="0" fontId="26" fillId="41" borderId="13" xfId="0" applyFont="1" applyFill="1" applyBorder="1" applyAlignment="1" applyProtection="1">
      <alignment vertical="center" wrapText="1"/>
      <protection hidden="1"/>
    </xf>
    <xf numFmtId="0" fontId="18" fillId="41" borderId="13" xfId="42" applyFill="1" applyBorder="1" applyAlignment="1" applyProtection="1">
      <alignment vertical="center" wrapText="1"/>
      <protection hidden="1"/>
    </xf>
    <xf numFmtId="0" fontId="26" fillId="40" borderId="13" xfId="0" applyFont="1" applyFill="1" applyBorder="1" applyAlignment="1" applyProtection="1">
      <alignment vertical="center" wrapText="1"/>
      <protection hidden="1"/>
    </xf>
    <xf numFmtId="14" fontId="26" fillId="40" borderId="13" xfId="0" applyNumberFormat="1" applyFont="1" applyFill="1" applyBorder="1" applyAlignment="1" applyProtection="1">
      <alignment vertical="center" wrapText="1"/>
      <protection locked="0"/>
    </xf>
    <xf numFmtId="0" fontId="26" fillId="40" borderId="13" xfId="0" applyFont="1" applyFill="1" applyBorder="1" applyAlignment="1" applyProtection="1">
      <alignment vertical="center" wrapText="1"/>
      <protection locked="0"/>
    </xf>
    <xf numFmtId="166" fontId="22" fillId="40" borderId="13" xfId="0" applyNumberFormat="1" applyFont="1" applyFill="1" applyBorder="1" applyAlignment="1" applyProtection="1">
      <alignment vertical="center" wrapText="1"/>
      <protection locked="0"/>
    </xf>
    <xf numFmtId="2" fontId="32" fillId="41" borderId="13" xfId="0" applyNumberFormat="1" applyFont="1" applyFill="1" applyBorder="1" applyAlignment="1" applyProtection="1">
      <alignment vertical="center" wrapText="1"/>
      <protection hidden="1"/>
    </xf>
    <xf numFmtId="2" fontId="27" fillId="62" borderId="13" xfId="0" applyNumberFormat="1" applyFont="1" applyFill="1" applyBorder="1" applyAlignment="1" applyProtection="1">
      <alignment vertical="center" wrapText="1"/>
      <protection locked="0"/>
    </xf>
    <xf numFmtId="166" fontId="22" fillId="62" borderId="13" xfId="0" applyNumberFormat="1" applyFont="1" applyFill="1" applyBorder="1" applyAlignment="1" applyProtection="1">
      <alignment vertical="center" wrapText="1"/>
      <protection locked="0"/>
    </xf>
    <xf numFmtId="2" fontId="32" fillId="41" borderId="13" xfId="0" applyNumberFormat="1" applyFont="1" applyFill="1" applyBorder="1" applyAlignment="1" applyProtection="1">
      <alignment vertical="center" wrapText="1"/>
      <protection locked="0"/>
    </xf>
    <xf numFmtId="44" fontId="32" fillId="41" borderId="13" xfId="45" applyFont="1" applyFill="1" applyBorder="1" applyAlignment="1" applyProtection="1">
      <alignment vertical="center" wrapText="1"/>
      <protection locked="0"/>
    </xf>
    <xf numFmtId="0" fontId="26" fillId="41" borderId="13" xfId="0" applyFont="1" applyFill="1" applyBorder="1" applyAlignment="1" applyProtection="1">
      <alignment vertical="center" wrapText="1"/>
      <protection locked="0"/>
    </xf>
    <xf numFmtId="0" fontId="24" fillId="0" borderId="13" xfId="0" applyFont="1" applyBorder="1" applyAlignment="1" applyProtection="1">
      <alignment vertical="center" wrapText="1"/>
      <protection hidden="1"/>
    </xf>
    <xf numFmtId="0" fontId="26" fillId="63" borderId="13" xfId="0" applyFont="1" applyFill="1" applyBorder="1" applyAlignment="1" applyProtection="1">
      <alignment vertical="center" wrapText="1"/>
      <protection locked="0"/>
    </xf>
    <xf numFmtId="0" fontId="0" fillId="63" borderId="13" xfId="0" applyFill="1" applyBorder="1" applyAlignment="1" applyProtection="1">
      <alignment horizontal="center" vertical="center" wrapText="1"/>
      <protection locked="0"/>
    </xf>
    <xf numFmtId="0" fontId="26" fillId="40" borderId="13" xfId="0" applyFont="1" applyFill="1" applyBorder="1" applyAlignment="1" applyProtection="1">
      <alignment horizontal="left" vertical="center" wrapText="1"/>
      <protection locked="0"/>
    </xf>
    <xf numFmtId="44" fontId="26" fillId="41" borderId="13" xfId="45" applyFont="1" applyFill="1" applyBorder="1" applyAlignment="1" applyProtection="1">
      <alignment vertical="center" wrapText="1"/>
      <protection locked="0"/>
    </xf>
    <xf numFmtId="0" fontId="0" fillId="36" borderId="13" xfId="0" applyFill="1" applyBorder="1" applyAlignment="1" applyProtection="1">
      <alignment horizontal="center" vertical="center" wrapText="1"/>
      <protection hidden="1"/>
    </xf>
    <xf numFmtId="0" fontId="26" fillId="61" borderId="13" xfId="0" applyFont="1" applyFill="1" applyBorder="1" applyAlignment="1" applyProtection="1">
      <alignment vertical="center" wrapText="1"/>
      <protection locked="0"/>
    </xf>
    <xf numFmtId="14" fontId="26" fillId="62" borderId="13" xfId="0" applyNumberFormat="1" applyFont="1" applyFill="1" applyBorder="1" applyAlignment="1" applyProtection="1">
      <alignment vertical="center" wrapText="1"/>
      <protection locked="0"/>
    </xf>
    <xf numFmtId="0" fontId="26" fillId="62" borderId="13" xfId="0" applyFont="1" applyFill="1" applyBorder="1" applyAlignment="1" applyProtection="1">
      <alignment vertical="center" wrapText="1"/>
      <protection locked="0"/>
    </xf>
    <xf numFmtId="0" fontId="26" fillId="62" borderId="13" xfId="0" applyFont="1" applyFill="1" applyBorder="1" applyAlignment="1" applyProtection="1">
      <alignment vertical="center" wrapText="1"/>
      <protection hidden="1"/>
    </xf>
    <xf numFmtId="0" fontId="26" fillId="62" borderId="13" xfId="0" applyFont="1" applyFill="1" applyBorder="1" applyAlignment="1" applyProtection="1">
      <alignment horizontal="left" vertical="center" wrapText="1"/>
      <protection locked="0"/>
    </xf>
    <xf numFmtId="44" fontId="26" fillId="62" borderId="13" xfId="45" applyFont="1" applyFill="1" applyBorder="1" applyAlignment="1" applyProtection="1">
      <alignment vertical="center" wrapText="1"/>
      <protection locked="0"/>
    </xf>
    <xf numFmtId="166" fontId="26" fillId="62" borderId="13" xfId="0" applyNumberFormat="1" applyFont="1" applyFill="1" applyBorder="1" applyAlignment="1" applyProtection="1">
      <alignment vertical="center" wrapText="1"/>
      <protection locked="0"/>
    </xf>
    <xf numFmtId="0" fontId="26" fillId="0" borderId="13" xfId="0" applyFont="1" applyBorder="1" applyAlignment="1" applyProtection="1">
      <alignment vertical="center" wrapText="1"/>
      <protection hidden="1"/>
    </xf>
    <xf numFmtId="1" fontId="0" fillId="36" borderId="13" xfId="0" applyNumberFormat="1" applyFill="1" applyBorder="1" applyAlignment="1" applyProtection="1">
      <alignment vertical="center" wrapText="1"/>
      <protection hidden="1"/>
    </xf>
    <xf numFmtId="1" fontId="0" fillId="35" borderId="13" xfId="0" applyNumberFormat="1" applyFill="1" applyBorder="1" applyAlignment="1" applyProtection="1">
      <alignment vertical="center" wrapText="1"/>
      <protection locked="0"/>
    </xf>
    <xf numFmtId="1" fontId="0" fillId="36" borderId="13" xfId="0" applyNumberFormat="1" applyFill="1" applyBorder="1" applyAlignment="1" applyProtection="1">
      <alignment vertical="center" wrapText="1"/>
      <protection locked="0"/>
    </xf>
    <xf numFmtId="9" fontId="0" fillId="35" borderId="13" xfId="0" applyNumberFormat="1" applyFill="1" applyBorder="1" applyAlignment="1" applyProtection="1">
      <alignment vertical="center" wrapText="1"/>
      <protection locked="0"/>
    </xf>
    <xf numFmtId="0" fontId="0" fillId="0" borderId="13" xfId="0" applyBorder="1"/>
    <xf numFmtId="0" fontId="0" fillId="0" borderId="27" xfId="0" quotePrefix="1" applyBorder="1"/>
    <xf numFmtId="0" fontId="18" fillId="0" borderId="0" xfId="44"/>
    <xf numFmtId="0" fontId="18" fillId="39" borderId="11" xfId="42" applyFill="1" applyBorder="1"/>
    <xf numFmtId="0" fontId="42" fillId="0" borderId="11" xfId="42" applyFont="1" applyBorder="1"/>
    <xf numFmtId="0" fontId="42" fillId="39" borderId="11" xfId="42" applyFont="1" applyFill="1" applyBorder="1"/>
    <xf numFmtId="0" fontId="0" fillId="45" borderId="20" xfId="0" applyFill="1" applyBorder="1" applyAlignment="1">
      <alignment horizontal="center"/>
    </xf>
    <xf numFmtId="0" fontId="0" fillId="45" borderId="21" xfId="0" applyFill="1" applyBorder="1" applyAlignment="1">
      <alignment horizontal="center"/>
    </xf>
    <xf numFmtId="0" fontId="0" fillId="45" borderId="22" xfId="0" applyFill="1" applyBorder="1" applyAlignment="1">
      <alignment horizontal="center"/>
    </xf>
  </cellXfs>
  <cellStyles count="46">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Hyperlink" xfId="42" xr:uid="{00000000-000B-0000-0000-000008000000}"/>
    <cellStyle name="Insatisfaisant" xfId="7" builtinId="27" customBuiltin="1"/>
    <cellStyle name="Lien hypertexte" xfId="44" builtinId="8"/>
    <cellStyle name="Milliers" xfId="43" builtinId="3"/>
    <cellStyle name="Monétaire" xfId="45" builtinId="4"/>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dxf>
    <dxf>
      <font>
        <b/>
        <i val="0"/>
        <strike val="0"/>
        <condense val="0"/>
        <extend val="0"/>
        <outline val="0"/>
        <shadow val="0"/>
        <u val="none"/>
        <vertAlign val="baseline"/>
        <sz val="11"/>
        <color rgb="FF000000"/>
        <name val="Calibri"/>
        <family val="2"/>
        <scheme val="none"/>
      </font>
      <fill>
        <patternFill patternType="solid">
          <fgColor indexed="64"/>
          <bgColor rgb="FF00B0F0"/>
        </patternFill>
      </fill>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right style="thin">
          <color indexed="64"/>
        </right>
        <top style="thin">
          <color indexed="64"/>
        </top>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rgb="FFFFFFFF"/>
        </patternFill>
      </fill>
      <alignment horizontal="general" vertical="bottom" textRotation="0" wrapText="1" indent="0" justifyLastLine="0" shrinkToFit="0" readingOrder="0"/>
    </dxf>
    <dxf>
      <border outline="0">
        <bottom style="thin">
          <color indexed="64"/>
        </bottom>
      </border>
    </dxf>
    <dxf>
      <fill>
        <patternFill patternType="solid">
          <fgColor indexed="64"/>
          <bgColor rgb="FFFFFFFF"/>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B01671-05FE-2846-9EF7-188AA7486CDA}" name="Tableau2" displayName="Tableau2" ref="A1:P107" totalsRowShown="0" headerRowDxfId="54" dataDxfId="52" headerRowBorderDxfId="53" tableBorderDxfId="51">
  <autoFilter ref="A1:P107" xr:uid="{2CB01671-05FE-2846-9EF7-188AA7486CDA}"/>
  <sortState xmlns:xlrd2="http://schemas.microsoft.com/office/spreadsheetml/2017/richdata2" ref="A2:P92">
    <sortCondition ref="B1:B92"/>
  </sortState>
  <tableColumns count="16">
    <tableColumn id="1" xr3:uid="{EE33D138-7DFF-C547-962E-F6385AB038A8}" name="ID" dataDxfId="50"/>
    <tableColumn id="2" xr3:uid="{27C4852D-7B07-BF42-92E5-165F0DB498FB}" name="nom" dataDxfId="49"/>
    <tableColumn id="3" xr3:uid="{8AD32D96-2229-DC45-9F95-F8C66C06F190}" name="type_entite" dataDxfId="48"/>
    <tableColumn id="4" xr3:uid="{29E7A859-9AB5-7E43-8B8A-6437F69627BF}" name="cofinanceur" dataDxfId="47"/>
    <tableColumn id="5" xr3:uid="{832AB02C-8F5D-6242-BEC3-541428F7244C}" name="description" dataDxfId="46"/>
    <tableColumn id="6" xr3:uid="{7C910FD7-7BD7-1346-BA34-091ADC036B89}" name="contact_mail" dataDxfId="45"/>
    <tableColumn id="7" xr3:uid="{5B687059-02CA-0C43-B246-9D593188BF4E}" name="pays" dataDxfId="44"/>
    <tableColumn id="8" xr3:uid="{90D3F9F8-5334-354B-A774-77A7109A7505}" name="region" dataDxfId="43"/>
    <tableColumn id="9" xr3:uid="{AD32AE74-FD3B-E44C-B6A2-FED31D909D28}" name="ville" dataDxfId="42"/>
    <tableColumn id="10" xr3:uid="{124CB5F0-49A3-1B48-A252-30BE883E3EC3}" name="addresse" dataDxfId="41"/>
    <tableColumn id="11" xr3:uid="{3CDB45A4-1F63-EF47-BAC8-AC9ABD1F22BF}" name="website" dataDxfId="40" dataCellStyle="Hyperlink"/>
    <tableColumn id="12" xr3:uid="{33A0EB13-9B85-6D4D-9510-2A03518191A2}" name="Youtube" dataDxfId="39"/>
    <tableColumn id="13" xr3:uid="{7A325EC1-853E-E04C-A278-77CEEE8AC4A9}" name="facebook" dataDxfId="38"/>
    <tableColumn id="14" xr3:uid="{730C5D3D-4DC9-D14D-BDA4-E1BB4C56EC0D}" name="twitter" dataDxfId="37"/>
    <tableColumn id="15" xr3:uid="{DB541581-BCEB-4747-94BD-F93725E13423}" name="linkedin" dataDxfId="36"/>
    <tableColumn id="16" xr3:uid="{E8E2960D-4B62-D54A-9B45-93611D79C6DA}" name="instagram" dataDxfId="3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29350D-9616-4347-86ED-84ECB34C3972}" name="Tableau1" displayName="Tableau1" ref="A1:N143" totalsRowShown="0" headerRowDxfId="32">
  <autoFilter ref="A1:N143" xr:uid="{4A29350D-9616-4347-86ED-84ECB34C3972}"/>
  <sortState xmlns:xlrd2="http://schemas.microsoft.com/office/spreadsheetml/2017/richdata2" ref="A2:N130">
    <sortCondition ref="A1:A130"/>
  </sortState>
  <tableColumns count="14">
    <tableColumn id="1" xr3:uid="{0D9FD9E9-309E-4FD0-A3CB-FB3F1B9A7447}" name="entity"/>
    <tableColumn id="2" xr3:uid="{48AE6427-5287-40D8-9DE2-C60AF8D7623B}" name="name" dataDxfId="31"/>
    <tableColumn id="3" xr3:uid="{1B8B2647-1498-4E35-B7BE-8039BCD42EB0}" name="type"/>
    <tableColumn id="4" xr3:uid="{75E77B98-AFE7-46C0-AD07-FC220E65FE83}" name="association_name"/>
    <tableColumn id="5" xr3:uid="{735C34F0-48FC-4D8A-B888-C7B00716AE08}" name="label"/>
    <tableColumn id="6" xr3:uid="{D3B588CF-0653-43BE-BDF8-F56F51374483}" name="default_value"/>
    <tableColumn id="7" xr3:uid="{D247F69E-7F35-4491-9510-A994C0F79140}" name="tab"/>
    <tableColumn id="8" xr3:uid="{566545BC-3189-4A35-A0A9-57C044B9941E}" name="search_enabled"/>
    <tableColumn id="9" xr3:uid="{D28DE72D-392E-439D-BC06-D5B8A4DBBFA8}" name="auto_complete"/>
    <tableColumn id="10" xr3:uid="{0B0C434F-4ABB-4071-BEFC-061ECA19F143}" name="editable"/>
    <tableColumn id="11" xr3:uid="{9F495E57-B851-4E65-90B8-EEED6DA0FCBE}" name="order_in_tab"/>
    <tableColumn id="12" xr3:uid="{A26B0DC5-20DA-4605-A69B-6D7AC02952C6}" name="translatable"/>
    <tableColumn id="13" xr3:uid="{FD399124-B5B9-4535-9629-294094F6851D}" name="required"/>
    <tableColumn id="14" xr3:uid="{B97EF70E-DA7F-4E2A-85CD-A3DF45BBB831}" name="valid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g/personal/y_karroum_arkoconsulting_org/Eo_bcg1r2SdPmOGIcqF6VPgBfuyYGQqCHEvjn8MuldSamg?e=W9Gpfm" TargetMode="External"/><Relationship Id="rId21" Type="http://schemas.openxmlformats.org/officeDocument/2006/relationships/hyperlink" Target="https://www.eeas.europa.eu/delegations/madagascar/rocade-d%E2%80%99antananarivo_en?s=106%20https://actu.orange.mg/la-rocade-diarivo-laboutissement-dune-dizaine-dannees-de-travail-et-defforts-selon-le-prm/%20https://www.madagascar-tribune.com/La-Rocade-Iarivo-operationnelle-a-partir-de-ce-jour.html%20%20%20https://mg.ambafrance.org/Inauguration-de-la-rocade-d-Iarivo%20%20https://www.agetipa.mg/projets/details/22" TargetMode="External"/><Relationship Id="rId42" Type="http://schemas.openxmlformats.org/officeDocument/2006/relationships/hyperlink" Target="http://www.c-for-c.org/" TargetMode="External"/><Relationship Id="rId63" Type="http://schemas.openxmlformats.org/officeDocument/2006/relationships/hyperlink" Target="../../../../../:f:/g/personal/y_karroum_arkoconsulting_org/EgxRUpbB0IlOnH4VJMeywMgBV8UiEGCrC4q2_zQhHvlFrw?e=8cfDQ7" TargetMode="External"/><Relationship Id="rId84" Type="http://schemas.openxmlformats.org/officeDocument/2006/relationships/hyperlink" Target="https://www.eeas.europa.eu/delegations/madagascar/projet-d%E2%80%99am%C3%A9nagement-de-corridors-et-de-facilitation-du-commerce_en?s=106%20%20https://www.afdb.org/fr/projects-and-operations/p-z1-d00-045%20https://www.bnm.mg/pacfc/" TargetMode="External"/><Relationship Id="rId138" Type="http://schemas.openxmlformats.org/officeDocument/2006/relationships/hyperlink" Target="../../../../../:f:/g/personal/y_karroum_arkoconsulting_org/Ei4b-bEHwtdKtYt9dB_z3tsBh13Zw2a03ZiV3ZtT9DCBmw?e=m13sdt" TargetMode="External"/><Relationship Id="rId159" Type="http://schemas.openxmlformats.org/officeDocument/2006/relationships/hyperlink" Target="https://youtu.be/hODki4Bdo_8" TargetMode="External"/><Relationship Id="rId170" Type="http://schemas.openxmlformats.org/officeDocument/2006/relationships/hyperlink" Target="https://www.facebook.com/sanbonai/about" TargetMode="External"/><Relationship Id="rId191" Type="http://schemas.openxmlformats.org/officeDocument/2006/relationships/hyperlink" Target="https://www.terredeshommes.nl/en/projects/elimination-of-child-labour-in-madagascar-s-mica-sector" TargetMode="External"/><Relationship Id="rId107" Type="http://schemas.openxmlformats.org/officeDocument/2006/relationships/hyperlink" Target="../../../../../:f:/g/personal/y_karroum_arkoconsulting_org/EpKvCYUlMx5Jk4EancnyWucBBKcsEjzSC6zybMFl5ky-9Q?e=hn30HW" TargetMode="External"/><Relationship Id="rId11" Type="http://schemas.openxmlformats.org/officeDocument/2006/relationships/hyperlink" Target="../../../../../:f:/g/personal/y_karroum_arkoconsulting_org/EidSXh8NZbtFsXxSY4oQ2ZIBmR5dGLbFyh0FN1_6ASPdtg?e=Dae0HA" TargetMode="External"/><Relationship Id="rId32" Type="http://schemas.openxmlformats.org/officeDocument/2006/relationships/hyperlink" Target="../../../../../:f:/g/personal/y_karroum_arkoconsulting_org/Evnm2u024WBAgiKIbc4fe34BiC-DRW55YK57ux_p6oNEYg?e=k85RAA" TargetMode="External"/><Relationship Id="rId53" Type="http://schemas.openxmlformats.org/officeDocument/2006/relationships/hyperlink" Target="../../../../../:f:/g/personal/y_karroum_arkoconsulting_org/EhiNnSlbop9Iv_6RT4_E_UMBv2_zkm8cKTlyg19uP4QVjw?e=QkgzyU" TargetMode="External"/><Relationship Id="rId74" Type="http://schemas.openxmlformats.org/officeDocument/2006/relationships/hyperlink" Target="../../../../../:f:/g/personal/y_karroum_arkoconsulting_org/EqGZA4CTRVhHoGAW0JmRfzEBfoJGXbtFaVFXxRd0QUFYtA?e=JgZKDE" TargetMode="External"/><Relationship Id="rId128" Type="http://schemas.openxmlformats.org/officeDocument/2006/relationships/hyperlink" Target="https://www.youtube.com/watch?v=k_yxhfl0oYQ" TargetMode="External"/><Relationship Id="rId149" Type="http://schemas.openxmlformats.org/officeDocument/2006/relationships/hyperlink" Target="mailto:sariaka@c-for-c.info" TargetMode="External"/><Relationship Id="rId5" Type="http://schemas.openxmlformats.org/officeDocument/2006/relationships/hyperlink" Target="../../../../../:f:/g/personal/y_karroum_arkoconsulting_org/EtSIqSl-h4tKm447bSXu0PQB3Ezgy-p5e4zD5TF8lbGsxA?e=EkfEA8" TargetMode="External"/><Relationship Id="rId95" Type="http://schemas.openxmlformats.org/officeDocument/2006/relationships/hyperlink" Target="https://www.facebook.com/permalink.php?story_fbid=pfbid0at2wTpV6RmACkRhuwXyhkE5nRDPw6UibUoB7tw9RTbgPtPw9vavwgzYbgDmSGRPHl&amp;id=100064625206251" TargetMode="External"/><Relationship Id="rId160" Type="http://schemas.openxmlformats.org/officeDocument/2006/relationships/hyperlink" Target="https://www.fda.mg/" TargetMode="External"/><Relationship Id="rId181" Type="http://schemas.openxmlformats.org/officeDocument/2006/relationships/hyperlink" Target="https://www.tiatanindrazana.mg/actualites/resaka-miralenta-mpanao-gazety-am-polony-indray-no-nahazo-fiofanana-omaly-55804.php" TargetMode="External"/><Relationship Id="rId22" Type="http://schemas.openxmlformats.org/officeDocument/2006/relationships/hyperlink" Target="https://www.facebook.com/La-Rocade-dIarivo-102902841816726/" TargetMode="External"/><Relationship Id="rId43" Type="http://schemas.openxmlformats.org/officeDocument/2006/relationships/hyperlink" Target="../../../../../:f:/g/personal/y_karroum_arkoconsulting_org/EoFBrQYBQKZGlsqjD_iWrAABaI6-c2aJyIjZWfJRlgNW_Q?e=QWc1H8" TargetMode="External"/><Relationship Id="rId64" Type="http://schemas.openxmlformats.org/officeDocument/2006/relationships/hyperlink" Target="../../../../../:f:/g/personal/y_karroum_arkoconsulting_org/Emfpd59nNwFPovjti5VDe2kBBF-lC10gg1IimA9XADP2PQ?e=Khfi2V" TargetMode="External"/><Relationship Id="rId118" Type="http://schemas.openxmlformats.org/officeDocument/2006/relationships/hyperlink" Target="../../../../../:f:/g/personal/y_karroum_arkoconsulting_org/EqVNR4OWXvhDra7vmWpFzDMBJl1fneB3PWJ6tEKXIBSIig?e=EO7nMC" TargetMode="External"/><Relationship Id="rId139" Type="http://schemas.openxmlformats.org/officeDocument/2006/relationships/hyperlink" Target="https://www.facebook.com/irma.herinirina.9" TargetMode="External"/><Relationship Id="rId85" Type="http://schemas.openxmlformats.org/officeDocument/2006/relationships/hyperlink" Target="https://www.eeas.europa.eu/delegations/madagascar/appuis-institutionnels-au-secteur-des-infrastructures_en?s=106" TargetMode="External"/><Relationship Id="rId150" Type="http://schemas.openxmlformats.org/officeDocument/2006/relationships/hyperlink" Target="mailto:t.rahaingoarivelo@tdh.nl;%20madagascar@tdh.nl;" TargetMode="External"/><Relationship Id="rId171" Type="http://schemas.openxmlformats.org/officeDocument/2006/relationships/hyperlink" Target="https://www.osdrm.mg/" TargetMode="External"/><Relationship Id="rId192" Type="http://schemas.openxmlformats.org/officeDocument/2006/relationships/hyperlink" Target="https://www.facebook.com/UE.madagascar.Comores/posts/pfbid0zduywPJASyERGyVnH86mzu1KC44cqXMwersFbCUvqwhYq9afrGRDC24Pw1NqwgzWl" TargetMode="External"/><Relationship Id="rId12" Type="http://schemas.openxmlformats.org/officeDocument/2006/relationships/hyperlink" Target="../../../../../:f:/g/personal/y_karroum_arkoconsulting_org/EhxokiarNPhPkgYp5IM4bhABxJd7kQe1L1BuR3-iKnuY_A?e=5WUriz" TargetMode="External"/><Relationship Id="rId33" Type="http://schemas.openxmlformats.org/officeDocument/2006/relationships/hyperlink" Target="../../../../../:f:/g/personal/y_karroum_arkoconsulting_org/Ei5MhUBtifxLpiaM-yWEl7gBxFzy8icWL8lwgVza1JE_kg?e=rVK7AG" TargetMode="External"/><Relationship Id="rId108" Type="http://schemas.openxmlformats.org/officeDocument/2006/relationships/hyperlink" Target="../../../../../:f:/g/personal/y_karroum_arkoconsulting_org/EqJP4oDqcN9DogtATvW-WKMBuzps5xdtmxk5KMJlJ44uLQ?e=bGKPY4" TargetMode="External"/><Relationship Id="rId129" Type="http://schemas.openxmlformats.org/officeDocument/2006/relationships/hyperlink" Target="https://rs.linkedin.com/posts/tommaso-vallin-44228191_tre-2022-dpp-madagascar-activity-7001565454171316224-KLT6" TargetMode="External"/><Relationship Id="rId54" Type="http://schemas.openxmlformats.org/officeDocument/2006/relationships/hyperlink" Target="../../../../../:f:/g/personal/y_karroum_arkoconsulting_org/ElOU6KpCjvNCsuBJV6brbREBQGfC-ip4Qt1m4KmcQA_52A?e=7bxWLb" TargetMode="External"/><Relationship Id="rId75" Type="http://schemas.openxmlformats.org/officeDocument/2006/relationships/hyperlink" Target="../../../../../:f:/g/personal/y_karroum_arkoconsulting_org/EvUDgqSn6k9Is9VEHYAxkIUBwO93MuQQdatOyKPWwqBFmw?e=sUyAvI" TargetMode="External"/><Relationship Id="rId96" Type="http://schemas.openxmlformats.org/officeDocument/2006/relationships/hyperlink" Target="https://www.facebook.com/BACE.Madagascar" TargetMode="External"/><Relationship Id="rId140" Type="http://schemas.openxmlformats.org/officeDocument/2006/relationships/hyperlink" Target="../../../../../../:f:/g/personal/y_karroum_arkoconsulting_org/EvUDgqSn6k9Is9VEHYAxkIUBwO93MuQQdatOyKPWwqBFmw?e=UQpivv" TargetMode="External"/><Relationship Id="rId161" Type="http://schemas.openxmlformats.org/officeDocument/2006/relationships/hyperlink" Target="http://www.g3d-ue.mg/" TargetMode="External"/><Relationship Id="rId182" Type="http://schemas.openxmlformats.org/officeDocument/2006/relationships/hyperlink" Target="https://www.youtube.com/watch?v=SsMaKu3fmCc" TargetMode="External"/><Relationship Id="rId6" Type="http://schemas.openxmlformats.org/officeDocument/2006/relationships/hyperlink" Target="../../../../../:f:/g/personal/y_karroum_arkoconsulting_org/EomsiUYbWHRIk2d5RZfAuWMB9LZ4eA5fi5IW15uzMVsCzA?e=Urwx43" TargetMode="External"/><Relationship Id="rId23" Type="http://schemas.openxmlformats.org/officeDocument/2006/relationships/hyperlink" Target="https://www.youtube.com/watch?v=0qlW4HYSb_s%20%20https://www.youtube.com/watch?v=klLUogIOxho%20%20https://www.youtube.com/watch?v=aPEx1eCox4c" TargetMode="External"/><Relationship Id="rId119" Type="http://schemas.openxmlformats.org/officeDocument/2006/relationships/hyperlink" Target="../../../../../:f:/g/personal/y_karroum_arkoconsulting_org/EnqOVnjivO1Kh7Y8UzmCLqsBkpBWByIxjGO5ZesNdf6clw?e=cZRQBf" TargetMode="External"/><Relationship Id="rId44" Type="http://schemas.openxmlformats.org/officeDocument/2006/relationships/hyperlink" Target="../../../../../:f:/g/personal/y_karroum_arkoconsulting_org/EsGm2uzNYctHrCgCE_yCdwABBQ3Y_isiGNfuWN4Fi3oklA?e=LE8NmC" TargetMode="External"/><Relationship Id="rId65" Type="http://schemas.openxmlformats.org/officeDocument/2006/relationships/hyperlink" Target="../../../../../:f:/g/personal/y_karroum_arkoconsulting_org/EvnzGPWOBopGim5s369GnygBiW3GvM9tY3dA1hRmzFkwwg?e=gMeWOO" TargetMode="External"/><Relationship Id="rId86" Type="http://schemas.openxmlformats.org/officeDocument/2006/relationships/hyperlink" Target="https://fr-fr.facebook.com/UE.madagascar.Comores/posts/2647976008583232/" TargetMode="External"/><Relationship Id="rId130" Type="http://schemas.openxmlformats.org/officeDocument/2006/relationships/hyperlink" Target="https://www.fert.fr/echanger-entre-paysans-pour-envisager-lavenir-laction-ambioka-a-madagascar/" TargetMode="External"/><Relationship Id="rId151" Type="http://schemas.openxmlformats.org/officeDocument/2006/relationships/hyperlink" Target="mailto:Caroline.Vuillemin@hirondelle.org" TargetMode="External"/><Relationship Id="rId172" Type="http://schemas.openxmlformats.org/officeDocument/2006/relationships/hyperlink" Target="https://www.youtube.com/watch?v=-2HZk8GGn7E" TargetMode="External"/><Relationship Id="rId193" Type="http://schemas.openxmlformats.org/officeDocument/2006/relationships/hyperlink" Target="https://www.linkedin.com/company/fmfpmg/mycompany/?viewAsMember=true" TargetMode="External"/><Relationship Id="rId13" Type="http://schemas.openxmlformats.org/officeDocument/2006/relationships/hyperlink" Target="../../../../../:f:/g/personal/y_karroum_arkoconsulting_org/EmHuK-dtWB1Bl-twqw_6SpcBK53a-tjOmNyvm0kbCKDmEw?e=Zpikg9" TargetMode="External"/><Relationship Id="rId109" Type="http://schemas.openxmlformats.org/officeDocument/2006/relationships/hyperlink" Target="../../../../../:f:/g/personal/y_karroum_arkoconsulting_org/Ej1I2nOyK2FEiuIKQFPZPq0ByapGYm3nyeVlDHZZfhUSeg?e=cvOJGo" TargetMode="External"/><Relationship Id="rId34" Type="http://schemas.openxmlformats.org/officeDocument/2006/relationships/hyperlink" Target="https://tetikasadiabe.mg/" TargetMode="External"/><Relationship Id="rId50" Type="http://schemas.openxmlformats.org/officeDocument/2006/relationships/hyperlink" Target="../../../../../:f:/g/personal/y_karroum_arkoconsulting_org/ErxuwCOO7IZIttN_S8e3PnsByhgoxFY-M1iR7ooU4Zr-uw?e=PeKH2P" TargetMode="External"/><Relationship Id="rId55" Type="http://schemas.openxmlformats.org/officeDocument/2006/relationships/hyperlink" Target="../../../../../:f:/g/personal/y_karroum_arkoconsulting_org/Eh0gh4i7dW5PkJMbO0om78sBFVorPvgKKZKt7kxz8EOqSA?e=fnB6G1" TargetMode="External"/><Relationship Id="rId76" Type="http://schemas.openxmlformats.org/officeDocument/2006/relationships/hyperlink" Target="../../../../../:f:/g/personal/y_karroum_arkoconsulting_org/EoaMmowpIFFMgknU0MV70pwBkqYCtFPanZNd9G_KGTP-jA?e=6ZTC79" TargetMode="External"/><Relationship Id="rId97" Type="http://schemas.openxmlformats.org/officeDocument/2006/relationships/hyperlink" Target="https://www.swm-programme.info/fr/homepage" TargetMode="External"/><Relationship Id="rId104" Type="http://schemas.openxmlformats.org/officeDocument/2006/relationships/hyperlink" Target="https://www.facebook.com/fmfpmg" TargetMode="External"/><Relationship Id="rId120" Type="http://schemas.openxmlformats.org/officeDocument/2006/relationships/hyperlink" Target="https://www.youtube.com/watch?v=9KoqfHz6VRw" TargetMode="External"/><Relationship Id="rId125" Type="http://schemas.openxmlformats.org/officeDocument/2006/relationships/hyperlink" Target="../../../../../:f:/g/personal/y_karroum_arkoconsulting_org/ElegVq8jF-dJngHgMJg4lIgBWi_0aNDRZbpKTxM2i8ysBg?e=9TzZqx" TargetMode="External"/><Relationship Id="rId141" Type="http://schemas.openxmlformats.org/officeDocument/2006/relationships/hyperlink" Target="../../../../../../:f:/g/personal/y_karroum_arkoconsulting_org/EpBpbOKFfBZCv03lRwVRtr0BFkoTpSLSMCuM1pmCAd_NUQ?e=rmdWxv" TargetMode="External"/><Relationship Id="rId146" Type="http://schemas.openxmlformats.org/officeDocument/2006/relationships/hyperlink" Target="mailto:haja.rasamison@yahoo.fr" TargetMode="External"/><Relationship Id="rId167" Type="http://schemas.openxmlformats.org/officeDocument/2006/relationships/hyperlink" Target="https://www.facebook.com/projet.festii" TargetMode="External"/><Relationship Id="rId188" Type="http://schemas.openxmlformats.org/officeDocument/2006/relationships/hyperlink" Target="https://web.facebook.com/profile.php?id=100069875262743&amp;_rdc=1&amp;_rdr" TargetMode="External"/><Relationship Id="rId7" Type="http://schemas.openxmlformats.org/officeDocument/2006/relationships/hyperlink" Target="../../../../../:f:/g/personal/y_karroum_arkoconsulting_org/EnSPZRvK6z1Hq7Eli3yEgfwB2YW3C0b1YDm1eTQyFZbtGA?e=gHhGmo" TargetMode="External"/><Relationship Id="rId71" Type="http://schemas.openxmlformats.org/officeDocument/2006/relationships/hyperlink" Target="../../../../../:f:/g/personal/y_karroum_arkoconsulting_org/Ei1tjUt1rIVFrz-pPBJZtYQBpXeqPVliLFeOltXkcFxKQw?e=YRkb8o" TargetMode="External"/><Relationship Id="rId92" Type="http://schemas.openxmlformats.org/officeDocument/2006/relationships/hyperlink" Target="https://www.studiosifaka.org/" TargetMode="External"/><Relationship Id="rId162" Type="http://schemas.openxmlformats.org/officeDocument/2006/relationships/hyperlink" Target="https://www.youtube.com/watch?v=ypTAgZzs8_4" TargetMode="External"/><Relationship Id="rId183" Type="http://schemas.openxmlformats.org/officeDocument/2006/relationships/hyperlink" Target="https://www.madagascarnewsroom.com/2022/08/madagascar-projet-ambioka-agroecologie.html" TargetMode="External"/><Relationship Id="rId2" Type="http://schemas.openxmlformats.org/officeDocument/2006/relationships/hyperlink" Target="../../../../../:f:/g/personal/y_karroum_arkoconsulting_org/Ej8tGb9QukJGhOo2IHcVWJgBEPdVAEow90SR4tudOOWHFw?e=7ahRW3" TargetMode="External"/><Relationship Id="rId29" Type="http://schemas.openxmlformats.org/officeDocument/2006/relationships/hyperlink" Target="https://www.booknews.today/projet-rindra-marolambo/" TargetMode="External"/><Relationship Id="rId24" Type="http://schemas.openxmlformats.org/officeDocument/2006/relationships/hyperlink" Target="https://www.afd.fr/fr/carte-des-projets/desengorger-antananarivo-et-fluidifier-les-echanges-economiques" TargetMode="External"/><Relationship Id="rId40" Type="http://schemas.openxmlformats.org/officeDocument/2006/relationships/hyperlink" Target="../../../../../:f:/g/personal/y_karroum_arkoconsulting_org/Eszvc3rhe0NAr8RaZQCtrwwBrnyKJUfy00UrUcN5rrnlmA?e=q5vTxr" TargetMode="External"/><Relationship Id="rId45" Type="http://schemas.openxmlformats.org/officeDocument/2006/relationships/hyperlink" Target="../../../../../:f:/g/personal/y_karroum_arkoconsulting_org/EopR4-APrrtGhTItF2g87fIBA5rafoVfhqzQZNU0-kB9nA?e=c5kFyF" TargetMode="External"/><Relationship Id="rId66" Type="http://schemas.openxmlformats.org/officeDocument/2006/relationships/hyperlink" Target="../../../../../:f:/g/personal/y_karroum_arkoconsulting_org/EuZ_TtaxRTRAsEF6pFSsnD0BVGatBp6w2tz135CeM_qMsQ?e=Nitldf" TargetMode="External"/><Relationship Id="rId87" Type="http://schemas.openxmlformats.org/officeDocument/2006/relationships/hyperlink" Target="https://www.eib.org/fr/press/all/2022-278-lancement-officiel-des-travaux-de-rehabilitation-de-grands-axes-routiers-finances-par-l-union-europeenne-la-bei-et-le-groupe-de-la-banque-africaine-de-developpement" TargetMode="External"/><Relationship Id="rId110" Type="http://schemas.openxmlformats.org/officeDocument/2006/relationships/hyperlink" Target="../../../../../:f:/g/personal/y_karroum_arkoconsulting_org/ElNfVijdXbZKjbp13wQETxkBef2NzICz4NS3bLNXu945WQ?e=wNHV6r" TargetMode="External"/><Relationship Id="rId115" Type="http://schemas.openxmlformats.org/officeDocument/2006/relationships/hyperlink" Target="https://www.facebook.com/profile.php?id=100064515683953" TargetMode="External"/><Relationship Id="rId131" Type="http://schemas.openxmlformats.org/officeDocument/2006/relationships/hyperlink" Target="https://www.facebook.com/profile.php?id=100069917408998" TargetMode="External"/><Relationship Id="rId136" Type="http://schemas.openxmlformats.org/officeDocument/2006/relationships/hyperlink" Target="https://www.giz.de/en/worldwide/62405.html?fbclid=IwAR0IC7CIPkdYuBdwf2AAwoNKREfAJsZRZbhlHDlTSwkPQofzkIkGfM1pV-k" TargetMode="External"/><Relationship Id="rId157" Type="http://schemas.openxmlformats.org/officeDocument/2006/relationships/hyperlink" Target="https://www.youtube.com/watch?v=3haBWSy3szw" TargetMode="External"/><Relationship Id="rId178" Type="http://schemas.openxmlformats.org/officeDocument/2006/relationships/hyperlink" Target="https://madagascar.fes.de/fileadmin/user_upload/A4-charte_de_bonne_conduite_des_partis-2_Vfinale_060623.pdf" TargetMode="External"/><Relationship Id="rId61" Type="http://schemas.openxmlformats.org/officeDocument/2006/relationships/hyperlink" Target="../../../../../:f:/g/personal/y_karroum_arkoconsulting_org/EkTfC5hQlQ5Fh9mM2m1Jav8B_1DexpYtmphujG6SrTQTOg?e=b4WGhU" TargetMode="External"/><Relationship Id="rId82" Type="http://schemas.openxmlformats.org/officeDocument/2006/relationships/hyperlink" Target="https://lexpress.mg/25/11/2022/table-ronde-economique-dialogue-public-prive-sans-langue-de-bois/" TargetMode="External"/><Relationship Id="rId152" Type="http://schemas.openxmlformats.org/officeDocument/2006/relationships/hyperlink" Target="mailto:genco.madagascar@medecinsdumonde.net" TargetMode="External"/><Relationship Id="rId173" Type="http://schemas.openxmlformats.org/officeDocument/2006/relationships/hyperlink" Target="https://dinaamicc.cirad.fr/" TargetMode="External"/><Relationship Id="rId194" Type="http://schemas.openxmlformats.org/officeDocument/2006/relationships/hyperlink" Target="https://youtu.be/KWdTMDwtYWo" TargetMode="External"/><Relationship Id="rId19" Type="http://schemas.openxmlformats.org/officeDocument/2006/relationships/hyperlink" Target="https://www.gescod.org/projet/developpement-inclusif-dans-lintercommunalite-de-maevatanana-diima/" TargetMode="External"/><Relationship Id="rId14" Type="http://schemas.openxmlformats.org/officeDocument/2006/relationships/hyperlink" Target="../../../../../:f:/g/personal/y_karroum_arkoconsulting_org/EuepTIC54UVGtOZy8DG7EtQBJIsviC5NQypWSoSGH5JXww?e=u84Htr" TargetMode="External"/><Relationship Id="rId30" Type="http://schemas.openxmlformats.org/officeDocument/2006/relationships/hyperlink" Target="https://www.eib.org/fr/press/all/2022-278-lancement-officiel-des-travaux-de-rehabilitation-de-grands-axes-routiers-finances-par-l-union-europeenne-la-bei-et-le-groupe-de-la-banque-africaine-de-developpement" TargetMode="External"/><Relationship Id="rId35" Type="http://schemas.openxmlformats.org/officeDocument/2006/relationships/hyperlink" Target="https://www.facebook.com/ProjetDIABE/" TargetMode="External"/><Relationship Id="rId56" Type="http://schemas.openxmlformats.org/officeDocument/2006/relationships/hyperlink" Target="../../../../../:f:/g/personal/y_karroum_arkoconsulting_org/Evlt_TFNmeJHnuNZ-zqgdy8BRrUCvdOX3H5CwnJlKpYRXA?e=l8fWPq" TargetMode="External"/><Relationship Id="rId77" Type="http://schemas.openxmlformats.org/officeDocument/2006/relationships/hyperlink" Target="https://www.transparency.mg/" TargetMode="External"/><Relationship Id="rId100" Type="http://schemas.openxmlformats.org/officeDocument/2006/relationships/hyperlink" Target="https://twitter.com/wcs_mada?lang=en" TargetMode="External"/><Relationship Id="rId105" Type="http://schemas.openxmlformats.org/officeDocument/2006/relationships/hyperlink" Target="https://midi-madagasikara.mg/2022/12/31/basse-mahavavy-reseau-hydroagricole-remis-en-etat-par-le-programme-afafi-nord/" TargetMode="External"/><Relationship Id="rId126" Type="http://schemas.openxmlformats.org/officeDocument/2006/relationships/hyperlink" Target="https://www.youtube.com/watch?v=5T6L9yTGQi0&amp;list=PLzp5NgJ2-dK6Px6Y2ZYXnJ7-Q7hsrsYtJ&amp;index=36" TargetMode="External"/><Relationship Id="rId147" Type="http://schemas.openxmlformats.org/officeDocument/2006/relationships/hyperlink" Target="mailto:cecile.sicard@gescod.org" TargetMode="External"/><Relationship Id="rId168" Type="http://schemas.openxmlformats.org/officeDocument/2006/relationships/hyperlink" Target="https://www.youtube.com/watch?v=rFECA6BhT1I" TargetMode="External"/><Relationship Id="rId8" Type="http://schemas.openxmlformats.org/officeDocument/2006/relationships/hyperlink" Target="../../../../../:f:/g/personal/y_karroum_arkoconsulting_org/EhlgrbXrez1Ave-G0tEzqLkBRa3FHm8CNklz5qP5-KMW1Q?e=KnYf64" TargetMode="External"/><Relationship Id="rId51" Type="http://schemas.openxmlformats.org/officeDocument/2006/relationships/hyperlink" Target="../../../../../:f:/g/personal/y_karroum_arkoconsulting_org/EmKCdw2E_ABMur2yFf9i2TABLicwcyMKN7Sc5QLZefRFmA?e=7WguW7" TargetMode="External"/><Relationship Id="rId72" Type="http://schemas.openxmlformats.org/officeDocument/2006/relationships/hyperlink" Target="../../../../../:f:/g/personal/y_karroum_arkoconsulting_org/Ehg1_tXbtz9FlMjUx5U1rw0B9gM5TqbsyHfWYUSBGChBrA?e=lLM2BV" TargetMode="External"/><Relationship Id="rId93" Type="http://schemas.openxmlformats.org/officeDocument/2006/relationships/hyperlink" Target="https://www.giz.de/en/worldwide/97482.html" TargetMode="External"/><Relationship Id="rId98" Type="http://schemas.openxmlformats.org/officeDocument/2006/relationships/hyperlink" Target="https://www.linkedin.com/company/wcs-madagascar/" TargetMode="External"/><Relationship Id="rId121" Type="http://schemas.openxmlformats.org/officeDocument/2006/relationships/hyperlink" Target="https://www.facebook.com/irma.herinirina.9" TargetMode="External"/><Relationship Id="rId142" Type="http://schemas.openxmlformats.org/officeDocument/2006/relationships/hyperlink" Target="../../../../../../:f:/g/personal/y_karroum_arkoconsulting_org/EvQf-hKAn-ZBkiQjQEbBsZ8BPQJWNSxM7ryqsHgXaWPiBA?e=NhPdNh" TargetMode="External"/><Relationship Id="rId163" Type="http://schemas.openxmlformats.org/officeDocument/2006/relationships/hyperlink" Target="https://youtu.be/Pz-Ov5BHPcg" TargetMode="External"/><Relationship Id="rId184" Type="http://schemas.openxmlformats.org/officeDocument/2006/relationships/hyperlink" Target="https://youtu.be/2XNp_qYt0Vk" TargetMode="External"/><Relationship Id="rId189" Type="http://schemas.openxmlformats.org/officeDocument/2006/relationships/hyperlink" Target="https://midi-madagasikara.mg/projet-tafita-soutien-au-developpement-de-26-communes/" TargetMode="External"/><Relationship Id="rId3" Type="http://schemas.openxmlformats.org/officeDocument/2006/relationships/hyperlink" Target="../../../../../:f:/g/personal/y_karroum_arkoconsulting_org/ErfWg_NcwK1JgLysXKcawTABBG3lg_C5JJW7KbyybHa1gw?e=8SccdD" TargetMode="External"/><Relationship Id="rId25" Type="http://schemas.openxmlformats.org/officeDocument/2006/relationships/hyperlink" Target="https://twitter.com/Kdefremont/status/1409071369950797826" TargetMode="External"/><Relationship Id="rId46" Type="http://schemas.openxmlformats.org/officeDocument/2006/relationships/hyperlink" Target="../../../../../:f:/g/personal/y_karroum_arkoconsulting_org/Er7uejHtXBFPoD6uGTST-HoBmp_2J5f1lcmT5FkIlWQRmw?e=dodvmt" TargetMode="External"/><Relationship Id="rId67" Type="http://schemas.openxmlformats.org/officeDocument/2006/relationships/hyperlink" Target="../../../../../:f:/g/personal/y_karroum_arkoconsulting_org/EmYb_vksRspOnfZuwvxr_RgBv0tlGpz5asVeylOC3mh_lA?e=taVdIr" TargetMode="External"/><Relationship Id="rId116" Type="http://schemas.openxmlformats.org/officeDocument/2006/relationships/hyperlink" Target="../../../../../:f:/g/personal/y_karroum_arkoconsulting_org/EudGit6c3vhOnAgTJoPnaoEBMGIuiajjAxvLNXoSkqZ8tw?e=qE9fdu" TargetMode="External"/><Relationship Id="rId137" Type="http://schemas.openxmlformats.org/officeDocument/2006/relationships/hyperlink" Target="../../../../../../:f:/g/personal/y_karroum_arkoconsulting_org/EuzdHwNSWyFMmXcn1xHMJ-cBnNUItD8P6CWlYa-VAQIiwA?e=jBtX9I" TargetMode="External"/><Relationship Id="rId158" Type="http://schemas.openxmlformats.org/officeDocument/2006/relationships/hyperlink" Target="https://www.afd.fr/fr/carte-des-projets/lalankely-desenclaver-et-assainir-les-quartiers-prioritaires-dantananarivo" TargetMode="External"/><Relationship Id="rId20" Type="http://schemas.openxmlformats.org/officeDocument/2006/relationships/hyperlink" Target="https://actu.orange.mg/lunion-europeenne-va-financer-le-projet-manarina-a-hauteur-de-2-millions-deuros/" TargetMode="External"/><Relationship Id="rId41" Type="http://schemas.openxmlformats.org/officeDocument/2006/relationships/hyperlink" Target="../../../../../:f:/g/personal/y_karroum_arkoconsulting_org/Ere1c55ag2RBtIe1zQhPT7EBUvH6K47P3wLPUhYqFwgFTA?e=SNPxCH" TargetMode="External"/><Relationship Id="rId62" Type="http://schemas.openxmlformats.org/officeDocument/2006/relationships/hyperlink" Target="../../../../../:f:/g/personal/y_karroum_arkoconsulting_org/En9g8F40FwxEgLDqN2IJ7owBS_T_Rlfsgt_-cRjKDeIuGQ?e=8xPxzQ" TargetMode="External"/><Relationship Id="rId83" Type="http://schemas.openxmlformats.org/officeDocument/2006/relationships/hyperlink" Target="https://www.facebook.com/2424.mg/posts/1264849704062380/" TargetMode="External"/><Relationship Id="rId88" Type="http://schemas.openxmlformats.org/officeDocument/2006/relationships/hyperlink" Target="https://midi-madagasikara.mg/2020/11/21/afafi-nord-pour-une-agriculture-durable-inclusive-et-performante-dans-24-communes/" TargetMode="External"/><Relationship Id="rId111" Type="http://schemas.openxmlformats.org/officeDocument/2006/relationships/hyperlink" Target="../../../../../:f:/g/personal/y_karroum_arkoconsulting_org/Enh5TbkVcf9BgU-Bs2b3_p8BVyNaL7-pjqehn_4RjApIlw?e=fFIJfw" TargetMode="External"/><Relationship Id="rId132" Type="http://schemas.openxmlformats.org/officeDocument/2006/relationships/hyperlink" Target="https://youtu.be/hBNuVo7SIE0" TargetMode="External"/><Relationship Id="rId153" Type="http://schemas.openxmlformats.org/officeDocument/2006/relationships/hyperlink" Target="mailto:nharijaona@gmail.com" TargetMode="External"/><Relationship Id="rId174" Type="http://schemas.openxmlformats.org/officeDocument/2006/relationships/hyperlink" Target="https://ewatch-carto.pro/lizmap/index.php/view/map/?repository=cartomada&amp;project=DINAMAP" TargetMode="External"/><Relationship Id="rId179" Type="http://schemas.openxmlformats.org/officeDocument/2006/relationships/hyperlink" Target="https://safidy-observatoire.net/" TargetMode="External"/><Relationship Id="rId195" Type="http://schemas.openxmlformats.org/officeDocument/2006/relationships/hyperlink" Target="http://www.ctht.org/" TargetMode="External"/><Relationship Id="rId190" Type="http://schemas.openxmlformats.org/officeDocument/2006/relationships/hyperlink" Target="https://midi-madagasikara.mg/2022/06/02/filiere-lait-le-volume-des-importations-de-produits-laitiers-a-double-en-cinq-ans/" TargetMode="External"/><Relationship Id="rId15" Type="http://schemas.openxmlformats.org/officeDocument/2006/relationships/hyperlink" Target="https://fanainga.mg/" TargetMode="External"/><Relationship Id="rId36" Type="http://schemas.openxmlformats.org/officeDocument/2006/relationships/hyperlink" Target="../../../../../:f:/g/personal/y_karroum_arkoconsulting_org/Ev7At23yh5pFjgu99jSxecMBAYJLuRJe1Gmf5SsIJaqsPQ?e=7qG7eu" TargetMode="External"/><Relationship Id="rId57" Type="http://schemas.openxmlformats.org/officeDocument/2006/relationships/hyperlink" Target="../../../../../:f:/g/personal/y_karroum_arkoconsulting_org/EogfIJywPi9PvumqrBWbUJ4B20xVcy1i1ndA9-TqKgAzUg?e=GfBSKS" TargetMode="External"/><Relationship Id="rId106" Type="http://schemas.openxmlformats.org/officeDocument/2006/relationships/hyperlink" Target="../../../../../:f:/g/personal/y_karroum_arkoconsulting_org/EmrsoPi1LABBhhmndg6CL_gBqLqhX3XAa0HuaJfVeoOGwQ?e=NypYs4" TargetMode="External"/><Relationship Id="rId127" Type="http://schemas.openxmlformats.org/officeDocument/2006/relationships/hyperlink" Target="https://www.facebook.com/profile.php?id=100064625206251" TargetMode="External"/><Relationship Id="rId10" Type="http://schemas.openxmlformats.org/officeDocument/2006/relationships/hyperlink" Target="../../../../../:f:/g/personal/y_karroum_arkoconsulting_org/EiUGynViti1HpofeXoXUh_YB2GJd3_HLVSMOL0lj1awy5w?e=8LvmbF" TargetMode="External"/><Relationship Id="rId31" Type="http://schemas.openxmlformats.org/officeDocument/2006/relationships/hyperlink" Target="https://www.facebook.com/photo/?fbid=1096522741411606&amp;set=a.781349532928930" TargetMode="External"/><Relationship Id="rId52" Type="http://schemas.openxmlformats.org/officeDocument/2006/relationships/hyperlink" Target="../../../../../:f:/g/personal/y_karroum_arkoconsulting_org/EgVDwioGzy9Go320DxFQs2YB7JYl7vaZNbBjDrrtlASkSg?e=TWfeku" TargetMode="External"/><Relationship Id="rId73" Type="http://schemas.openxmlformats.org/officeDocument/2006/relationships/hyperlink" Target="../../../../../:f:/g/personal/y_karroum_arkoconsulting_org/Ese94Xmsh0dLth1xcmNi0uYBx5_WXaaSpYW2ELzOnQ-uCA?e=6XOZqi" TargetMode="External"/><Relationship Id="rId78" Type="http://schemas.openxmlformats.org/officeDocument/2006/relationships/hyperlink" Target="https://m.facebook.com/transparencymadagascar/?mibextid=LQQJ4d" TargetMode="External"/><Relationship Id="rId94" Type="http://schemas.openxmlformats.org/officeDocument/2006/relationships/hyperlink" Target="https://www.youtube.com/watch?v=elkJelx8pAg" TargetMode="External"/><Relationship Id="rId99" Type="http://schemas.openxmlformats.org/officeDocument/2006/relationships/hyperlink" Target="https://www.facebook.com/WCSMada/?locale=fr_FR" TargetMode="External"/><Relationship Id="rId101" Type="http://schemas.openxmlformats.org/officeDocument/2006/relationships/hyperlink" Target="https://www.fao.org/3/cc2623fr/cc2623fr.pdf%20https:/news.mongabay.com/2021/08/for-malagasy-trapped-in-poverty-threatened-lemurs-and-fossas-are-fair-game/" TargetMode="External"/><Relationship Id="rId122" Type="http://schemas.openxmlformats.org/officeDocument/2006/relationships/hyperlink" Target="../../../../../:f:/g/personal/y_karroum_arkoconsulting_org/Ej3_69S59r1NmOawbCFNEjsBT4ybXq9Xn5O0KnTBQY2D5w?e=ABla3r" TargetMode="External"/><Relationship Id="rId143" Type="http://schemas.openxmlformats.org/officeDocument/2006/relationships/hyperlink" Target="../../../../../../:f:/g/personal/y_karroum_arkoconsulting_org/EgxlrN2sPDBEinKinoDK8A8BgRPkevlAwUGJx8H_OIwLsQ?e=9eMfCG" TargetMode="External"/><Relationship Id="rId148" Type="http://schemas.openxmlformats.org/officeDocument/2006/relationships/hyperlink" Target="mailto:jc.turpault@novo-comm.com" TargetMode="External"/><Relationship Id="rId164" Type="http://schemas.openxmlformats.org/officeDocument/2006/relationships/hyperlink" Target="http://www.perform.mg/" TargetMode="External"/><Relationship Id="rId169" Type="http://schemas.openxmlformats.org/officeDocument/2006/relationships/hyperlink" Target="https://www.youtube.com/watch?v=Bt4r9vNjmFA" TargetMode="External"/><Relationship Id="rId185" Type="http://schemas.openxmlformats.org/officeDocument/2006/relationships/hyperlink" Target="https://www.facebook.com/AssociationApdraPisciculturePaysanne?mibextid=ZbWKwL" TargetMode="External"/><Relationship Id="rId4" Type="http://schemas.openxmlformats.org/officeDocument/2006/relationships/hyperlink" Target="../../../../../:f:/g/personal/y_karroum_arkoconsulting_org/Enh5TbkVcf9BgU-Bs2b3_p8BVyNaL7-pjqehn_4RjApIlw?e=IqTOON" TargetMode="External"/><Relationship Id="rId9" Type="http://schemas.openxmlformats.org/officeDocument/2006/relationships/hyperlink" Target="../../../../../:f:/g/personal/y_karroum_arkoconsulting_org/Ei9dAgLPo6hBtwUCuYObt74Bt_ezIXfOPWLD327CSZrXQw?e=uyqK5e" TargetMode="External"/><Relationship Id="rId180" Type="http://schemas.openxmlformats.org/officeDocument/2006/relationships/hyperlink" Target="https://docs.google.com/spreadsheets/d/1aG-z6sI-ZnYdrepTf2lPjC0pT7cZdkaj/edit?" TargetMode="External"/><Relationship Id="rId26" Type="http://schemas.openxmlformats.org/officeDocument/2006/relationships/hyperlink" Target="https://mg.linkedin.com/posts/agence-routi%C3%A8re-b418961b5_rocadediarivo-activity-6764544878522249216-jTCv" TargetMode="External"/><Relationship Id="rId47" Type="http://schemas.openxmlformats.org/officeDocument/2006/relationships/hyperlink" Target="../../../../../:f:/g/personal/y_karroum_arkoconsulting_org/EpXYdTnsi-VCpsDe6NhS6W4BU_NUi0BdaH1M-Z0iWdnrJw?e=crfLQn" TargetMode="External"/><Relationship Id="rId68" Type="http://schemas.openxmlformats.org/officeDocument/2006/relationships/hyperlink" Target="../../../../../:f:/g/personal/y_karroum_arkoconsulting_org/Elhm5msnm2FCg7qqF44VU3ABD78xMCLz9jLaf9EILb85Ug?e=iSSWDB" TargetMode="External"/><Relationship Id="rId89" Type="http://schemas.openxmlformats.org/officeDocument/2006/relationships/hyperlink" Target="https://www.facebook.com/BACE.Madagascar" TargetMode="External"/><Relationship Id="rId112" Type="http://schemas.openxmlformats.org/officeDocument/2006/relationships/hyperlink" Target="../../../../../:f:/g/personal/y_karroum_arkoconsulting_org/EmUM8kaqWy5FhECDqEgxXNwBPGDE7z1vIGmJyta9okC_kQ?e=rpzRYJ" TargetMode="External"/><Relationship Id="rId133" Type="http://schemas.openxmlformats.org/officeDocument/2006/relationships/hyperlink" Target="https://www.youtube.com/watch?v=3FHFeA4Zw7Q" TargetMode="External"/><Relationship Id="rId154" Type="http://schemas.openxmlformats.org/officeDocument/2006/relationships/hyperlink" Target="mailto:info@fes.mg" TargetMode="External"/><Relationship Id="rId175" Type="http://schemas.openxmlformats.org/officeDocument/2006/relationships/hyperlink" Target="https://www.dp-spad.org/actualites/demarrage-du-projet-dinaamicc" TargetMode="External"/><Relationship Id="rId16" Type="http://schemas.openxmlformats.org/officeDocument/2006/relationships/hyperlink" Target="https://www.youtube.com/watch?v=mkKtm-HRdZs" TargetMode="External"/><Relationship Id="rId37" Type="http://schemas.openxmlformats.org/officeDocument/2006/relationships/hyperlink" Target="../../../../../:f:/g/personal/y_karroum_arkoconsulting_org/EtH492wnXU9Fp1N7DIdOU9gBgbZ9nF97d1Vu7D0PrSPU7w?e=xNAYp9" TargetMode="External"/><Relationship Id="rId58" Type="http://schemas.openxmlformats.org/officeDocument/2006/relationships/hyperlink" Target="../../../../../:f:/g/personal/y_karroum_arkoconsulting_org/Em5av9fV-yZEhdAQYCt-AEcBLi70f6Bij0pNTag7-CZ2lg?e=z6VToD" TargetMode="External"/><Relationship Id="rId79" Type="http://schemas.openxmlformats.org/officeDocument/2006/relationships/hyperlink" Target="https://edbm.mg/appui-de-lunion-europeenne-au-projet-de-reformes-liees-au-climat-des-investissements-preci/" TargetMode="External"/><Relationship Id="rId102" Type="http://schemas.openxmlformats.org/officeDocument/2006/relationships/hyperlink" Target="https://web.facebook.com/watch/?v=299622622331351" TargetMode="External"/><Relationship Id="rId123" Type="http://schemas.openxmlformats.org/officeDocument/2006/relationships/hyperlink" Target="../../../../../:f:/g/personal/y_karroum_arkoconsulting_org/EgRkHC9U-bxLl9bA7ZseC-cBRE0eimQDdkO7sWwR8I0TDQ?e=NqqabF" TargetMode="External"/><Relationship Id="rId144" Type="http://schemas.openxmlformats.org/officeDocument/2006/relationships/hyperlink" Target="https://fb.watch/bstW7akd4F" TargetMode="External"/><Relationship Id="rId90" Type="http://schemas.openxmlformats.org/officeDocument/2006/relationships/hyperlink" Target="https://www.minae.gov.mg/wp-content/uploads/pdf/V0-2%20d3_summarycn_fr%20Lot%202%20Anj.pdf" TargetMode="External"/><Relationship Id="rId165" Type="http://schemas.openxmlformats.org/officeDocument/2006/relationships/hyperlink" Target="https://www.festii.org/" TargetMode="External"/><Relationship Id="rId186" Type="http://schemas.openxmlformats.org/officeDocument/2006/relationships/hyperlink" Target="https://www.dp-spad.org/actualites/demarrage-afafi-centre-ampiana-2" TargetMode="External"/><Relationship Id="rId27" Type="http://schemas.openxmlformats.org/officeDocument/2006/relationships/hyperlink" Target="https://www.eeas.europa.eu/delegations/madagascar/projet-de-modernisation-du-r%C3%A9seau-routier-de-madagascar_en?s=106" TargetMode="External"/><Relationship Id="rId48" Type="http://schemas.openxmlformats.org/officeDocument/2006/relationships/hyperlink" Target="../../../../../:f:/g/personal/y_karroum_arkoconsulting_org/EpmmUG1ca45DpsPVxzDLrXABkP22AE42vVEn8gfh_0YZjQ?e=sb2MsG" TargetMode="External"/><Relationship Id="rId69" Type="http://schemas.openxmlformats.org/officeDocument/2006/relationships/hyperlink" Target="../../../../../:f:/g/personal/y_karroum_arkoconsulting_org/EjixNUXGaHtJiWHCO-JC1PsBUUbofFVjkltJmNbEqmJKZQ?e=NhN1tI" TargetMode="External"/><Relationship Id="rId113" Type="http://schemas.openxmlformats.org/officeDocument/2006/relationships/hyperlink" Target="../../../../../:f:/g/personal/y_karroum_arkoconsulting_org/Eg_PGjeF0e1NnqSAx8d-bTcBvGs7pWrwRPpUkx8RQjcNMQ?e=0O05Og" TargetMode="External"/><Relationship Id="rId134" Type="http://schemas.openxmlformats.org/officeDocument/2006/relationships/hyperlink" Target="https://www.facebook.com/malagasydairyboard.mdb.73" TargetMode="External"/><Relationship Id="rId80" Type="http://schemas.openxmlformats.org/officeDocument/2006/relationships/hyperlink" Target="https://www.facebook.com/Edbm.mg/posts/3896222693780047/" TargetMode="External"/><Relationship Id="rId155" Type="http://schemas.openxmlformats.org/officeDocument/2006/relationships/hyperlink" Target="https://sunref.solidis.org/" TargetMode="External"/><Relationship Id="rId176" Type="http://schemas.openxmlformats.org/officeDocument/2006/relationships/hyperlink" Target="https://www.youtube.com/watch?v=RkPWSXF3A9Y" TargetMode="External"/><Relationship Id="rId17" Type="http://schemas.openxmlformats.org/officeDocument/2006/relationships/hyperlink" Target="https://www.facebook.com/fanaingaplus/" TargetMode="External"/><Relationship Id="rId38" Type="http://schemas.openxmlformats.org/officeDocument/2006/relationships/hyperlink" Target="../../../../../:f:/g/personal/y_karroum_arkoconsulting_org/Ei7vmB4uC_ZNpLa536uBsUMBG_-Sn0TovcmeDBmr1KCYTA?e=nfBew0" TargetMode="External"/><Relationship Id="rId59" Type="http://schemas.openxmlformats.org/officeDocument/2006/relationships/hyperlink" Target="../../../../../:f:/g/personal/y_karroum_arkoconsulting_org/EhwwjW2euSxNtAy1c7gzzTIBNaZqfc5DZRnjhv4RgSR-tg?e=J0mmLX" TargetMode="External"/><Relationship Id="rId103" Type="http://schemas.openxmlformats.org/officeDocument/2006/relationships/hyperlink" Target="http://www.fmfp.mg/" TargetMode="External"/><Relationship Id="rId124" Type="http://schemas.openxmlformats.org/officeDocument/2006/relationships/hyperlink" Target="../../../../../:f:/g/personal/y_karroum_arkoconsulting_org/EqARqX8BhSlApqwx0almAOwBR6ApR8eR9vhPxYouXxp4nA?e=GYMNq2" TargetMode="External"/><Relationship Id="rId70" Type="http://schemas.openxmlformats.org/officeDocument/2006/relationships/hyperlink" Target="../../../../../:f:/g/personal/y_karroum_arkoconsulting_org/EiJWVMCIkyBAs7BSnGsJ3FQB-sg2wTqTxAVWHfU6a1506A?e=66hb6X" TargetMode="External"/><Relationship Id="rId91" Type="http://schemas.openxmlformats.org/officeDocument/2006/relationships/hyperlink" Target="https://www.facebook.com/meahmadagascar/posts/pfbid02fUcbz5FhJtcjU1hBrAqm2BcbUCB3xkz9gqfa33jfLMrYCtCN9BBfb7UQqUKyz8rKl" TargetMode="External"/><Relationship Id="rId145" Type="http://schemas.openxmlformats.org/officeDocument/2006/relationships/hyperlink" Target="https://agrisud.int.norsys-afrique.ma/web/sanuva-securite-alimentaire-et-nutritionnelle-des-menages-agricoles-dans-la-region-du" TargetMode="External"/><Relationship Id="rId166" Type="http://schemas.openxmlformats.org/officeDocument/2006/relationships/hyperlink" Target="https://www.facebook.com/perform.auf" TargetMode="External"/><Relationship Id="rId187" Type="http://schemas.openxmlformats.org/officeDocument/2006/relationships/hyperlink" Target="http://madagascar.niooz.fr/projet-diabe-focus-sur-l-exploitation-durable-du-bois-energie-38404007.shtml" TargetMode="External"/><Relationship Id="rId1" Type="http://schemas.openxmlformats.org/officeDocument/2006/relationships/hyperlink" Target="../../../../../:f:/g/personal/y_karroum_arkoconsulting_org/En9BlS5x3jtBtwK31wQGyX0Bu_5E0jwhhGw3baXQYgK8FQ?e=w2doiN" TargetMode="External"/><Relationship Id="rId28" Type="http://schemas.openxmlformats.org/officeDocument/2006/relationships/hyperlink" Target="https://www.youtube.com/watch?v=DMOd5jS17zU" TargetMode="External"/><Relationship Id="rId49" Type="http://schemas.openxmlformats.org/officeDocument/2006/relationships/hyperlink" Target="../../../../../:f:/g/personal/y_karroum_arkoconsulting_org/EuZXlATIlNhLtw5u3JVQSRgBaVhVwMSxIzfjzIxImtqFCQ?e=ZQrbCU" TargetMode="External"/><Relationship Id="rId114" Type="http://schemas.openxmlformats.org/officeDocument/2006/relationships/hyperlink" Target="../../../../../:f:/g/personal/y_karroum_arkoconsulting_org/EoXRAahvPiBCi4xkEcMf_tABEwITQ1t9IA4sGaaqOt98Wg?e=cCcZzS" TargetMode="External"/><Relationship Id="rId60" Type="http://schemas.openxmlformats.org/officeDocument/2006/relationships/hyperlink" Target="../../../../../:f:/g/personal/y_karroum_arkoconsulting_org/EvzRQ76lJwdKps_zv5OxmTgBtGCSbl8H58mEUGbtThCKCg?e=uHBtOF" TargetMode="External"/><Relationship Id="rId81" Type="http://schemas.openxmlformats.org/officeDocument/2006/relationships/hyperlink" Target="https://lexpress.mg/11/05/2022/entrepreneuriat-la-digitalisation-ameliore-lenvironnement-des-affaires/" TargetMode="External"/><Relationship Id="rId135" Type="http://schemas.openxmlformats.org/officeDocument/2006/relationships/hyperlink" Target="https://youtu.be/WWEDegoeQCU" TargetMode="External"/><Relationship Id="rId156" Type="http://schemas.openxmlformats.org/officeDocument/2006/relationships/hyperlink" Target="https://www.afd.fr/fr/carte-des-projets/lalankely-desenclaver-et-assainir-les-quartiers-prioritaires-dantananarivo" TargetMode="External"/><Relationship Id="rId177" Type="http://schemas.openxmlformats.org/officeDocument/2006/relationships/hyperlink" Target="https://lexpress.mg/14/03/2023/lancement-du-projet-participe/" TargetMode="External"/><Relationship Id="rId18" Type="http://schemas.openxmlformats.org/officeDocument/2006/relationships/hyperlink" Target="https://www.eeas.europa.eu/delegations/madagascar/fanainga-fonds-commun-d%E2%80%99appui-la-societe-civile-malgache_fr" TargetMode="External"/><Relationship Id="rId39" Type="http://schemas.openxmlformats.org/officeDocument/2006/relationships/hyperlink" Target="../../../../../:f:/g/personal/y_karroum_arkoconsulting_org/ElyRRGfjFGROgeWD7f4wBTYB1bnyUwrr3dPKAAVWZbolIA?e=5qwzZB"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x:/r/personal/y_karroum_arkoconsulting_org/_layouts/15/doc2.aspx?sourcedoc=%7BBD213EB4-7BD0-4435-A082-2F2E28C5FAF8%7D&amp;file=CRIS%20Modifie%CC%81%20DUE%20Mada.xlsx&amp;action=default&amp;mobileredirect=true&amp;DefaultItemOpen=1"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aets-consultants.com/fr/" TargetMode="External"/><Relationship Id="rId21" Type="http://schemas.openxmlformats.org/officeDocument/2006/relationships/hyperlink" Target="http://www.facebook.com/GretMadagascar" TargetMode="External"/><Relationship Id="rId42" Type="http://schemas.openxmlformats.org/officeDocument/2006/relationships/hyperlink" Target="https://www.arkoconsulting.org/" TargetMode="External"/><Relationship Id="rId47" Type="http://schemas.openxmlformats.org/officeDocument/2006/relationships/hyperlink" Target="https://www.linkedin.com/company/auf/mycompany/" TargetMode="External"/><Relationship Id="rId63" Type="http://schemas.openxmlformats.org/officeDocument/2006/relationships/hyperlink" Target="https://web.facebook.com/afdi.reseau" TargetMode="External"/><Relationship Id="rId68" Type="http://schemas.openxmlformats.org/officeDocument/2006/relationships/hyperlink" Target="https://www.santesud.org/" TargetMode="External"/><Relationship Id="rId84" Type="http://schemas.openxmlformats.org/officeDocument/2006/relationships/hyperlink" Target="https://safidy-observatoire.net/" TargetMode="External"/><Relationship Id="rId89" Type="http://schemas.openxmlformats.org/officeDocument/2006/relationships/hyperlink" Target="https://vesosmad.org/" TargetMode="External"/><Relationship Id="rId112" Type="http://schemas.openxmlformats.org/officeDocument/2006/relationships/hyperlink" Target="https://www.terredeshommes.nl/en" TargetMode="External"/><Relationship Id="rId16" Type="http://schemas.openxmlformats.org/officeDocument/2006/relationships/hyperlink" Target="https://www.facebook.com/KozamaKoloZazaMalagasy" TargetMode="External"/><Relationship Id="rId107" Type="http://schemas.openxmlformats.org/officeDocument/2006/relationships/hyperlink" Target="https://edbm.mg/" TargetMode="External"/><Relationship Id="rId11" Type="http://schemas.openxmlformats.org/officeDocument/2006/relationships/hyperlink" Target="https://www.instagram.com/fda.madagascar" TargetMode="External"/><Relationship Id="rId32" Type="http://schemas.openxmlformats.org/officeDocument/2006/relationships/hyperlink" Target="https://www.facebook.com/AVSF.ONG/?locale=fr_FR" TargetMode="External"/><Relationship Id="rId37" Type="http://schemas.openxmlformats.org/officeDocument/2006/relationships/hyperlink" Target="https://www.facebook.com/acfmadagascar/" TargetMode="External"/><Relationship Id="rId53" Type="http://schemas.openxmlformats.org/officeDocument/2006/relationships/hyperlink" Target="mailto:brlmad@moov.mg" TargetMode="External"/><Relationship Id="rId58" Type="http://schemas.openxmlformats.org/officeDocument/2006/relationships/hyperlink" Target="https://www.medecinsdumonde.org/" TargetMode="External"/><Relationship Id="rId74" Type="http://schemas.openxmlformats.org/officeDocument/2006/relationships/hyperlink" Target="mailto:iita@cgiar.org" TargetMode="External"/><Relationship Id="rId79" Type="http://schemas.openxmlformats.org/officeDocument/2006/relationships/hyperlink" Target="https://www.facebook.com/FES261mg" TargetMode="External"/><Relationship Id="rId102" Type="http://schemas.openxmlformats.org/officeDocument/2006/relationships/hyperlink" Target="mailto:tafita@geosystems.mg" TargetMode="External"/><Relationship Id="rId123" Type="http://schemas.openxmlformats.org/officeDocument/2006/relationships/hyperlink" Target="https://www.facebook.com/CTHTMadagascar/" TargetMode="External"/><Relationship Id="rId128" Type="http://schemas.openxmlformats.org/officeDocument/2006/relationships/hyperlink" Target="https://www.gopa-pace.com/" TargetMode="External"/><Relationship Id="rId5" Type="http://schemas.openxmlformats.org/officeDocument/2006/relationships/hyperlink" Target="https://www.solidis.org/" TargetMode="External"/><Relationship Id="rId90" Type="http://schemas.openxmlformats.org/officeDocument/2006/relationships/hyperlink" Target="mailto:madagascar.contact@vesosmad.org" TargetMode="External"/><Relationship Id="rId95" Type="http://schemas.openxmlformats.org/officeDocument/2006/relationships/hyperlink" Target="mailto:a.panel@fert.fr" TargetMode="External"/><Relationship Id="rId22" Type="http://schemas.openxmlformats.org/officeDocument/2006/relationships/hyperlink" Target="mailto:gret.madagascar@gret.org" TargetMode="External"/><Relationship Id="rId27" Type="http://schemas.openxmlformats.org/officeDocument/2006/relationships/hyperlink" Target="https://www.cirad.fr/" TargetMode="External"/><Relationship Id="rId43" Type="http://schemas.openxmlformats.org/officeDocument/2006/relationships/hyperlink" Target="https://www.auf.org/" TargetMode="External"/><Relationship Id="rId48" Type="http://schemas.openxmlformats.org/officeDocument/2006/relationships/hyperlink" Target="mailto:afriqueaustrale-oceanindien@auf.org" TargetMode="External"/><Relationship Id="rId64" Type="http://schemas.openxmlformats.org/officeDocument/2006/relationships/hyperlink" Target="mailto:fanja.ralamboranto@afdi-opa.org" TargetMode="External"/><Relationship Id="rId69" Type="http://schemas.openxmlformats.org/officeDocument/2006/relationships/hyperlink" Target="mailto:contact.madagascar@santesud.org" TargetMode="External"/><Relationship Id="rId113" Type="http://schemas.openxmlformats.org/officeDocument/2006/relationships/hyperlink" Target="https://www.savethechildren.net/" TargetMode="External"/><Relationship Id="rId118" Type="http://schemas.openxmlformats.org/officeDocument/2006/relationships/hyperlink" Target="https://evolutis.mg/fr/" TargetMode="External"/><Relationship Id="rId80" Type="http://schemas.openxmlformats.org/officeDocument/2006/relationships/hyperlink" Target="https://www.youtube.com/@FESMadagascar261" TargetMode="External"/><Relationship Id="rId85" Type="http://schemas.openxmlformats.org/officeDocument/2006/relationships/hyperlink" Target="https://www.facebook.com/observatoireelectionsmada" TargetMode="External"/><Relationship Id="rId12" Type="http://schemas.openxmlformats.org/officeDocument/2006/relationships/hyperlink" Target="mailto:ccom@fda.mg" TargetMode="External"/><Relationship Id="rId17" Type="http://schemas.openxmlformats.org/officeDocument/2006/relationships/hyperlink" Target="mailto:adm.kozama@gmail.com" TargetMode="External"/><Relationship Id="rId33" Type="http://schemas.openxmlformats.org/officeDocument/2006/relationships/hyperlink" Target="mailto:madagascar@avsf.org" TargetMode="External"/><Relationship Id="rId38" Type="http://schemas.openxmlformats.org/officeDocument/2006/relationships/hyperlink" Target="https://www.welthungerhilfe.org/" TargetMode="External"/><Relationship Id="rId59" Type="http://schemas.openxmlformats.org/officeDocument/2006/relationships/hyperlink" Target="https://www.croix-rouge.lu/fr/action/aide-internationale/" TargetMode="External"/><Relationship Id="rId103" Type="http://schemas.openxmlformats.org/officeDocument/2006/relationships/hyperlink" Target="https://www.facebook.com/malagasydairyboard.mdb.73/" TargetMode="External"/><Relationship Id="rId108" Type="http://schemas.openxmlformats.org/officeDocument/2006/relationships/hyperlink" Target="https://www.facebook.com/edbmadagascar" TargetMode="External"/><Relationship Id="rId124" Type="http://schemas.openxmlformats.org/officeDocument/2006/relationships/hyperlink" Target="mailto:administration@ctht.org" TargetMode="External"/><Relationship Id="rId129" Type="http://schemas.openxmlformats.org/officeDocument/2006/relationships/hyperlink" Target="https://www.unicef.org/fr" TargetMode="External"/><Relationship Id="rId54" Type="http://schemas.openxmlformats.org/officeDocument/2006/relationships/hyperlink" Target="http://saf-fjkm.org/" TargetMode="External"/><Relationship Id="rId70" Type="http://schemas.openxmlformats.org/officeDocument/2006/relationships/hyperlink" Target="https://www.agrisud.org/web/" TargetMode="External"/><Relationship Id="rId75" Type="http://schemas.openxmlformats.org/officeDocument/2006/relationships/hyperlink" Target="https://www.iita.org/" TargetMode="External"/><Relationship Id="rId91" Type="http://schemas.openxmlformats.org/officeDocument/2006/relationships/hyperlink" Target="http://www.gopa-pace.com/" TargetMode="External"/><Relationship Id="rId96" Type="http://schemas.openxmlformats.org/officeDocument/2006/relationships/hyperlink" Target="https://www.fert.fr/fifata-representation-syndicale-et-services-aux-op-membres/" TargetMode="External"/><Relationship Id="rId1" Type="http://schemas.openxmlformats.org/officeDocument/2006/relationships/hyperlink" Target="https://www.eib.org/fr" TargetMode="External"/><Relationship Id="rId6" Type="http://schemas.openxmlformats.org/officeDocument/2006/relationships/hyperlink" Target="https://www.ginger-burgeap.com/" TargetMode="External"/><Relationship Id="rId23" Type="http://schemas.openxmlformats.org/officeDocument/2006/relationships/hyperlink" Target="https://www.youtube.com/@prodecidgiz1851" TargetMode="External"/><Relationship Id="rId28" Type="http://schemas.openxmlformats.org/officeDocument/2006/relationships/hyperlink" Target="https://www.facebook.com/CTAScentretechniqueagroecologiquedusud/" TargetMode="External"/><Relationship Id="rId49" Type="http://schemas.openxmlformats.org/officeDocument/2006/relationships/hyperlink" Target="https://www.hirondelle.org/fr/" TargetMode="External"/><Relationship Id="rId114" Type="http://schemas.openxmlformats.org/officeDocument/2006/relationships/hyperlink" Target="https://www.dmiassociates.com/en/public-policy-consulting-firm/" TargetMode="External"/><Relationship Id="rId119" Type="http://schemas.openxmlformats.org/officeDocument/2006/relationships/hyperlink" Target="https://www.egis-group.com/fr" TargetMode="External"/><Relationship Id="rId44" Type="http://schemas.openxmlformats.org/officeDocument/2006/relationships/hyperlink" Target="https://www.facebook.com/aufinternational" TargetMode="External"/><Relationship Id="rId60" Type="http://schemas.openxmlformats.org/officeDocument/2006/relationships/hyperlink" Target="https://www.facebook.com/groups/145149942793425" TargetMode="External"/><Relationship Id="rId65" Type="http://schemas.openxmlformats.org/officeDocument/2006/relationships/hyperlink" Target="https://the.akdn/fr/accueil" TargetMode="External"/><Relationship Id="rId81" Type="http://schemas.openxmlformats.org/officeDocument/2006/relationships/hyperlink" Target="https://mg.linkedin.com/company/fes261mg" TargetMode="External"/><Relationship Id="rId86" Type="http://schemas.openxmlformats.org/officeDocument/2006/relationships/hyperlink" Target="https://cforc.social/" TargetMode="External"/><Relationship Id="rId130" Type="http://schemas.openxmlformats.org/officeDocument/2006/relationships/table" Target="../tables/table1.xml"/><Relationship Id="rId13" Type="http://schemas.openxmlformats.org/officeDocument/2006/relationships/hyperlink" Target="https://www.giz.de/en/worldwide/322.html" TargetMode="External"/><Relationship Id="rId18" Type="http://schemas.openxmlformats.org/officeDocument/2006/relationships/hyperlink" Target="https://www.atia-ong.org/" TargetMode="External"/><Relationship Id="rId39" Type="http://schemas.openxmlformats.org/officeDocument/2006/relationships/hyperlink" Target="https://www.facebook.com/p/WHH-Madagascar-Welthungerhilfe-100068434775731/" TargetMode="External"/><Relationship Id="rId109" Type="http://schemas.openxmlformats.org/officeDocument/2006/relationships/hyperlink" Target="mailto:edbm@edbm.mg" TargetMode="External"/><Relationship Id="rId34" Type="http://schemas.openxmlformats.org/officeDocument/2006/relationships/hyperlink" Target="https://www.fondationavril.org/" TargetMode="External"/><Relationship Id="rId50" Type="http://schemas.openxmlformats.org/officeDocument/2006/relationships/hyperlink" Target="http://parcs-madagascar.com/" TargetMode="External"/><Relationship Id="rId55" Type="http://schemas.openxmlformats.org/officeDocument/2006/relationships/hyperlink" Target="https://web.facebook.com/saffjkm" TargetMode="External"/><Relationship Id="rId76" Type="http://schemas.openxmlformats.org/officeDocument/2006/relationships/hyperlink" Target="mailto:AfricaRice@cgiar.org" TargetMode="External"/><Relationship Id="rId97" Type="http://schemas.openxmlformats.org/officeDocument/2006/relationships/hyperlink" Target="https://www.fert.fr/cap-malagasy-conseil-agricole-de-proximite-producteurs-professionnels/" TargetMode="External"/><Relationship Id="rId104" Type="http://schemas.openxmlformats.org/officeDocument/2006/relationships/hyperlink" Target="mailto:mdb.gie@gmail.com" TargetMode="External"/><Relationship Id="rId120" Type="http://schemas.openxmlformats.org/officeDocument/2006/relationships/hyperlink" Target="mailto:Hatem.KALLEL@egis-group.com" TargetMode="External"/><Relationship Id="rId125" Type="http://schemas.openxmlformats.org/officeDocument/2006/relationships/hyperlink" Target="https://www.gescod.org/" TargetMode="External"/><Relationship Id="rId7" Type="http://schemas.openxmlformats.org/officeDocument/2006/relationships/hyperlink" Target="https://www.ied-sa.fr/fr/" TargetMode="External"/><Relationship Id="rId71" Type="http://schemas.openxmlformats.org/officeDocument/2006/relationships/hyperlink" Target="mailto:contact@apdra.org" TargetMode="External"/><Relationship Id="rId92" Type="http://schemas.openxmlformats.org/officeDocument/2006/relationships/hyperlink" Target="https://www.fert.fr/" TargetMode="External"/><Relationship Id="rId2" Type="http://schemas.openxmlformats.org/officeDocument/2006/relationships/hyperlink" Target="https://programs.wcs.org/madagascar/Home/Search/News.aspx" TargetMode="External"/><Relationship Id="rId29" Type="http://schemas.openxmlformats.org/officeDocument/2006/relationships/hyperlink" Target="mailto:contact.infos@ctas.mg" TargetMode="External"/><Relationship Id="rId24" Type="http://schemas.openxmlformats.org/officeDocument/2006/relationships/hyperlink" Target="https://www.youtube.com/channel/UCMKLasRu_gEnmJN-_WC0lJA" TargetMode="External"/><Relationship Id="rId40" Type="http://schemas.openxmlformats.org/officeDocument/2006/relationships/hyperlink" Target="https://www.sida.se/en" TargetMode="External"/><Relationship Id="rId45" Type="http://schemas.openxmlformats.org/officeDocument/2006/relationships/hyperlink" Target="https://twitter.com/i/flow/login?redirect_after_login=%2Fauf_org" TargetMode="External"/><Relationship Id="rId66" Type="http://schemas.openxmlformats.org/officeDocument/2006/relationships/hyperlink" Target="https://www.pamf.mg/" TargetMode="External"/><Relationship Id="rId87" Type="http://schemas.openxmlformats.org/officeDocument/2006/relationships/hyperlink" Target="https://www.facebook.com/ongcforc" TargetMode="External"/><Relationship Id="rId110" Type="http://schemas.openxmlformats.org/officeDocument/2006/relationships/hyperlink" Target="https://www.sofrecogroup.fr/" TargetMode="External"/><Relationship Id="rId115" Type="http://schemas.openxmlformats.org/officeDocument/2006/relationships/hyperlink" Target="mailto:mail@dmiassociates.com" TargetMode="External"/><Relationship Id="rId61" Type="http://schemas.openxmlformats.org/officeDocument/2006/relationships/hyperlink" Target="mailto:sylvain.martin@croix-rouge.lu" TargetMode="External"/><Relationship Id="rId82" Type="http://schemas.openxmlformats.org/officeDocument/2006/relationships/hyperlink" Target="mailto:info@fes.mg" TargetMode="External"/><Relationship Id="rId19" Type="http://schemas.openxmlformats.org/officeDocument/2006/relationships/hyperlink" Target="mailto:info@atia-ong.org" TargetMode="External"/><Relationship Id="rId14" Type="http://schemas.openxmlformats.org/officeDocument/2006/relationships/hyperlink" Target="https://www.facebook.com/profile.php?id=100064430510119" TargetMode="External"/><Relationship Id="rId30" Type="http://schemas.openxmlformats.org/officeDocument/2006/relationships/hyperlink" Target="https://www.linkedin.com/in/ctas-centre-technique-agro%C3%A9cologique-du-sud-804a29170/?originalSubdomain=mg" TargetMode="External"/><Relationship Id="rId35" Type="http://schemas.openxmlformats.org/officeDocument/2006/relationships/hyperlink" Target="https://aim.co.mg/" TargetMode="External"/><Relationship Id="rId56" Type="http://schemas.openxmlformats.org/officeDocument/2006/relationships/hyperlink" Target="mailto:saf@moov.mg" TargetMode="External"/><Relationship Id="rId77" Type="http://schemas.openxmlformats.org/officeDocument/2006/relationships/hyperlink" Target="https://www.africarice-fr.org/" TargetMode="External"/><Relationship Id="rId100" Type="http://schemas.openxmlformats.org/officeDocument/2006/relationships/hyperlink" Target="https://www.partage.org/" TargetMode="External"/><Relationship Id="rId105" Type="http://schemas.openxmlformats.org/officeDocument/2006/relationships/hyperlink" Target="https://www.iram-fr.org/index.html" TargetMode="External"/><Relationship Id="rId126" Type="http://schemas.openxmlformats.org/officeDocument/2006/relationships/hyperlink" Target="https://www.facebook.com/Gescod" TargetMode="External"/><Relationship Id="rId8" Type="http://schemas.openxmlformats.org/officeDocument/2006/relationships/hyperlink" Target="https://www.dai.com/" TargetMode="External"/><Relationship Id="rId51" Type="http://schemas.openxmlformats.org/officeDocument/2006/relationships/hyperlink" Target="https://web.facebook.com/madagascarnationalparks" TargetMode="External"/><Relationship Id="rId72" Type="http://schemas.openxmlformats.org/officeDocument/2006/relationships/hyperlink" Target="https://www.apdra.org/index.php/fr-fr/" TargetMode="External"/><Relationship Id="rId93" Type="http://schemas.openxmlformats.org/officeDocument/2006/relationships/hyperlink" Target="https://www.youtube.com/@agri-agencefert140" TargetMode="External"/><Relationship Id="rId98" Type="http://schemas.openxmlformats.org/officeDocument/2006/relationships/hyperlink" Target="https://www.fofifa.mg/" TargetMode="External"/><Relationship Id="rId121" Type="http://schemas.openxmlformats.org/officeDocument/2006/relationships/hyperlink" Target="https://www.afdb.org/fr" TargetMode="External"/><Relationship Id="rId3" Type="http://schemas.openxmlformats.org/officeDocument/2006/relationships/hyperlink" Target="https://www.afd.fr/fr/agence-francaise-de-developpement" TargetMode="External"/><Relationship Id="rId25" Type="http://schemas.openxmlformats.org/officeDocument/2006/relationships/hyperlink" Target="https://www.cifor.org/fr/" TargetMode="External"/><Relationship Id="rId46" Type="http://schemas.openxmlformats.org/officeDocument/2006/relationships/hyperlink" Target="https://www.instagram.com/auf_org/" TargetMode="External"/><Relationship Id="rId67" Type="http://schemas.openxmlformats.org/officeDocument/2006/relationships/hyperlink" Target="mailto:relation.client@pamf.mg" TargetMode="External"/><Relationship Id="rId116" Type="http://schemas.openxmlformats.org/officeDocument/2006/relationships/hyperlink" Target="https://www.expertisefrance.fr/" TargetMode="External"/><Relationship Id="rId20" Type="http://schemas.openxmlformats.org/officeDocument/2006/relationships/hyperlink" Target="http://www.gret.org/" TargetMode="External"/><Relationship Id="rId41" Type="http://schemas.openxmlformats.org/officeDocument/2006/relationships/hyperlink" Target="mailto:admin@arkoconsulting.org" TargetMode="External"/><Relationship Id="rId62" Type="http://schemas.openxmlformats.org/officeDocument/2006/relationships/hyperlink" Target="https://www.afdi-opa.org/" TargetMode="External"/><Relationship Id="rId83" Type="http://schemas.openxmlformats.org/officeDocument/2006/relationships/hyperlink" Target="mailto:safidy.observatoire@gmail.com" TargetMode="External"/><Relationship Id="rId88" Type="http://schemas.openxmlformats.org/officeDocument/2006/relationships/hyperlink" Target="mailto:admin@c-for-c.org" TargetMode="External"/><Relationship Id="rId111" Type="http://schemas.openxmlformats.org/officeDocument/2006/relationships/hyperlink" Target="mailto:t.rahaingoarivelo@tdh.nl" TargetMode="External"/><Relationship Id="rId15" Type="http://schemas.openxmlformats.org/officeDocument/2006/relationships/hyperlink" Target="https://afci.de/" TargetMode="External"/><Relationship Id="rId36" Type="http://schemas.openxmlformats.org/officeDocument/2006/relationships/hyperlink" Target="https://www.actioncontrelafaim.org/" TargetMode="External"/><Relationship Id="rId57" Type="http://schemas.openxmlformats.org/officeDocument/2006/relationships/hyperlink" Target="mailto:ass_amadese@yahoo.fr" TargetMode="External"/><Relationship Id="rId106" Type="http://schemas.openxmlformats.org/officeDocument/2006/relationships/hyperlink" Target="https://www.linkedin.com/company/iram_2/" TargetMode="External"/><Relationship Id="rId127" Type="http://schemas.openxmlformats.org/officeDocument/2006/relationships/hyperlink" Target="https://www.asmae.fr/fr/" TargetMode="External"/><Relationship Id="rId10" Type="http://schemas.openxmlformats.org/officeDocument/2006/relationships/hyperlink" Target="https://www.facebook.com/fdamadagascar" TargetMode="External"/><Relationship Id="rId31" Type="http://schemas.openxmlformats.org/officeDocument/2006/relationships/hyperlink" Target="http://www.avsf.org/" TargetMode="External"/><Relationship Id="rId52" Type="http://schemas.openxmlformats.org/officeDocument/2006/relationships/hyperlink" Target="mailto:gerco.mada@gmail.com" TargetMode="External"/><Relationship Id="rId73" Type="http://schemas.openxmlformats.org/officeDocument/2006/relationships/hyperlink" Target="https://gsdm-mg.org/" TargetMode="External"/><Relationship Id="rId78" Type="http://schemas.openxmlformats.org/officeDocument/2006/relationships/hyperlink" Target="https://madagascar.fes.de/" TargetMode="External"/><Relationship Id="rId94" Type="http://schemas.openxmlformats.org/officeDocument/2006/relationships/hyperlink" Target="https://www.linkedin.com/company/association-fert/" TargetMode="External"/><Relationship Id="rId99" Type="http://schemas.openxmlformats.org/officeDocument/2006/relationships/hyperlink" Target="https://planete-urgence.org/" TargetMode="External"/><Relationship Id="rId101" Type="http://schemas.openxmlformats.org/officeDocument/2006/relationships/hyperlink" Target="https://geosystems.mg/fr/" TargetMode="External"/><Relationship Id="rId122" Type="http://schemas.openxmlformats.org/officeDocument/2006/relationships/hyperlink" Target="http://www.ctht.org/" TargetMode="External"/><Relationship Id="rId4" Type="http://schemas.openxmlformats.org/officeDocument/2006/relationships/hyperlink" Target="mailto:information@solidis.org" TargetMode="External"/><Relationship Id="rId9" Type="http://schemas.openxmlformats.org/officeDocument/2006/relationships/hyperlink" Target="http://www.fda.mg/" TargetMode="External"/><Relationship Id="rId26" Type="http://schemas.openxmlformats.org/officeDocument/2006/relationships/hyperlink" Target="https://www.fao.org/home/fr" TargetMode="External"/></Relationships>
</file>

<file path=xl/worksheets/_rels/sheet2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8.xml.rels><?xml version="1.0" encoding="UTF-8" standalone="yes"?>
<Relationships xmlns="http://schemas.openxmlformats.org/package/2006/relationships"><Relationship Id="rId8" Type="http://schemas.openxmlformats.org/officeDocument/2006/relationships/hyperlink" Target="mailto:Mailan.CHICHE@eeas.europa.eu" TargetMode="External"/><Relationship Id="rId13" Type="http://schemas.openxmlformats.org/officeDocument/2006/relationships/hyperlink" Target="mailto:Olivier.MACHIELS@eeas.europa.eu" TargetMode="External"/><Relationship Id="rId18" Type="http://schemas.openxmlformats.org/officeDocument/2006/relationships/hyperlink" Target="mailto:Davide.STEFANINI@eeas.europa.eu" TargetMode="External"/><Relationship Id="rId26" Type="http://schemas.openxmlformats.org/officeDocument/2006/relationships/hyperlink" Target="mailto:Nadia.YIP-CHIN-PANG-ANDRIAMIARIMBOLA@eeas.europa.eu" TargetMode="External"/><Relationship Id="rId3" Type="http://schemas.openxmlformats.org/officeDocument/2006/relationships/hyperlink" Target="mailto:Lea-Beatrice-Voahirana.RAMANANERA@eeas.europa.eu" TargetMode="External"/><Relationship Id="rId21" Type="http://schemas.openxmlformats.org/officeDocument/2006/relationships/hyperlink" Target="mailto:Arnaud.BORCHARD@eeas.europa.eu" TargetMode="External"/><Relationship Id="rId7" Type="http://schemas.openxmlformats.org/officeDocument/2006/relationships/hyperlink" Target="mailto:Nicole.ANDRIANIRINA@eeas.europa.eu" TargetMode="External"/><Relationship Id="rId12" Type="http://schemas.openxmlformats.org/officeDocument/2006/relationships/hyperlink" Target="mailto:Murielle.LESALES@eeas.europa.eu" TargetMode="External"/><Relationship Id="rId17" Type="http://schemas.openxmlformats.org/officeDocument/2006/relationships/hyperlink" Target="mailto:Samuel.ROBERT@eeas.europa.eu" TargetMode="External"/><Relationship Id="rId25" Type="http://schemas.openxmlformats.org/officeDocument/2006/relationships/hyperlink" Target="mailto:Isabelle.DELATTRE-BURGER@eeas.europa.eu" TargetMode="External"/><Relationship Id="rId2" Type="http://schemas.openxmlformats.org/officeDocument/2006/relationships/hyperlink" Target="mailto:Emmanuel.RAKOTONOARY@eeas.europa.eu" TargetMode="External"/><Relationship Id="rId16" Type="http://schemas.openxmlformats.org/officeDocument/2006/relationships/hyperlink" Target="mailto:Tsiory.RAKOTOMAVO@eeas.europa.eu" TargetMode="External"/><Relationship Id="rId20" Type="http://schemas.openxmlformats.org/officeDocument/2006/relationships/hyperlink" Target="mailto:Marco.ZUCCATO@eeas.europa.eu" TargetMode="External"/><Relationship Id="rId1" Type="http://schemas.openxmlformats.org/officeDocument/2006/relationships/hyperlink" Target="mailto:Hasina.RAKOTOMANANA@eeas.europa.eu" TargetMode="External"/><Relationship Id="rId6" Type="http://schemas.openxmlformats.org/officeDocument/2006/relationships/hyperlink" Target="mailto:Olivier.ANDRIAMANANORO@eeas.europa.eu" TargetMode="External"/><Relationship Id="rId11" Type="http://schemas.openxmlformats.org/officeDocument/2006/relationships/hyperlink" Target="mailto:Alessandro.LEONE@eeas.europa.eu" TargetMode="External"/><Relationship Id="rId24" Type="http://schemas.openxmlformats.org/officeDocument/2006/relationships/hyperlink" Target="mailto:Henning.Reimann@eeas.europa.eu" TargetMode="External"/><Relationship Id="rId5" Type="http://schemas.openxmlformats.org/officeDocument/2006/relationships/hyperlink" Target="mailto:Solo-Ravakasoa.ANDRIAMAHOLY@eeas.europa.eu" TargetMode="External"/><Relationship Id="rId15" Type="http://schemas.openxmlformats.org/officeDocument/2006/relationships/hyperlink" Target="mailto:Halimata.Ouedraogo@eeas.europa.eu" TargetMode="External"/><Relationship Id="rId23" Type="http://schemas.openxmlformats.org/officeDocument/2006/relationships/hyperlink" Target="mailto:Didier.NILS@eeas.europa.eu" TargetMode="External"/><Relationship Id="rId28" Type="http://schemas.openxmlformats.org/officeDocument/2006/relationships/hyperlink" Target="mailto:Sylvie.Montembault@echofield.eu" TargetMode="External"/><Relationship Id="rId10" Type="http://schemas.openxmlformats.org/officeDocument/2006/relationships/hyperlink" Target="mailto:Maria-Eugenia.GARCIA-NOGUERA@eeas.europa.eu" TargetMode="External"/><Relationship Id="rId19" Type="http://schemas.openxmlformats.org/officeDocument/2006/relationships/hyperlink" Target="mailto:Marion-Claude.ZAFERA@eeas.europa.eu" TargetMode="External"/><Relationship Id="rId4" Type="http://schemas.openxmlformats.org/officeDocument/2006/relationships/hyperlink" Target="mailto:Corinne-Joelle.RASOLOARISOA@eeas.europa.eu" TargetMode="External"/><Relationship Id="rId9" Type="http://schemas.openxmlformats.org/officeDocument/2006/relationships/hyperlink" Target="mailto:Philippe.DELERS@eeas.europa.eu" TargetMode="External"/><Relationship Id="rId14" Type="http://schemas.openxmlformats.org/officeDocument/2006/relationships/hyperlink" Target="mailto:Eulade.MBONEYE@eeas.europa.eu" TargetMode="External"/><Relationship Id="rId22" Type="http://schemas.openxmlformats.org/officeDocument/2006/relationships/hyperlink" Target="mailto:Anna.CICHOCKA@eeas.europa.eu" TargetMode="External"/><Relationship Id="rId27" Type="http://schemas.openxmlformats.org/officeDocument/2006/relationships/hyperlink" Target="mailto:Stephanie.DRUGUET@eeas.europa.eu"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embed/LG_3h_ZEXrs" TargetMode="External"/><Relationship Id="rId3" Type="http://schemas.openxmlformats.org/officeDocument/2006/relationships/hyperlink" Target="https://www.youtube.com/embed/LG_3h_ZEXrs" TargetMode="External"/><Relationship Id="rId7" Type="http://schemas.openxmlformats.org/officeDocument/2006/relationships/hyperlink" Target="https://www.youtube.com/embed/apr3ODVEwNo" TargetMode="External"/><Relationship Id="rId2" Type="http://schemas.openxmlformats.org/officeDocument/2006/relationships/hyperlink" Target="https://www.youtube.com/embed/oRO-Iey1XIs" TargetMode="External"/><Relationship Id="rId1" Type="http://schemas.openxmlformats.org/officeDocument/2006/relationships/hyperlink" Target="https://www.youtube.com/embed/apr3ODVEwNo" TargetMode="External"/><Relationship Id="rId6" Type="http://schemas.openxmlformats.org/officeDocument/2006/relationships/hyperlink" Target="https://www.youtube.com/embed/3fXiWFlkN4Y" TargetMode="External"/><Relationship Id="rId5" Type="http://schemas.openxmlformats.org/officeDocument/2006/relationships/hyperlink" Target="https://www.youtube.com/embed/jZqQQedAgYE" TargetMode="External"/><Relationship Id="rId4" Type="http://schemas.openxmlformats.org/officeDocument/2006/relationships/hyperlink" Target="https://www.youtube.com/embed/C8bZIe-yLj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482"/>
  <sheetViews>
    <sheetView showGridLines="0" tabSelected="1" zoomScaleNormal="100" workbookViewId="0">
      <pane xSplit="4" ySplit="1" topLeftCell="BB17" activePane="bottomRight" state="frozen"/>
      <selection pane="topRight"/>
      <selection pane="bottomLeft"/>
      <selection pane="bottomRight" activeCell="BF18" sqref="BF18"/>
    </sheetView>
  </sheetViews>
  <sheetFormatPr baseColWidth="10" defaultColWidth="8.83203125" defaultRowHeight="15"/>
  <cols>
    <col min="1" max="1" width="13.83203125" style="13" customWidth="1"/>
    <col min="2" max="2" width="7.6640625" style="14" customWidth="1"/>
    <col min="3" max="3" width="17.33203125" style="67" customWidth="1"/>
    <col min="4" max="5" width="40.33203125" style="14" customWidth="1"/>
    <col min="6" max="11" width="51.6640625" style="14" customWidth="1"/>
    <col min="12" max="12" width="43.5" style="12" customWidth="1"/>
    <col min="13" max="13" width="47.1640625" style="12" customWidth="1"/>
    <col min="14" max="21" width="36.5" style="12" customWidth="1"/>
    <col min="22" max="22" width="15.6640625" style="12" customWidth="1"/>
    <col min="23" max="23" width="16.6640625" style="12" customWidth="1"/>
    <col min="24" max="24" width="25" style="12" customWidth="1"/>
    <col min="25" max="25" width="26" style="14" customWidth="1"/>
    <col min="26" max="26" width="17.1640625" style="13" customWidth="1"/>
    <col min="27" max="28" width="16.5" style="13" customWidth="1"/>
    <col min="29" max="29" width="11.5" style="14" customWidth="1"/>
    <col min="30" max="30" width="10.83203125" style="14" customWidth="1"/>
    <col min="31" max="39" width="22.83203125" style="14" customWidth="1"/>
    <col min="40" max="41" width="18.6640625" style="117" customWidth="1"/>
    <col min="42" max="42" width="18.6640625" style="14" hidden="1" customWidth="1"/>
    <col min="43" max="43" width="18.6640625" style="14" customWidth="1"/>
    <col min="44" max="44" width="18.6640625" style="117" customWidth="1"/>
    <col min="45" max="45" width="18.6640625" style="14" customWidth="1"/>
    <col min="46" max="46" width="18.6640625" style="132" customWidth="1"/>
    <col min="47" max="47" width="18.6640625" style="14" customWidth="1"/>
    <col min="48" max="48" width="18.6640625" style="132" customWidth="1"/>
    <col min="49" max="52" width="18.6640625" style="14" customWidth="1"/>
    <col min="53" max="53" width="40" style="12" customWidth="1"/>
    <col min="54" max="54" width="9.6640625" style="14" customWidth="1"/>
    <col min="55" max="55" width="14.33203125" style="14" customWidth="1"/>
    <col min="56" max="56" width="20.6640625" style="12" customWidth="1"/>
    <col min="57" max="57" width="15.83203125" style="12" customWidth="1"/>
    <col min="58" max="58" width="19.5" style="12" customWidth="1"/>
    <col min="59" max="59" width="36.5" style="12" bestFit="1" customWidth="1"/>
    <col min="60" max="60" width="22.5" style="12" customWidth="1"/>
    <col min="61" max="61" width="93" style="12" customWidth="1"/>
    <col min="62" max="62" width="15.6640625" style="2" customWidth="1"/>
    <col min="63" max="63" width="15.6640625" style="81" customWidth="1"/>
    <col min="64" max="64" width="26.33203125" style="14" customWidth="1"/>
    <col min="65" max="65" width="27" style="14" customWidth="1"/>
    <col min="66" max="16384" width="8.83203125" style="14"/>
  </cols>
  <sheetData>
    <row r="1" spans="1:144" s="27" customFormat="1" ht="48" customHeight="1">
      <c r="A1" s="8" t="s">
        <v>0</v>
      </c>
      <c r="B1" s="8" t="s">
        <v>1</v>
      </c>
      <c r="C1" s="68" t="s">
        <v>2</v>
      </c>
      <c r="D1" s="8" t="s">
        <v>3</v>
      </c>
      <c r="E1" s="72" t="s">
        <v>4</v>
      </c>
      <c r="F1" s="8" t="s">
        <v>5</v>
      </c>
      <c r="G1" s="72" t="s">
        <v>6</v>
      </c>
      <c r="H1" s="72" t="s">
        <v>7</v>
      </c>
      <c r="I1" s="72" t="s">
        <v>8</v>
      </c>
      <c r="J1" s="72" t="s">
        <v>9</v>
      </c>
      <c r="K1" s="72" t="s">
        <v>10</v>
      </c>
      <c r="L1" s="41" t="s">
        <v>11</v>
      </c>
      <c r="M1" s="41" t="s">
        <v>12</v>
      </c>
      <c r="N1" s="41" t="s">
        <v>13</v>
      </c>
      <c r="O1" s="41" t="s">
        <v>14</v>
      </c>
      <c r="P1" s="41" t="s">
        <v>15</v>
      </c>
      <c r="Q1" s="41" t="s">
        <v>16</v>
      </c>
      <c r="R1" s="41" t="s">
        <v>17</v>
      </c>
      <c r="S1" s="41" t="s">
        <v>18</v>
      </c>
      <c r="T1" s="41" t="s">
        <v>19</v>
      </c>
      <c r="U1" s="41" t="s">
        <v>20</v>
      </c>
      <c r="V1" s="41" t="s">
        <v>21</v>
      </c>
      <c r="W1" s="41" t="s">
        <v>22</v>
      </c>
      <c r="X1" s="41" t="s">
        <v>23</v>
      </c>
      <c r="Y1" s="42" t="s">
        <v>24</v>
      </c>
      <c r="Z1" s="42" t="s">
        <v>25</v>
      </c>
      <c r="AA1" s="8" t="s">
        <v>26</v>
      </c>
      <c r="AB1" s="8" t="s">
        <v>27</v>
      </c>
      <c r="AC1" s="8" t="s">
        <v>28</v>
      </c>
      <c r="AD1" s="8" t="s">
        <v>29</v>
      </c>
      <c r="AE1" s="8" t="s">
        <v>30</v>
      </c>
      <c r="AF1" s="119" t="s">
        <v>31</v>
      </c>
      <c r="AG1" s="119" t="s">
        <v>32</v>
      </c>
      <c r="AH1" s="119" t="s">
        <v>33</v>
      </c>
      <c r="AI1" s="119" t="s">
        <v>34</v>
      </c>
      <c r="AJ1" s="119" t="s">
        <v>35</v>
      </c>
      <c r="AK1" s="119" t="s">
        <v>36</v>
      </c>
      <c r="AL1" s="119" t="s">
        <v>37</v>
      </c>
      <c r="AM1" s="119" t="s">
        <v>38</v>
      </c>
      <c r="AN1" s="116" t="s">
        <v>39</v>
      </c>
      <c r="AO1" s="116" t="s">
        <v>40</v>
      </c>
      <c r="AP1" s="8" t="s">
        <v>41</v>
      </c>
      <c r="AQ1" s="72" t="s">
        <v>42</v>
      </c>
      <c r="AR1" s="116" t="s">
        <v>43</v>
      </c>
      <c r="AS1" s="72" t="s">
        <v>44</v>
      </c>
      <c r="AT1" s="131" t="s">
        <v>45</v>
      </c>
      <c r="AU1" s="72" t="s">
        <v>46</v>
      </c>
      <c r="AV1" s="131" t="s">
        <v>47</v>
      </c>
      <c r="AW1" s="72" t="s">
        <v>48</v>
      </c>
      <c r="AX1" s="72" t="s">
        <v>49</v>
      </c>
      <c r="AY1" s="72" t="s">
        <v>50</v>
      </c>
      <c r="AZ1" s="72" t="s">
        <v>51</v>
      </c>
      <c r="BA1" s="8" t="s">
        <v>52</v>
      </c>
      <c r="BB1" s="8" t="s">
        <v>53</v>
      </c>
      <c r="BC1" s="8" t="s">
        <v>54</v>
      </c>
      <c r="BD1" s="8" t="s">
        <v>55</v>
      </c>
      <c r="BE1" s="8" t="s">
        <v>56</v>
      </c>
      <c r="BF1" s="8" t="s">
        <v>57</v>
      </c>
      <c r="BG1" s="8" t="s">
        <v>58</v>
      </c>
      <c r="BH1" s="8" t="s">
        <v>59</v>
      </c>
      <c r="BI1" s="73" t="s">
        <v>60</v>
      </c>
      <c r="BJ1" s="8" t="s">
        <v>61</v>
      </c>
      <c r="BK1" s="80" t="s">
        <v>62</v>
      </c>
      <c r="BL1" s="73" t="s">
        <v>63</v>
      </c>
    </row>
    <row r="2" spans="1:144" s="145" customFormat="1" ht="219" customHeight="1">
      <c r="A2" s="145" t="s">
        <v>64</v>
      </c>
      <c r="B2" s="145">
        <v>2021</v>
      </c>
      <c r="C2" s="142">
        <v>426875</v>
      </c>
      <c r="D2" s="143" t="s">
        <v>65</v>
      </c>
      <c r="E2" s="142" t="s">
        <v>66</v>
      </c>
      <c r="F2" s="142" t="s">
        <v>67</v>
      </c>
      <c r="G2" s="142" t="s">
        <v>68</v>
      </c>
      <c r="H2" s="142"/>
      <c r="I2" s="142"/>
      <c r="J2" s="142" t="s">
        <v>69</v>
      </c>
      <c r="K2" s="142"/>
      <c r="L2" s="143" t="s">
        <v>70</v>
      </c>
      <c r="M2" s="143" t="s">
        <v>71</v>
      </c>
      <c r="N2" s="147" t="s">
        <v>72</v>
      </c>
      <c r="O2" s="148"/>
      <c r="P2" s="149" t="s">
        <v>73</v>
      </c>
      <c r="Q2" s="150" t="s">
        <v>74</v>
      </c>
      <c r="R2" s="150" t="s">
        <v>75</v>
      </c>
      <c r="S2" s="148"/>
      <c r="T2" s="148"/>
      <c r="U2" s="148"/>
      <c r="V2" s="148" t="s">
        <v>76</v>
      </c>
      <c r="W2" s="148" t="str">
        <f t="shared" ref="W2:W28" si="0">_xlfn.VALUETOTEXT(X2)</f>
        <v>414626</v>
      </c>
      <c r="X2" s="151">
        <v>414626</v>
      </c>
      <c r="Y2" s="152" t="s">
        <v>77</v>
      </c>
      <c r="Z2" s="152" t="s">
        <v>78</v>
      </c>
      <c r="AA2" s="152" t="s">
        <v>79</v>
      </c>
      <c r="AB2" s="152"/>
      <c r="AC2" s="144">
        <v>45291</v>
      </c>
      <c r="AD2" s="144">
        <v>44562</v>
      </c>
      <c r="AE2" s="145" t="s">
        <v>80</v>
      </c>
      <c r="AN2" s="153">
        <v>350000</v>
      </c>
      <c r="AO2" s="153" t="s">
        <v>81</v>
      </c>
      <c r="AP2" s="148"/>
      <c r="AQ2" s="145" t="s">
        <v>80</v>
      </c>
      <c r="AR2" s="153">
        <v>389356</v>
      </c>
      <c r="AT2" s="154"/>
      <c r="AV2" s="154"/>
      <c r="AX2" s="155"/>
      <c r="AZ2" s="155"/>
      <c r="BA2" s="148"/>
      <c r="BB2" s="152">
        <v>41342</v>
      </c>
      <c r="BC2" s="152">
        <v>15153</v>
      </c>
      <c r="BD2" s="145" t="s">
        <v>82</v>
      </c>
      <c r="BE2" s="156"/>
      <c r="BF2" s="156" t="s">
        <v>83</v>
      </c>
      <c r="BG2" s="145" t="s">
        <v>5195</v>
      </c>
      <c r="BH2" s="148"/>
      <c r="BI2" s="148" t="s">
        <v>84</v>
      </c>
      <c r="BJ2" s="148" t="s">
        <v>85</v>
      </c>
      <c r="BK2" s="157" t="s">
        <v>86</v>
      </c>
      <c r="BL2" s="158" t="s">
        <v>87</v>
      </c>
      <c r="BM2" s="159"/>
    </row>
    <row r="3" spans="1:144" s="159" customFormat="1" ht="253" customHeight="1">
      <c r="A3" s="145" t="s">
        <v>88</v>
      </c>
      <c r="B3" s="145">
        <v>2018</v>
      </c>
      <c r="C3" s="142">
        <v>390501</v>
      </c>
      <c r="D3" s="160" t="s">
        <v>89</v>
      </c>
      <c r="E3" s="142" t="s">
        <v>90</v>
      </c>
      <c r="F3" s="161" t="s">
        <v>91</v>
      </c>
      <c r="G3" s="162" t="s">
        <v>92</v>
      </c>
      <c r="H3" s="162"/>
      <c r="I3" s="162"/>
      <c r="J3" s="162"/>
      <c r="K3" s="162"/>
      <c r="L3" s="163" t="s">
        <v>93</v>
      </c>
      <c r="M3" s="163" t="s">
        <v>94</v>
      </c>
      <c r="N3" s="163" t="s">
        <v>95</v>
      </c>
      <c r="O3" s="148"/>
      <c r="P3" s="150" t="s">
        <v>96</v>
      </c>
      <c r="Q3" s="148"/>
      <c r="R3" s="148"/>
      <c r="S3" s="148"/>
      <c r="T3" s="148"/>
      <c r="U3" s="148"/>
      <c r="V3" s="150" t="s">
        <v>97</v>
      </c>
      <c r="W3" s="148" t="str">
        <f t="shared" si="0"/>
        <v>398749</v>
      </c>
      <c r="X3" s="151">
        <v>398749</v>
      </c>
      <c r="Y3" s="152" t="s">
        <v>77</v>
      </c>
      <c r="Z3" s="152" t="s">
        <v>78</v>
      </c>
      <c r="AA3" s="152" t="s">
        <v>79</v>
      </c>
      <c r="AB3" s="152"/>
      <c r="AC3" s="164">
        <v>45482</v>
      </c>
      <c r="AD3" s="164">
        <v>43141</v>
      </c>
      <c r="AE3" s="165" t="s">
        <v>98</v>
      </c>
      <c r="AF3" s="165"/>
      <c r="AG3" s="165"/>
      <c r="AH3" s="165"/>
      <c r="AI3" s="165"/>
      <c r="AJ3" s="165"/>
      <c r="AK3" s="165"/>
      <c r="AL3" s="165"/>
      <c r="AM3" s="165"/>
      <c r="AN3" s="166">
        <v>1500000</v>
      </c>
      <c r="AO3" s="166">
        <v>1912669</v>
      </c>
      <c r="AP3" s="167"/>
      <c r="AQ3" s="168" t="s">
        <v>98</v>
      </c>
      <c r="AR3" s="166">
        <v>412669</v>
      </c>
      <c r="AS3" s="156"/>
      <c r="AT3" s="169"/>
      <c r="AU3" s="156"/>
      <c r="AV3" s="169"/>
      <c r="AW3" s="156"/>
      <c r="AX3" s="156"/>
      <c r="AY3" s="156"/>
      <c r="AZ3" s="156"/>
      <c r="BA3" s="148"/>
      <c r="BB3" s="152">
        <v>38662</v>
      </c>
      <c r="BC3" s="152">
        <v>41030</v>
      </c>
      <c r="BD3" s="168" t="s">
        <v>99</v>
      </c>
      <c r="BE3" s="156"/>
      <c r="BF3" s="156" t="s">
        <v>100</v>
      </c>
      <c r="BG3" s="156" t="s">
        <v>5196</v>
      </c>
      <c r="BH3" s="148" t="s">
        <v>101</v>
      </c>
      <c r="BI3" s="148" t="s">
        <v>102</v>
      </c>
      <c r="BJ3" s="148" t="s">
        <v>103</v>
      </c>
      <c r="BK3" s="170" t="s">
        <v>86</v>
      </c>
      <c r="BL3" s="159" t="s">
        <v>104</v>
      </c>
    </row>
    <row r="4" spans="1:144" s="159" customFormat="1" ht="222" customHeight="1">
      <c r="A4" s="171" t="s">
        <v>88</v>
      </c>
      <c r="B4" s="171">
        <v>2022</v>
      </c>
      <c r="C4" s="172">
        <v>433223</v>
      </c>
      <c r="D4" s="173" t="s">
        <v>105</v>
      </c>
      <c r="E4" s="161"/>
      <c r="F4" s="161" t="s">
        <v>91</v>
      </c>
      <c r="G4" s="162" t="s">
        <v>106</v>
      </c>
      <c r="H4" s="162" t="s">
        <v>107</v>
      </c>
      <c r="I4" s="162"/>
      <c r="J4" s="162"/>
      <c r="K4" s="162"/>
      <c r="L4" s="163" t="s">
        <v>108</v>
      </c>
      <c r="M4" s="163"/>
      <c r="N4" s="163"/>
      <c r="O4" s="148"/>
      <c r="P4" s="148"/>
      <c r="Q4" s="148"/>
      <c r="R4" s="148"/>
      <c r="S4" s="148"/>
      <c r="T4" s="148"/>
      <c r="U4" s="148"/>
      <c r="V4" s="148"/>
      <c r="W4" s="148" t="str">
        <f t="shared" si="0"/>
        <v>403690</v>
      </c>
      <c r="X4" s="151">
        <v>403690</v>
      </c>
      <c r="Y4" s="174" t="s">
        <v>77</v>
      </c>
      <c r="Z4" s="174" t="s">
        <v>109</v>
      </c>
      <c r="AA4" s="152" t="s">
        <v>110</v>
      </c>
      <c r="AB4" s="152"/>
      <c r="AC4" s="164">
        <v>45151</v>
      </c>
      <c r="AD4" s="164">
        <v>44726</v>
      </c>
      <c r="AE4" s="165" t="s">
        <v>111</v>
      </c>
      <c r="AF4" s="165"/>
      <c r="AG4" s="165"/>
      <c r="AH4" s="165"/>
      <c r="AI4" s="165"/>
      <c r="AJ4" s="165"/>
      <c r="AK4" s="165"/>
      <c r="AL4" s="165"/>
      <c r="AM4" s="165"/>
      <c r="AN4" s="175">
        <v>79979.3</v>
      </c>
      <c r="AO4" s="175">
        <v>79979.3</v>
      </c>
      <c r="AP4" s="148"/>
      <c r="AQ4" s="156"/>
      <c r="AR4" s="175"/>
      <c r="AS4" s="156"/>
      <c r="AT4" s="169"/>
      <c r="AU4" s="156"/>
      <c r="AV4" s="169"/>
      <c r="AW4" s="156"/>
      <c r="AX4" s="156"/>
      <c r="AY4" s="156"/>
      <c r="AZ4" s="156"/>
      <c r="BA4" s="148"/>
      <c r="BB4" s="152">
        <v>39387</v>
      </c>
      <c r="BC4" s="152">
        <v>43040</v>
      </c>
      <c r="BD4" s="168" t="s">
        <v>112</v>
      </c>
      <c r="BE4" s="156" t="s">
        <v>113</v>
      </c>
      <c r="BF4" s="156" t="s">
        <v>112</v>
      </c>
      <c r="BG4" s="156" t="s">
        <v>5197</v>
      </c>
      <c r="BH4" s="174" t="s">
        <v>114</v>
      </c>
      <c r="BI4" s="174"/>
      <c r="BJ4" s="148" t="s">
        <v>115</v>
      </c>
      <c r="BK4" s="170" t="s">
        <v>113</v>
      </c>
      <c r="BL4" s="159" t="s">
        <v>116</v>
      </c>
    </row>
    <row r="5" spans="1:144" s="159" customFormat="1" ht="128">
      <c r="A5" s="145" t="s">
        <v>88</v>
      </c>
      <c r="B5" s="145">
        <v>2022</v>
      </c>
      <c r="C5" s="142">
        <v>432532</v>
      </c>
      <c r="D5" s="160" t="s">
        <v>117</v>
      </c>
      <c r="E5" s="176"/>
      <c r="F5" s="161" t="s">
        <v>91</v>
      </c>
      <c r="G5" s="162" t="s">
        <v>106</v>
      </c>
      <c r="H5" s="162" t="s">
        <v>107</v>
      </c>
      <c r="I5" s="162"/>
      <c r="J5" s="162"/>
      <c r="K5" s="162"/>
      <c r="L5" s="163" t="s">
        <v>118</v>
      </c>
      <c r="M5" s="163" t="s">
        <v>119</v>
      </c>
      <c r="N5" s="163" t="s">
        <v>120</v>
      </c>
      <c r="O5" s="148"/>
      <c r="P5" s="148" t="s">
        <v>121</v>
      </c>
      <c r="Q5" s="148" t="s">
        <v>121</v>
      </c>
      <c r="R5" s="148" t="s">
        <v>121</v>
      </c>
      <c r="S5" s="148" t="s">
        <v>121</v>
      </c>
      <c r="T5" s="148" t="s">
        <v>121</v>
      </c>
      <c r="U5" s="148" t="s">
        <v>121</v>
      </c>
      <c r="V5" s="150" t="s">
        <v>122</v>
      </c>
      <c r="W5" s="148" t="str">
        <f t="shared" si="0"/>
        <v>403904</v>
      </c>
      <c r="X5" s="151">
        <v>403904</v>
      </c>
      <c r="Y5" s="152" t="s">
        <v>77</v>
      </c>
      <c r="Z5" s="152" t="s">
        <v>123</v>
      </c>
      <c r="AA5" s="152" t="s">
        <v>110</v>
      </c>
      <c r="AB5" s="152"/>
      <c r="AC5" s="164">
        <v>45157</v>
      </c>
      <c r="AD5" s="164">
        <v>44701</v>
      </c>
      <c r="AE5" s="165" t="s">
        <v>124</v>
      </c>
      <c r="AF5" s="165"/>
      <c r="AG5" s="165"/>
      <c r="AH5" s="165"/>
      <c r="AI5" s="165"/>
      <c r="AJ5" s="165"/>
      <c r="AK5" s="165"/>
      <c r="AL5" s="165"/>
      <c r="AM5" s="165"/>
      <c r="AN5" s="175">
        <v>115691.34</v>
      </c>
      <c r="AO5" s="175">
        <v>115691.34</v>
      </c>
      <c r="AP5" s="148"/>
      <c r="AQ5" s="156"/>
      <c r="AR5" s="175"/>
      <c r="AS5" s="156"/>
      <c r="AT5" s="169"/>
      <c r="AU5" s="156"/>
      <c r="AV5" s="169"/>
      <c r="AW5" s="156"/>
      <c r="AX5" s="156"/>
      <c r="AY5" s="156"/>
      <c r="AZ5" s="156"/>
      <c r="BA5" s="148"/>
      <c r="BB5" s="152">
        <v>39387</v>
      </c>
      <c r="BC5" s="152">
        <v>43040</v>
      </c>
      <c r="BD5" s="168" t="s">
        <v>112</v>
      </c>
      <c r="BE5" s="156" t="s">
        <v>113</v>
      </c>
      <c r="BF5" s="156" t="s">
        <v>112</v>
      </c>
      <c r="BG5" s="156" t="s">
        <v>5197</v>
      </c>
      <c r="BH5" s="148" t="s">
        <v>125</v>
      </c>
      <c r="BI5" s="148" t="s">
        <v>126</v>
      </c>
      <c r="BJ5" s="148" t="s">
        <v>127</v>
      </c>
      <c r="BK5" s="170" t="s">
        <v>113</v>
      </c>
      <c r="BL5" s="177" t="s">
        <v>128</v>
      </c>
    </row>
    <row r="6" spans="1:144" s="159" customFormat="1" ht="409.6">
      <c r="A6" s="171" t="s">
        <v>88</v>
      </c>
      <c r="B6" s="171">
        <v>2021</v>
      </c>
      <c r="C6" s="172">
        <v>416993</v>
      </c>
      <c r="D6" s="160" t="s">
        <v>129</v>
      </c>
      <c r="E6" s="161" t="s">
        <v>130</v>
      </c>
      <c r="F6" s="161" t="s">
        <v>91</v>
      </c>
      <c r="G6" s="162" t="s">
        <v>131</v>
      </c>
      <c r="H6" s="162" t="s">
        <v>106</v>
      </c>
      <c r="I6" s="162" t="s">
        <v>132</v>
      </c>
      <c r="J6" s="162"/>
      <c r="K6" s="162"/>
      <c r="L6" s="163" t="s">
        <v>133</v>
      </c>
      <c r="M6" s="163" t="s">
        <v>134</v>
      </c>
      <c r="N6" s="163" t="s">
        <v>135</v>
      </c>
      <c r="O6" s="148"/>
      <c r="P6" s="148"/>
      <c r="Q6" s="148"/>
      <c r="R6" s="150" t="s">
        <v>136</v>
      </c>
      <c r="S6" s="148"/>
      <c r="T6" s="148"/>
      <c r="U6" s="148"/>
      <c r="V6" s="150" t="s">
        <v>137</v>
      </c>
      <c r="W6" s="148" t="str">
        <f t="shared" si="0"/>
        <v>414630</v>
      </c>
      <c r="X6" s="151">
        <v>414630</v>
      </c>
      <c r="Y6" s="152" t="s">
        <v>77</v>
      </c>
      <c r="Z6" s="152" t="s">
        <v>123</v>
      </c>
      <c r="AA6" s="152" t="s">
        <v>138</v>
      </c>
      <c r="AB6" s="152"/>
      <c r="AC6" s="164">
        <v>45991</v>
      </c>
      <c r="AD6" s="164">
        <v>44277</v>
      </c>
      <c r="AE6" s="165" t="s">
        <v>139</v>
      </c>
      <c r="AF6" s="165"/>
      <c r="AG6" s="165"/>
      <c r="AH6" s="165"/>
      <c r="AI6" s="165"/>
      <c r="AJ6" s="165"/>
      <c r="AK6" s="165"/>
      <c r="AL6" s="165"/>
      <c r="AM6" s="165"/>
      <c r="AN6" s="178">
        <v>1434096.62</v>
      </c>
      <c r="AO6" s="178">
        <v>1434096.62</v>
      </c>
      <c r="AP6" s="148"/>
      <c r="AQ6" s="156"/>
      <c r="AR6" s="175"/>
      <c r="AS6" s="156"/>
      <c r="AT6" s="169"/>
      <c r="AU6" s="156"/>
      <c r="AV6" s="169"/>
      <c r="AW6" s="156"/>
      <c r="AX6" s="156"/>
      <c r="AY6" s="156"/>
      <c r="AZ6" s="156"/>
      <c r="BA6" s="148"/>
      <c r="BB6" s="152">
        <v>39387</v>
      </c>
      <c r="BC6" s="152">
        <v>43040</v>
      </c>
      <c r="BD6" s="168" t="s">
        <v>112</v>
      </c>
      <c r="BE6" s="156" t="s">
        <v>113</v>
      </c>
      <c r="BF6" s="156" t="s">
        <v>112</v>
      </c>
      <c r="BG6" s="156" t="s">
        <v>140</v>
      </c>
      <c r="BH6" s="148" t="s">
        <v>141</v>
      </c>
      <c r="BI6" s="148"/>
      <c r="BJ6" s="148" t="s">
        <v>142</v>
      </c>
      <c r="BK6" s="170" t="s">
        <v>113</v>
      </c>
      <c r="BL6" s="165" t="s">
        <v>143</v>
      </c>
      <c r="BM6" s="165"/>
      <c r="BN6" s="165"/>
      <c r="BO6" s="165"/>
      <c r="BP6" s="165"/>
      <c r="BQ6" s="165"/>
      <c r="BR6" s="165"/>
      <c r="BS6" s="165"/>
      <c r="BT6" s="165"/>
      <c r="BU6" s="165"/>
      <c r="BV6" s="165"/>
      <c r="BW6" s="165"/>
      <c r="BX6" s="165"/>
      <c r="BY6" s="165"/>
      <c r="BZ6" s="165"/>
      <c r="CA6" s="165"/>
      <c r="CB6" s="165"/>
      <c r="CC6" s="165"/>
      <c r="CD6" s="165"/>
      <c r="CE6" s="165"/>
      <c r="CF6" s="165"/>
      <c r="CG6" s="165"/>
      <c r="CH6" s="165"/>
      <c r="CI6" s="165"/>
      <c r="CJ6" s="165"/>
      <c r="CK6" s="165"/>
      <c r="CL6" s="165"/>
      <c r="CM6" s="165"/>
      <c r="CN6" s="165"/>
      <c r="CO6" s="165"/>
      <c r="CP6" s="165"/>
      <c r="CQ6" s="165"/>
      <c r="CR6" s="165"/>
      <c r="CS6" s="165"/>
      <c r="CT6" s="165"/>
      <c r="CU6" s="165"/>
      <c r="CV6" s="165"/>
      <c r="CW6" s="165"/>
      <c r="CX6" s="165"/>
      <c r="CY6" s="165"/>
      <c r="CZ6" s="165"/>
      <c r="DA6" s="165"/>
      <c r="DB6" s="165"/>
      <c r="DC6" s="165"/>
      <c r="DD6" s="165"/>
      <c r="DE6" s="165"/>
      <c r="DF6" s="165"/>
      <c r="DG6" s="165"/>
      <c r="DH6" s="165"/>
      <c r="DI6" s="165"/>
      <c r="DJ6" s="165"/>
      <c r="DK6" s="165"/>
      <c r="DL6" s="165"/>
      <c r="DM6" s="165"/>
      <c r="DN6" s="165"/>
      <c r="DO6" s="165"/>
      <c r="DP6" s="165"/>
      <c r="DQ6" s="165"/>
      <c r="DR6" s="165"/>
      <c r="DS6" s="165"/>
      <c r="DT6" s="165"/>
      <c r="DU6" s="165"/>
      <c r="DV6" s="165"/>
      <c r="DW6" s="165"/>
      <c r="DX6" s="165"/>
      <c r="DY6" s="165"/>
      <c r="DZ6" s="165"/>
      <c r="EA6" s="165"/>
      <c r="EB6" s="165"/>
      <c r="EC6" s="165"/>
      <c r="ED6" s="165"/>
      <c r="EE6" s="165"/>
      <c r="EF6" s="165"/>
      <c r="EG6" s="165"/>
      <c r="EH6" s="165"/>
      <c r="EI6" s="165"/>
      <c r="EJ6" s="165"/>
      <c r="EK6" s="165"/>
      <c r="EL6" s="165"/>
      <c r="EM6" s="165"/>
      <c r="EN6" s="165"/>
    </row>
    <row r="7" spans="1:144" s="168" customFormat="1" ht="304">
      <c r="A7" s="145" t="s">
        <v>88</v>
      </c>
      <c r="B7" s="145">
        <v>2022</v>
      </c>
      <c r="C7" s="142">
        <v>431841</v>
      </c>
      <c r="D7" s="160" t="s">
        <v>144</v>
      </c>
      <c r="E7" s="161" t="s">
        <v>145</v>
      </c>
      <c r="F7" s="161" t="s">
        <v>91</v>
      </c>
      <c r="G7" s="162" t="s">
        <v>146</v>
      </c>
      <c r="H7" s="162" t="s">
        <v>107</v>
      </c>
      <c r="I7" s="162"/>
      <c r="J7" s="162"/>
      <c r="K7" s="162"/>
      <c r="L7" s="163" t="s">
        <v>147</v>
      </c>
      <c r="M7" s="163" t="s">
        <v>148</v>
      </c>
      <c r="N7" s="163" t="s">
        <v>149</v>
      </c>
      <c r="O7" s="148"/>
      <c r="P7" s="148"/>
      <c r="Q7" s="148"/>
      <c r="R7" s="150" t="s">
        <v>150</v>
      </c>
      <c r="S7" s="148"/>
      <c r="T7" s="148"/>
      <c r="U7" s="148"/>
      <c r="V7" s="148" t="s">
        <v>151</v>
      </c>
      <c r="W7" s="148" t="str">
        <f t="shared" si="0"/>
        <v>431841</v>
      </c>
      <c r="X7" s="151">
        <v>431841</v>
      </c>
      <c r="Y7" s="152" t="s">
        <v>77</v>
      </c>
      <c r="Z7" s="152" t="s">
        <v>78</v>
      </c>
      <c r="AA7" s="152" t="s">
        <v>79</v>
      </c>
      <c r="AB7" s="152"/>
      <c r="AC7" s="164">
        <v>45836</v>
      </c>
      <c r="AD7" s="164">
        <v>44741</v>
      </c>
      <c r="AE7" s="168" t="s">
        <v>152</v>
      </c>
      <c r="AF7" s="168" t="s">
        <v>153</v>
      </c>
      <c r="AG7" s="168" t="s">
        <v>154</v>
      </c>
      <c r="AH7" s="165"/>
      <c r="AK7" s="165"/>
      <c r="AL7" s="165"/>
      <c r="AM7" s="165"/>
      <c r="AN7" s="175">
        <v>379882</v>
      </c>
      <c r="AO7" s="166">
        <v>379882</v>
      </c>
      <c r="AP7" s="148"/>
      <c r="AQ7" s="156"/>
      <c r="AR7" s="175"/>
      <c r="AS7" s="156"/>
      <c r="AT7" s="169"/>
      <c r="AU7" s="156"/>
      <c r="AV7" s="169"/>
      <c r="AW7" s="156"/>
      <c r="AX7" s="156"/>
      <c r="AY7" s="156"/>
      <c r="AZ7" s="156"/>
      <c r="BA7" s="148"/>
      <c r="BB7" s="152">
        <v>39387</v>
      </c>
      <c r="BC7" s="152">
        <v>43040</v>
      </c>
      <c r="BD7" s="168" t="s">
        <v>112</v>
      </c>
      <c r="BE7" s="156" t="s">
        <v>113</v>
      </c>
      <c r="BF7" s="156" t="s">
        <v>112</v>
      </c>
      <c r="BG7" s="156" t="s">
        <v>140</v>
      </c>
      <c r="BH7" s="148" t="s">
        <v>155</v>
      </c>
      <c r="BI7" s="148" t="s">
        <v>156</v>
      </c>
      <c r="BJ7" s="148" t="s">
        <v>157</v>
      </c>
      <c r="BK7" s="170" t="s">
        <v>86</v>
      </c>
      <c r="BL7" s="165"/>
      <c r="BM7" s="165"/>
      <c r="BN7" s="165"/>
      <c r="BO7" s="165"/>
      <c r="BP7" s="165"/>
      <c r="BQ7" s="165"/>
      <c r="BR7" s="165"/>
      <c r="BS7" s="165"/>
      <c r="BT7" s="165"/>
      <c r="BU7" s="165"/>
      <c r="BV7" s="165"/>
      <c r="BW7" s="165"/>
      <c r="BX7" s="165"/>
      <c r="BY7" s="165"/>
      <c r="BZ7" s="165"/>
      <c r="CA7" s="165"/>
      <c r="CB7" s="165"/>
      <c r="CC7" s="165"/>
      <c r="CD7" s="165"/>
      <c r="CE7" s="165"/>
      <c r="CF7" s="165"/>
      <c r="CG7" s="165"/>
      <c r="CH7" s="165"/>
      <c r="CI7" s="165"/>
      <c r="CJ7" s="165"/>
      <c r="CK7" s="165"/>
      <c r="CL7" s="165"/>
      <c r="CM7" s="165"/>
      <c r="CN7" s="165"/>
      <c r="CO7" s="165"/>
      <c r="CP7" s="165"/>
      <c r="CQ7" s="165"/>
      <c r="CR7" s="165"/>
      <c r="CS7" s="165"/>
      <c r="CT7" s="165"/>
      <c r="CU7" s="165"/>
      <c r="CV7" s="165"/>
      <c r="CW7" s="165"/>
      <c r="CX7" s="165"/>
      <c r="CY7" s="165"/>
      <c r="CZ7" s="165"/>
      <c r="DA7" s="165"/>
      <c r="DB7" s="165"/>
      <c r="DC7" s="165"/>
      <c r="DD7" s="165"/>
      <c r="DE7" s="165"/>
      <c r="DF7" s="165"/>
      <c r="DG7" s="165"/>
      <c r="DH7" s="165"/>
      <c r="DI7" s="165"/>
      <c r="DJ7" s="165"/>
      <c r="DK7" s="165"/>
      <c r="DL7" s="165"/>
      <c r="DM7" s="165"/>
      <c r="DN7" s="165"/>
      <c r="DO7" s="165"/>
      <c r="DP7" s="165"/>
      <c r="DQ7" s="165"/>
      <c r="DR7" s="165"/>
      <c r="DS7" s="165"/>
      <c r="DT7" s="165"/>
      <c r="DU7" s="165"/>
      <c r="DV7" s="165"/>
      <c r="DW7" s="165"/>
      <c r="DX7" s="165"/>
      <c r="DY7" s="165"/>
      <c r="DZ7" s="165"/>
      <c r="EA7" s="165"/>
      <c r="EB7" s="165"/>
      <c r="EC7" s="165"/>
      <c r="ED7" s="165"/>
      <c r="EE7" s="165"/>
      <c r="EF7" s="165"/>
      <c r="EG7" s="165"/>
      <c r="EH7" s="165"/>
      <c r="EI7" s="165"/>
      <c r="EJ7" s="165"/>
      <c r="EK7" s="165"/>
      <c r="EL7" s="165"/>
      <c r="EM7" s="165"/>
      <c r="EN7" s="165"/>
    </row>
    <row r="8" spans="1:144" s="168" customFormat="1" ht="304">
      <c r="A8" s="145" t="s">
        <v>88</v>
      </c>
      <c r="B8" s="145">
        <v>2022</v>
      </c>
      <c r="C8" s="142">
        <v>431842</v>
      </c>
      <c r="D8" s="160" t="s">
        <v>158</v>
      </c>
      <c r="E8" s="161" t="s">
        <v>159</v>
      </c>
      <c r="F8" s="161" t="s">
        <v>91</v>
      </c>
      <c r="G8" s="162" t="s">
        <v>107</v>
      </c>
      <c r="H8" s="162" t="s">
        <v>106</v>
      </c>
      <c r="I8" s="162"/>
      <c r="J8" s="162"/>
      <c r="K8" s="162"/>
      <c r="L8" s="163" t="s">
        <v>160</v>
      </c>
      <c r="M8" s="163" t="s">
        <v>161</v>
      </c>
      <c r="N8" s="163" t="s">
        <v>162</v>
      </c>
      <c r="O8" s="148"/>
      <c r="P8" s="150" t="s">
        <v>163</v>
      </c>
      <c r="Q8" s="148"/>
      <c r="R8" s="148"/>
      <c r="S8" s="148"/>
      <c r="T8" s="148"/>
      <c r="U8" s="148"/>
      <c r="V8" s="148"/>
      <c r="W8" s="148" t="str">
        <f t="shared" si="0"/>
        <v>431844</v>
      </c>
      <c r="X8" s="151">
        <v>431844</v>
      </c>
      <c r="Y8" s="174" t="s">
        <v>77</v>
      </c>
      <c r="Z8" s="174" t="s">
        <v>78</v>
      </c>
      <c r="AA8" s="152" t="s">
        <v>79</v>
      </c>
      <c r="AB8" s="152"/>
      <c r="AC8" s="164">
        <v>45848</v>
      </c>
      <c r="AD8" s="164">
        <v>44753</v>
      </c>
      <c r="AE8" s="165" t="s">
        <v>153</v>
      </c>
      <c r="AF8" s="168" t="s">
        <v>152</v>
      </c>
      <c r="AG8" s="168" t="s">
        <v>154</v>
      </c>
      <c r="AH8" s="165"/>
      <c r="AK8" s="165"/>
      <c r="AL8" s="165"/>
      <c r="AM8" s="165"/>
      <c r="AN8" s="166">
        <v>902500</v>
      </c>
      <c r="AO8" s="166">
        <v>950000</v>
      </c>
      <c r="AP8" s="148"/>
      <c r="AQ8" s="168" t="s">
        <v>153</v>
      </c>
      <c r="AR8" s="166">
        <v>15833.33</v>
      </c>
      <c r="AS8" s="168" t="s">
        <v>152</v>
      </c>
      <c r="AT8" s="179">
        <v>15833.33</v>
      </c>
      <c r="AU8" s="168" t="s">
        <v>154</v>
      </c>
      <c r="AV8" s="179">
        <v>15833.34</v>
      </c>
      <c r="AW8" s="156"/>
      <c r="AX8" s="156"/>
      <c r="AY8" s="156"/>
      <c r="AZ8" s="156"/>
      <c r="BA8" s="148"/>
      <c r="BB8" s="152">
        <v>39387</v>
      </c>
      <c r="BC8" s="152">
        <v>43040</v>
      </c>
      <c r="BD8" s="156" t="s">
        <v>112</v>
      </c>
      <c r="BE8" s="156" t="s">
        <v>113</v>
      </c>
      <c r="BF8" s="156" t="s">
        <v>112</v>
      </c>
      <c r="BG8" s="156" t="s">
        <v>140</v>
      </c>
      <c r="BH8" s="148" t="s">
        <v>164</v>
      </c>
      <c r="BI8" s="148" t="s">
        <v>126</v>
      </c>
      <c r="BJ8" s="148" t="s">
        <v>165</v>
      </c>
      <c r="BK8" s="170" t="s">
        <v>86</v>
      </c>
      <c r="BL8" s="180" t="s">
        <v>166</v>
      </c>
      <c r="BM8" s="165"/>
      <c r="BN8" s="165"/>
      <c r="BO8" s="165"/>
      <c r="BP8" s="165"/>
      <c r="BQ8" s="165"/>
      <c r="BR8" s="165"/>
      <c r="BS8" s="165"/>
      <c r="BT8" s="165"/>
      <c r="BU8" s="165"/>
      <c r="BV8" s="165"/>
      <c r="BW8" s="165"/>
      <c r="BX8" s="165"/>
      <c r="BY8" s="165"/>
      <c r="BZ8" s="165"/>
      <c r="CA8" s="165"/>
      <c r="CB8" s="165"/>
      <c r="CC8" s="165"/>
      <c r="CD8" s="165"/>
      <c r="CE8" s="165"/>
      <c r="CF8" s="165"/>
      <c r="CG8" s="165"/>
      <c r="CH8" s="165"/>
      <c r="CI8" s="165"/>
      <c r="CJ8" s="165"/>
      <c r="CK8" s="165"/>
      <c r="CL8" s="165"/>
      <c r="CM8" s="165"/>
      <c r="CN8" s="165"/>
      <c r="CO8" s="165"/>
      <c r="CP8" s="165"/>
      <c r="CQ8" s="165"/>
      <c r="CR8" s="165"/>
      <c r="CS8" s="165"/>
      <c r="CT8" s="165"/>
      <c r="CU8" s="165"/>
      <c r="CV8" s="165"/>
      <c r="CW8" s="165"/>
      <c r="CX8" s="165"/>
      <c r="CY8" s="165"/>
      <c r="CZ8" s="165"/>
      <c r="DA8" s="165"/>
      <c r="DB8" s="165"/>
      <c r="DC8" s="165"/>
      <c r="DD8" s="165"/>
      <c r="DE8" s="165"/>
      <c r="DF8" s="165"/>
      <c r="DG8" s="165"/>
      <c r="DH8" s="165"/>
      <c r="DI8" s="165"/>
      <c r="DJ8" s="165"/>
      <c r="DK8" s="165"/>
      <c r="DL8" s="165"/>
      <c r="DM8" s="165"/>
      <c r="DN8" s="165"/>
      <c r="DO8" s="165"/>
      <c r="DP8" s="165"/>
      <c r="DQ8" s="165"/>
      <c r="DR8" s="165"/>
      <c r="DS8" s="165"/>
      <c r="DT8" s="165"/>
      <c r="DU8" s="165"/>
      <c r="DV8" s="165"/>
      <c r="DW8" s="165"/>
      <c r="DX8" s="165"/>
      <c r="DY8" s="165"/>
      <c r="DZ8" s="165"/>
      <c r="EA8" s="165"/>
      <c r="EB8" s="165"/>
      <c r="EC8" s="165"/>
      <c r="ED8" s="165"/>
      <c r="EE8" s="165"/>
      <c r="EF8" s="165"/>
      <c r="EG8" s="165"/>
      <c r="EH8" s="165"/>
      <c r="EI8" s="165"/>
      <c r="EJ8" s="165"/>
      <c r="EK8" s="165"/>
      <c r="EL8" s="165"/>
      <c r="EM8" s="165"/>
      <c r="EN8" s="165"/>
    </row>
    <row r="9" spans="1:144" s="159" customFormat="1" ht="80">
      <c r="A9" s="145" t="s">
        <v>88</v>
      </c>
      <c r="B9" s="145">
        <v>2022</v>
      </c>
      <c r="C9" s="142">
        <v>431843</v>
      </c>
      <c r="D9" s="160" t="s">
        <v>167</v>
      </c>
      <c r="E9" s="161" t="s">
        <v>168</v>
      </c>
      <c r="F9" s="161" t="s">
        <v>91</v>
      </c>
      <c r="G9" s="162" t="s">
        <v>132</v>
      </c>
      <c r="H9" s="162" t="s">
        <v>106</v>
      </c>
      <c r="I9" s="162"/>
      <c r="J9" s="162"/>
      <c r="K9" s="162"/>
      <c r="L9" s="163" t="s">
        <v>169</v>
      </c>
      <c r="M9" s="163" t="s">
        <v>170</v>
      </c>
      <c r="N9" s="163"/>
      <c r="O9" s="148"/>
      <c r="P9" s="148"/>
      <c r="Q9" s="148"/>
      <c r="R9" s="148"/>
      <c r="S9" s="148"/>
      <c r="T9" s="148"/>
      <c r="U9" s="148"/>
      <c r="V9" s="148"/>
      <c r="W9" s="148" t="str">
        <f t="shared" si="0"/>
        <v>432298</v>
      </c>
      <c r="X9" s="151">
        <v>432298</v>
      </c>
      <c r="Y9" s="152" t="s">
        <v>77</v>
      </c>
      <c r="Z9" s="152" t="s">
        <v>78</v>
      </c>
      <c r="AA9" s="152" t="s">
        <v>79</v>
      </c>
      <c r="AB9" s="152"/>
      <c r="AC9" s="164">
        <v>45848</v>
      </c>
      <c r="AD9" s="164">
        <v>44753</v>
      </c>
      <c r="AE9" s="165" t="s">
        <v>171</v>
      </c>
      <c r="AF9" s="168" t="s">
        <v>154</v>
      </c>
      <c r="AG9" s="165"/>
      <c r="AH9" s="165"/>
      <c r="AI9" s="168"/>
      <c r="AJ9" s="165"/>
      <c r="AK9" s="165"/>
      <c r="AL9" s="165"/>
      <c r="AM9" s="165"/>
      <c r="AN9" s="175">
        <v>545865</v>
      </c>
      <c r="AO9" s="166">
        <v>574595</v>
      </c>
      <c r="AP9" s="148"/>
      <c r="AQ9" s="168" t="s">
        <v>172</v>
      </c>
      <c r="AR9" s="166">
        <v>28730</v>
      </c>
      <c r="AS9" s="156"/>
      <c r="AT9" s="169"/>
      <c r="AU9" s="156"/>
      <c r="AV9" s="169"/>
      <c r="AW9" s="156"/>
      <c r="AX9" s="156"/>
      <c r="AY9" s="156"/>
      <c r="AZ9" s="156"/>
      <c r="BA9" s="148"/>
      <c r="BB9" s="152">
        <v>39387</v>
      </c>
      <c r="BC9" s="152">
        <v>43040</v>
      </c>
      <c r="BD9" s="168" t="s">
        <v>112</v>
      </c>
      <c r="BE9" s="156" t="s">
        <v>113</v>
      </c>
      <c r="BF9" s="156" t="s">
        <v>112</v>
      </c>
      <c r="BG9" s="156" t="s">
        <v>140</v>
      </c>
      <c r="BH9" s="148" t="s">
        <v>173</v>
      </c>
      <c r="BI9" s="148" t="s">
        <v>174</v>
      </c>
      <c r="BJ9" s="148" t="s">
        <v>175</v>
      </c>
      <c r="BK9" s="170" t="s">
        <v>86</v>
      </c>
      <c r="BL9" s="165" t="s">
        <v>176</v>
      </c>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row>
    <row r="10" spans="1:144" s="159" customFormat="1" ht="365">
      <c r="A10" s="171" t="s">
        <v>88</v>
      </c>
      <c r="B10" s="171">
        <v>2021</v>
      </c>
      <c r="C10" s="172">
        <v>423620</v>
      </c>
      <c r="D10" s="160" t="s">
        <v>177</v>
      </c>
      <c r="E10" s="161"/>
      <c r="F10" s="161" t="s">
        <v>178</v>
      </c>
      <c r="G10" s="162" t="s">
        <v>131</v>
      </c>
      <c r="H10" s="162" t="s">
        <v>179</v>
      </c>
      <c r="I10" s="162"/>
      <c r="J10" s="162"/>
      <c r="K10" s="162"/>
      <c r="L10" s="163" t="s">
        <v>180</v>
      </c>
      <c r="M10" s="163" t="s">
        <v>181</v>
      </c>
      <c r="N10" s="163" t="s">
        <v>182</v>
      </c>
      <c r="O10" s="148"/>
      <c r="P10" s="148"/>
      <c r="Q10" s="148"/>
      <c r="R10" s="148"/>
      <c r="S10" s="148"/>
      <c r="T10" s="148"/>
      <c r="U10" s="148"/>
      <c r="V10" s="148"/>
      <c r="W10" s="148" t="str">
        <f t="shared" si="0"/>
        <v>405369</v>
      </c>
      <c r="X10" s="151">
        <v>405369</v>
      </c>
      <c r="Y10" s="152" t="s">
        <v>77</v>
      </c>
      <c r="Z10" s="152" t="s">
        <v>123</v>
      </c>
      <c r="AA10" s="152" t="s">
        <v>138</v>
      </c>
      <c r="AB10" s="152"/>
      <c r="AC10" s="164">
        <v>46743</v>
      </c>
      <c r="AD10" s="164">
        <v>44258</v>
      </c>
      <c r="AE10" s="165" t="s">
        <v>183</v>
      </c>
      <c r="AF10" s="165"/>
      <c r="AG10" s="165"/>
      <c r="AH10" s="165"/>
      <c r="AI10" s="165"/>
      <c r="AJ10" s="165"/>
      <c r="AK10" s="165"/>
      <c r="AL10" s="165"/>
      <c r="AM10" s="165"/>
      <c r="AN10" s="175">
        <v>21000000</v>
      </c>
      <c r="AO10" s="175">
        <v>21000000</v>
      </c>
      <c r="AP10" s="148"/>
      <c r="AQ10" s="156"/>
      <c r="AR10" s="175"/>
      <c r="AS10" s="156"/>
      <c r="AT10" s="169"/>
      <c r="AU10" s="156"/>
      <c r="AV10" s="169"/>
      <c r="AW10" s="156"/>
      <c r="AX10" s="156"/>
      <c r="AY10" s="156"/>
      <c r="AZ10" s="156"/>
      <c r="BA10" s="148"/>
      <c r="BB10" s="152">
        <v>42513</v>
      </c>
      <c r="BC10" s="152">
        <v>51010</v>
      </c>
      <c r="BD10" s="168" t="s">
        <v>184</v>
      </c>
      <c r="BE10" s="156"/>
      <c r="BF10" s="156" t="s">
        <v>185</v>
      </c>
      <c r="BG10" s="156" t="s">
        <v>77</v>
      </c>
      <c r="BH10" s="148"/>
      <c r="BI10" s="148"/>
      <c r="BJ10" s="148" t="s">
        <v>186</v>
      </c>
      <c r="BK10" s="170" t="s">
        <v>113</v>
      </c>
      <c r="BL10" s="165" t="s">
        <v>187</v>
      </c>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row>
    <row r="11" spans="1:144" s="159" customFormat="1" ht="256">
      <c r="A11" s="171" t="s">
        <v>188</v>
      </c>
      <c r="B11" s="171">
        <v>2022</v>
      </c>
      <c r="C11" s="172">
        <v>437499</v>
      </c>
      <c r="D11" s="181" t="s">
        <v>189</v>
      </c>
      <c r="E11" s="162" t="s">
        <v>190</v>
      </c>
      <c r="F11" s="162" t="s">
        <v>178</v>
      </c>
      <c r="G11" s="162" t="s">
        <v>68</v>
      </c>
      <c r="H11" s="162" t="s">
        <v>191</v>
      </c>
      <c r="I11" s="162"/>
      <c r="J11" s="162"/>
      <c r="K11" s="162"/>
      <c r="L11" s="163" t="s">
        <v>192</v>
      </c>
      <c r="M11" s="163" t="s">
        <v>193</v>
      </c>
      <c r="N11" s="163"/>
      <c r="O11" s="148"/>
      <c r="P11" s="148"/>
      <c r="Q11" s="148" t="s">
        <v>194</v>
      </c>
      <c r="R11" s="148" t="s">
        <v>195</v>
      </c>
      <c r="S11" s="148"/>
      <c r="T11" s="148" t="s">
        <v>196</v>
      </c>
      <c r="U11" s="148"/>
      <c r="V11" s="148"/>
      <c r="W11" s="148" t="str">
        <f t="shared" si="0"/>
        <v>437499</v>
      </c>
      <c r="X11" s="151">
        <v>437499</v>
      </c>
      <c r="Y11" s="182" t="s">
        <v>77</v>
      </c>
      <c r="Z11" s="174" t="s">
        <v>78</v>
      </c>
      <c r="AA11" s="152" t="s">
        <v>79</v>
      </c>
      <c r="AB11" s="152"/>
      <c r="AC11" s="183">
        <v>45823</v>
      </c>
      <c r="AD11" s="183">
        <v>45276</v>
      </c>
      <c r="AE11" s="159" t="s">
        <v>197</v>
      </c>
      <c r="AN11" s="184">
        <v>299998.15000000002</v>
      </c>
      <c r="AO11" s="184">
        <v>299998.15000000002</v>
      </c>
      <c r="AP11" s="174"/>
      <c r="AR11" s="184"/>
      <c r="AT11" s="185"/>
      <c r="AV11" s="185"/>
      <c r="BA11" s="148"/>
      <c r="BB11" s="174" t="s">
        <v>198</v>
      </c>
      <c r="BC11" s="174">
        <v>15160</v>
      </c>
      <c r="BD11" s="156" t="s">
        <v>199</v>
      </c>
      <c r="BE11" s="156"/>
      <c r="BF11" s="156" t="s">
        <v>200</v>
      </c>
      <c r="BG11" s="156" t="s">
        <v>77</v>
      </c>
      <c r="BH11" s="148"/>
      <c r="BI11" s="148"/>
      <c r="BJ11" s="148"/>
      <c r="BK11" s="170" t="s">
        <v>86</v>
      </c>
      <c r="BL11" s="165" t="s">
        <v>201</v>
      </c>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row>
    <row r="12" spans="1:144" s="159" customFormat="1" ht="64">
      <c r="A12" s="171" t="s">
        <v>88</v>
      </c>
      <c r="B12" s="171">
        <v>2020</v>
      </c>
      <c r="C12" s="172">
        <v>415978</v>
      </c>
      <c r="D12" s="160" t="s">
        <v>202</v>
      </c>
      <c r="E12" s="161"/>
      <c r="F12" s="161" t="s">
        <v>203</v>
      </c>
      <c r="G12" s="162" t="s">
        <v>68</v>
      </c>
      <c r="H12" s="162"/>
      <c r="I12" s="162"/>
      <c r="J12" s="162"/>
      <c r="K12" s="162"/>
      <c r="L12" s="163"/>
      <c r="M12" s="163"/>
      <c r="N12" s="163"/>
      <c r="O12" s="148"/>
      <c r="P12" s="148"/>
      <c r="Q12" s="148"/>
      <c r="R12" s="148"/>
      <c r="S12" s="148"/>
      <c r="T12" s="148"/>
      <c r="U12" s="148"/>
      <c r="V12" s="148"/>
      <c r="W12" s="148" t="str">
        <f t="shared" si="0"/>
        <v>394540</v>
      </c>
      <c r="X12" s="151">
        <v>394540</v>
      </c>
      <c r="Y12" s="152" t="s">
        <v>77</v>
      </c>
      <c r="Z12" s="152" t="s">
        <v>123</v>
      </c>
      <c r="AA12" s="152" t="s">
        <v>110</v>
      </c>
      <c r="AB12" s="152"/>
      <c r="AC12" s="164">
        <v>45603</v>
      </c>
      <c r="AD12" s="164">
        <v>43959</v>
      </c>
      <c r="AE12" s="165" t="s">
        <v>204</v>
      </c>
      <c r="AF12" s="165"/>
      <c r="AG12" s="165"/>
      <c r="AH12" s="165"/>
      <c r="AI12" s="165"/>
      <c r="AJ12" s="165"/>
      <c r="AK12" s="165"/>
      <c r="AL12" s="165"/>
      <c r="AM12" s="165"/>
      <c r="AN12" s="175">
        <v>426920</v>
      </c>
      <c r="AO12" s="175">
        <v>426920</v>
      </c>
      <c r="AP12" s="148"/>
      <c r="AQ12" s="156"/>
      <c r="AR12" s="175"/>
      <c r="AS12" s="156"/>
      <c r="AT12" s="169"/>
      <c r="AU12" s="156"/>
      <c r="AV12" s="169"/>
      <c r="AW12" s="156"/>
      <c r="AX12" s="156"/>
      <c r="AY12" s="156"/>
      <c r="AZ12" s="156"/>
      <c r="BA12" s="148"/>
      <c r="BB12" s="152">
        <v>39818</v>
      </c>
      <c r="BC12" s="152">
        <v>22010</v>
      </c>
      <c r="BD12" s="156" t="s">
        <v>82</v>
      </c>
      <c r="BE12" s="156"/>
      <c r="BF12" s="156" t="s">
        <v>205</v>
      </c>
      <c r="BG12" s="156" t="s">
        <v>206</v>
      </c>
      <c r="BH12" s="148"/>
      <c r="BI12" s="148"/>
      <c r="BJ12" s="148" t="s">
        <v>207</v>
      </c>
      <c r="BK12" s="170" t="s">
        <v>113</v>
      </c>
      <c r="BL12" s="165" t="s">
        <v>208</v>
      </c>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row>
    <row r="13" spans="1:144" s="159" customFormat="1" ht="409.6">
      <c r="A13" s="145" t="s">
        <v>209</v>
      </c>
      <c r="B13" s="145">
        <v>2022</v>
      </c>
      <c r="C13" s="142">
        <v>433315</v>
      </c>
      <c r="D13" s="181" t="s">
        <v>210</v>
      </c>
      <c r="E13" s="162" t="s">
        <v>211</v>
      </c>
      <c r="F13" s="162" t="s">
        <v>203</v>
      </c>
      <c r="G13" s="162" t="s">
        <v>212</v>
      </c>
      <c r="H13" s="162" t="s">
        <v>213</v>
      </c>
      <c r="I13" s="162"/>
      <c r="J13" s="162"/>
      <c r="K13" s="162"/>
      <c r="L13" s="163" t="s">
        <v>214</v>
      </c>
      <c r="M13" s="163" t="s">
        <v>215</v>
      </c>
      <c r="N13" s="163" t="s">
        <v>216</v>
      </c>
      <c r="O13" s="148"/>
      <c r="P13" s="148"/>
      <c r="Q13" s="148"/>
      <c r="R13" s="148"/>
      <c r="S13" s="148"/>
      <c r="T13" s="148"/>
      <c r="U13" s="148"/>
      <c r="V13" s="150" t="s">
        <v>217</v>
      </c>
      <c r="W13" s="148" t="str">
        <f t="shared" si="0"/>
        <v>433315</v>
      </c>
      <c r="X13" s="186">
        <v>433315</v>
      </c>
      <c r="Y13" s="174" t="s">
        <v>77</v>
      </c>
      <c r="Z13" s="174" t="s">
        <v>78</v>
      </c>
      <c r="AA13" s="152" t="s">
        <v>79</v>
      </c>
      <c r="AB13" s="152"/>
      <c r="AC13" s="164">
        <v>45473</v>
      </c>
      <c r="AD13" s="164">
        <v>44743</v>
      </c>
      <c r="AE13" s="168" t="s">
        <v>218</v>
      </c>
      <c r="AF13" s="168" t="s">
        <v>219</v>
      </c>
      <c r="AG13" s="168" t="s">
        <v>220</v>
      </c>
      <c r="AI13" s="168"/>
      <c r="AJ13" s="168"/>
      <c r="AN13" s="187">
        <v>2007457</v>
      </c>
      <c r="AO13" s="187">
        <v>2007457</v>
      </c>
      <c r="AP13" s="174"/>
      <c r="AR13" s="187"/>
      <c r="AT13" s="185"/>
      <c r="AV13" s="185"/>
      <c r="BA13" s="148"/>
      <c r="BB13" s="174">
        <v>43480</v>
      </c>
      <c r="BC13" s="174">
        <v>12220</v>
      </c>
      <c r="BD13" s="168" t="s">
        <v>184</v>
      </c>
      <c r="BE13" s="156"/>
      <c r="BF13" s="156" t="s">
        <v>221</v>
      </c>
      <c r="BG13" s="156" t="s">
        <v>5198</v>
      </c>
      <c r="BH13" s="148" t="s">
        <v>222</v>
      </c>
      <c r="BI13" s="167" t="s">
        <v>223</v>
      </c>
      <c r="BJ13" s="148"/>
      <c r="BK13" s="170" t="s">
        <v>86</v>
      </c>
      <c r="BL13" s="165" t="s">
        <v>224</v>
      </c>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row>
    <row r="14" spans="1:144" s="159" customFormat="1" ht="380">
      <c r="A14" s="171" t="s">
        <v>88</v>
      </c>
      <c r="B14" s="171">
        <v>2022</v>
      </c>
      <c r="C14" s="172">
        <v>437561</v>
      </c>
      <c r="D14" s="160" t="s">
        <v>225</v>
      </c>
      <c r="E14" s="176" t="s">
        <v>226</v>
      </c>
      <c r="F14" s="161" t="s">
        <v>227</v>
      </c>
      <c r="G14" s="162" t="s">
        <v>132</v>
      </c>
      <c r="H14" s="162" t="s">
        <v>106</v>
      </c>
      <c r="I14" s="162"/>
      <c r="J14" s="162"/>
      <c r="K14" s="162"/>
      <c r="L14" s="173" t="s">
        <v>228</v>
      </c>
      <c r="M14" s="173" t="s">
        <v>229</v>
      </c>
      <c r="N14" s="173"/>
      <c r="O14" s="148"/>
      <c r="P14" s="148"/>
      <c r="Q14" s="148"/>
      <c r="R14" s="148"/>
      <c r="S14" s="148"/>
      <c r="T14" s="148"/>
      <c r="U14" s="148"/>
      <c r="V14" s="148"/>
      <c r="W14" s="148" t="str">
        <f t="shared" si="0"/>
        <v>419055</v>
      </c>
      <c r="X14" s="151">
        <v>419055</v>
      </c>
      <c r="Y14" s="167" t="s">
        <v>230</v>
      </c>
      <c r="Z14" s="152" t="s">
        <v>78</v>
      </c>
      <c r="AA14" s="152" t="s">
        <v>79</v>
      </c>
      <c r="AB14" s="152"/>
      <c r="AC14" s="164">
        <v>45535</v>
      </c>
      <c r="AD14" s="164">
        <v>44805</v>
      </c>
      <c r="AE14" s="165" t="s">
        <v>231</v>
      </c>
      <c r="AF14" s="165"/>
      <c r="AG14" s="165"/>
      <c r="AH14" s="165"/>
      <c r="AI14" s="165"/>
      <c r="AJ14" s="165"/>
      <c r="AK14" s="165"/>
      <c r="AL14" s="165"/>
      <c r="AM14" s="165"/>
      <c r="AN14" s="175">
        <v>1946150.94</v>
      </c>
      <c r="AO14" s="175">
        <v>1946150.94</v>
      </c>
      <c r="AP14" s="148"/>
      <c r="AQ14" s="156"/>
      <c r="AR14" s="175"/>
      <c r="AS14" s="156"/>
      <c r="AT14" s="169"/>
      <c r="AU14" s="156"/>
      <c r="AV14" s="169"/>
      <c r="AW14" s="156"/>
      <c r="AX14" s="156"/>
      <c r="AY14" s="156"/>
      <c r="AZ14" s="156"/>
      <c r="BA14" s="148"/>
      <c r="BB14" s="152">
        <v>40081</v>
      </c>
      <c r="BC14" s="152">
        <v>31110</v>
      </c>
      <c r="BD14" s="168" t="s">
        <v>112</v>
      </c>
      <c r="BE14" s="156"/>
      <c r="BF14" s="156" t="s">
        <v>232</v>
      </c>
      <c r="BG14" s="156" t="s">
        <v>233</v>
      </c>
      <c r="BH14" s="148"/>
      <c r="BI14" s="148"/>
      <c r="BJ14" s="148" t="s">
        <v>234</v>
      </c>
      <c r="BK14" s="170" t="s">
        <v>86</v>
      </c>
      <c r="BL14" s="165" t="s">
        <v>235</v>
      </c>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row>
    <row r="15" spans="1:144" s="159" customFormat="1" ht="409.6">
      <c r="A15" s="171" t="s">
        <v>88</v>
      </c>
      <c r="B15" s="171">
        <v>2021</v>
      </c>
      <c r="C15" s="172">
        <v>427538</v>
      </c>
      <c r="D15" s="160" t="s">
        <v>236</v>
      </c>
      <c r="E15" s="161" t="s">
        <v>237</v>
      </c>
      <c r="F15" s="161" t="s">
        <v>227</v>
      </c>
      <c r="G15" s="162" t="s">
        <v>132</v>
      </c>
      <c r="H15" s="162" t="s">
        <v>106</v>
      </c>
      <c r="I15" s="162"/>
      <c r="J15" s="162"/>
      <c r="K15" s="162"/>
      <c r="L15" s="163" t="s">
        <v>238</v>
      </c>
      <c r="M15" s="163" t="s">
        <v>239</v>
      </c>
      <c r="N15" s="163" t="s">
        <v>240</v>
      </c>
      <c r="O15" s="148"/>
      <c r="P15" s="148"/>
      <c r="Q15" s="188" t="s">
        <v>241</v>
      </c>
      <c r="R15" s="148"/>
      <c r="S15" s="148"/>
      <c r="T15" s="148"/>
      <c r="U15" s="148"/>
      <c r="V15" s="148"/>
      <c r="W15" s="148" t="str">
        <f t="shared" si="0"/>
        <v>422791</v>
      </c>
      <c r="X15" s="151">
        <v>422791</v>
      </c>
      <c r="Y15" s="167" t="s">
        <v>230</v>
      </c>
      <c r="Z15" s="152" t="s">
        <v>78</v>
      </c>
      <c r="AA15" s="152" t="s">
        <v>79</v>
      </c>
      <c r="AB15" s="152"/>
      <c r="AC15" s="164">
        <v>45657</v>
      </c>
      <c r="AD15" s="164">
        <v>44562</v>
      </c>
      <c r="AE15" s="168" t="s">
        <v>242</v>
      </c>
      <c r="AF15" s="168" t="s">
        <v>243</v>
      </c>
      <c r="AG15" s="165"/>
      <c r="AH15" s="165"/>
      <c r="AI15" s="168"/>
      <c r="AJ15" s="165"/>
      <c r="AK15" s="165"/>
      <c r="AL15" s="165"/>
      <c r="AM15" s="165"/>
      <c r="AN15" s="166">
        <v>1350000</v>
      </c>
      <c r="AO15" s="166">
        <v>1500000</v>
      </c>
      <c r="AP15" s="189"/>
      <c r="AQ15" s="190" t="s">
        <v>242</v>
      </c>
      <c r="AR15" s="166">
        <v>150000</v>
      </c>
      <c r="AS15" s="191"/>
      <c r="AT15" s="169"/>
      <c r="AU15" s="191"/>
      <c r="AV15" s="169"/>
      <c r="AW15" s="191"/>
      <c r="AX15" s="191"/>
      <c r="AY15" s="191"/>
      <c r="AZ15" s="191"/>
      <c r="BA15" s="148" t="s">
        <v>244</v>
      </c>
      <c r="BB15" s="152">
        <v>40081</v>
      </c>
      <c r="BC15" s="152">
        <v>43072</v>
      </c>
      <c r="BD15" s="168" t="s">
        <v>112</v>
      </c>
      <c r="BE15" s="156" t="s">
        <v>245</v>
      </c>
      <c r="BF15" s="156" t="s">
        <v>246</v>
      </c>
      <c r="BG15" s="156" t="s">
        <v>5199</v>
      </c>
      <c r="BH15" s="148" t="s">
        <v>247</v>
      </c>
      <c r="BI15" s="148"/>
      <c r="BJ15" s="148" t="s">
        <v>248</v>
      </c>
      <c r="BK15" s="170" t="s">
        <v>86</v>
      </c>
      <c r="BL15" s="165" t="s">
        <v>249</v>
      </c>
      <c r="BM15" s="165"/>
      <c r="BN15" s="165"/>
      <c r="BO15" s="165"/>
      <c r="BP15" s="165"/>
      <c r="BQ15" s="165"/>
      <c r="BR15" s="165"/>
      <c r="BS15" s="165"/>
      <c r="BT15" s="165"/>
      <c r="BU15" s="165"/>
      <c r="BV15" s="165"/>
      <c r="BW15" s="165"/>
      <c r="BX15" s="165"/>
      <c r="BY15" s="165"/>
      <c r="BZ15" s="165"/>
      <c r="CA15" s="165"/>
      <c r="CB15" s="165"/>
      <c r="CC15" s="165"/>
      <c r="CD15" s="165"/>
      <c r="CE15" s="165"/>
      <c r="CF15" s="165"/>
      <c r="CG15" s="165"/>
      <c r="CH15" s="165"/>
      <c r="CI15" s="165"/>
      <c r="CJ15" s="165"/>
      <c r="CK15" s="165"/>
      <c r="CL15" s="165"/>
      <c r="CM15" s="165"/>
      <c r="CN15" s="165"/>
      <c r="CO15" s="165"/>
      <c r="CP15" s="165"/>
      <c r="CQ15" s="165"/>
      <c r="CR15" s="165"/>
      <c r="CS15" s="165"/>
      <c r="CT15" s="165"/>
      <c r="CU15" s="165"/>
      <c r="CV15" s="165"/>
      <c r="CW15" s="165"/>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165"/>
      <c r="EH15" s="165"/>
      <c r="EI15" s="165"/>
      <c r="EJ15" s="165"/>
      <c r="EK15" s="165"/>
      <c r="EL15" s="165"/>
      <c r="EM15" s="165"/>
      <c r="EN15" s="165"/>
    </row>
    <row r="16" spans="1:144" s="159" customFormat="1" ht="208">
      <c r="A16" s="171" t="s">
        <v>88</v>
      </c>
      <c r="B16" s="171">
        <v>2021</v>
      </c>
      <c r="C16" s="172">
        <v>427422</v>
      </c>
      <c r="D16" s="160" t="s">
        <v>250</v>
      </c>
      <c r="E16" s="176"/>
      <c r="F16" s="161" t="s">
        <v>227</v>
      </c>
      <c r="G16" s="162" t="s">
        <v>106</v>
      </c>
      <c r="H16" s="162"/>
      <c r="I16" s="162"/>
      <c r="J16" s="162"/>
      <c r="K16" s="162"/>
      <c r="L16" s="173" t="s">
        <v>251</v>
      </c>
      <c r="M16" s="173" t="s">
        <v>252</v>
      </c>
      <c r="N16" s="173"/>
      <c r="O16" s="148"/>
      <c r="P16" s="148"/>
      <c r="Q16" s="148"/>
      <c r="R16" s="148"/>
      <c r="S16" s="148"/>
      <c r="T16" s="148"/>
      <c r="U16" s="148"/>
      <c r="V16" s="148"/>
      <c r="W16" s="148" t="str">
        <f t="shared" si="0"/>
        <v>423088</v>
      </c>
      <c r="X16" s="151">
        <v>423088</v>
      </c>
      <c r="Y16" s="167" t="s">
        <v>230</v>
      </c>
      <c r="Z16" s="152" t="s">
        <v>78</v>
      </c>
      <c r="AA16" s="152" t="s">
        <v>79</v>
      </c>
      <c r="AB16" s="152"/>
      <c r="AC16" s="164">
        <v>45657</v>
      </c>
      <c r="AD16" s="164">
        <v>44562</v>
      </c>
      <c r="AE16" s="165" t="s">
        <v>253</v>
      </c>
      <c r="AF16" s="165"/>
      <c r="AG16" s="165"/>
      <c r="AH16" s="165"/>
      <c r="AI16" s="165"/>
      <c r="AJ16" s="165"/>
      <c r="AK16" s="165"/>
      <c r="AL16" s="165"/>
      <c r="AM16" s="165"/>
      <c r="AN16" s="175">
        <v>591300</v>
      </c>
      <c r="AO16" s="175">
        <v>591300</v>
      </c>
      <c r="AP16" s="148"/>
      <c r="AQ16" s="156"/>
      <c r="AR16" s="175"/>
      <c r="AS16" s="156"/>
      <c r="AT16" s="169"/>
      <c r="AU16" s="156"/>
      <c r="AV16" s="169"/>
      <c r="AW16" s="156"/>
      <c r="AX16" s="156"/>
      <c r="AY16" s="156"/>
      <c r="AZ16" s="156"/>
      <c r="BA16" s="148"/>
      <c r="BB16" s="152">
        <v>40081</v>
      </c>
      <c r="BC16" s="152">
        <v>12240</v>
      </c>
      <c r="BD16" s="168" t="s">
        <v>112</v>
      </c>
      <c r="BE16" s="156" t="s">
        <v>245</v>
      </c>
      <c r="BF16" s="156" t="s">
        <v>254</v>
      </c>
      <c r="BG16" s="156" t="s">
        <v>255</v>
      </c>
      <c r="BH16" s="148"/>
      <c r="BI16" s="148"/>
      <c r="BJ16" s="148" t="s">
        <v>256</v>
      </c>
      <c r="BK16" s="170" t="s">
        <v>86</v>
      </c>
      <c r="BL16" s="165" t="s">
        <v>257</v>
      </c>
      <c r="BM16" s="165"/>
      <c r="BN16" s="165"/>
      <c r="BO16" s="165"/>
      <c r="BP16" s="165"/>
      <c r="BQ16" s="165"/>
      <c r="BR16" s="165"/>
      <c r="BS16" s="165"/>
      <c r="BT16" s="165"/>
      <c r="BU16" s="165"/>
      <c r="BV16" s="165"/>
      <c r="BW16" s="165"/>
      <c r="BX16" s="165"/>
      <c r="BY16" s="165"/>
      <c r="BZ16" s="165"/>
      <c r="CA16" s="165"/>
      <c r="CB16" s="165"/>
      <c r="CC16" s="165"/>
      <c r="CD16" s="165"/>
      <c r="CE16" s="165"/>
      <c r="CF16" s="165"/>
      <c r="CG16" s="165"/>
      <c r="CH16" s="165"/>
      <c r="CI16" s="165"/>
      <c r="CJ16" s="165"/>
      <c r="CK16" s="165"/>
      <c r="CL16" s="165"/>
      <c r="CM16" s="165"/>
      <c r="CN16" s="165"/>
      <c r="CO16" s="165"/>
      <c r="CP16" s="165"/>
      <c r="CQ16" s="165"/>
      <c r="CR16" s="165"/>
      <c r="CS16" s="165"/>
      <c r="CT16" s="165"/>
      <c r="CU16" s="165"/>
      <c r="CV16" s="165"/>
      <c r="CW16" s="165"/>
      <c r="CX16" s="165"/>
      <c r="CY16" s="165"/>
      <c r="CZ16" s="165"/>
      <c r="DA16" s="165"/>
      <c r="DB16" s="165"/>
      <c r="DC16" s="165"/>
      <c r="DD16" s="165"/>
      <c r="DE16" s="165"/>
      <c r="DF16" s="165"/>
      <c r="DG16" s="165"/>
      <c r="DH16" s="165"/>
      <c r="DI16" s="165"/>
      <c r="DJ16" s="165"/>
      <c r="DK16" s="165"/>
      <c r="DL16" s="165"/>
      <c r="DM16" s="165"/>
      <c r="DN16" s="165"/>
      <c r="DO16" s="165"/>
      <c r="DP16" s="165"/>
      <c r="DQ16" s="165"/>
      <c r="DR16" s="165"/>
      <c r="DS16" s="165"/>
      <c r="DT16" s="165"/>
      <c r="DU16" s="165"/>
      <c r="DV16" s="165"/>
      <c r="DW16" s="165"/>
      <c r="DX16" s="165"/>
      <c r="DY16" s="165"/>
      <c r="DZ16" s="165"/>
      <c r="EA16" s="165"/>
      <c r="EB16" s="165"/>
      <c r="EC16" s="165"/>
      <c r="ED16" s="165"/>
      <c r="EE16" s="165"/>
      <c r="EF16" s="165"/>
      <c r="EG16" s="165"/>
      <c r="EH16" s="165"/>
      <c r="EI16" s="165"/>
      <c r="EJ16" s="165"/>
      <c r="EK16" s="165"/>
      <c r="EL16" s="165"/>
      <c r="EM16" s="165"/>
      <c r="EN16" s="165"/>
    </row>
    <row r="17" spans="1:144" s="159" customFormat="1" ht="80">
      <c r="A17" s="145" t="s">
        <v>88</v>
      </c>
      <c r="B17" s="145">
        <v>2021</v>
      </c>
      <c r="C17" s="142">
        <v>427394</v>
      </c>
      <c r="D17" s="160" t="s">
        <v>258</v>
      </c>
      <c r="E17" s="176" t="s">
        <v>259</v>
      </c>
      <c r="F17" s="161" t="s">
        <v>227</v>
      </c>
      <c r="G17" s="162" t="s">
        <v>106</v>
      </c>
      <c r="H17" s="162" t="s">
        <v>179</v>
      </c>
      <c r="I17" s="162"/>
      <c r="J17" s="162"/>
      <c r="K17" s="162"/>
      <c r="L17" s="173" t="s">
        <v>260</v>
      </c>
      <c r="M17" s="173"/>
      <c r="N17" s="173"/>
      <c r="O17" s="148"/>
      <c r="P17" s="148"/>
      <c r="Q17" s="148"/>
      <c r="R17" s="148"/>
      <c r="S17" s="148"/>
      <c r="T17" s="148"/>
      <c r="U17" s="148"/>
      <c r="V17" s="148"/>
      <c r="W17" s="148" t="str">
        <f t="shared" si="0"/>
        <v>426875</v>
      </c>
      <c r="X17" s="151">
        <v>426875</v>
      </c>
      <c r="Y17" s="167" t="s">
        <v>230</v>
      </c>
      <c r="Z17" s="152" t="s">
        <v>78</v>
      </c>
      <c r="AA17" s="152" t="s">
        <v>79</v>
      </c>
      <c r="AB17" s="152"/>
      <c r="AC17" s="164">
        <v>45716</v>
      </c>
      <c r="AD17" s="164">
        <v>44501</v>
      </c>
      <c r="AE17" s="165" t="s">
        <v>261</v>
      </c>
      <c r="AF17" s="165" t="s">
        <v>153</v>
      </c>
      <c r="AG17" s="165"/>
      <c r="AH17" s="165"/>
      <c r="AI17" s="165"/>
      <c r="AJ17" s="165"/>
      <c r="AK17" s="165"/>
      <c r="AL17" s="165"/>
      <c r="AM17" s="165"/>
      <c r="AN17" s="166">
        <v>600000</v>
      </c>
      <c r="AO17" s="166">
        <v>700000</v>
      </c>
      <c r="AP17" s="148"/>
      <c r="AQ17" s="168" t="s">
        <v>261</v>
      </c>
      <c r="AR17" s="166">
        <v>100000</v>
      </c>
      <c r="AS17" s="156"/>
      <c r="AT17" s="169"/>
      <c r="AU17" s="156"/>
      <c r="AV17" s="169"/>
      <c r="AW17" s="156"/>
      <c r="AX17" s="156"/>
      <c r="AY17" s="156"/>
      <c r="AZ17" s="156"/>
      <c r="BA17" s="148"/>
      <c r="BB17" s="152">
        <v>40081</v>
      </c>
      <c r="BC17" s="152">
        <v>12240</v>
      </c>
      <c r="BD17" s="168" t="s">
        <v>112</v>
      </c>
      <c r="BE17" s="156" t="s">
        <v>245</v>
      </c>
      <c r="BF17" s="156" t="s">
        <v>254</v>
      </c>
      <c r="BG17" s="156" t="s">
        <v>262</v>
      </c>
      <c r="BH17" s="148"/>
      <c r="BI17" s="148" t="s">
        <v>263</v>
      </c>
      <c r="BJ17" s="148" t="s">
        <v>264</v>
      </c>
      <c r="BK17" s="170" t="s">
        <v>86</v>
      </c>
      <c r="BL17" s="165" t="s">
        <v>265</v>
      </c>
      <c r="BM17" s="165"/>
      <c r="BN17" s="165"/>
      <c r="BO17" s="165"/>
      <c r="BP17" s="165"/>
      <c r="BQ17" s="165"/>
      <c r="BR17" s="165"/>
      <c r="BS17" s="165"/>
      <c r="BT17" s="1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165"/>
      <c r="CS17" s="165"/>
      <c r="CT17" s="165"/>
      <c r="CU17" s="165"/>
      <c r="CV17" s="165"/>
      <c r="CW17" s="165"/>
      <c r="CX17" s="165"/>
      <c r="CY17" s="165"/>
      <c r="CZ17" s="165"/>
      <c r="DA17" s="165"/>
      <c r="DB17" s="165"/>
      <c r="DC17" s="165"/>
      <c r="DD17" s="165"/>
      <c r="DE17" s="165"/>
      <c r="DF17" s="165"/>
      <c r="DG17" s="165"/>
      <c r="DH17" s="165"/>
      <c r="DI17" s="165"/>
      <c r="DJ17" s="165"/>
      <c r="DK17" s="165"/>
      <c r="DL17" s="165"/>
      <c r="DM17" s="165"/>
      <c r="DN17" s="165"/>
      <c r="DO17" s="165"/>
      <c r="DP17" s="165"/>
      <c r="DQ17" s="165"/>
      <c r="DR17" s="165"/>
      <c r="DS17" s="165"/>
      <c r="DT17" s="165"/>
      <c r="DU17" s="165"/>
      <c r="DV17" s="165"/>
      <c r="DW17" s="165"/>
      <c r="DX17" s="165"/>
      <c r="DY17" s="165"/>
      <c r="DZ17" s="165"/>
      <c r="EA17" s="165"/>
      <c r="EB17" s="165"/>
      <c r="EC17" s="165"/>
      <c r="ED17" s="165"/>
      <c r="EE17" s="165"/>
      <c r="EF17" s="165"/>
      <c r="EG17" s="165"/>
      <c r="EH17" s="165"/>
      <c r="EI17" s="165"/>
      <c r="EJ17" s="165"/>
      <c r="EK17" s="165"/>
      <c r="EL17" s="165"/>
      <c r="EM17" s="165"/>
      <c r="EN17" s="165"/>
    </row>
    <row r="18" spans="1:144" s="159" customFormat="1" ht="80">
      <c r="A18" s="145" t="s">
        <v>88</v>
      </c>
      <c r="B18" s="145">
        <v>2021</v>
      </c>
      <c r="C18" s="142">
        <v>427424</v>
      </c>
      <c r="D18" s="160" t="s">
        <v>266</v>
      </c>
      <c r="E18" s="176" t="s">
        <v>267</v>
      </c>
      <c r="F18" s="161" t="s">
        <v>227</v>
      </c>
      <c r="G18" s="162" t="s">
        <v>106</v>
      </c>
      <c r="H18" s="162" t="s">
        <v>132</v>
      </c>
      <c r="I18" s="162"/>
      <c r="J18" s="162"/>
      <c r="K18" s="162"/>
      <c r="L18" s="173" t="s">
        <v>268</v>
      </c>
      <c r="M18" s="173"/>
      <c r="N18" s="173"/>
      <c r="O18" s="148"/>
      <c r="P18" s="148"/>
      <c r="Q18" s="148"/>
      <c r="R18" s="150" t="s">
        <v>269</v>
      </c>
      <c r="S18" s="148"/>
      <c r="T18" s="148"/>
      <c r="U18" s="148"/>
      <c r="V18" s="148"/>
      <c r="W18" s="148" t="str">
        <f t="shared" si="0"/>
        <v>427394</v>
      </c>
      <c r="X18" s="151">
        <v>427394</v>
      </c>
      <c r="Y18" s="167" t="s">
        <v>230</v>
      </c>
      <c r="Z18" s="152" t="s">
        <v>78</v>
      </c>
      <c r="AA18" s="152" t="s">
        <v>79</v>
      </c>
      <c r="AB18" s="152"/>
      <c r="AC18" s="164">
        <v>45716</v>
      </c>
      <c r="AD18" s="164">
        <v>44501</v>
      </c>
      <c r="AE18" s="165" t="s">
        <v>270</v>
      </c>
      <c r="AF18" s="165" t="s">
        <v>271</v>
      </c>
      <c r="AG18" s="165" t="s">
        <v>272</v>
      </c>
      <c r="AH18" s="165"/>
      <c r="AI18" s="165"/>
      <c r="AJ18" s="165"/>
      <c r="AK18" s="165"/>
      <c r="AL18" s="165"/>
      <c r="AM18" s="165"/>
      <c r="AN18" s="166">
        <v>1280097</v>
      </c>
      <c r="AO18" s="166">
        <v>1422615</v>
      </c>
      <c r="AP18" s="167"/>
      <c r="AQ18" s="168" t="s">
        <v>270</v>
      </c>
      <c r="AR18" s="166">
        <v>142518</v>
      </c>
      <c r="AS18" s="156"/>
      <c r="AT18" s="169"/>
      <c r="AU18" s="156"/>
      <c r="AV18" s="169"/>
      <c r="AW18" s="156"/>
      <c r="AX18" s="156"/>
      <c r="AY18" s="156"/>
      <c r="AZ18" s="156"/>
      <c r="BA18" s="148"/>
      <c r="BB18" s="152">
        <v>40081</v>
      </c>
      <c r="BC18" s="152">
        <v>31165</v>
      </c>
      <c r="BD18" s="168" t="s">
        <v>112</v>
      </c>
      <c r="BE18" s="156" t="s">
        <v>245</v>
      </c>
      <c r="BF18" s="156" t="s">
        <v>273</v>
      </c>
      <c r="BG18" s="156" t="s">
        <v>5200</v>
      </c>
      <c r="BH18" s="148"/>
      <c r="BI18" s="148" t="s">
        <v>274</v>
      </c>
      <c r="BJ18" s="148" t="s">
        <v>275</v>
      </c>
      <c r="BK18" s="170" t="s">
        <v>86</v>
      </c>
      <c r="BL18" s="165" t="s">
        <v>276</v>
      </c>
      <c r="BM18" s="165"/>
      <c r="BN18" s="165"/>
      <c r="BO18" s="165"/>
      <c r="BP18" s="165"/>
      <c r="BQ18" s="165"/>
      <c r="BR18" s="165"/>
      <c r="BS18" s="165"/>
      <c r="BT18" s="165"/>
      <c r="BU18" s="165"/>
      <c r="BV18" s="165"/>
      <c r="BW18" s="165"/>
      <c r="BX18" s="165"/>
      <c r="BY18" s="165"/>
      <c r="BZ18" s="165"/>
      <c r="CA18" s="165"/>
      <c r="CB18" s="165"/>
      <c r="CC18" s="165"/>
      <c r="CD18" s="165"/>
      <c r="CE18" s="165"/>
      <c r="CF18" s="165"/>
      <c r="CG18" s="165"/>
      <c r="CH18" s="165"/>
      <c r="CI18" s="165"/>
      <c r="CJ18" s="165"/>
      <c r="CK18" s="165"/>
      <c r="CL18" s="165"/>
      <c r="CM18" s="165"/>
      <c r="CN18" s="165"/>
      <c r="CO18" s="165"/>
      <c r="CP18" s="165"/>
      <c r="CQ18" s="165"/>
      <c r="CR18" s="165"/>
      <c r="CS18" s="165"/>
      <c r="CT18" s="165"/>
      <c r="CU18" s="165"/>
      <c r="CV18" s="165"/>
      <c r="CW18" s="165"/>
      <c r="CX18" s="165"/>
      <c r="CY18" s="165"/>
      <c r="CZ18" s="165"/>
      <c r="DA18" s="165"/>
      <c r="DB18" s="165"/>
      <c r="DC18" s="165"/>
      <c r="DD18" s="165"/>
      <c r="DE18" s="165"/>
      <c r="DF18" s="165"/>
      <c r="DG18" s="165"/>
      <c r="DH18" s="165"/>
      <c r="DI18" s="165"/>
      <c r="DJ18" s="165"/>
      <c r="DK18" s="165"/>
      <c r="DL18" s="165"/>
      <c r="DM18" s="165"/>
      <c r="DN18" s="165"/>
      <c r="DO18" s="165"/>
      <c r="DP18" s="165"/>
      <c r="DQ18" s="165"/>
      <c r="DR18" s="165"/>
      <c r="DS18" s="165"/>
      <c r="DT18" s="165"/>
      <c r="DU18" s="165"/>
      <c r="DV18" s="165"/>
      <c r="DW18" s="165"/>
      <c r="DX18" s="165"/>
      <c r="DY18" s="165"/>
      <c r="DZ18" s="165"/>
      <c r="EA18" s="165"/>
      <c r="EB18" s="165"/>
      <c r="EC18" s="165"/>
      <c r="ED18" s="165"/>
      <c r="EE18" s="165"/>
      <c r="EF18" s="165"/>
      <c r="EG18" s="165"/>
      <c r="EH18" s="165"/>
      <c r="EI18" s="165"/>
      <c r="EJ18" s="165"/>
      <c r="EK18" s="165"/>
      <c r="EL18" s="165"/>
      <c r="EM18" s="165"/>
      <c r="EN18" s="165"/>
    </row>
    <row r="19" spans="1:144" s="159" customFormat="1" ht="213" customHeight="1">
      <c r="A19" s="171" t="s">
        <v>88</v>
      </c>
      <c r="B19" s="171">
        <v>2021</v>
      </c>
      <c r="C19" s="172">
        <v>427423</v>
      </c>
      <c r="D19" s="160" t="s">
        <v>277</v>
      </c>
      <c r="E19" s="161" t="s">
        <v>278</v>
      </c>
      <c r="F19" s="161" t="s">
        <v>227</v>
      </c>
      <c r="G19" s="162" t="s">
        <v>106</v>
      </c>
      <c r="H19" s="162"/>
      <c r="I19" s="162"/>
      <c r="J19" s="162"/>
      <c r="K19" s="162"/>
      <c r="L19" s="163" t="s">
        <v>279</v>
      </c>
      <c r="M19" s="163" t="s">
        <v>280</v>
      </c>
      <c r="N19" s="163" t="s">
        <v>281</v>
      </c>
      <c r="O19" s="148"/>
      <c r="P19" s="148"/>
      <c r="Q19" s="192" t="s">
        <v>282</v>
      </c>
      <c r="R19" s="148"/>
      <c r="S19" s="148"/>
      <c r="T19" s="148"/>
      <c r="U19" s="148"/>
      <c r="V19" s="148"/>
      <c r="W19" s="148" t="str">
        <f t="shared" si="0"/>
        <v>427423</v>
      </c>
      <c r="X19" s="151">
        <v>427423</v>
      </c>
      <c r="Y19" s="167" t="s">
        <v>230</v>
      </c>
      <c r="Z19" s="152" t="s">
        <v>78</v>
      </c>
      <c r="AA19" s="152" t="s">
        <v>79</v>
      </c>
      <c r="AB19" s="152"/>
      <c r="AC19" s="164">
        <v>45721</v>
      </c>
      <c r="AD19" s="164">
        <v>44506</v>
      </c>
      <c r="AE19" s="165" t="s">
        <v>283</v>
      </c>
      <c r="AF19" s="165" t="s">
        <v>171</v>
      </c>
      <c r="AG19" s="165" t="s">
        <v>284</v>
      </c>
      <c r="AH19" s="165" t="s">
        <v>285</v>
      </c>
      <c r="AI19" s="165"/>
      <c r="AJ19" s="165"/>
      <c r="AK19" s="165"/>
      <c r="AL19" s="165"/>
      <c r="AM19" s="165"/>
      <c r="AN19" s="166">
        <v>1500000</v>
      </c>
      <c r="AO19" s="166">
        <v>1666667</v>
      </c>
      <c r="AP19" s="189"/>
      <c r="AQ19" s="190" t="s">
        <v>283</v>
      </c>
      <c r="AR19" s="166">
        <v>166667</v>
      </c>
      <c r="AS19" s="193"/>
      <c r="AT19" s="185"/>
      <c r="AU19" s="193"/>
      <c r="AV19" s="185"/>
      <c r="AW19" s="193"/>
      <c r="AX19" s="193"/>
      <c r="AY19" s="193"/>
      <c r="AZ19" s="193"/>
      <c r="BA19" s="148"/>
      <c r="BB19" s="152">
        <v>40081</v>
      </c>
      <c r="BC19" s="152">
        <v>43072</v>
      </c>
      <c r="BD19" s="168" t="s">
        <v>112</v>
      </c>
      <c r="BE19" s="156" t="s">
        <v>245</v>
      </c>
      <c r="BF19" s="156" t="s">
        <v>246</v>
      </c>
      <c r="BG19" s="156" t="s">
        <v>5201</v>
      </c>
      <c r="BH19" s="152" t="s">
        <v>286</v>
      </c>
      <c r="BI19" s="152"/>
      <c r="BJ19" s="148" t="s">
        <v>287</v>
      </c>
      <c r="BK19" s="170" t="s">
        <v>86</v>
      </c>
      <c r="BL19" s="165" t="s">
        <v>288</v>
      </c>
      <c r="BM19" s="165"/>
      <c r="BN19" s="165"/>
      <c r="BO19" s="165"/>
      <c r="BP19" s="165"/>
      <c r="BQ19" s="165"/>
      <c r="BR19" s="165"/>
      <c r="BS19" s="165"/>
      <c r="BT19" s="165"/>
      <c r="BU19" s="165"/>
      <c r="BV19" s="165"/>
      <c r="BW19" s="165"/>
      <c r="BX19" s="165"/>
      <c r="BY19" s="165"/>
      <c r="BZ19" s="165"/>
      <c r="CA19" s="165"/>
      <c r="CB19" s="165"/>
      <c r="CC19" s="165"/>
      <c r="CD19" s="165"/>
      <c r="CE19" s="165"/>
      <c r="CF19" s="165"/>
      <c r="CG19" s="165"/>
      <c r="CH19" s="165"/>
      <c r="CI19" s="165"/>
      <c r="CJ19" s="165"/>
      <c r="CK19" s="165"/>
      <c r="CL19" s="165"/>
      <c r="CM19" s="165"/>
      <c r="CN19" s="165"/>
      <c r="CO19" s="165"/>
      <c r="CP19" s="165"/>
      <c r="CQ19" s="165"/>
      <c r="CR19" s="165"/>
      <c r="CS19" s="165"/>
      <c r="CT19" s="165"/>
      <c r="CU19" s="165"/>
      <c r="CV19" s="165"/>
      <c r="CW19" s="165"/>
      <c r="CX19" s="165"/>
      <c r="CY19" s="165"/>
      <c r="CZ19" s="165"/>
      <c r="DA19" s="165"/>
      <c r="DB19" s="165"/>
      <c r="DC19" s="165"/>
      <c r="DD19" s="165"/>
      <c r="DE19" s="165"/>
      <c r="DF19" s="165"/>
      <c r="DG19" s="165"/>
      <c r="DH19" s="165"/>
      <c r="DI19" s="165"/>
      <c r="DJ19" s="165"/>
      <c r="DK19" s="165"/>
      <c r="DL19" s="165"/>
      <c r="DM19" s="165"/>
      <c r="DN19" s="165"/>
      <c r="DO19" s="165"/>
      <c r="DP19" s="165"/>
      <c r="DQ19" s="165"/>
      <c r="DR19" s="165"/>
      <c r="DS19" s="165"/>
      <c r="DT19" s="165"/>
      <c r="DU19" s="165"/>
      <c r="DV19" s="165"/>
      <c r="DW19" s="165"/>
      <c r="DX19" s="165"/>
      <c r="DY19" s="165"/>
      <c r="DZ19" s="165"/>
      <c r="EA19" s="165"/>
      <c r="EB19" s="165"/>
      <c r="EC19" s="165"/>
      <c r="ED19" s="165"/>
      <c r="EE19" s="165"/>
      <c r="EF19" s="165"/>
      <c r="EG19" s="165"/>
      <c r="EH19" s="165"/>
      <c r="EI19" s="165"/>
      <c r="EJ19" s="165"/>
      <c r="EK19" s="165"/>
      <c r="EL19" s="165"/>
      <c r="EM19" s="165"/>
      <c r="EN19" s="165"/>
    </row>
    <row r="20" spans="1:144" s="159" customFormat="1" ht="121.5" customHeight="1">
      <c r="A20" s="171" t="s">
        <v>88</v>
      </c>
      <c r="B20" s="171">
        <v>2021</v>
      </c>
      <c r="C20" s="172">
        <v>427537</v>
      </c>
      <c r="D20" s="181" t="s">
        <v>289</v>
      </c>
      <c r="E20" s="162"/>
      <c r="F20" s="161" t="s">
        <v>227</v>
      </c>
      <c r="G20" s="162" t="s">
        <v>106</v>
      </c>
      <c r="H20" s="162" t="s">
        <v>131</v>
      </c>
      <c r="I20" s="162"/>
      <c r="J20" s="162"/>
      <c r="K20" s="162"/>
      <c r="L20" s="173" t="s">
        <v>290</v>
      </c>
      <c r="M20" s="173" t="s">
        <v>291</v>
      </c>
      <c r="N20" s="173"/>
      <c r="O20" s="152"/>
      <c r="P20" s="152"/>
      <c r="Q20" s="152"/>
      <c r="R20" s="152"/>
      <c r="S20" s="152"/>
      <c r="T20" s="152"/>
      <c r="U20" s="152"/>
      <c r="V20" s="152"/>
      <c r="W20" s="148" t="str">
        <f t="shared" si="0"/>
        <v>427537</v>
      </c>
      <c r="X20" s="194">
        <v>427537</v>
      </c>
      <c r="Y20" s="152"/>
      <c r="Z20" s="152"/>
      <c r="AA20" s="152"/>
      <c r="AB20" s="152"/>
      <c r="AC20" s="164">
        <v>45716</v>
      </c>
      <c r="AD20" s="164">
        <v>44927</v>
      </c>
      <c r="AE20" s="165" t="s">
        <v>292</v>
      </c>
      <c r="AF20" s="165" t="s">
        <v>293</v>
      </c>
      <c r="AG20" s="165"/>
      <c r="AH20" s="165"/>
      <c r="AI20" s="165"/>
      <c r="AJ20" s="165"/>
      <c r="AK20" s="165"/>
      <c r="AL20" s="165"/>
      <c r="AM20" s="165"/>
      <c r="AN20" s="195">
        <v>667500</v>
      </c>
      <c r="AO20" s="195">
        <v>667500</v>
      </c>
      <c r="AP20" s="167"/>
      <c r="AQ20" s="168"/>
      <c r="AR20" s="195"/>
      <c r="AS20" s="165"/>
      <c r="AT20" s="196"/>
      <c r="AU20" s="165"/>
      <c r="AV20" s="196"/>
      <c r="AW20" s="165"/>
      <c r="AX20" s="165"/>
      <c r="AY20" s="165"/>
      <c r="AZ20" s="165"/>
      <c r="BA20" s="152"/>
      <c r="BB20" s="152"/>
      <c r="BC20" s="152"/>
      <c r="BD20" s="168" t="s">
        <v>112</v>
      </c>
      <c r="BE20" s="165"/>
      <c r="BF20" s="165"/>
      <c r="BG20" s="168"/>
      <c r="BH20" s="152"/>
      <c r="BI20" s="167"/>
      <c r="BJ20" s="152"/>
      <c r="BK20" s="170" t="s">
        <v>86</v>
      </c>
      <c r="BL20" s="165" t="s">
        <v>294</v>
      </c>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65"/>
      <c r="CS20" s="165"/>
      <c r="CT20" s="165"/>
      <c r="CU20" s="165"/>
      <c r="CV20" s="165"/>
      <c r="CW20" s="165"/>
      <c r="CX20" s="165"/>
      <c r="CY20" s="165"/>
      <c r="CZ20" s="165"/>
      <c r="DA20" s="165"/>
      <c r="DB20" s="165"/>
      <c r="DC20" s="165"/>
      <c r="DD20" s="165"/>
      <c r="DE20" s="165"/>
      <c r="DF20" s="165"/>
      <c r="DG20" s="165"/>
      <c r="DH20" s="165"/>
      <c r="DI20" s="165"/>
      <c r="DJ20" s="165"/>
      <c r="DK20" s="165"/>
      <c r="DL20" s="165"/>
      <c r="DM20" s="165"/>
      <c r="DN20" s="165"/>
      <c r="DO20" s="165"/>
      <c r="DP20" s="165"/>
      <c r="DQ20" s="165"/>
      <c r="DR20" s="165"/>
      <c r="DS20" s="165"/>
      <c r="DT20" s="165"/>
      <c r="DU20" s="165"/>
      <c r="DV20" s="165"/>
      <c r="DW20" s="165"/>
      <c r="DX20" s="165"/>
      <c r="DY20" s="165"/>
      <c r="DZ20" s="165"/>
      <c r="EA20" s="165"/>
      <c r="EB20" s="165"/>
      <c r="EC20" s="165"/>
      <c r="ED20" s="165"/>
      <c r="EE20" s="165"/>
      <c r="EF20" s="165"/>
      <c r="EG20" s="165"/>
      <c r="EH20" s="165"/>
      <c r="EI20" s="165"/>
      <c r="EJ20" s="165"/>
      <c r="EK20" s="165"/>
      <c r="EL20" s="165"/>
      <c r="EM20" s="165"/>
      <c r="EN20" s="165"/>
    </row>
    <row r="21" spans="1:144" s="159" customFormat="1" ht="121.5" customHeight="1">
      <c r="A21" s="171" t="s">
        <v>88</v>
      </c>
      <c r="B21" s="171">
        <v>2022</v>
      </c>
      <c r="C21" s="172">
        <v>434561</v>
      </c>
      <c r="D21" s="197" t="s">
        <v>295</v>
      </c>
      <c r="E21" s="176"/>
      <c r="F21" s="162" t="s">
        <v>227</v>
      </c>
      <c r="G21" s="162" t="s">
        <v>296</v>
      </c>
      <c r="H21" s="162"/>
      <c r="I21" s="162"/>
      <c r="J21" s="162"/>
      <c r="K21" s="162"/>
      <c r="L21" s="173"/>
      <c r="M21" s="173"/>
      <c r="N21"/>
      <c r="O21" s="152"/>
      <c r="P21" s="152"/>
      <c r="Q21" s="152"/>
      <c r="R21" s="152"/>
      <c r="S21" s="152"/>
      <c r="T21" s="152"/>
      <c r="U21" s="152"/>
      <c r="V21" s="152"/>
      <c r="W21" s="148" t="str">
        <f t="shared" si="0"/>
        <v>434561</v>
      </c>
      <c r="X21" s="194">
        <v>434561</v>
      </c>
      <c r="Y21" s="174" t="s">
        <v>297</v>
      </c>
      <c r="Z21" s="174" t="s">
        <v>78</v>
      </c>
      <c r="AA21" s="152" t="s">
        <v>298</v>
      </c>
      <c r="AB21" s="152"/>
      <c r="AC21" s="198"/>
      <c r="AD21" s="168"/>
      <c r="AE21" s="168"/>
      <c r="AF21" s="165"/>
      <c r="AG21" s="165"/>
      <c r="AH21" s="165"/>
      <c r="AI21" s="165"/>
      <c r="AJ21" s="165"/>
      <c r="AK21" s="165"/>
      <c r="AL21" s="165"/>
      <c r="AM21" s="165"/>
      <c r="AN21" s="195"/>
      <c r="AO21" s="195"/>
      <c r="AP21" s="167"/>
      <c r="AQ21" s="168"/>
      <c r="AR21" s="195"/>
      <c r="AS21" s="165"/>
      <c r="AT21" s="196"/>
      <c r="AU21" s="165"/>
      <c r="AV21" s="196"/>
      <c r="AW21" s="165"/>
      <c r="AX21" s="165"/>
      <c r="AY21" s="165"/>
      <c r="AZ21" s="165"/>
      <c r="BA21" s="152"/>
      <c r="BB21" s="152"/>
      <c r="BC21" s="152"/>
      <c r="BD21" s="168" t="s">
        <v>299</v>
      </c>
      <c r="BE21" s="165"/>
      <c r="BF21" s="165"/>
      <c r="BG21" s="168"/>
      <c r="BH21" s="152"/>
      <c r="BI21" s="167"/>
      <c r="BJ21" s="152"/>
      <c r="BK21" s="170" t="s">
        <v>113</v>
      </c>
      <c r="BL21" s="165" t="s">
        <v>300</v>
      </c>
      <c r="BM21" s="165"/>
      <c r="BN21" s="165"/>
      <c r="BO21" s="165"/>
      <c r="BP21" s="165"/>
      <c r="BQ21" s="165"/>
      <c r="BR21" s="165"/>
      <c r="BS21" s="165"/>
      <c r="BT21" s="165"/>
      <c r="BU21" s="165"/>
      <c r="BV21" s="165"/>
      <c r="BW21" s="165"/>
      <c r="BX21" s="165"/>
      <c r="BY21" s="165"/>
      <c r="BZ21" s="165"/>
      <c r="CA21" s="165"/>
      <c r="CB21" s="165"/>
      <c r="CC21" s="165"/>
      <c r="CD21" s="165"/>
      <c r="CE21" s="165"/>
      <c r="CF21" s="165"/>
      <c r="CG21" s="165"/>
      <c r="CH21" s="165"/>
      <c r="CI21" s="165"/>
      <c r="CJ21" s="165"/>
      <c r="CK21" s="165"/>
      <c r="CL21" s="165"/>
      <c r="CM21" s="165"/>
      <c r="CN21" s="165"/>
      <c r="CO21" s="165"/>
      <c r="CP21" s="165"/>
      <c r="CQ21" s="165"/>
      <c r="CR21" s="165"/>
      <c r="CS21" s="165"/>
      <c r="CT21" s="165"/>
      <c r="CU21" s="165"/>
      <c r="CV21" s="165"/>
      <c r="CW21" s="16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165"/>
      <c r="EH21" s="165"/>
      <c r="EI21" s="165"/>
      <c r="EJ21" s="165"/>
      <c r="EK21" s="165"/>
      <c r="EL21" s="165"/>
      <c r="EM21" s="165"/>
      <c r="EN21" s="165"/>
    </row>
    <row r="22" spans="1:144" s="159" customFormat="1" ht="336" customHeight="1">
      <c r="A22" s="171" t="s">
        <v>88</v>
      </c>
      <c r="B22" s="171">
        <v>2021</v>
      </c>
      <c r="C22" s="172">
        <v>420574</v>
      </c>
      <c r="D22" s="160" t="s">
        <v>301</v>
      </c>
      <c r="E22" s="161" t="s">
        <v>302</v>
      </c>
      <c r="F22" s="161" t="s">
        <v>303</v>
      </c>
      <c r="G22" s="162" t="s">
        <v>68</v>
      </c>
      <c r="H22" s="162"/>
      <c r="I22" s="162"/>
      <c r="J22" s="162"/>
      <c r="K22" s="162"/>
      <c r="L22" s="173"/>
      <c r="M22" s="173"/>
      <c r="N22" s="199"/>
      <c r="O22" s="200"/>
      <c r="P22" s="148"/>
      <c r="Q22" s="148"/>
      <c r="R22" s="148"/>
      <c r="S22" s="148"/>
      <c r="T22" s="148"/>
      <c r="U22" s="148"/>
      <c r="V22" s="148"/>
      <c r="W22" s="148" t="str">
        <f t="shared" si="0"/>
        <v>428434</v>
      </c>
      <c r="X22" s="151">
        <v>428434</v>
      </c>
      <c r="Y22" s="152" t="s">
        <v>77</v>
      </c>
      <c r="Z22" s="152" t="s">
        <v>123</v>
      </c>
      <c r="AA22" s="152" t="s">
        <v>138</v>
      </c>
      <c r="AB22" s="152"/>
      <c r="AC22" s="164">
        <v>45747</v>
      </c>
      <c r="AD22" s="164">
        <v>44377</v>
      </c>
      <c r="AE22" s="165" t="s">
        <v>139</v>
      </c>
      <c r="AF22" s="165"/>
      <c r="AG22" s="165"/>
      <c r="AH22" s="165"/>
      <c r="AI22" s="165"/>
      <c r="AJ22" s="165"/>
      <c r="AK22" s="165"/>
      <c r="AL22" s="165"/>
      <c r="AM22" s="165"/>
      <c r="AN22" s="175">
        <v>959996.13</v>
      </c>
      <c r="AO22" s="175">
        <v>959996.13</v>
      </c>
      <c r="AP22" s="148"/>
      <c r="AQ22" s="156"/>
      <c r="AR22" s="175"/>
      <c r="AS22" s="156"/>
      <c r="AT22" s="169"/>
      <c r="AU22" s="156"/>
      <c r="AV22" s="169"/>
      <c r="AW22" s="156"/>
      <c r="AX22" s="156"/>
      <c r="AY22" s="156"/>
      <c r="AZ22" s="156"/>
      <c r="BA22" s="148"/>
      <c r="BB22" s="152">
        <v>42116</v>
      </c>
      <c r="BC22" s="152">
        <v>15110</v>
      </c>
      <c r="BD22" s="156" t="s">
        <v>199</v>
      </c>
      <c r="BE22" s="156"/>
      <c r="BF22" s="156"/>
      <c r="BG22" s="156" t="s">
        <v>304</v>
      </c>
      <c r="BH22" s="148"/>
      <c r="BI22" s="148"/>
      <c r="BJ22" s="148" t="s">
        <v>305</v>
      </c>
      <c r="BK22" s="170" t="s">
        <v>113</v>
      </c>
      <c r="BL22" s="165" t="s">
        <v>306</v>
      </c>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165"/>
      <c r="CL22" s="165"/>
      <c r="CM22" s="165"/>
      <c r="CN22" s="165"/>
      <c r="CO22" s="165"/>
      <c r="CP22" s="165"/>
      <c r="CQ22" s="165"/>
      <c r="CR22" s="165"/>
      <c r="CS22" s="165"/>
      <c r="CT22" s="165"/>
      <c r="CU22" s="165"/>
      <c r="CV22" s="165"/>
      <c r="CW22" s="16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165"/>
      <c r="EH22" s="165"/>
      <c r="EI22" s="165"/>
      <c r="EJ22" s="165"/>
      <c r="EK22" s="165"/>
      <c r="EL22" s="165"/>
      <c r="EM22" s="165"/>
      <c r="EN22" s="165"/>
    </row>
    <row r="23" spans="1:144" s="159" customFormat="1" ht="395">
      <c r="A23" s="201" t="s">
        <v>307</v>
      </c>
      <c r="B23" s="201">
        <v>2021</v>
      </c>
      <c r="C23" s="172">
        <v>422791</v>
      </c>
      <c r="D23" s="202" t="s">
        <v>308</v>
      </c>
      <c r="E23" s="203" t="s">
        <v>309</v>
      </c>
      <c r="F23" s="203" t="s">
        <v>303</v>
      </c>
      <c r="G23" s="162" t="s">
        <v>106</v>
      </c>
      <c r="H23" s="162" t="s">
        <v>131</v>
      </c>
      <c r="I23" s="162"/>
      <c r="J23" s="204"/>
      <c r="K23" s="204"/>
      <c r="L23" s="205" t="s">
        <v>310</v>
      </c>
      <c r="M23" s="205" t="s">
        <v>311</v>
      </c>
      <c r="N23" s="205" t="s">
        <v>312</v>
      </c>
      <c r="O23" s="150" t="s">
        <v>313</v>
      </c>
      <c r="P23" s="150" t="s">
        <v>314</v>
      </c>
      <c r="Q23" s="150" t="s">
        <v>315</v>
      </c>
      <c r="R23" s="206" t="s">
        <v>316</v>
      </c>
      <c r="S23" s="206" t="s">
        <v>317</v>
      </c>
      <c r="T23" s="206" t="s">
        <v>318</v>
      </c>
      <c r="U23" s="206" t="s">
        <v>317</v>
      </c>
      <c r="V23" s="150" t="s">
        <v>319</v>
      </c>
      <c r="W23" s="148" t="str">
        <f t="shared" si="0"/>
        <v>433223</v>
      </c>
      <c r="X23" s="207">
        <v>433223</v>
      </c>
      <c r="Y23" s="208" t="s">
        <v>77</v>
      </c>
      <c r="Z23" s="208" t="s">
        <v>78</v>
      </c>
      <c r="AA23" s="152" t="s">
        <v>79</v>
      </c>
      <c r="AB23" s="152"/>
      <c r="AC23" s="209">
        <v>46054</v>
      </c>
      <c r="AD23" s="209">
        <v>44621</v>
      </c>
      <c r="AE23" s="210" t="s">
        <v>320</v>
      </c>
      <c r="AF23" s="210"/>
      <c r="AG23" s="210"/>
      <c r="AH23" s="210"/>
      <c r="AI23" s="211"/>
      <c r="AJ23" s="211"/>
      <c r="AK23" s="211"/>
      <c r="AL23" s="211"/>
      <c r="AM23" s="210"/>
      <c r="AN23" s="212">
        <v>4149956</v>
      </c>
      <c r="AO23" s="212">
        <v>4422717.5</v>
      </c>
      <c r="AP23" s="213"/>
      <c r="AQ23" s="214" t="s">
        <v>320</v>
      </c>
      <c r="AR23" s="215">
        <v>272761.5</v>
      </c>
      <c r="AS23" s="216"/>
      <c r="AT23" s="217"/>
      <c r="AU23" s="218"/>
      <c r="AV23" s="219"/>
      <c r="AW23" s="218"/>
      <c r="AX23" s="218"/>
      <c r="AY23" s="218"/>
      <c r="AZ23" s="218"/>
      <c r="BA23" s="220"/>
      <c r="BB23" s="221">
        <v>42447</v>
      </c>
      <c r="BC23" s="221">
        <v>31120</v>
      </c>
      <c r="BD23" s="168" t="s">
        <v>112</v>
      </c>
      <c r="BE23" s="222" t="s">
        <v>321</v>
      </c>
      <c r="BF23" s="223" t="s">
        <v>322</v>
      </c>
      <c r="BG23" s="223" t="s">
        <v>5203</v>
      </c>
      <c r="BH23" s="221" t="s">
        <v>323</v>
      </c>
      <c r="BI23" s="221"/>
      <c r="BJ23" s="206" t="s">
        <v>324</v>
      </c>
      <c r="BK23" s="224" t="s">
        <v>86</v>
      </c>
      <c r="BL23" s="165" t="s">
        <v>325</v>
      </c>
      <c r="BM23" s="165"/>
      <c r="BN23" s="165"/>
      <c r="BO23" s="165"/>
      <c r="BP23" s="165"/>
      <c r="BQ23" s="165"/>
      <c r="BR23" s="165"/>
      <c r="BS23" s="165"/>
      <c r="BT23" s="165"/>
      <c r="BU23" s="165"/>
      <c r="BV23" s="165"/>
      <c r="BW23" s="165"/>
      <c r="BX23" s="165"/>
      <c r="BY23" s="165"/>
      <c r="BZ23" s="165"/>
      <c r="CA23" s="165"/>
      <c r="CB23" s="165"/>
      <c r="CC23" s="165"/>
      <c r="CD23" s="165"/>
      <c r="CE23" s="165"/>
      <c r="CF23" s="165"/>
      <c r="CG23" s="165"/>
      <c r="CH23" s="165"/>
      <c r="CI23" s="165"/>
      <c r="CJ23" s="165"/>
      <c r="CK23" s="165"/>
      <c r="CL23" s="165"/>
      <c r="CM23" s="165"/>
      <c r="CN23" s="165"/>
      <c r="CO23" s="165"/>
      <c r="CP23" s="165"/>
      <c r="CQ23" s="165"/>
      <c r="CR23" s="165"/>
      <c r="CS23" s="165"/>
      <c r="CT23" s="165"/>
      <c r="CU23" s="165"/>
      <c r="CV23" s="165"/>
      <c r="CW23" s="16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165"/>
      <c r="EH23" s="165"/>
      <c r="EI23" s="165"/>
      <c r="EJ23" s="165"/>
      <c r="EK23" s="165"/>
      <c r="EL23" s="165"/>
      <c r="EM23" s="165"/>
      <c r="EN23" s="165"/>
    </row>
    <row r="24" spans="1:144" s="159" customFormat="1" ht="256">
      <c r="A24" s="145" t="s">
        <v>209</v>
      </c>
      <c r="B24" s="145">
        <v>2018</v>
      </c>
      <c r="C24" s="142">
        <v>403690</v>
      </c>
      <c r="D24" s="160" t="s">
        <v>326</v>
      </c>
      <c r="E24" s="176" t="s">
        <v>327</v>
      </c>
      <c r="F24" s="161" t="s">
        <v>328</v>
      </c>
      <c r="G24" s="162" t="s">
        <v>213</v>
      </c>
      <c r="H24" s="162"/>
      <c r="I24" s="162"/>
      <c r="J24" s="162"/>
      <c r="K24" s="162"/>
      <c r="L24" s="163" t="s">
        <v>329</v>
      </c>
      <c r="M24" s="163" t="s">
        <v>330</v>
      </c>
      <c r="N24" s="163" t="s">
        <v>331</v>
      </c>
      <c r="O24" s="148"/>
      <c r="P24" s="148"/>
      <c r="Q24" s="150" t="s">
        <v>332</v>
      </c>
      <c r="R24" s="148"/>
      <c r="S24" s="148"/>
      <c r="T24" s="148"/>
      <c r="U24" s="148"/>
      <c r="V24" s="150" t="s">
        <v>333</v>
      </c>
      <c r="W24" s="148" t="str">
        <f t="shared" si="0"/>
        <v>414631</v>
      </c>
      <c r="X24" s="225">
        <v>414631</v>
      </c>
      <c r="Y24" s="152" t="s">
        <v>77</v>
      </c>
      <c r="Z24" s="152" t="s">
        <v>78</v>
      </c>
      <c r="AA24" s="152" t="s">
        <v>79</v>
      </c>
      <c r="AB24" s="152"/>
      <c r="AC24" s="164">
        <v>45322</v>
      </c>
      <c r="AD24" s="164">
        <v>43497</v>
      </c>
      <c r="AE24" s="165" t="s">
        <v>334</v>
      </c>
      <c r="AF24" s="165"/>
      <c r="AG24" s="165"/>
      <c r="AH24" s="165"/>
      <c r="AI24" s="165"/>
      <c r="AJ24" s="165"/>
      <c r="AK24" s="165"/>
      <c r="AL24" s="165"/>
      <c r="AM24" s="165"/>
      <c r="AN24" s="175">
        <v>457815</v>
      </c>
      <c r="AO24" s="166">
        <v>481910</v>
      </c>
      <c r="AP24" s="148"/>
      <c r="AQ24" s="168" t="s">
        <v>334</v>
      </c>
      <c r="AR24" s="166">
        <v>24095</v>
      </c>
      <c r="AS24" s="156"/>
      <c r="AT24" s="169"/>
      <c r="AU24" s="156"/>
      <c r="AV24" s="169"/>
      <c r="AW24" s="156"/>
      <c r="AX24" s="156"/>
      <c r="AY24" s="156"/>
      <c r="AZ24" s="156"/>
      <c r="BA24" s="148"/>
      <c r="BB24" s="152">
        <v>39661</v>
      </c>
      <c r="BC24" s="152">
        <v>15150</v>
      </c>
      <c r="BD24" s="168" t="s">
        <v>335</v>
      </c>
      <c r="BE24" s="156"/>
      <c r="BF24" s="156" t="s">
        <v>221</v>
      </c>
      <c r="BG24" s="156" t="s">
        <v>5204</v>
      </c>
      <c r="BH24" s="148"/>
      <c r="BI24" s="148" t="s">
        <v>336</v>
      </c>
      <c r="BJ24" s="148" t="s">
        <v>337</v>
      </c>
      <c r="BK24" s="170" t="s">
        <v>86</v>
      </c>
      <c r="BL24" s="165"/>
      <c r="BM24" s="165"/>
      <c r="BN24" s="165"/>
      <c r="BO24" s="165"/>
      <c r="BP24" s="165"/>
      <c r="BQ24" s="165"/>
      <c r="BR24" s="165"/>
      <c r="BS24" s="165"/>
      <c r="BT24" s="165"/>
      <c r="BU24" s="165"/>
      <c r="BV24" s="165"/>
      <c r="BW24" s="165"/>
      <c r="BX24" s="165"/>
      <c r="BY24" s="165"/>
      <c r="BZ24" s="165"/>
      <c r="CA24" s="165"/>
      <c r="CB24" s="165"/>
      <c r="CC24" s="165"/>
      <c r="CD24" s="165"/>
      <c r="CE24" s="165"/>
      <c r="CF24" s="165"/>
      <c r="CG24" s="165"/>
      <c r="CH24" s="165"/>
      <c r="CI24" s="165"/>
      <c r="CJ24" s="165"/>
      <c r="CK24" s="165"/>
      <c r="CL24" s="165"/>
      <c r="CM24" s="165"/>
      <c r="CN24" s="165"/>
      <c r="CO24" s="165"/>
      <c r="CP24" s="165"/>
      <c r="CQ24" s="165"/>
      <c r="CR24" s="165"/>
      <c r="CS24" s="165"/>
      <c r="CT24" s="165"/>
      <c r="CU24" s="165"/>
      <c r="CV24" s="165"/>
      <c r="CW24" s="16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T24" s="165"/>
      <c r="DU24" s="165"/>
      <c r="DV24" s="165"/>
      <c r="DW24" s="165"/>
      <c r="DX24" s="165"/>
      <c r="DY24" s="165"/>
      <c r="DZ24" s="165"/>
      <c r="EA24" s="165"/>
      <c r="EB24" s="165"/>
      <c r="EC24" s="165"/>
      <c r="ED24" s="165"/>
      <c r="EE24" s="165"/>
      <c r="EF24" s="165"/>
      <c r="EG24" s="165"/>
      <c r="EH24" s="165"/>
      <c r="EI24" s="165"/>
      <c r="EJ24" s="165"/>
      <c r="EK24" s="165"/>
      <c r="EL24" s="165"/>
      <c r="EM24" s="165"/>
      <c r="EN24" s="165"/>
    </row>
    <row r="25" spans="1:144" s="159" customFormat="1" ht="224">
      <c r="A25" s="171" t="s">
        <v>209</v>
      </c>
      <c r="B25" s="171">
        <v>2018</v>
      </c>
      <c r="C25" s="172">
        <v>403904</v>
      </c>
      <c r="D25" s="160" t="s">
        <v>338</v>
      </c>
      <c r="E25" s="176"/>
      <c r="F25" s="161" t="s">
        <v>328</v>
      </c>
      <c r="G25" s="162" t="s">
        <v>213</v>
      </c>
      <c r="H25" s="162"/>
      <c r="I25" s="162"/>
      <c r="J25" s="162" t="s">
        <v>69</v>
      </c>
      <c r="K25" s="162"/>
      <c r="L25" s="163" t="s">
        <v>339</v>
      </c>
      <c r="M25" s="163" t="s">
        <v>340</v>
      </c>
      <c r="N25" s="163" t="s">
        <v>341</v>
      </c>
      <c r="O25" s="148"/>
      <c r="P25" s="148"/>
      <c r="Q25" s="148"/>
      <c r="R25" s="148"/>
      <c r="S25" s="148"/>
      <c r="T25" s="148"/>
      <c r="U25" s="148"/>
      <c r="V25" s="148"/>
      <c r="W25" s="148" t="str">
        <f t="shared" si="0"/>
        <v>414938</v>
      </c>
      <c r="X25" s="225">
        <v>414938</v>
      </c>
      <c r="Y25" s="152" t="s">
        <v>77</v>
      </c>
      <c r="Z25" s="152" t="s">
        <v>78</v>
      </c>
      <c r="AA25" s="152" t="s">
        <v>79</v>
      </c>
      <c r="AB25" s="152"/>
      <c r="AC25" s="164">
        <v>45322</v>
      </c>
      <c r="AD25" s="164">
        <v>43497</v>
      </c>
      <c r="AE25" s="165" t="s">
        <v>342</v>
      </c>
      <c r="AF25" s="165"/>
      <c r="AG25" s="165"/>
      <c r="AH25" s="165"/>
      <c r="AI25" s="165"/>
      <c r="AJ25" s="165"/>
      <c r="AK25" s="165"/>
      <c r="AL25" s="165"/>
      <c r="AM25" s="165"/>
      <c r="AN25" s="175">
        <v>522500</v>
      </c>
      <c r="AO25" s="175">
        <v>550000</v>
      </c>
      <c r="AP25" s="148"/>
      <c r="AQ25" s="168" t="s">
        <v>342</v>
      </c>
      <c r="AR25" s="166">
        <v>27500</v>
      </c>
      <c r="AS25" s="156"/>
      <c r="AT25" s="169"/>
      <c r="AU25" s="156"/>
      <c r="AV25" s="169"/>
      <c r="AW25" s="156"/>
      <c r="AX25" s="156"/>
      <c r="AY25" s="156"/>
      <c r="AZ25" s="156"/>
      <c r="BA25" s="148"/>
      <c r="BB25" s="152">
        <v>39661</v>
      </c>
      <c r="BC25" s="152">
        <v>15150</v>
      </c>
      <c r="BD25" s="168" t="s">
        <v>335</v>
      </c>
      <c r="BE25" s="156"/>
      <c r="BF25" s="156" t="s">
        <v>221</v>
      </c>
      <c r="BG25" s="156" t="s">
        <v>343</v>
      </c>
      <c r="BH25" s="148"/>
      <c r="BI25" s="148"/>
      <c r="BJ25" s="148" t="s">
        <v>344</v>
      </c>
      <c r="BK25" s="170" t="s">
        <v>86</v>
      </c>
      <c r="BL25" s="165" t="s">
        <v>345</v>
      </c>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c r="CS25" s="165"/>
      <c r="CT25" s="165"/>
      <c r="CU25" s="165"/>
      <c r="CV25" s="165"/>
      <c r="CW25" s="16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165"/>
      <c r="EH25" s="165"/>
      <c r="EI25" s="165"/>
      <c r="EJ25" s="165"/>
      <c r="EK25" s="165"/>
      <c r="EL25" s="165"/>
      <c r="EM25" s="165"/>
      <c r="EN25" s="165"/>
    </row>
    <row r="26" spans="1:144" s="159" customFormat="1" ht="144">
      <c r="A26" s="171" t="s">
        <v>88</v>
      </c>
      <c r="B26" s="171">
        <v>2022</v>
      </c>
      <c r="C26" s="172">
        <v>430054</v>
      </c>
      <c r="D26" s="160" t="s">
        <v>346</v>
      </c>
      <c r="E26" s="161"/>
      <c r="F26" s="161" t="s">
        <v>328</v>
      </c>
      <c r="G26" s="162" t="s">
        <v>213</v>
      </c>
      <c r="H26" s="162"/>
      <c r="I26" s="162"/>
      <c r="J26" s="162"/>
      <c r="K26" s="162"/>
      <c r="L26" s="163" t="s">
        <v>347</v>
      </c>
      <c r="M26" s="163" t="s">
        <v>348</v>
      </c>
      <c r="N26" s="163" t="s">
        <v>349</v>
      </c>
      <c r="O26" s="148"/>
      <c r="P26" s="148"/>
      <c r="Q26" s="148"/>
      <c r="R26" s="148"/>
      <c r="S26" s="148"/>
      <c r="T26" s="148"/>
      <c r="U26" s="148"/>
      <c r="V26" s="148"/>
      <c r="W26" s="148" t="str">
        <f t="shared" si="0"/>
        <v>419090</v>
      </c>
      <c r="X26" s="225">
        <v>419090</v>
      </c>
      <c r="Y26" s="152" t="s">
        <v>77</v>
      </c>
      <c r="Z26" s="152" t="s">
        <v>123</v>
      </c>
      <c r="AA26" s="152" t="s">
        <v>110</v>
      </c>
      <c r="AB26" s="152"/>
      <c r="AC26" s="164">
        <v>45539</v>
      </c>
      <c r="AD26" s="164">
        <v>44809</v>
      </c>
      <c r="AE26" s="165" t="s">
        <v>350</v>
      </c>
      <c r="AF26" s="165" t="s">
        <v>351</v>
      </c>
      <c r="AG26" s="165"/>
      <c r="AH26" s="165"/>
      <c r="AI26" s="165"/>
      <c r="AJ26" s="165"/>
      <c r="AK26" s="165"/>
      <c r="AL26" s="165"/>
      <c r="AM26" s="165"/>
      <c r="AN26" s="175">
        <v>1328000</v>
      </c>
      <c r="AO26" s="175">
        <v>1328000</v>
      </c>
      <c r="AP26" s="148"/>
      <c r="AQ26" s="156"/>
      <c r="AR26" s="175"/>
      <c r="AS26" s="156"/>
      <c r="AT26" s="169"/>
      <c r="AU26" s="156"/>
      <c r="AV26" s="169"/>
      <c r="AW26" s="156"/>
      <c r="AX26" s="156"/>
      <c r="AY26" s="156"/>
      <c r="AZ26" s="156"/>
      <c r="BA26" s="148"/>
      <c r="BB26" s="152">
        <v>41912</v>
      </c>
      <c r="BC26" s="152">
        <v>15180</v>
      </c>
      <c r="BD26" s="168" t="s">
        <v>335</v>
      </c>
      <c r="BE26" s="156"/>
      <c r="BF26" s="156" t="s">
        <v>221</v>
      </c>
      <c r="BG26" s="156" t="s">
        <v>352</v>
      </c>
      <c r="BH26" s="148"/>
      <c r="BI26" s="148"/>
      <c r="BJ26" s="148" t="s">
        <v>353</v>
      </c>
      <c r="BK26" s="170" t="s">
        <v>113</v>
      </c>
      <c r="BL26" s="165" t="s">
        <v>354</v>
      </c>
      <c r="BM26" s="165"/>
      <c r="BN26" s="165"/>
      <c r="BO26" s="165"/>
      <c r="BP26" s="165"/>
      <c r="BQ26" s="165"/>
      <c r="BR26" s="165"/>
      <c r="BS26" s="165"/>
      <c r="BT26" s="165"/>
      <c r="BU26" s="165"/>
      <c r="BV26" s="165"/>
      <c r="BW26" s="165"/>
      <c r="BX26" s="165"/>
      <c r="BY26" s="165"/>
      <c r="BZ26" s="165"/>
      <c r="CA26" s="165"/>
      <c r="CB26" s="165"/>
      <c r="CC26" s="165"/>
      <c r="CD26" s="165"/>
      <c r="CE26" s="165"/>
      <c r="CF26" s="165"/>
      <c r="CG26" s="165"/>
      <c r="CH26" s="165"/>
      <c r="CI26" s="165"/>
      <c r="CJ26" s="165"/>
      <c r="CK26" s="165"/>
      <c r="CL26" s="165"/>
      <c r="CM26" s="165"/>
      <c r="CN26" s="165"/>
      <c r="CO26" s="165"/>
      <c r="CP26" s="165"/>
      <c r="CQ26" s="165"/>
      <c r="CR26" s="165"/>
      <c r="CS26" s="165"/>
      <c r="CT26" s="165"/>
      <c r="CU26" s="165"/>
      <c r="CV26" s="165"/>
      <c r="CW26" s="16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165"/>
      <c r="EH26" s="165"/>
      <c r="EI26" s="165"/>
      <c r="EJ26" s="165"/>
      <c r="EK26" s="165"/>
      <c r="EL26" s="165"/>
      <c r="EM26" s="165"/>
      <c r="EN26" s="165"/>
    </row>
    <row r="27" spans="1:144" s="159" customFormat="1" ht="272">
      <c r="A27" s="145" t="s">
        <v>188</v>
      </c>
      <c r="B27" s="145">
        <v>2022</v>
      </c>
      <c r="C27" s="142">
        <v>433407</v>
      </c>
      <c r="D27" s="160" t="s">
        <v>355</v>
      </c>
      <c r="E27" s="161" t="s">
        <v>356</v>
      </c>
      <c r="F27" s="161" t="s">
        <v>328</v>
      </c>
      <c r="G27" s="162" t="s">
        <v>191</v>
      </c>
      <c r="H27" s="162"/>
      <c r="I27" s="162"/>
      <c r="J27" s="162"/>
      <c r="K27" s="162"/>
      <c r="L27" s="163" t="s">
        <v>357</v>
      </c>
      <c r="M27" s="163" t="s">
        <v>358</v>
      </c>
      <c r="N27" s="226" t="s">
        <v>359</v>
      </c>
      <c r="O27" s="148"/>
      <c r="P27" s="148"/>
      <c r="Q27" s="150" t="s">
        <v>360</v>
      </c>
      <c r="R27" s="148"/>
      <c r="S27" s="148"/>
      <c r="T27" s="148"/>
      <c r="U27" s="148"/>
      <c r="V27" s="150" t="s">
        <v>361</v>
      </c>
      <c r="W27" s="148" t="str">
        <f t="shared" si="0"/>
        <v>433407</v>
      </c>
      <c r="X27" s="151">
        <v>433407</v>
      </c>
      <c r="Y27" s="182" t="s">
        <v>77</v>
      </c>
      <c r="Z27" s="174" t="s">
        <v>78</v>
      </c>
      <c r="AA27" s="152" t="s">
        <v>79</v>
      </c>
      <c r="AB27" s="152"/>
      <c r="AC27" s="164">
        <v>45617</v>
      </c>
      <c r="AD27" s="227">
        <v>44887</v>
      </c>
      <c r="AE27" s="165" t="s">
        <v>362</v>
      </c>
      <c r="AF27" s="165"/>
      <c r="AG27" s="165"/>
      <c r="AH27" s="165"/>
      <c r="AI27" s="165"/>
      <c r="AJ27" s="165"/>
      <c r="AK27" s="165"/>
      <c r="AL27" s="165"/>
      <c r="AM27" s="165"/>
      <c r="AN27" s="175">
        <v>900000</v>
      </c>
      <c r="AO27" s="175">
        <v>900000</v>
      </c>
      <c r="AP27" s="148"/>
      <c r="AQ27" s="156"/>
      <c r="AR27" s="175"/>
      <c r="AS27" s="156"/>
      <c r="AT27" s="169"/>
      <c r="AU27" s="156"/>
      <c r="AV27" s="169"/>
      <c r="AW27" s="156"/>
      <c r="AX27" s="156"/>
      <c r="AY27" s="156"/>
      <c r="AZ27" s="156"/>
      <c r="BA27" s="148"/>
      <c r="BB27" s="152" t="s">
        <v>363</v>
      </c>
      <c r="BC27" s="152"/>
      <c r="BD27" s="168" t="s">
        <v>364</v>
      </c>
      <c r="BE27" s="156"/>
      <c r="BF27" s="156" t="s">
        <v>365</v>
      </c>
      <c r="BG27" s="156" t="s">
        <v>5205</v>
      </c>
      <c r="BH27" s="148"/>
      <c r="BI27" s="148" t="s">
        <v>366</v>
      </c>
      <c r="BJ27" s="148" t="s">
        <v>367</v>
      </c>
      <c r="BK27" s="170" t="s">
        <v>86</v>
      </c>
      <c r="BL27" s="165" t="s">
        <v>368</v>
      </c>
      <c r="BM27" s="165"/>
      <c r="BN27" s="165"/>
      <c r="BO27" s="165"/>
      <c r="BP27" s="165"/>
      <c r="BQ27" s="165"/>
      <c r="BR27" s="165"/>
      <c r="BS27" s="165"/>
      <c r="BT27" s="165"/>
      <c r="BU27" s="165"/>
      <c r="BV27" s="165"/>
      <c r="BW27" s="165"/>
      <c r="BX27" s="165"/>
      <c r="BY27" s="165"/>
      <c r="BZ27" s="165"/>
      <c r="CA27" s="165"/>
      <c r="CB27" s="165"/>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165"/>
      <c r="EH27" s="165"/>
      <c r="EI27" s="165"/>
      <c r="EJ27" s="165"/>
      <c r="EK27" s="165"/>
      <c r="EL27" s="165"/>
      <c r="EM27" s="165"/>
      <c r="EN27" s="165"/>
    </row>
    <row r="28" spans="1:144" s="159" customFormat="1" ht="409.6">
      <c r="A28" s="145" t="s">
        <v>188</v>
      </c>
      <c r="B28" s="145">
        <v>2022</v>
      </c>
      <c r="C28" s="142">
        <v>437766</v>
      </c>
      <c r="D28" s="160" t="s">
        <v>369</v>
      </c>
      <c r="E28" s="161" t="s">
        <v>370</v>
      </c>
      <c r="F28" s="161" t="s">
        <v>328</v>
      </c>
      <c r="G28" s="162" t="s">
        <v>191</v>
      </c>
      <c r="H28" s="162"/>
      <c r="I28" s="162"/>
      <c r="J28" s="162"/>
      <c r="K28" s="162"/>
      <c r="L28" s="163" t="s">
        <v>371</v>
      </c>
      <c r="M28" s="163" t="s">
        <v>372</v>
      </c>
      <c r="N28" s="226" t="s">
        <v>373</v>
      </c>
      <c r="O28" s="150" t="s">
        <v>374</v>
      </c>
      <c r="P28" s="149" t="s">
        <v>375</v>
      </c>
      <c r="Q28" s="148"/>
      <c r="R28" s="148"/>
      <c r="S28" s="148"/>
      <c r="T28" s="148"/>
      <c r="U28" s="148"/>
      <c r="V28" s="150" t="s">
        <v>376</v>
      </c>
      <c r="W28" s="148" t="str">
        <f t="shared" si="0"/>
        <v>437766</v>
      </c>
      <c r="X28" s="151">
        <v>437766</v>
      </c>
      <c r="Y28" s="174" t="s">
        <v>77</v>
      </c>
      <c r="Z28" s="174" t="s">
        <v>78</v>
      </c>
      <c r="AA28" s="152" t="s">
        <v>79</v>
      </c>
      <c r="AB28" s="152"/>
      <c r="AC28" s="227">
        <v>45443</v>
      </c>
      <c r="AD28" s="227">
        <v>44573</v>
      </c>
      <c r="AE28" s="165" t="s">
        <v>377</v>
      </c>
      <c r="AF28" s="165"/>
      <c r="AG28" s="165"/>
      <c r="AH28" s="165"/>
      <c r="AI28" s="165"/>
      <c r="AJ28" s="165"/>
      <c r="AK28" s="165"/>
      <c r="AL28" s="165"/>
      <c r="AM28" s="165"/>
      <c r="AN28" s="175">
        <v>300000</v>
      </c>
      <c r="AO28" s="175">
        <v>400388.92</v>
      </c>
      <c r="AP28" s="228"/>
      <c r="AQ28" s="168" t="s">
        <v>377</v>
      </c>
      <c r="AR28" s="166">
        <v>100388.92</v>
      </c>
      <c r="AS28" s="156"/>
      <c r="AT28" s="169"/>
      <c r="AU28" s="156"/>
      <c r="AV28" s="169"/>
      <c r="AW28" s="156"/>
      <c r="AX28" s="156"/>
      <c r="AY28" s="156"/>
      <c r="AZ28" s="156"/>
      <c r="BA28" s="148"/>
      <c r="BB28" s="152" t="s">
        <v>378</v>
      </c>
      <c r="BC28" s="152"/>
      <c r="BD28" s="168" t="s">
        <v>364</v>
      </c>
      <c r="BE28" s="156"/>
      <c r="BF28" s="156" t="s">
        <v>365</v>
      </c>
      <c r="BG28" s="156" t="s">
        <v>5206</v>
      </c>
      <c r="BH28" s="148"/>
      <c r="BI28" s="148" t="s">
        <v>379</v>
      </c>
      <c r="BJ28" s="148" t="s">
        <v>380</v>
      </c>
      <c r="BK28" s="170" t="s">
        <v>86</v>
      </c>
      <c r="BL28" s="165" t="s">
        <v>381</v>
      </c>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165"/>
      <c r="EH28" s="165"/>
      <c r="EI28" s="165"/>
      <c r="EJ28" s="165"/>
      <c r="EK28" s="165"/>
      <c r="EL28" s="165"/>
      <c r="EM28" s="165"/>
      <c r="EN28" s="165"/>
    </row>
    <row r="29" spans="1:144" s="159" customFormat="1" ht="65" customHeight="1">
      <c r="A29" s="145"/>
      <c r="B29" s="145"/>
      <c r="C29" s="176">
        <v>436311</v>
      </c>
      <c r="D29" s="160" t="s">
        <v>382</v>
      </c>
      <c r="E29" s="161" t="s">
        <v>383</v>
      </c>
      <c r="F29" s="161" t="s">
        <v>328</v>
      </c>
      <c r="G29" s="162" t="s">
        <v>384</v>
      </c>
      <c r="H29" s="162"/>
      <c r="I29" s="162"/>
      <c r="J29" s="162" t="s">
        <v>69</v>
      </c>
      <c r="K29" s="162"/>
      <c r="L29" s="173" t="s">
        <v>385</v>
      </c>
      <c r="M29" s="173" t="s">
        <v>386</v>
      </c>
      <c r="N29" s="173" t="s">
        <v>387</v>
      </c>
      <c r="O29" s="152"/>
      <c r="P29" s="152"/>
      <c r="Q29" s="229" t="s">
        <v>388</v>
      </c>
      <c r="R29" s="152"/>
      <c r="S29" s="152"/>
      <c r="T29" s="152"/>
      <c r="U29" s="152"/>
      <c r="V29" s="152"/>
      <c r="W29" s="152"/>
      <c r="X29" s="230"/>
      <c r="Y29" s="152"/>
      <c r="Z29" s="152"/>
      <c r="AA29" s="152" t="s">
        <v>79</v>
      </c>
      <c r="AB29" s="152"/>
      <c r="AC29" s="198">
        <v>46022</v>
      </c>
      <c r="AD29" s="198">
        <v>44927</v>
      </c>
      <c r="AE29" s="165" t="s">
        <v>389</v>
      </c>
      <c r="AF29" s="165" t="s">
        <v>390</v>
      </c>
      <c r="AG29" s="165"/>
      <c r="AH29" s="165"/>
      <c r="AI29" s="165"/>
      <c r="AJ29" s="165"/>
      <c r="AK29" s="165"/>
      <c r="AL29" s="165"/>
      <c r="AM29" s="165"/>
      <c r="AN29" s="195">
        <v>993024.46</v>
      </c>
      <c r="AO29" s="195">
        <v>1045532.48</v>
      </c>
      <c r="AP29" s="167"/>
      <c r="AQ29" s="168" t="s">
        <v>389</v>
      </c>
      <c r="AR29" s="195">
        <v>30645.02</v>
      </c>
      <c r="AS29" s="168" t="s">
        <v>390</v>
      </c>
      <c r="AT29" s="179">
        <v>21863</v>
      </c>
      <c r="AU29" s="165"/>
      <c r="AV29" s="196"/>
      <c r="AW29" s="165"/>
      <c r="AX29" s="165"/>
      <c r="AY29" s="165"/>
      <c r="AZ29" s="165"/>
      <c r="BA29" s="152"/>
      <c r="BB29" s="152"/>
      <c r="BC29" s="152"/>
      <c r="BD29" s="168" t="s">
        <v>364</v>
      </c>
      <c r="BE29" s="165"/>
      <c r="BF29" s="165"/>
      <c r="BG29" s="165" t="s">
        <v>5207</v>
      </c>
      <c r="BH29" s="152"/>
      <c r="BI29" s="152" t="s">
        <v>391</v>
      </c>
      <c r="BJ29" s="152"/>
      <c r="BK29" s="170" t="s">
        <v>86</v>
      </c>
      <c r="BL29" s="165" t="s">
        <v>116</v>
      </c>
      <c r="BM29" s="165"/>
      <c r="BN29" s="165"/>
      <c r="BO29" s="165"/>
      <c r="BP29" s="165"/>
      <c r="BQ29" s="165"/>
      <c r="BR29" s="165"/>
      <c r="BS29" s="165"/>
      <c r="BT29" s="165"/>
      <c r="BU29" s="165"/>
      <c r="BV29" s="165"/>
      <c r="BW29" s="165"/>
      <c r="BX29" s="165"/>
      <c r="BY29" s="165"/>
      <c r="BZ29" s="165"/>
      <c r="CA29" s="165"/>
      <c r="CB29" s="165"/>
      <c r="CC29" s="165"/>
      <c r="CD29" s="165"/>
      <c r="CE29" s="165"/>
      <c r="CF29" s="165"/>
      <c r="CG29" s="165"/>
      <c r="CH29" s="165"/>
      <c r="CI29" s="165"/>
      <c r="CJ29" s="165"/>
      <c r="CK29" s="165"/>
      <c r="CL29" s="165"/>
      <c r="CM29" s="165"/>
      <c r="CN29" s="165"/>
      <c r="CO29" s="165"/>
      <c r="CP29" s="165"/>
      <c r="CQ29" s="165"/>
      <c r="CR29" s="165"/>
      <c r="CS29" s="165"/>
      <c r="CT29" s="165"/>
      <c r="CU29" s="165"/>
      <c r="CV29" s="165"/>
      <c r="CW29" s="16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165"/>
      <c r="EH29" s="165"/>
      <c r="EI29" s="165"/>
      <c r="EJ29" s="165"/>
      <c r="EK29" s="165"/>
      <c r="EL29" s="165"/>
      <c r="EM29" s="165"/>
      <c r="EN29" s="165"/>
    </row>
    <row r="30" spans="1:144" s="145" customFormat="1" ht="144">
      <c r="A30" s="145" t="s">
        <v>88</v>
      </c>
      <c r="B30" s="145">
        <v>2018</v>
      </c>
      <c r="C30" s="142">
        <v>398638</v>
      </c>
      <c r="D30" s="143" t="s">
        <v>392</v>
      </c>
      <c r="E30" s="142" t="s">
        <v>393</v>
      </c>
      <c r="F30" s="142" t="s">
        <v>394</v>
      </c>
      <c r="G30" s="142" t="s">
        <v>68</v>
      </c>
      <c r="H30" s="142" t="s">
        <v>212</v>
      </c>
      <c r="I30" s="142" t="s">
        <v>213</v>
      </c>
      <c r="J30" s="142" t="s">
        <v>69</v>
      </c>
      <c r="K30" s="142"/>
      <c r="L30" s="143" t="s">
        <v>395</v>
      </c>
      <c r="M30" s="143" t="s">
        <v>396</v>
      </c>
      <c r="N30" s="143" t="s">
        <v>397</v>
      </c>
      <c r="O30" s="148"/>
      <c r="P30" s="149" t="s">
        <v>398</v>
      </c>
      <c r="Q30" s="148" t="s">
        <v>399</v>
      </c>
      <c r="R30" s="150" t="s">
        <v>400</v>
      </c>
      <c r="S30" s="148"/>
      <c r="T30" s="148" t="s">
        <v>401</v>
      </c>
      <c r="U30" s="148"/>
      <c r="V30" s="148" t="s">
        <v>402</v>
      </c>
      <c r="W30" s="148">
        <v>398638</v>
      </c>
      <c r="X30" s="231">
        <v>389999</v>
      </c>
      <c r="Y30" s="232" t="s">
        <v>77</v>
      </c>
      <c r="Z30" s="232" t="s">
        <v>123</v>
      </c>
      <c r="AA30" s="232" t="s">
        <v>403</v>
      </c>
      <c r="AB30" s="232"/>
      <c r="AC30" s="144">
        <v>44926</v>
      </c>
      <c r="AD30" s="144">
        <v>43252</v>
      </c>
      <c r="AE30" s="145" t="s">
        <v>404</v>
      </c>
      <c r="AN30" s="153">
        <v>6920000</v>
      </c>
      <c r="AO30" s="153">
        <v>9570000</v>
      </c>
      <c r="AP30" s="174" t="s">
        <v>405</v>
      </c>
      <c r="AQ30" s="145" t="s">
        <v>406</v>
      </c>
      <c r="AR30" s="153">
        <v>1900000</v>
      </c>
      <c r="AS30" s="145" t="s">
        <v>407</v>
      </c>
      <c r="AT30" s="233">
        <v>550000</v>
      </c>
      <c r="AU30" s="145" t="s">
        <v>408</v>
      </c>
      <c r="AV30" s="233">
        <v>200000</v>
      </c>
      <c r="AX30" s="155"/>
      <c r="AZ30" s="155"/>
      <c r="BA30" s="148" t="s">
        <v>409</v>
      </c>
      <c r="BB30" s="174">
        <v>39596</v>
      </c>
      <c r="BC30" s="174">
        <v>15150</v>
      </c>
      <c r="BD30" s="145" t="s">
        <v>410</v>
      </c>
      <c r="BE30" s="156"/>
      <c r="BF30" s="156" t="s">
        <v>221</v>
      </c>
      <c r="BG30" s="145" t="s">
        <v>5208</v>
      </c>
      <c r="BH30" s="148"/>
      <c r="BI30" s="148" t="s">
        <v>411</v>
      </c>
      <c r="BJ30" s="148" t="s">
        <v>412</v>
      </c>
      <c r="BK30" s="157" t="s">
        <v>86</v>
      </c>
      <c r="BL30" s="165" t="s">
        <v>143</v>
      </c>
      <c r="BM30" s="165"/>
    </row>
    <row r="31" spans="1:144" s="145" customFormat="1" ht="160">
      <c r="A31" s="145" t="s">
        <v>413</v>
      </c>
      <c r="B31" s="145">
        <v>2018</v>
      </c>
      <c r="C31" s="142">
        <v>403423</v>
      </c>
      <c r="D31" s="143" t="s">
        <v>414</v>
      </c>
      <c r="E31" s="142"/>
      <c r="F31" s="142" t="s">
        <v>394</v>
      </c>
      <c r="G31" s="142" t="s">
        <v>415</v>
      </c>
      <c r="H31" s="142" t="s">
        <v>213</v>
      </c>
      <c r="I31" s="142"/>
      <c r="J31" s="142" t="s">
        <v>69</v>
      </c>
      <c r="K31" s="142" t="s">
        <v>416</v>
      </c>
      <c r="L31" s="143" t="s">
        <v>417</v>
      </c>
      <c r="M31" s="143" t="s">
        <v>418</v>
      </c>
      <c r="N31" s="143" t="s">
        <v>419</v>
      </c>
      <c r="O31" s="152"/>
      <c r="P31" s="234" t="s">
        <v>420</v>
      </c>
      <c r="Q31" s="152"/>
      <c r="R31" s="152"/>
      <c r="S31" s="152"/>
      <c r="T31" s="152"/>
      <c r="U31" s="152"/>
      <c r="V31" s="235" t="s">
        <v>421</v>
      </c>
      <c r="W31" s="148" t="str">
        <f t="shared" ref="W31:W50" si="1">_xlfn.VALUETOTEXT(X31)</f>
        <v/>
      </c>
      <c r="X31" s="152"/>
      <c r="Y31" s="182" t="s">
        <v>422</v>
      </c>
      <c r="Z31" s="182" t="s">
        <v>423</v>
      </c>
      <c r="AA31" s="182" t="s">
        <v>422</v>
      </c>
      <c r="AB31" s="182"/>
      <c r="AC31" s="144">
        <v>44926</v>
      </c>
      <c r="AD31" s="144">
        <v>43466</v>
      </c>
      <c r="AE31" s="145" t="s">
        <v>424</v>
      </c>
      <c r="AF31" s="145" t="s">
        <v>425</v>
      </c>
      <c r="AN31" s="155">
        <v>350000</v>
      </c>
      <c r="AO31" s="155">
        <v>466119</v>
      </c>
      <c r="AP31" s="152"/>
      <c r="AQ31" s="145" t="s">
        <v>426</v>
      </c>
      <c r="AR31" s="155">
        <v>42534</v>
      </c>
      <c r="AS31" s="145" t="s">
        <v>425</v>
      </c>
      <c r="AT31" s="154">
        <v>66136</v>
      </c>
      <c r="AU31" s="145" t="s">
        <v>427</v>
      </c>
      <c r="AV31" s="154">
        <v>4788</v>
      </c>
      <c r="AW31" s="145" t="s">
        <v>424</v>
      </c>
      <c r="AX31" s="155">
        <v>2661</v>
      </c>
      <c r="AZ31" s="155"/>
      <c r="BA31" s="152"/>
      <c r="BB31" s="152"/>
      <c r="BC31" s="152"/>
      <c r="BD31" s="145" t="s">
        <v>428</v>
      </c>
      <c r="BE31" s="165"/>
      <c r="BF31" s="165"/>
      <c r="BG31" s="145" t="s">
        <v>5209</v>
      </c>
      <c r="BH31" s="167"/>
      <c r="BI31" s="167" t="s">
        <v>429</v>
      </c>
      <c r="BJ31" s="152"/>
      <c r="BK31" s="157" t="s">
        <v>86</v>
      </c>
      <c r="BL31" s="165" t="s">
        <v>430</v>
      </c>
      <c r="BM31" s="165"/>
    </row>
    <row r="32" spans="1:144" s="171" customFormat="1" ht="224">
      <c r="A32" s="171" t="s">
        <v>88</v>
      </c>
      <c r="B32" s="171">
        <v>2020</v>
      </c>
      <c r="C32" s="172">
        <v>410678</v>
      </c>
      <c r="D32" s="197" t="s">
        <v>431</v>
      </c>
      <c r="E32" s="172"/>
      <c r="F32" s="172" t="s">
        <v>394</v>
      </c>
      <c r="G32" s="172" t="s">
        <v>68</v>
      </c>
      <c r="H32" s="172" t="s">
        <v>213</v>
      </c>
      <c r="I32" s="172"/>
      <c r="J32" s="172" t="s">
        <v>69</v>
      </c>
      <c r="K32" s="172"/>
      <c r="L32" s="197" t="s">
        <v>432</v>
      </c>
      <c r="M32" s="197" t="s">
        <v>433</v>
      </c>
      <c r="N32" s="197" t="s">
        <v>434</v>
      </c>
      <c r="O32" s="148"/>
      <c r="P32" s="148"/>
      <c r="Q32" s="148"/>
      <c r="R32" s="148"/>
      <c r="S32" s="148"/>
      <c r="T32" s="148"/>
      <c r="U32" s="148"/>
      <c r="V32" s="148"/>
      <c r="W32" s="148" t="str">
        <f t="shared" si="1"/>
        <v>404316</v>
      </c>
      <c r="X32" s="151">
        <v>404316</v>
      </c>
      <c r="Y32" s="152" t="s">
        <v>77</v>
      </c>
      <c r="Z32" s="152" t="s">
        <v>435</v>
      </c>
      <c r="AA32" s="152" t="s">
        <v>110</v>
      </c>
      <c r="AB32" s="152"/>
      <c r="AC32" s="236">
        <v>45177</v>
      </c>
      <c r="AD32" s="236">
        <v>44123</v>
      </c>
      <c r="AE32" s="171" t="s">
        <v>436</v>
      </c>
      <c r="AF32" s="171" t="s">
        <v>437</v>
      </c>
      <c r="AN32" s="237">
        <v>928712</v>
      </c>
      <c r="AO32" s="237">
        <v>928712</v>
      </c>
      <c r="AP32" s="148" t="s">
        <v>438</v>
      </c>
      <c r="AR32" s="237"/>
      <c r="AT32" s="238"/>
      <c r="AV32" s="238"/>
      <c r="AX32" s="239"/>
      <c r="AZ32" s="239"/>
      <c r="BA32" s="148"/>
      <c r="BB32" s="152">
        <v>39596</v>
      </c>
      <c r="BC32" s="152">
        <v>15150</v>
      </c>
      <c r="BD32" s="171" t="s">
        <v>410</v>
      </c>
      <c r="BE32" s="156"/>
      <c r="BF32" s="156" t="s">
        <v>221</v>
      </c>
      <c r="BG32" s="171" t="s">
        <v>439</v>
      </c>
      <c r="BH32" s="148"/>
      <c r="BI32" s="148"/>
      <c r="BJ32" s="148" t="s">
        <v>440</v>
      </c>
      <c r="BK32" s="240" t="s">
        <v>113</v>
      </c>
      <c r="BL32" s="165" t="s">
        <v>441</v>
      </c>
      <c r="BM32" s="165"/>
    </row>
    <row r="33" spans="1:144" s="171" customFormat="1" ht="80">
      <c r="A33" s="171" t="s">
        <v>88</v>
      </c>
      <c r="B33" s="171">
        <v>2022</v>
      </c>
      <c r="C33" s="172">
        <v>436012</v>
      </c>
      <c r="D33" s="197" t="s">
        <v>442</v>
      </c>
      <c r="E33" s="172"/>
      <c r="F33" s="172" t="s">
        <v>394</v>
      </c>
      <c r="G33" s="172" t="s">
        <v>68</v>
      </c>
      <c r="H33" s="172"/>
      <c r="I33" s="172"/>
      <c r="J33" s="172"/>
      <c r="K33" s="172" t="s">
        <v>443</v>
      </c>
      <c r="L33" s="197" t="s">
        <v>444</v>
      </c>
      <c r="M33" s="197" t="s">
        <v>445</v>
      </c>
      <c r="N33" s="197" t="s">
        <v>446</v>
      </c>
      <c r="O33" s="148"/>
      <c r="P33" s="148"/>
      <c r="Q33" s="148"/>
      <c r="R33" s="148"/>
      <c r="S33" s="148"/>
      <c r="T33" s="148"/>
      <c r="U33" s="148"/>
      <c r="V33" s="148"/>
      <c r="W33" s="148" t="str">
        <f t="shared" si="1"/>
        <v>432532</v>
      </c>
      <c r="X33" s="151">
        <v>432532</v>
      </c>
      <c r="Y33" s="174" t="s">
        <v>77</v>
      </c>
      <c r="Z33" s="174" t="s">
        <v>109</v>
      </c>
      <c r="AA33" s="152" t="s">
        <v>110</v>
      </c>
      <c r="AB33" s="152"/>
      <c r="AC33" s="236">
        <v>45922</v>
      </c>
      <c r="AD33" s="236">
        <v>44827</v>
      </c>
      <c r="AE33" s="171" t="s">
        <v>447</v>
      </c>
      <c r="AN33" s="237">
        <v>89830</v>
      </c>
      <c r="AO33" s="237">
        <v>89830</v>
      </c>
      <c r="AP33" s="148"/>
      <c r="AR33" s="237"/>
      <c r="AT33" s="238"/>
      <c r="AV33" s="238"/>
      <c r="AX33" s="239"/>
      <c r="AZ33" s="239"/>
      <c r="BA33" s="148"/>
      <c r="BB33" s="152">
        <v>39818</v>
      </c>
      <c r="BC33" s="152">
        <v>99820</v>
      </c>
      <c r="BD33" s="171" t="s">
        <v>82</v>
      </c>
      <c r="BE33" s="156"/>
      <c r="BF33" s="156" t="s">
        <v>448</v>
      </c>
      <c r="BG33" s="171" t="s">
        <v>77</v>
      </c>
      <c r="BH33" s="148"/>
      <c r="BI33" s="148"/>
      <c r="BJ33" s="148" t="s">
        <v>449</v>
      </c>
      <c r="BK33" s="240" t="s">
        <v>113</v>
      </c>
      <c r="BL33" s="165" t="s">
        <v>176</v>
      </c>
      <c r="BM33" s="165"/>
    </row>
    <row r="34" spans="1:144" s="145" customFormat="1" ht="160">
      <c r="C34" s="241" t="s">
        <v>450</v>
      </c>
      <c r="D34" s="242" t="s">
        <v>451</v>
      </c>
      <c r="E34" s="243" t="s">
        <v>452</v>
      </c>
      <c r="F34" s="243" t="s">
        <v>394</v>
      </c>
      <c r="G34" s="142" t="s">
        <v>415</v>
      </c>
      <c r="H34" s="142"/>
      <c r="I34" s="142"/>
      <c r="J34" s="244" t="s">
        <v>69</v>
      </c>
      <c r="K34" s="244" t="s">
        <v>416</v>
      </c>
      <c r="L34" s="143" t="s">
        <v>453</v>
      </c>
      <c r="M34" s="143" t="s">
        <v>454</v>
      </c>
      <c r="N34" s="143" t="s">
        <v>455</v>
      </c>
      <c r="O34" s="152"/>
      <c r="P34" s="229" t="s">
        <v>456</v>
      </c>
      <c r="Q34" s="229" t="s">
        <v>457</v>
      </c>
      <c r="R34" s="229" t="s">
        <v>458</v>
      </c>
      <c r="S34" s="152"/>
      <c r="T34" s="152"/>
      <c r="U34" s="152"/>
      <c r="V34" s="152"/>
      <c r="W34" s="148" t="str">
        <f t="shared" si="1"/>
        <v>ERA001</v>
      </c>
      <c r="X34" s="194" t="s">
        <v>450</v>
      </c>
      <c r="Y34" s="174" t="s">
        <v>422</v>
      </c>
      <c r="Z34" s="174" t="s">
        <v>423</v>
      </c>
      <c r="AA34" s="152"/>
      <c r="AB34" s="152"/>
      <c r="AC34" s="144">
        <v>45121</v>
      </c>
      <c r="AD34" s="144">
        <v>43480</v>
      </c>
      <c r="AE34" s="145" t="s">
        <v>459</v>
      </c>
      <c r="AF34" s="145" t="s">
        <v>460</v>
      </c>
      <c r="AG34" s="145" t="s">
        <v>461</v>
      </c>
      <c r="AH34" s="145" t="s">
        <v>462</v>
      </c>
      <c r="AI34" s="145" t="s">
        <v>463</v>
      </c>
      <c r="AJ34" s="145" t="s">
        <v>464</v>
      </c>
      <c r="AK34" s="145" t="s">
        <v>465</v>
      </c>
      <c r="AL34" s="145" t="s">
        <v>466</v>
      </c>
      <c r="AM34" s="145" t="s">
        <v>467</v>
      </c>
      <c r="AN34" s="155">
        <v>764902</v>
      </c>
      <c r="AO34" s="155">
        <v>1033624</v>
      </c>
      <c r="AP34" s="228">
        <v>268722</v>
      </c>
      <c r="AQ34" s="145" t="s">
        <v>459</v>
      </c>
      <c r="AR34" s="155">
        <v>268722</v>
      </c>
      <c r="AT34" s="154"/>
      <c r="AV34" s="154"/>
      <c r="AX34" s="155"/>
      <c r="AZ34" s="155"/>
      <c r="BA34" s="152"/>
      <c r="BB34" s="152"/>
      <c r="BC34" s="152"/>
      <c r="BD34" s="145" t="s">
        <v>82</v>
      </c>
      <c r="BE34" s="165"/>
      <c r="BF34" s="165"/>
      <c r="BG34" s="145" t="s">
        <v>5210</v>
      </c>
      <c r="BH34" s="152"/>
      <c r="BI34" s="152" t="s">
        <v>468</v>
      </c>
      <c r="BJ34" s="152"/>
      <c r="BK34" s="157" t="s">
        <v>86</v>
      </c>
      <c r="BL34" s="165" t="s">
        <v>469</v>
      </c>
      <c r="BM34" s="165"/>
    </row>
    <row r="35" spans="1:144" s="145" customFormat="1" ht="176">
      <c r="C35" s="241" t="s">
        <v>470</v>
      </c>
      <c r="D35" s="242" t="s">
        <v>471</v>
      </c>
      <c r="E35" s="243" t="s">
        <v>472</v>
      </c>
      <c r="F35" s="243" t="s">
        <v>394</v>
      </c>
      <c r="G35" s="142" t="s">
        <v>415</v>
      </c>
      <c r="H35" s="142" t="s">
        <v>473</v>
      </c>
      <c r="I35" s="142"/>
      <c r="J35" s="244" t="s">
        <v>474</v>
      </c>
      <c r="K35" s="244" t="s">
        <v>475</v>
      </c>
      <c r="L35" s="143" t="s">
        <v>476</v>
      </c>
      <c r="M35" s="143" t="s">
        <v>477</v>
      </c>
      <c r="N35" s="143" t="s">
        <v>478</v>
      </c>
      <c r="O35" s="152"/>
      <c r="P35" s="152"/>
      <c r="Q35" s="229" t="s">
        <v>479</v>
      </c>
      <c r="R35" s="229" t="s">
        <v>480</v>
      </c>
      <c r="S35" s="152"/>
      <c r="T35" s="152"/>
      <c r="U35" s="152"/>
      <c r="V35" s="152"/>
      <c r="W35" s="148" t="str">
        <f t="shared" si="1"/>
        <v>ERA002</v>
      </c>
      <c r="X35" s="194" t="s">
        <v>470</v>
      </c>
      <c r="Y35" s="174" t="s">
        <v>422</v>
      </c>
      <c r="Z35" s="174" t="s">
        <v>423</v>
      </c>
      <c r="AA35" s="152"/>
      <c r="AB35" s="152"/>
      <c r="AC35" s="144">
        <v>45305</v>
      </c>
      <c r="AD35" s="144">
        <v>43845</v>
      </c>
      <c r="AE35" s="145" t="s">
        <v>459</v>
      </c>
      <c r="AF35" s="145" t="s">
        <v>481</v>
      </c>
      <c r="AG35" s="145" t="s">
        <v>482</v>
      </c>
      <c r="AH35" s="145" t="s">
        <v>483</v>
      </c>
      <c r="AN35" s="155">
        <v>310000</v>
      </c>
      <c r="AO35" s="155">
        <v>380000</v>
      </c>
      <c r="AP35" s="228">
        <v>207021</v>
      </c>
      <c r="AQ35" s="145" t="s">
        <v>459</v>
      </c>
      <c r="AR35" s="155">
        <v>70000</v>
      </c>
      <c r="AT35" s="154"/>
      <c r="AV35" s="154"/>
      <c r="AX35" s="155"/>
      <c r="AZ35" s="155"/>
      <c r="BA35" s="152"/>
      <c r="BB35" s="152"/>
      <c r="BC35" s="152"/>
      <c r="BD35" s="145" t="s">
        <v>82</v>
      </c>
      <c r="BE35" s="165"/>
      <c r="BF35" s="165"/>
      <c r="BG35" s="145" t="s">
        <v>5210</v>
      </c>
      <c r="BH35" s="152"/>
      <c r="BI35" s="152" t="s">
        <v>484</v>
      </c>
      <c r="BJ35" s="152"/>
      <c r="BK35" s="157" t="s">
        <v>86</v>
      </c>
      <c r="BL35" s="180" t="s">
        <v>485</v>
      </c>
      <c r="BM35" s="245" t="s">
        <v>486</v>
      </c>
    </row>
    <row r="36" spans="1:144" s="159" customFormat="1" ht="409.6">
      <c r="A36" s="201" t="s">
        <v>88</v>
      </c>
      <c r="B36" s="201">
        <v>2020</v>
      </c>
      <c r="C36" s="172">
        <v>418430</v>
      </c>
      <c r="D36" s="202" t="s">
        <v>487</v>
      </c>
      <c r="E36" s="203" t="s">
        <v>488</v>
      </c>
      <c r="F36" s="203" t="s">
        <v>489</v>
      </c>
      <c r="G36" s="162" t="s">
        <v>106</v>
      </c>
      <c r="H36" s="162"/>
      <c r="I36" s="162"/>
      <c r="J36" s="204"/>
      <c r="K36" s="204"/>
      <c r="L36" s="205" t="s">
        <v>490</v>
      </c>
      <c r="M36" s="205" t="s">
        <v>491</v>
      </c>
      <c r="N36" s="205" t="s">
        <v>492</v>
      </c>
      <c r="O36" s="206"/>
      <c r="P36" s="206"/>
      <c r="Q36" s="206"/>
      <c r="R36" s="206"/>
      <c r="S36" s="206"/>
      <c r="T36" s="206"/>
      <c r="U36" s="206"/>
      <c r="V36" s="246" t="s">
        <v>493</v>
      </c>
      <c r="W36" s="148" t="str">
        <f t="shared" si="1"/>
        <v>420574</v>
      </c>
      <c r="X36" s="151">
        <v>420574</v>
      </c>
      <c r="Y36" s="221" t="s">
        <v>77</v>
      </c>
      <c r="Z36" s="221" t="s">
        <v>123</v>
      </c>
      <c r="AA36" s="221" t="s">
        <v>110</v>
      </c>
      <c r="AB36" s="221"/>
      <c r="AC36" s="209">
        <v>45590</v>
      </c>
      <c r="AD36" s="209">
        <v>44130</v>
      </c>
      <c r="AE36" s="210" t="s">
        <v>494</v>
      </c>
      <c r="AF36" s="210"/>
      <c r="AG36" s="210"/>
      <c r="AH36" s="210"/>
      <c r="AI36" s="211"/>
      <c r="AJ36" s="211"/>
      <c r="AK36" s="211"/>
      <c r="AL36" s="211"/>
      <c r="AM36" s="210"/>
      <c r="AN36" s="247">
        <v>1377000</v>
      </c>
      <c r="AO36" s="247">
        <v>1377000</v>
      </c>
      <c r="AP36" s="206" t="s">
        <v>317</v>
      </c>
      <c r="AQ36" s="223"/>
      <c r="AR36" s="247"/>
      <c r="AS36" s="223"/>
      <c r="AT36" s="248"/>
      <c r="AU36" s="249"/>
      <c r="AV36" s="250"/>
      <c r="AW36" s="249"/>
      <c r="AX36" s="249"/>
      <c r="AY36" s="249"/>
      <c r="AZ36" s="249"/>
      <c r="BA36" s="206"/>
      <c r="BB36" s="221">
        <v>41602</v>
      </c>
      <c r="BC36" s="221">
        <v>43040</v>
      </c>
      <c r="BD36" s="168" t="s">
        <v>112</v>
      </c>
      <c r="BE36" s="223" t="s">
        <v>317</v>
      </c>
      <c r="BF36" s="223" t="s">
        <v>317</v>
      </c>
      <c r="BG36" s="223" t="s">
        <v>5211</v>
      </c>
      <c r="BH36" s="206" t="s">
        <v>495</v>
      </c>
      <c r="BI36" s="206"/>
      <c r="BJ36" s="206"/>
      <c r="BK36" s="170" t="s">
        <v>113</v>
      </c>
      <c r="BL36" s="165" t="s">
        <v>469</v>
      </c>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c r="CS36" s="165"/>
      <c r="CT36" s="165"/>
      <c r="CU36" s="165"/>
      <c r="CV36" s="165"/>
      <c r="CW36" s="165"/>
      <c r="CX36" s="165"/>
      <c r="CY36" s="165"/>
      <c r="CZ36" s="165"/>
      <c r="DA36" s="165"/>
      <c r="DB36" s="165"/>
      <c r="DC36" s="165"/>
      <c r="DD36" s="165"/>
      <c r="DE36" s="165"/>
      <c r="DF36" s="165"/>
      <c r="DG36" s="165"/>
      <c r="DH36" s="165"/>
      <c r="DI36" s="165"/>
      <c r="DJ36" s="165"/>
      <c r="DK36" s="165"/>
      <c r="DL36" s="165"/>
      <c r="DM36" s="165"/>
      <c r="DN36" s="165"/>
      <c r="DO36" s="165"/>
      <c r="DP36" s="165"/>
      <c r="DQ36" s="165"/>
      <c r="DR36" s="165"/>
      <c r="DS36" s="165"/>
      <c r="DT36" s="165"/>
      <c r="DU36" s="165"/>
      <c r="DV36" s="165"/>
      <c r="DW36" s="165"/>
      <c r="DX36" s="165"/>
      <c r="DY36" s="165"/>
      <c r="DZ36" s="165"/>
      <c r="EA36" s="165"/>
      <c r="EB36" s="165"/>
      <c r="EC36" s="165"/>
      <c r="ED36" s="165"/>
      <c r="EE36" s="165"/>
      <c r="EF36" s="165"/>
      <c r="EG36" s="165"/>
      <c r="EH36" s="165"/>
      <c r="EI36" s="165"/>
      <c r="EJ36" s="165"/>
      <c r="EK36" s="165"/>
      <c r="EL36" s="165"/>
      <c r="EM36" s="165"/>
      <c r="EN36" s="165"/>
    </row>
    <row r="37" spans="1:144" s="159" customFormat="1" ht="409.6">
      <c r="A37" s="251" t="s">
        <v>88</v>
      </c>
      <c r="B37" s="251">
        <v>2020</v>
      </c>
      <c r="C37" s="142">
        <v>418939</v>
      </c>
      <c r="D37" s="202" t="s">
        <v>496</v>
      </c>
      <c r="E37" s="203" t="s">
        <v>497</v>
      </c>
      <c r="F37" s="203" t="s">
        <v>489</v>
      </c>
      <c r="G37" s="162" t="s">
        <v>106</v>
      </c>
      <c r="H37" s="162"/>
      <c r="I37" s="162"/>
      <c r="J37" s="204"/>
      <c r="K37" s="204"/>
      <c r="L37" s="205" t="s">
        <v>498</v>
      </c>
      <c r="M37" s="205" t="s">
        <v>499</v>
      </c>
      <c r="N37" s="205" t="s">
        <v>500</v>
      </c>
      <c r="O37" s="206"/>
      <c r="P37" s="150" t="s">
        <v>501</v>
      </c>
      <c r="Q37" s="150" t="s">
        <v>502</v>
      </c>
      <c r="R37" s="150" t="s">
        <v>503</v>
      </c>
      <c r="S37" s="206"/>
      <c r="T37" s="206"/>
      <c r="U37" s="206"/>
      <c r="V37" s="150" t="s">
        <v>504</v>
      </c>
      <c r="W37" s="148" t="str">
        <f t="shared" si="1"/>
        <v>422432</v>
      </c>
      <c r="X37" s="151">
        <v>422432</v>
      </c>
      <c r="Y37" s="221" t="s">
        <v>77</v>
      </c>
      <c r="Z37" s="221" t="s">
        <v>78</v>
      </c>
      <c r="AA37" s="221" t="s">
        <v>79</v>
      </c>
      <c r="AB37" s="221"/>
      <c r="AC37" s="209">
        <v>45612</v>
      </c>
      <c r="AD37" s="209">
        <v>44152</v>
      </c>
      <c r="AE37" s="210" t="s">
        <v>505</v>
      </c>
      <c r="AF37" s="210" t="s">
        <v>506</v>
      </c>
      <c r="AG37" s="210" t="s">
        <v>507</v>
      </c>
      <c r="AH37" s="210" t="s">
        <v>508</v>
      </c>
      <c r="AI37" s="211"/>
      <c r="AJ37" s="211"/>
      <c r="AK37" s="211"/>
      <c r="AL37" s="211"/>
      <c r="AM37" s="210"/>
      <c r="AN37" s="247">
        <v>1500000</v>
      </c>
      <c r="AO37" s="247">
        <v>1700900</v>
      </c>
      <c r="AP37" s="206" t="s">
        <v>509</v>
      </c>
      <c r="AQ37" s="223" t="s">
        <v>505</v>
      </c>
      <c r="AR37" s="247">
        <v>200900</v>
      </c>
      <c r="AS37" s="223"/>
      <c r="AT37" s="248"/>
      <c r="AU37" s="249"/>
      <c r="AV37" s="250"/>
      <c r="AW37" s="249"/>
      <c r="AX37" s="249"/>
      <c r="AY37" s="249"/>
      <c r="AZ37" s="249"/>
      <c r="BA37" s="206"/>
      <c r="BB37" s="221">
        <v>41602</v>
      </c>
      <c r="BC37" s="221">
        <v>31120</v>
      </c>
      <c r="BD37" s="168" t="s">
        <v>112</v>
      </c>
      <c r="BE37" s="223" t="s">
        <v>317</v>
      </c>
      <c r="BF37" s="223" t="s">
        <v>322</v>
      </c>
      <c r="BG37" s="223" t="s">
        <v>5212</v>
      </c>
      <c r="BH37" s="206" t="s">
        <v>510</v>
      </c>
      <c r="BI37" s="206" t="s">
        <v>511</v>
      </c>
      <c r="BJ37" s="206"/>
      <c r="BK37" s="170" t="s">
        <v>86</v>
      </c>
      <c r="BL37" s="180" t="s">
        <v>512</v>
      </c>
      <c r="BM37" s="165"/>
      <c r="BN37" s="165"/>
      <c r="BO37" s="165"/>
      <c r="BP37" s="165"/>
      <c r="BQ37" s="165"/>
      <c r="BR37" s="165"/>
      <c r="BS37" s="165"/>
      <c r="BT37" s="165"/>
      <c r="BU37" s="165"/>
      <c r="BV37" s="165"/>
      <c r="BW37" s="165"/>
      <c r="BX37" s="165"/>
      <c r="BY37" s="165"/>
      <c r="BZ37" s="165"/>
      <c r="CA37" s="165"/>
      <c r="CB37" s="165"/>
      <c r="CC37" s="165"/>
      <c r="CD37" s="165"/>
      <c r="CE37" s="165"/>
      <c r="CF37" s="165"/>
      <c r="CG37" s="165"/>
      <c r="CH37" s="165"/>
      <c r="CI37" s="165"/>
      <c r="CJ37" s="165"/>
      <c r="CK37" s="165"/>
      <c r="CL37" s="165"/>
      <c r="CM37" s="165"/>
      <c r="CN37" s="165"/>
      <c r="CO37" s="165"/>
      <c r="CP37" s="165"/>
      <c r="CQ37" s="165"/>
      <c r="CR37" s="165"/>
      <c r="CS37" s="165"/>
      <c r="CT37" s="165"/>
      <c r="CU37" s="165"/>
      <c r="CV37" s="165"/>
      <c r="CW37" s="165"/>
      <c r="CX37" s="165"/>
      <c r="CY37" s="165"/>
      <c r="CZ37" s="165"/>
      <c r="DA37" s="165"/>
      <c r="DB37" s="165"/>
      <c r="DC37" s="165"/>
      <c r="DD37" s="165"/>
      <c r="DE37" s="165"/>
      <c r="DF37" s="165"/>
      <c r="DG37" s="165"/>
      <c r="DH37" s="165"/>
      <c r="DI37" s="165"/>
      <c r="DJ37" s="165"/>
      <c r="DK37" s="165"/>
      <c r="DL37" s="165"/>
      <c r="DM37" s="165"/>
      <c r="DN37" s="165"/>
      <c r="DO37" s="165"/>
      <c r="DP37" s="165"/>
      <c r="DQ37" s="165"/>
      <c r="DR37" s="165"/>
      <c r="DS37" s="165"/>
      <c r="DT37" s="165"/>
      <c r="DU37" s="165"/>
      <c r="DV37" s="165"/>
      <c r="DW37" s="165"/>
      <c r="DX37" s="165"/>
      <c r="DY37" s="165"/>
      <c r="DZ37" s="165"/>
      <c r="EA37" s="165"/>
      <c r="EB37" s="165"/>
      <c r="EC37" s="165"/>
      <c r="ED37" s="165"/>
      <c r="EE37" s="165"/>
      <c r="EF37" s="165"/>
      <c r="EG37" s="165"/>
      <c r="EH37" s="165"/>
      <c r="EI37" s="165"/>
      <c r="EJ37" s="165"/>
      <c r="EK37" s="165"/>
      <c r="EL37" s="165"/>
      <c r="EM37" s="165"/>
      <c r="EN37" s="165"/>
    </row>
    <row r="38" spans="1:144" s="159" customFormat="1" ht="409.6">
      <c r="A38" s="251" t="s">
        <v>88</v>
      </c>
      <c r="B38" s="251">
        <v>2021</v>
      </c>
      <c r="C38" s="142">
        <v>418947</v>
      </c>
      <c r="D38" s="202" t="s">
        <v>513</v>
      </c>
      <c r="E38" s="203" t="s">
        <v>514</v>
      </c>
      <c r="F38" s="203" t="s">
        <v>489</v>
      </c>
      <c r="G38" s="162" t="s">
        <v>106</v>
      </c>
      <c r="H38" s="162"/>
      <c r="I38" s="162"/>
      <c r="J38" s="204"/>
      <c r="K38" s="204"/>
      <c r="L38" s="205" t="s">
        <v>515</v>
      </c>
      <c r="M38" s="205" t="s">
        <v>516</v>
      </c>
      <c r="N38" s="205" t="s">
        <v>517</v>
      </c>
      <c r="O38" s="206"/>
      <c r="P38" s="150" t="s">
        <v>518</v>
      </c>
      <c r="Q38" s="206"/>
      <c r="R38" s="150" t="s">
        <v>519</v>
      </c>
      <c r="S38" s="206"/>
      <c r="T38" s="206"/>
      <c r="U38" s="246" t="s">
        <v>520</v>
      </c>
      <c r="V38" s="150" t="s">
        <v>521</v>
      </c>
      <c r="W38" s="148" t="str">
        <f t="shared" si="1"/>
        <v>427422</v>
      </c>
      <c r="X38" s="151">
        <v>427422</v>
      </c>
      <c r="Y38" s="221" t="s">
        <v>77</v>
      </c>
      <c r="Z38" s="221" t="s">
        <v>78</v>
      </c>
      <c r="AA38" s="221" t="s">
        <v>79</v>
      </c>
      <c r="AB38" s="221"/>
      <c r="AC38" s="209">
        <v>45716</v>
      </c>
      <c r="AD38" s="209">
        <v>44199</v>
      </c>
      <c r="AE38" s="222" t="s">
        <v>284</v>
      </c>
      <c r="AF38" s="222" t="s">
        <v>320</v>
      </c>
      <c r="AG38" s="222" t="s">
        <v>522</v>
      </c>
      <c r="AH38" s="210"/>
      <c r="AI38" s="252"/>
      <c r="AJ38" s="252"/>
      <c r="AK38" s="211"/>
      <c r="AL38" s="211"/>
      <c r="AM38" s="210"/>
      <c r="AN38" s="247">
        <v>1000000</v>
      </c>
      <c r="AO38" s="215">
        <v>1052640</v>
      </c>
      <c r="AP38" s="206"/>
      <c r="AQ38" s="222" t="s">
        <v>172</v>
      </c>
      <c r="AR38" s="215">
        <v>52640</v>
      </c>
      <c r="AS38" s="223"/>
      <c r="AT38" s="248"/>
      <c r="AU38" s="249"/>
      <c r="AV38" s="250"/>
      <c r="AW38" s="249"/>
      <c r="AX38" s="249"/>
      <c r="AY38" s="249"/>
      <c r="AZ38" s="249"/>
      <c r="BA38" s="206"/>
      <c r="BB38" s="221">
        <v>41602</v>
      </c>
      <c r="BC38" s="221">
        <v>31120</v>
      </c>
      <c r="BD38" s="168" t="s">
        <v>112</v>
      </c>
      <c r="BE38" s="223" t="s">
        <v>317</v>
      </c>
      <c r="BF38" s="223" t="s">
        <v>322</v>
      </c>
      <c r="BG38" s="223" t="s">
        <v>5212</v>
      </c>
      <c r="BH38" s="206" t="s">
        <v>523</v>
      </c>
      <c r="BI38" s="206" t="s">
        <v>524</v>
      </c>
      <c r="BJ38" s="206" t="s">
        <v>525</v>
      </c>
      <c r="BK38" s="170" t="s">
        <v>86</v>
      </c>
      <c r="BL38" s="165" t="s">
        <v>526</v>
      </c>
      <c r="BM38" s="165"/>
      <c r="BN38" s="165"/>
      <c r="BO38" s="165"/>
      <c r="BP38" s="165"/>
      <c r="BQ38" s="165"/>
      <c r="BR38" s="165"/>
      <c r="BS38" s="165"/>
      <c r="BT38" s="165"/>
      <c r="BU38" s="165"/>
      <c r="BV38" s="165"/>
      <c r="BW38" s="165"/>
      <c r="BX38" s="165"/>
      <c r="BY38" s="165"/>
      <c r="BZ38" s="165"/>
      <c r="CA38" s="165"/>
      <c r="CB38" s="165"/>
      <c r="CC38" s="165"/>
      <c r="CD38" s="165"/>
      <c r="CE38" s="165"/>
      <c r="CF38" s="165"/>
      <c r="CG38" s="165"/>
      <c r="CH38" s="165"/>
      <c r="CI38" s="165"/>
      <c r="CJ38" s="165"/>
      <c r="CK38" s="165"/>
      <c r="CL38" s="165"/>
      <c r="CM38" s="165"/>
      <c r="CN38" s="165"/>
      <c r="CO38" s="165"/>
      <c r="CP38" s="165"/>
      <c r="CQ38" s="165"/>
      <c r="CR38" s="165"/>
      <c r="CS38" s="165"/>
      <c r="CT38" s="165"/>
      <c r="CU38" s="165"/>
      <c r="CV38" s="165"/>
      <c r="CW38" s="165"/>
      <c r="CX38" s="165"/>
      <c r="CY38" s="165"/>
      <c r="CZ38" s="165"/>
      <c r="DA38" s="165"/>
      <c r="DB38" s="165"/>
      <c r="DC38" s="165"/>
      <c r="DD38" s="165"/>
      <c r="DE38" s="165"/>
      <c r="DF38" s="165"/>
      <c r="DG38" s="165"/>
      <c r="DH38" s="165"/>
      <c r="DI38" s="165"/>
      <c r="DJ38" s="165"/>
      <c r="DK38" s="165"/>
      <c r="DL38" s="165"/>
      <c r="DM38" s="165"/>
      <c r="DN38" s="165"/>
      <c r="DO38" s="165"/>
      <c r="DP38" s="165"/>
      <c r="DQ38" s="165"/>
      <c r="DR38" s="165"/>
      <c r="DS38" s="165"/>
      <c r="DT38" s="165"/>
      <c r="DU38" s="165"/>
      <c r="DV38" s="165"/>
      <c r="DW38" s="165"/>
      <c r="DX38" s="165"/>
      <c r="DY38" s="165"/>
      <c r="DZ38" s="165"/>
      <c r="EA38" s="165"/>
      <c r="EB38" s="165"/>
      <c r="EC38" s="165"/>
      <c r="ED38" s="165"/>
      <c r="EE38" s="165"/>
      <c r="EF38" s="165"/>
      <c r="EG38" s="165"/>
      <c r="EH38" s="165"/>
      <c r="EI38" s="165"/>
      <c r="EJ38" s="165"/>
      <c r="EK38" s="165"/>
      <c r="EL38" s="165"/>
      <c r="EM38" s="165"/>
      <c r="EN38" s="165"/>
    </row>
    <row r="39" spans="1:144" s="159" customFormat="1" ht="409.6">
      <c r="A39" s="251" t="s">
        <v>88</v>
      </c>
      <c r="B39" s="251">
        <v>2020</v>
      </c>
      <c r="C39" s="142">
        <v>419055</v>
      </c>
      <c r="D39" s="202" t="s">
        <v>527</v>
      </c>
      <c r="E39" s="203" t="s">
        <v>528</v>
      </c>
      <c r="F39" s="203" t="s">
        <v>489</v>
      </c>
      <c r="G39" s="162" t="s">
        <v>106</v>
      </c>
      <c r="H39" s="162" t="s">
        <v>473</v>
      </c>
      <c r="I39" s="162"/>
      <c r="J39" s="204"/>
      <c r="K39" s="204"/>
      <c r="L39" s="205" t="s">
        <v>529</v>
      </c>
      <c r="M39" s="205" t="s">
        <v>530</v>
      </c>
      <c r="N39" s="205" t="s">
        <v>531</v>
      </c>
      <c r="O39" s="206"/>
      <c r="P39" s="149" t="s">
        <v>532</v>
      </c>
      <c r="Q39" s="150" t="s">
        <v>533</v>
      </c>
      <c r="R39" s="150" t="s">
        <v>534</v>
      </c>
      <c r="S39" s="206"/>
      <c r="T39" s="206"/>
      <c r="U39" s="206"/>
      <c r="V39" s="150" t="s">
        <v>535</v>
      </c>
      <c r="W39" s="148" t="str">
        <f t="shared" si="1"/>
        <v>427424</v>
      </c>
      <c r="X39" s="151">
        <v>427424</v>
      </c>
      <c r="Y39" s="221" t="s">
        <v>77</v>
      </c>
      <c r="Z39" s="221" t="s">
        <v>78</v>
      </c>
      <c r="AA39" s="221" t="s">
        <v>79</v>
      </c>
      <c r="AB39" s="221"/>
      <c r="AC39" s="209">
        <v>45735</v>
      </c>
      <c r="AD39" s="209">
        <v>44155</v>
      </c>
      <c r="AE39" s="222" t="s">
        <v>536</v>
      </c>
      <c r="AF39" s="222" t="s">
        <v>153</v>
      </c>
      <c r="AG39" s="222" t="s">
        <v>537</v>
      </c>
      <c r="AH39" s="222" t="s">
        <v>320</v>
      </c>
      <c r="AI39" s="252"/>
      <c r="AJ39" s="252"/>
      <c r="AK39" s="252"/>
      <c r="AL39" s="252"/>
      <c r="AM39" s="210"/>
      <c r="AN39" s="247">
        <v>3500000</v>
      </c>
      <c r="AO39" s="247">
        <v>3684211</v>
      </c>
      <c r="AP39" s="206"/>
      <c r="AQ39" s="223" t="s">
        <v>536</v>
      </c>
      <c r="AR39" s="247">
        <v>184211</v>
      </c>
      <c r="AS39" s="223"/>
      <c r="AT39" s="248"/>
      <c r="AU39" s="249"/>
      <c r="AV39" s="250"/>
      <c r="AW39" s="249"/>
      <c r="AX39" s="249"/>
      <c r="AY39" s="249"/>
      <c r="AZ39" s="249"/>
      <c r="BA39" s="206"/>
      <c r="BB39" s="221">
        <v>41602</v>
      </c>
      <c r="BC39" s="221">
        <v>23183</v>
      </c>
      <c r="BD39" s="168" t="s">
        <v>99</v>
      </c>
      <c r="BE39" s="223" t="s">
        <v>317</v>
      </c>
      <c r="BF39" s="223" t="s">
        <v>538</v>
      </c>
      <c r="BG39" s="223" t="s">
        <v>5213</v>
      </c>
      <c r="BH39" s="206" t="s">
        <v>539</v>
      </c>
      <c r="BI39" s="206" t="s">
        <v>540</v>
      </c>
      <c r="BJ39" s="206" t="s">
        <v>541</v>
      </c>
      <c r="BK39" s="170" t="s">
        <v>86</v>
      </c>
      <c r="BL39" s="165" t="s">
        <v>542</v>
      </c>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c r="CS39" s="165"/>
      <c r="CT39" s="165"/>
      <c r="CU39" s="165"/>
      <c r="CV39" s="165"/>
      <c r="CW39" s="165"/>
      <c r="CX39" s="165"/>
      <c r="CY39" s="165"/>
      <c r="CZ39" s="165"/>
      <c r="DA39" s="165"/>
      <c r="DB39" s="165"/>
      <c r="DC39" s="165"/>
      <c r="DD39" s="165"/>
      <c r="DE39" s="165"/>
      <c r="DF39" s="165"/>
      <c r="DG39" s="165"/>
      <c r="DH39" s="165"/>
      <c r="DI39" s="165"/>
      <c r="DJ39" s="165"/>
      <c r="DK39" s="165"/>
      <c r="DL39" s="165"/>
      <c r="DM39" s="165"/>
      <c r="DN39" s="165"/>
      <c r="DO39" s="165"/>
      <c r="DP39" s="165"/>
      <c r="DQ39" s="165"/>
      <c r="DR39" s="165"/>
      <c r="DS39" s="165"/>
      <c r="DT39" s="165"/>
      <c r="DU39" s="165"/>
      <c r="DV39" s="165"/>
      <c r="DW39" s="165"/>
      <c r="DX39" s="165"/>
      <c r="DY39" s="165"/>
      <c r="DZ39" s="165"/>
      <c r="EA39" s="165"/>
      <c r="EB39" s="165"/>
      <c r="EC39" s="165"/>
      <c r="ED39" s="165"/>
      <c r="EE39" s="165"/>
      <c r="EF39" s="165"/>
      <c r="EG39" s="165"/>
      <c r="EH39" s="165"/>
      <c r="EI39" s="165"/>
      <c r="EJ39" s="165"/>
      <c r="EK39" s="165"/>
      <c r="EL39" s="165"/>
      <c r="EM39" s="165"/>
      <c r="EN39" s="165"/>
    </row>
    <row r="40" spans="1:144" s="159" customFormat="1" ht="224">
      <c r="A40" s="251" t="s">
        <v>88</v>
      </c>
      <c r="B40" s="251">
        <v>2021</v>
      </c>
      <c r="C40" s="142">
        <v>419090</v>
      </c>
      <c r="D40" s="202" t="s">
        <v>543</v>
      </c>
      <c r="E40" s="203" t="s">
        <v>544</v>
      </c>
      <c r="F40" s="203" t="s">
        <v>489</v>
      </c>
      <c r="G40" s="162" t="s">
        <v>131</v>
      </c>
      <c r="H40" s="162" t="s">
        <v>106</v>
      </c>
      <c r="I40" s="162"/>
      <c r="J40" s="204"/>
      <c r="K40" s="204"/>
      <c r="L40" s="205" t="s">
        <v>545</v>
      </c>
      <c r="M40" s="205" t="s">
        <v>546</v>
      </c>
      <c r="N40" s="205" t="s">
        <v>547</v>
      </c>
      <c r="O40" s="206"/>
      <c r="P40" s="150" t="s">
        <v>548</v>
      </c>
      <c r="Q40" s="206"/>
      <c r="R40" s="150" t="s">
        <v>549</v>
      </c>
      <c r="S40" s="206"/>
      <c r="T40" s="206"/>
      <c r="U40" s="206"/>
      <c r="V40" s="150" t="s">
        <v>550</v>
      </c>
      <c r="W40" s="148" t="str">
        <f t="shared" si="1"/>
        <v>427538</v>
      </c>
      <c r="X40" s="151">
        <v>427538</v>
      </c>
      <c r="Y40" s="221" t="s">
        <v>77</v>
      </c>
      <c r="Z40" s="221" t="s">
        <v>78</v>
      </c>
      <c r="AA40" s="221" t="s">
        <v>79</v>
      </c>
      <c r="AB40" s="221"/>
      <c r="AC40" s="209">
        <v>45742</v>
      </c>
      <c r="AD40" s="209">
        <v>44282</v>
      </c>
      <c r="AE40" s="210" t="s">
        <v>551</v>
      </c>
      <c r="AF40" s="210"/>
      <c r="AG40" s="210"/>
      <c r="AH40" s="210"/>
      <c r="AI40" s="211"/>
      <c r="AJ40" s="211"/>
      <c r="AK40" s="211"/>
      <c r="AL40" s="211"/>
      <c r="AM40" s="210"/>
      <c r="AN40" s="215">
        <v>1999805</v>
      </c>
      <c r="AO40" s="215">
        <v>2105058</v>
      </c>
      <c r="AP40" s="253" t="s">
        <v>552</v>
      </c>
      <c r="AQ40" s="222" t="s">
        <v>551</v>
      </c>
      <c r="AR40" s="215">
        <v>105253</v>
      </c>
      <c r="AS40" s="223"/>
      <c r="AT40" s="248"/>
      <c r="AU40" s="249"/>
      <c r="AV40" s="250"/>
      <c r="AW40" s="249"/>
      <c r="AX40" s="249"/>
      <c r="AY40" s="249"/>
      <c r="AZ40" s="249"/>
      <c r="BA40" s="206"/>
      <c r="BB40" s="221">
        <v>41602</v>
      </c>
      <c r="BC40" s="221">
        <v>43040</v>
      </c>
      <c r="BD40" s="168" t="s">
        <v>112</v>
      </c>
      <c r="BE40" s="223" t="s">
        <v>317</v>
      </c>
      <c r="BF40" s="223" t="s">
        <v>112</v>
      </c>
      <c r="BG40" s="223" t="s">
        <v>5212</v>
      </c>
      <c r="BH40" s="206" t="s">
        <v>553</v>
      </c>
      <c r="BI40" s="206" t="s">
        <v>554</v>
      </c>
      <c r="BJ40" s="206" t="s">
        <v>555</v>
      </c>
      <c r="BK40" s="170" t="s">
        <v>86</v>
      </c>
      <c r="BL40" s="165" t="s">
        <v>556</v>
      </c>
      <c r="BM40" s="165"/>
      <c r="BN40" s="165"/>
      <c r="BO40" s="165"/>
      <c r="BP40" s="165"/>
      <c r="BQ40" s="165"/>
      <c r="BR40" s="165"/>
      <c r="BS40" s="165"/>
      <c r="BT40" s="165"/>
      <c r="BU40" s="165"/>
      <c r="BV40" s="165"/>
      <c r="BW40" s="165"/>
      <c r="BX40" s="165"/>
      <c r="BY40" s="165"/>
      <c r="BZ40" s="165"/>
      <c r="CA40" s="165"/>
      <c r="CB40" s="165"/>
      <c r="CC40" s="165"/>
      <c r="CD40" s="165"/>
      <c r="CE40" s="165"/>
      <c r="CF40" s="165"/>
      <c r="CG40" s="165"/>
      <c r="CH40" s="165"/>
      <c r="CI40" s="165"/>
      <c r="CJ40" s="165"/>
      <c r="CK40" s="165"/>
      <c r="CL40" s="165"/>
      <c r="CM40" s="165"/>
      <c r="CN40" s="165"/>
      <c r="CO40" s="165"/>
      <c r="CP40" s="165"/>
      <c r="CQ40" s="165"/>
      <c r="CR40" s="165"/>
      <c r="CS40" s="165"/>
      <c r="CT40" s="165"/>
      <c r="CU40" s="165"/>
      <c r="CV40" s="165"/>
      <c r="CW40" s="165"/>
      <c r="CX40" s="165"/>
      <c r="CY40" s="165"/>
      <c r="CZ40" s="165"/>
      <c r="DA40" s="165"/>
      <c r="DB40" s="165"/>
      <c r="DC40" s="165"/>
      <c r="DD40" s="165"/>
      <c r="DE40" s="165"/>
      <c r="DF40" s="165"/>
      <c r="DG40" s="165"/>
      <c r="DH40" s="165"/>
      <c r="DI40" s="165"/>
      <c r="DJ40" s="165"/>
      <c r="DK40" s="165"/>
      <c r="DL40" s="165"/>
      <c r="DM40" s="165"/>
      <c r="DN40" s="165"/>
      <c r="DO40" s="165"/>
      <c r="DP40" s="165"/>
      <c r="DQ40" s="165"/>
      <c r="DR40" s="165"/>
      <c r="DS40" s="165"/>
      <c r="DT40" s="165"/>
      <c r="DU40" s="165"/>
      <c r="DV40" s="165"/>
      <c r="DW40" s="165"/>
      <c r="DX40" s="165"/>
      <c r="DY40" s="165"/>
      <c r="DZ40" s="165"/>
      <c r="EA40" s="165"/>
      <c r="EB40" s="165"/>
      <c r="EC40" s="165"/>
      <c r="ED40" s="165"/>
      <c r="EE40" s="165"/>
      <c r="EF40" s="165"/>
      <c r="EG40" s="165"/>
      <c r="EH40" s="165"/>
      <c r="EI40" s="165"/>
      <c r="EJ40" s="165"/>
      <c r="EK40" s="165"/>
      <c r="EL40" s="165"/>
      <c r="EM40" s="165"/>
      <c r="EN40" s="165"/>
    </row>
    <row r="41" spans="1:144" s="159" customFormat="1" ht="395">
      <c r="A41" s="201" t="s">
        <v>88</v>
      </c>
      <c r="B41" s="201">
        <v>2022</v>
      </c>
      <c r="C41" s="172">
        <v>422759</v>
      </c>
      <c r="D41" s="202" t="s">
        <v>557</v>
      </c>
      <c r="E41" s="203" t="s">
        <v>558</v>
      </c>
      <c r="F41" s="203" t="s">
        <v>489</v>
      </c>
      <c r="G41" s="162" t="s">
        <v>106</v>
      </c>
      <c r="H41" s="162"/>
      <c r="I41" s="162"/>
      <c r="J41" s="204"/>
      <c r="K41" s="204"/>
      <c r="L41" s="205" t="s">
        <v>559</v>
      </c>
      <c r="M41" s="205" t="s">
        <v>560</v>
      </c>
      <c r="N41" s="205" t="s">
        <v>561</v>
      </c>
      <c r="O41" s="206"/>
      <c r="P41" s="206" t="s">
        <v>562</v>
      </c>
      <c r="Q41" s="206" t="s">
        <v>562</v>
      </c>
      <c r="R41" s="206" t="s">
        <v>563</v>
      </c>
      <c r="S41" s="206" t="s">
        <v>562</v>
      </c>
      <c r="T41" s="206" t="s">
        <v>562</v>
      </c>
      <c r="U41" s="206" t="s">
        <v>562</v>
      </c>
      <c r="V41" s="206" t="s">
        <v>317</v>
      </c>
      <c r="W41" s="148" t="str">
        <f t="shared" si="1"/>
        <v>430054</v>
      </c>
      <c r="X41" s="151">
        <v>430054</v>
      </c>
      <c r="Y41" s="221" t="s">
        <v>77</v>
      </c>
      <c r="Z41" s="221" t="s">
        <v>123</v>
      </c>
      <c r="AA41" s="221" t="s">
        <v>138</v>
      </c>
      <c r="AB41" s="221"/>
      <c r="AC41" s="209">
        <v>45844</v>
      </c>
      <c r="AD41" s="209">
        <v>44775</v>
      </c>
      <c r="AE41" s="210" t="s">
        <v>139</v>
      </c>
      <c r="AF41" s="210"/>
      <c r="AG41" s="210"/>
      <c r="AH41" s="210"/>
      <c r="AI41" s="211"/>
      <c r="AJ41" s="211"/>
      <c r="AK41" s="211"/>
      <c r="AL41" s="211"/>
      <c r="AM41" s="210"/>
      <c r="AN41" s="247">
        <v>357488</v>
      </c>
      <c r="AO41" s="247">
        <v>357488</v>
      </c>
      <c r="AP41" s="206" t="s">
        <v>317</v>
      </c>
      <c r="AQ41" s="223"/>
      <c r="AR41" s="247"/>
      <c r="AS41" s="223"/>
      <c r="AT41" s="248"/>
      <c r="AU41" s="249"/>
      <c r="AV41" s="250"/>
      <c r="AW41" s="249"/>
      <c r="AX41" s="249"/>
      <c r="AY41" s="249"/>
      <c r="AZ41" s="249"/>
      <c r="BA41" s="206"/>
      <c r="BB41" s="221">
        <v>41602</v>
      </c>
      <c r="BC41" s="221">
        <v>31120</v>
      </c>
      <c r="BD41" s="168" t="s">
        <v>112</v>
      </c>
      <c r="BE41" s="223" t="s">
        <v>317</v>
      </c>
      <c r="BF41" s="223" t="s">
        <v>322</v>
      </c>
      <c r="BG41" s="223" t="s">
        <v>5211</v>
      </c>
      <c r="BH41" s="206" t="s">
        <v>495</v>
      </c>
      <c r="BI41" s="206"/>
      <c r="BJ41" s="206" t="s">
        <v>564</v>
      </c>
      <c r="BK41" s="170" t="s">
        <v>113</v>
      </c>
      <c r="BL41" s="165" t="s">
        <v>565</v>
      </c>
      <c r="BM41" s="165"/>
      <c r="BN41" s="165"/>
      <c r="BO41" s="165"/>
      <c r="BP41" s="165"/>
      <c r="BQ41" s="165"/>
      <c r="BR41" s="165"/>
      <c r="BS41" s="165"/>
      <c r="BT41" s="165"/>
      <c r="BU41" s="165"/>
      <c r="BV41" s="165"/>
      <c r="BW41" s="165"/>
      <c r="BX41" s="165"/>
      <c r="BY41" s="165"/>
      <c r="BZ41" s="165"/>
      <c r="CA41" s="165"/>
      <c r="CB41" s="165"/>
      <c r="CC41" s="165"/>
      <c r="CD41" s="165"/>
      <c r="CE41" s="165"/>
      <c r="CF41" s="165"/>
      <c r="CG41" s="165"/>
      <c r="CH41" s="165"/>
      <c r="CI41" s="165"/>
      <c r="CJ41" s="165"/>
      <c r="CK41" s="165"/>
      <c r="CL41" s="165"/>
      <c r="CM41" s="165"/>
      <c r="CN41" s="165"/>
      <c r="CO41" s="165"/>
      <c r="CP41" s="165"/>
      <c r="CQ41" s="165"/>
      <c r="CR41" s="165"/>
      <c r="CS41" s="165"/>
      <c r="CT41" s="165"/>
      <c r="CU41" s="165"/>
      <c r="CV41" s="165"/>
      <c r="CW41" s="16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165"/>
      <c r="EH41" s="165"/>
      <c r="EI41" s="165"/>
      <c r="EJ41" s="165"/>
      <c r="EK41" s="165"/>
      <c r="EL41" s="165"/>
      <c r="EM41" s="165"/>
      <c r="EN41" s="165"/>
    </row>
    <row r="42" spans="1:144" s="159" customFormat="1" ht="409.6">
      <c r="A42" s="251" t="s">
        <v>88</v>
      </c>
      <c r="B42" s="251">
        <v>2021</v>
      </c>
      <c r="C42" s="142">
        <v>420134</v>
      </c>
      <c r="D42" s="202" t="s">
        <v>566</v>
      </c>
      <c r="E42" s="203" t="s">
        <v>567</v>
      </c>
      <c r="F42" s="203" t="s">
        <v>489</v>
      </c>
      <c r="G42" s="162" t="s">
        <v>106</v>
      </c>
      <c r="H42" s="162" t="s">
        <v>131</v>
      </c>
      <c r="I42" s="162"/>
      <c r="J42" s="204"/>
      <c r="K42" s="204"/>
      <c r="L42" s="205" t="s">
        <v>568</v>
      </c>
      <c r="M42" s="205" t="s">
        <v>569</v>
      </c>
      <c r="N42" s="205" t="s">
        <v>570</v>
      </c>
      <c r="O42" s="206"/>
      <c r="P42" s="254" t="s">
        <v>571</v>
      </c>
      <c r="Q42" s="206"/>
      <c r="R42" s="150" t="s">
        <v>572</v>
      </c>
      <c r="S42" s="206"/>
      <c r="T42" s="206"/>
      <c r="U42" s="150"/>
      <c r="V42" s="150" t="s">
        <v>573</v>
      </c>
      <c r="W42" s="148" t="str">
        <f t="shared" si="1"/>
        <v>431413</v>
      </c>
      <c r="X42" s="151">
        <v>431413</v>
      </c>
      <c r="Y42" s="221" t="s">
        <v>77</v>
      </c>
      <c r="Z42" s="221" t="s">
        <v>78</v>
      </c>
      <c r="AA42" s="221" t="s">
        <v>79</v>
      </c>
      <c r="AB42" s="221"/>
      <c r="AC42" s="209">
        <v>45823</v>
      </c>
      <c r="AD42" s="209">
        <v>44363</v>
      </c>
      <c r="AE42" s="210" t="s">
        <v>574</v>
      </c>
      <c r="AF42" s="210"/>
      <c r="AG42" s="210"/>
      <c r="AH42" s="210"/>
      <c r="AI42" s="211"/>
      <c r="AJ42" s="211"/>
      <c r="AK42" s="211"/>
      <c r="AL42" s="211"/>
      <c r="AM42" s="210"/>
      <c r="AN42" s="247">
        <v>1400000</v>
      </c>
      <c r="AO42" s="247">
        <v>1474157</v>
      </c>
      <c r="AP42" s="206" t="s">
        <v>575</v>
      </c>
      <c r="AQ42" s="223" t="s">
        <v>574</v>
      </c>
      <c r="AR42" s="247">
        <v>74157</v>
      </c>
      <c r="AS42" s="223"/>
      <c r="AT42" s="248"/>
      <c r="AU42" s="249"/>
      <c r="AV42" s="250"/>
      <c r="AW42" s="249"/>
      <c r="AX42" s="249"/>
      <c r="AY42" s="249"/>
      <c r="AZ42" s="249"/>
      <c r="BA42" s="206"/>
      <c r="BB42" s="221">
        <v>41602</v>
      </c>
      <c r="BC42" s="221">
        <v>31195</v>
      </c>
      <c r="BD42" s="168" t="s">
        <v>112</v>
      </c>
      <c r="BE42" s="223" t="s">
        <v>317</v>
      </c>
      <c r="BF42" s="223" t="s">
        <v>322</v>
      </c>
      <c r="BG42" s="223" t="s">
        <v>5212</v>
      </c>
      <c r="BH42" s="206" t="s">
        <v>576</v>
      </c>
      <c r="BI42" s="206" t="s">
        <v>577</v>
      </c>
      <c r="BJ42" s="206" t="s">
        <v>578</v>
      </c>
      <c r="BK42" s="170" t="s">
        <v>86</v>
      </c>
      <c r="BL42" s="165"/>
      <c r="BM42" s="165"/>
      <c r="BN42" s="165"/>
      <c r="BO42" s="165"/>
      <c r="BP42" s="165"/>
      <c r="BQ42" s="165"/>
      <c r="BR42" s="165"/>
      <c r="BS42" s="165"/>
      <c r="BT42" s="165"/>
      <c r="BU42" s="165"/>
      <c r="BV42" s="165"/>
      <c r="BW42" s="165"/>
      <c r="BX42" s="165"/>
      <c r="BY42" s="165"/>
      <c r="BZ42" s="165"/>
      <c r="CA42" s="165"/>
      <c r="CB42" s="165"/>
      <c r="CC42" s="165"/>
      <c r="CD42" s="165"/>
      <c r="CE42" s="165"/>
      <c r="CF42" s="165"/>
      <c r="CG42" s="165"/>
      <c r="CH42" s="165"/>
      <c r="CI42" s="165"/>
      <c r="CJ42" s="165"/>
      <c r="CK42" s="165"/>
      <c r="CL42" s="165"/>
      <c r="CM42" s="165"/>
      <c r="CN42" s="165"/>
      <c r="CO42" s="165"/>
      <c r="CP42" s="165"/>
      <c r="CQ42" s="165"/>
      <c r="CR42" s="165"/>
      <c r="CS42" s="165"/>
      <c r="CT42" s="165"/>
      <c r="CU42" s="165"/>
      <c r="CV42" s="165"/>
      <c r="CW42" s="165"/>
      <c r="CX42" s="165"/>
      <c r="CY42" s="165"/>
      <c r="CZ42" s="165"/>
      <c r="DA42" s="165"/>
      <c r="DB42" s="165"/>
      <c r="DC42" s="165"/>
      <c r="DD42" s="165"/>
      <c r="DE42" s="165"/>
      <c r="DF42" s="165"/>
      <c r="DG42" s="165"/>
      <c r="DH42" s="165"/>
      <c r="DI42" s="165"/>
      <c r="DJ42" s="165"/>
      <c r="DK42" s="165"/>
      <c r="DL42" s="165"/>
      <c r="DM42" s="165"/>
      <c r="DN42" s="165"/>
      <c r="DO42" s="165"/>
      <c r="DP42" s="165"/>
      <c r="DQ42" s="165"/>
      <c r="DR42" s="165"/>
      <c r="DS42" s="165"/>
      <c r="DT42" s="165"/>
      <c r="DU42" s="165"/>
      <c r="DV42" s="165"/>
      <c r="DW42" s="165"/>
      <c r="DX42" s="165"/>
      <c r="DY42" s="165"/>
      <c r="DZ42" s="165"/>
      <c r="EA42" s="165"/>
      <c r="EB42" s="165"/>
      <c r="EC42" s="165"/>
      <c r="ED42" s="165"/>
      <c r="EE42" s="165"/>
      <c r="EF42" s="165"/>
      <c r="EG42" s="165"/>
      <c r="EH42" s="165"/>
      <c r="EI42" s="165"/>
      <c r="EJ42" s="165"/>
      <c r="EK42" s="165"/>
      <c r="EL42" s="165"/>
      <c r="EM42" s="165"/>
      <c r="EN42" s="165"/>
    </row>
    <row r="43" spans="1:144" s="159" customFormat="1" ht="224">
      <c r="A43" s="145" t="s">
        <v>88</v>
      </c>
      <c r="B43" s="145">
        <v>2021</v>
      </c>
      <c r="C43" s="142">
        <v>423088</v>
      </c>
      <c r="D43" s="160" t="s">
        <v>579</v>
      </c>
      <c r="E43" s="161" t="s">
        <v>580</v>
      </c>
      <c r="F43" s="161" t="s">
        <v>581</v>
      </c>
      <c r="G43" s="162" t="s">
        <v>384</v>
      </c>
      <c r="H43" s="162"/>
      <c r="I43" s="162"/>
      <c r="J43" s="162"/>
      <c r="K43" s="162" t="s">
        <v>443</v>
      </c>
      <c r="L43" s="163" t="s">
        <v>582</v>
      </c>
      <c r="M43" s="163" t="s">
        <v>583</v>
      </c>
      <c r="N43" s="163" t="s">
        <v>584</v>
      </c>
      <c r="O43" s="148"/>
      <c r="P43" s="150"/>
      <c r="Q43" s="150" t="s">
        <v>585</v>
      </c>
      <c r="R43" s="150" t="s">
        <v>586</v>
      </c>
      <c r="S43" s="148"/>
      <c r="T43" s="148"/>
      <c r="U43" s="148"/>
      <c r="V43" s="150" t="s">
        <v>587</v>
      </c>
      <c r="W43" s="148" t="str">
        <f t="shared" si="1"/>
        <v>418430</v>
      </c>
      <c r="X43" s="151">
        <v>418430</v>
      </c>
      <c r="Y43" s="152" t="s">
        <v>77</v>
      </c>
      <c r="Z43" s="152" t="s">
        <v>78</v>
      </c>
      <c r="AA43" s="152" t="s">
        <v>79</v>
      </c>
      <c r="AB43" s="152"/>
      <c r="AC43" s="164">
        <v>45415</v>
      </c>
      <c r="AD43" s="164">
        <v>44320</v>
      </c>
      <c r="AE43" s="165" t="s">
        <v>588</v>
      </c>
      <c r="AF43" s="165"/>
      <c r="AG43" s="165"/>
      <c r="AH43" s="165"/>
      <c r="AI43" s="165"/>
      <c r="AJ43" s="165"/>
      <c r="AK43" s="165"/>
      <c r="AL43" s="165"/>
      <c r="AM43" s="165"/>
      <c r="AN43" s="175">
        <v>1000000</v>
      </c>
      <c r="AO43" s="175">
        <v>1000000</v>
      </c>
      <c r="AP43" s="148"/>
      <c r="AQ43" s="156"/>
      <c r="AR43" s="175"/>
      <c r="AS43" s="156"/>
      <c r="AT43" s="169"/>
      <c r="AU43" s="156"/>
      <c r="AV43" s="169"/>
      <c r="AW43" s="156"/>
      <c r="AX43" s="156"/>
      <c r="AY43" s="156"/>
      <c r="AZ43" s="156"/>
      <c r="BA43" s="148"/>
      <c r="BB43" s="152">
        <v>42223</v>
      </c>
      <c r="BC43" s="152">
        <v>25010</v>
      </c>
      <c r="BD43" s="168" t="s">
        <v>299</v>
      </c>
      <c r="BE43" s="156"/>
      <c r="BF43" s="156" t="s">
        <v>589</v>
      </c>
      <c r="BG43" s="156" t="s">
        <v>5214</v>
      </c>
      <c r="BH43" s="148" t="s">
        <v>206</v>
      </c>
      <c r="BI43" s="148" t="s">
        <v>590</v>
      </c>
      <c r="BJ43" s="148" t="s">
        <v>591</v>
      </c>
      <c r="BK43" s="170" t="s">
        <v>86</v>
      </c>
      <c r="BL43" s="165" t="s">
        <v>592</v>
      </c>
      <c r="BM43" s="165"/>
      <c r="BN43" s="165"/>
      <c r="BO43" s="165"/>
      <c r="BP43" s="165"/>
      <c r="BQ43" s="165"/>
      <c r="BR43" s="165"/>
      <c r="BS43" s="165"/>
      <c r="BT43" s="165"/>
      <c r="BU43" s="165"/>
      <c r="BV43" s="165"/>
      <c r="BW43" s="165"/>
      <c r="BX43" s="165"/>
      <c r="BY43" s="165"/>
      <c r="BZ43" s="165"/>
      <c r="CA43" s="165"/>
      <c r="CB43" s="165"/>
      <c r="CC43" s="165"/>
      <c r="CD43" s="165"/>
      <c r="CE43" s="165"/>
      <c r="CF43" s="165"/>
      <c r="CG43" s="165"/>
      <c r="CH43" s="165"/>
      <c r="CI43" s="165"/>
      <c r="CJ43" s="165"/>
      <c r="CK43" s="165"/>
      <c r="CL43" s="165"/>
      <c r="CM43" s="165"/>
      <c r="CN43" s="165"/>
      <c r="CO43" s="165"/>
      <c r="CP43" s="165"/>
      <c r="CQ43" s="165"/>
      <c r="CR43" s="165"/>
      <c r="CS43" s="165"/>
      <c r="CT43" s="165"/>
      <c r="CU43" s="165"/>
      <c r="CV43" s="165"/>
      <c r="CW43" s="165"/>
      <c r="CX43" s="165"/>
      <c r="CY43" s="165"/>
      <c r="CZ43" s="165"/>
      <c r="DA43" s="165"/>
      <c r="DB43" s="165"/>
      <c r="DC43" s="165"/>
      <c r="DD43" s="165"/>
      <c r="DE43" s="165"/>
      <c r="DF43" s="165"/>
      <c r="DG43" s="165"/>
      <c r="DH43" s="165"/>
      <c r="DI43" s="165"/>
      <c r="DJ43" s="165"/>
      <c r="DK43" s="165"/>
      <c r="DL43" s="165"/>
      <c r="DM43" s="165"/>
      <c r="DN43" s="165"/>
      <c r="DO43" s="165"/>
      <c r="DP43" s="165"/>
      <c r="DQ43" s="165"/>
      <c r="DR43" s="165"/>
      <c r="DS43" s="165"/>
      <c r="DT43" s="165"/>
      <c r="DU43" s="165"/>
      <c r="DV43" s="165"/>
      <c r="DW43" s="165"/>
      <c r="DX43" s="165"/>
      <c r="DY43" s="165"/>
      <c r="DZ43" s="165"/>
      <c r="EA43" s="165"/>
      <c r="EB43" s="165"/>
      <c r="EC43" s="165"/>
      <c r="ED43" s="165"/>
      <c r="EE43" s="165"/>
      <c r="EF43" s="165"/>
      <c r="EG43" s="165"/>
      <c r="EH43" s="165"/>
      <c r="EI43" s="165"/>
      <c r="EJ43" s="165"/>
      <c r="EK43" s="165"/>
      <c r="EL43" s="165"/>
      <c r="EM43" s="165"/>
      <c r="EN43" s="165"/>
    </row>
    <row r="44" spans="1:144" s="159" customFormat="1" ht="409.6">
      <c r="A44" s="145" t="s">
        <v>88</v>
      </c>
      <c r="B44" s="145">
        <v>2021</v>
      </c>
      <c r="C44" s="142">
        <v>428897</v>
      </c>
      <c r="D44" s="160" t="s">
        <v>593</v>
      </c>
      <c r="E44" s="176" t="s">
        <v>594</v>
      </c>
      <c r="F44" s="161" t="s">
        <v>581</v>
      </c>
      <c r="G44" s="162" t="s">
        <v>384</v>
      </c>
      <c r="H44" s="162"/>
      <c r="I44" s="162"/>
      <c r="J44" s="162"/>
      <c r="K44" s="162"/>
      <c r="L44" s="163" t="s">
        <v>595</v>
      </c>
      <c r="M44" s="163" t="s">
        <v>596</v>
      </c>
      <c r="N44" s="163" t="s">
        <v>597</v>
      </c>
      <c r="O44" s="148"/>
      <c r="P44" s="150"/>
      <c r="Q44" s="148"/>
      <c r="R44" s="150" t="s">
        <v>598</v>
      </c>
      <c r="S44" s="148"/>
      <c r="T44" s="148"/>
      <c r="U44" s="150" t="s">
        <v>599</v>
      </c>
      <c r="V44" s="150" t="s">
        <v>600</v>
      </c>
      <c r="W44" s="148" t="str">
        <f t="shared" si="1"/>
        <v>433655</v>
      </c>
      <c r="X44" s="225">
        <v>433655</v>
      </c>
      <c r="Y44" s="174" t="s">
        <v>77</v>
      </c>
      <c r="Z44" s="174" t="s">
        <v>109</v>
      </c>
      <c r="AA44" s="152" t="s">
        <v>110</v>
      </c>
      <c r="AB44" s="152"/>
      <c r="AC44" s="164">
        <v>46106</v>
      </c>
      <c r="AD44" s="164">
        <v>44587</v>
      </c>
      <c r="AE44" s="165" t="s">
        <v>601</v>
      </c>
      <c r="AF44" s="165"/>
      <c r="AG44" s="165"/>
      <c r="AH44" s="165"/>
      <c r="AI44" s="165"/>
      <c r="AJ44" s="165"/>
      <c r="AK44" s="165"/>
      <c r="AL44" s="165"/>
      <c r="AM44" s="165"/>
      <c r="AN44" s="166">
        <v>3179800</v>
      </c>
      <c r="AO44" s="166">
        <v>3179800</v>
      </c>
      <c r="AP44" s="148"/>
      <c r="AQ44" s="156"/>
      <c r="AR44" s="166"/>
      <c r="AS44" s="156"/>
      <c r="AT44" s="169"/>
      <c r="AU44" s="156"/>
      <c r="AV44" s="169"/>
      <c r="AW44" s="156"/>
      <c r="AX44" s="156"/>
      <c r="AY44" s="156"/>
      <c r="AZ44" s="156"/>
      <c r="BA44" s="148"/>
      <c r="BB44" s="152">
        <v>42223</v>
      </c>
      <c r="BC44" s="152">
        <v>25010</v>
      </c>
      <c r="BD44" s="168" t="s">
        <v>299</v>
      </c>
      <c r="BE44" s="156"/>
      <c r="BF44" s="156" t="s">
        <v>602</v>
      </c>
      <c r="BG44" s="156" t="s">
        <v>5215</v>
      </c>
      <c r="BH44" s="148"/>
      <c r="BI44" s="148" t="s">
        <v>603</v>
      </c>
      <c r="BJ44" s="148" t="s">
        <v>604</v>
      </c>
      <c r="BK44" s="170" t="s">
        <v>86</v>
      </c>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c r="CS44" s="165"/>
      <c r="CT44" s="165"/>
      <c r="CU44" s="165"/>
      <c r="CV44" s="165"/>
      <c r="CW44" s="165"/>
      <c r="CX44" s="165"/>
      <c r="CY44" s="165"/>
      <c r="CZ44" s="165"/>
      <c r="DA44" s="165"/>
      <c r="DB44" s="165"/>
      <c r="DC44" s="165"/>
      <c r="DD44" s="165"/>
      <c r="DE44" s="165"/>
      <c r="DF44" s="165"/>
      <c r="DG44" s="165"/>
      <c r="DH44" s="165"/>
      <c r="DI44" s="165"/>
      <c r="DJ44" s="165"/>
      <c r="DK44" s="165"/>
      <c r="DL44" s="165"/>
      <c r="DM44" s="165"/>
      <c r="DN44" s="165"/>
      <c r="DO44" s="165"/>
      <c r="DP44" s="165"/>
      <c r="DQ44" s="165"/>
      <c r="DR44" s="165"/>
      <c r="DS44" s="165"/>
      <c r="DT44" s="165"/>
      <c r="DU44" s="165"/>
      <c r="DV44" s="165"/>
      <c r="DW44" s="165"/>
      <c r="DX44" s="165"/>
      <c r="DY44" s="165"/>
      <c r="DZ44" s="165"/>
      <c r="EA44" s="165"/>
      <c r="EB44" s="165"/>
      <c r="EC44" s="165"/>
      <c r="ED44" s="165"/>
      <c r="EE44" s="165"/>
      <c r="EF44" s="165"/>
      <c r="EG44" s="165"/>
      <c r="EH44" s="165"/>
      <c r="EI44" s="165"/>
      <c r="EJ44" s="165"/>
      <c r="EK44" s="165"/>
      <c r="EL44" s="165"/>
      <c r="EM44" s="165"/>
      <c r="EN44" s="165"/>
    </row>
    <row r="45" spans="1:144" s="159" customFormat="1" ht="272">
      <c r="A45" s="145" t="s">
        <v>88</v>
      </c>
      <c r="B45" s="145">
        <v>2020</v>
      </c>
      <c r="C45" s="142">
        <v>394540</v>
      </c>
      <c r="D45" s="160" t="s">
        <v>605</v>
      </c>
      <c r="E45" s="161" t="s">
        <v>606</v>
      </c>
      <c r="F45" s="161" t="s">
        <v>607</v>
      </c>
      <c r="G45" s="162" t="s">
        <v>608</v>
      </c>
      <c r="H45" s="162" t="s">
        <v>131</v>
      </c>
      <c r="I45" s="162" t="s">
        <v>132</v>
      </c>
      <c r="J45" s="162"/>
      <c r="K45" s="162"/>
      <c r="L45" s="173" t="s">
        <v>609</v>
      </c>
      <c r="M45" s="173" t="s">
        <v>610</v>
      </c>
      <c r="N45" s="173" t="s">
        <v>611</v>
      </c>
      <c r="O45" s="148"/>
      <c r="P45" s="149" t="s">
        <v>612</v>
      </c>
      <c r="Q45" s="150" t="s">
        <v>613</v>
      </c>
      <c r="R45" s="148"/>
      <c r="S45" s="148"/>
      <c r="T45" s="148"/>
      <c r="U45" s="148"/>
      <c r="V45" s="148"/>
      <c r="W45" s="148" t="str">
        <f t="shared" si="1"/>
        <v>398853</v>
      </c>
      <c r="X45" s="151">
        <v>398853</v>
      </c>
      <c r="Y45" s="174" t="s">
        <v>77</v>
      </c>
      <c r="Z45" s="174" t="s">
        <v>78</v>
      </c>
      <c r="AA45" s="152" t="s">
        <v>79</v>
      </c>
      <c r="AB45" s="152"/>
      <c r="AC45" s="164">
        <v>45116</v>
      </c>
      <c r="AD45" s="164">
        <v>44022</v>
      </c>
      <c r="AE45" s="165" t="s">
        <v>614</v>
      </c>
      <c r="AF45" s="165"/>
      <c r="AG45" s="165"/>
      <c r="AH45" s="165"/>
      <c r="AI45" s="165"/>
      <c r="AJ45" s="165"/>
      <c r="AK45" s="165"/>
      <c r="AL45" s="165"/>
      <c r="AM45" s="165"/>
      <c r="AN45" s="175">
        <v>19500000</v>
      </c>
      <c r="AO45" s="175">
        <v>20526315</v>
      </c>
      <c r="AP45" s="148"/>
      <c r="AQ45" s="156" t="s">
        <v>139</v>
      </c>
      <c r="AR45" s="175">
        <v>1026315</v>
      </c>
      <c r="AS45" s="156"/>
      <c r="AT45" s="169"/>
      <c r="AU45" s="156"/>
      <c r="AV45" s="169"/>
      <c r="AW45" s="156"/>
      <c r="AX45" s="156"/>
      <c r="AY45" s="156"/>
      <c r="AZ45" s="156"/>
      <c r="BA45" s="148"/>
      <c r="BB45" s="152">
        <v>38662</v>
      </c>
      <c r="BC45" s="152">
        <v>31120</v>
      </c>
      <c r="BD45" s="156" t="s">
        <v>112</v>
      </c>
      <c r="BE45" s="156"/>
      <c r="BF45" s="156" t="s">
        <v>322</v>
      </c>
      <c r="BG45" s="156" t="s">
        <v>5216</v>
      </c>
      <c r="BH45" s="148"/>
      <c r="BI45" s="148" t="s">
        <v>615</v>
      </c>
      <c r="BJ45" s="148" t="s">
        <v>616</v>
      </c>
      <c r="BK45" s="170" t="s">
        <v>86</v>
      </c>
      <c r="BL45" s="165" t="s">
        <v>617</v>
      </c>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c r="CS45" s="165"/>
      <c r="CT45" s="165"/>
      <c r="CU45" s="165"/>
      <c r="CV45" s="165"/>
      <c r="CW45" s="165"/>
      <c r="CX45" s="165"/>
      <c r="CY45" s="165"/>
      <c r="CZ45" s="165"/>
      <c r="DA45" s="165"/>
      <c r="DB45" s="165"/>
      <c r="DC45" s="165"/>
      <c r="DD45" s="165"/>
      <c r="DE45" s="165"/>
      <c r="DF45" s="165"/>
      <c r="DG45" s="165"/>
      <c r="DH45" s="165"/>
      <c r="DI45" s="165"/>
      <c r="DJ45" s="165"/>
      <c r="DK45" s="165"/>
      <c r="DL45" s="165"/>
      <c r="DM45" s="165"/>
      <c r="DN45" s="165"/>
      <c r="DO45" s="165"/>
      <c r="DP45" s="165"/>
      <c r="DQ45" s="165"/>
      <c r="DR45" s="165"/>
      <c r="DS45" s="165"/>
      <c r="DT45" s="165"/>
      <c r="DU45" s="165"/>
      <c r="DV45" s="165"/>
      <c r="DW45" s="165"/>
      <c r="DX45" s="165"/>
      <c r="DY45" s="165"/>
      <c r="DZ45" s="165"/>
      <c r="EA45" s="165"/>
      <c r="EB45" s="165"/>
      <c r="EC45" s="165"/>
      <c r="ED45" s="165"/>
      <c r="EE45" s="165"/>
      <c r="EF45" s="165"/>
      <c r="EG45" s="165"/>
      <c r="EH45" s="165"/>
      <c r="EI45" s="165"/>
      <c r="EJ45" s="165"/>
      <c r="EK45" s="165"/>
      <c r="EL45" s="165"/>
      <c r="EM45" s="165"/>
      <c r="EN45" s="165"/>
    </row>
    <row r="46" spans="1:144" s="159" customFormat="1" ht="272">
      <c r="A46" s="171" t="s">
        <v>88</v>
      </c>
      <c r="B46" s="171">
        <v>2019</v>
      </c>
      <c r="C46" s="172">
        <v>394536</v>
      </c>
      <c r="D46" s="160" t="s">
        <v>618</v>
      </c>
      <c r="E46" s="161" t="s">
        <v>619</v>
      </c>
      <c r="F46" s="161" t="s">
        <v>607</v>
      </c>
      <c r="G46" s="162" t="s">
        <v>608</v>
      </c>
      <c r="H46" s="162" t="s">
        <v>131</v>
      </c>
      <c r="I46" s="162"/>
      <c r="J46" s="162"/>
      <c r="K46" s="162"/>
      <c r="L46" s="163"/>
      <c r="M46" s="163"/>
      <c r="N46" s="163"/>
      <c r="O46" s="148"/>
      <c r="P46" s="148"/>
      <c r="Q46" s="148"/>
      <c r="R46" s="148"/>
      <c r="S46" s="148"/>
      <c r="T46" s="148"/>
      <c r="U46" s="148"/>
      <c r="V46" s="148"/>
      <c r="W46" s="148" t="str">
        <f t="shared" si="1"/>
        <v>400913</v>
      </c>
      <c r="X46" s="151">
        <v>400913</v>
      </c>
      <c r="Y46" s="174" t="s">
        <v>77</v>
      </c>
      <c r="Z46" s="174" t="s">
        <v>109</v>
      </c>
      <c r="AA46" s="152" t="s">
        <v>138</v>
      </c>
      <c r="AB46" s="152"/>
      <c r="AC46" s="164">
        <v>45851</v>
      </c>
      <c r="AD46" s="164">
        <v>43815</v>
      </c>
      <c r="AE46" s="165" t="s">
        <v>139</v>
      </c>
      <c r="AF46" s="165"/>
      <c r="AG46" s="165"/>
      <c r="AH46" s="165"/>
      <c r="AI46" s="165"/>
      <c r="AJ46" s="165"/>
      <c r="AK46" s="165"/>
      <c r="AL46" s="165"/>
      <c r="AM46" s="165"/>
      <c r="AN46" s="175">
        <v>6269321.7599999998</v>
      </c>
      <c r="AO46" s="175">
        <v>6269321.7599999998</v>
      </c>
      <c r="AP46" s="148"/>
      <c r="AQ46" s="156" t="s">
        <v>139</v>
      </c>
      <c r="AR46" s="175"/>
      <c r="AS46" s="156"/>
      <c r="AT46" s="169"/>
      <c r="AU46" s="156"/>
      <c r="AV46" s="169"/>
      <c r="AW46" s="156"/>
      <c r="AX46" s="156"/>
      <c r="AY46" s="156"/>
      <c r="AZ46" s="156"/>
      <c r="BA46" s="148"/>
      <c r="BB46" s="152">
        <v>38662</v>
      </c>
      <c r="BC46" s="152">
        <v>31110</v>
      </c>
      <c r="BD46" s="168" t="s">
        <v>112</v>
      </c>
      <c r="BE46" s="156"/>
      <c r="BF46" s="156" t="s">
        <v>620</v>
      </c>
      <c r="BG46" s="156" t="s">
        <v>5216</v>
      </c>
      <c r="BH46" s="148"/>
      <c r="BI46" s="148" t="s">
        <v>615</v>
      </c>
      <c r="BJ46" s="148" t="s">
        <v>621</v>
      </c>
      <c r="BK46" s="170" t="s">
        <v>113</v>
      </c>
      <c r="BL46" s="165" t="s">
        <v>622</v>
      </c>
      <c r="BM46" s="165"/>
      <c r="BN46" s="165"/>
      <c r="BO46" s="165"/>
      <c r="BP46" s="165"/>
      <c r="BQ46" s="165"/>
      <c r="BR46" s="165"/>
      <c r="BS46" s="165"/>
      <c r="BT46" s="165"/>
      <c r="BU46" s="165"/>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65"/>
      <c r="CS46" s="165"/>
      <c r="CT46" s="165"/>
      <c r="CU46" s="165"/>
      <c r="CV46" s="165"/>
      <c r="CW46" s="165"/>
      <c r="CX46" s="165"/>
      <c r="CY46" s="165"/>
      <c r="CZ46" s="165"/>
      <c r="DA46" s="165"/>
      <c r="DB46" s="165"/>
      <c r="DC46" s="165"/>
      <c r="DD46" s="165"/>
      <c r="DE46" s="165"/>
      <c r="DF46" s="165"/>
      <c r="DG46" s="165"/>
      <c r="DH46" s="165"/>
      <c r="DI46" s="165"/>
      <c r="DJ46" s="165"/>
      <c r="DK46" s="165"/>
      <c r="DL46" s="165"/>
      <c r="DM46" s="165"/>
      <c r="DN46" s="165"/>
      <c r="DO46" s="165"/>
      <c r="DP46" s="165"/>
      <c r="DQ46" s="165"/>
      <c r="DR46" s="165"/>
      <c r="DS46" s="165"/>
      <c r="DT46" s="165"/>
      <c r="DU46" s="165"/>
      <c r="DV46" s="165"/>
      <c r="DW46" s="165"/>
      <c r="DX46" s="165"/>
      <c r="DY46" s="165"/>
      <c r="DZ46" s="165"/>
      <c r="EA46" s="165"/>
      <c r="EB46" s="165"/>
      <c r="EC46" s="165"/>
      <c r="ED46" s="165"/>
      <c r="EE46" s="165"/>
      <c r="EF46" s="165"/>
      <c r="EG46" s="165"/>
      <c r="EH46" s="165"/>
      <c r="EI46" s="165"/>
      <c r="EJ46" s="165"/>
      <c r="EK46" s="165"/>
      <c r="EL46" s="165"/>
      <c r="EM46" s="165"/>
      <c r="EN46" s="165"/>
    </row>
    <row r="47" spans="1:144" s="159" customFormat="1" ht="272">
      <c r="A47" s="171" t="s">
        <v>88</v>
      </c>
      <c r="B47" s="171">
        <v>2018</v>
      </c>
      <c r="C47" s="172">
        <v>394527</v>
      </c>
      <c r="D47" s="160" t="s">
        <v>623</v>
      </c>
      <c r="E47" s="161" t="s">
        <v>624</v>
      </c>
      <c r="F47" s="161" t="s">
        <v>607</v>
      </c>
      <c r="G47" s="162" t="s">
        <v>608</v>
      </c>
      <c r="H47" s="162" t="s">
        <v>131</v>
      </c>
      <c r="I47" s="162"/>
      <c r="J47" s="162"/>
      <c r="K47" s="162"/>
      <c r="L47" s="173" t="s">
        <v>625</v>
      </c>
      <c r="M47" s="163"/>
      <c r="N47" s="163"/>
      <c r="O47" s="148"/>
      <c r="P47" s="148"/>
      <c r="Q47" s="148"/>
      <c r="R47" s="148"/>
      <c r="S47" s="148"/>
      <c r="T47" s="148"/>
      <c r="U47" s="148"/>
      <c r="V47" s="148"/>
      <c r="W47" s="148" t="str">
        <f t="shared" si="1"/>
        <v>410678</v>
      </c>
      <c r="X47" s="151">
        <v>410678</v>
      </c>
      <c r="Y47" s="174" t="s">
        <v>77</v>
      </c>
      <c r="Z47" s="174" t="s">
        <v>109</v>
      </c>
      <c r="AA47" s="152" t="s">
        <v>110</v>
      </c>
      <c r="AB47" s="152"/>
      <c r="AC47" s="164">
        <v>45244</v>
      </c>
      <c r="AD47" s="164">
        <v>43479</v>
      </c>
      <c r="AE47" s="165" t="s">
        <v>437</v>
      </c>
      <c r="AF47" s="165"/>
      <c r="AG47" s="165"/>
      <c r="AH47" s="165"/>
      <c r="AI47" s="165"/>
      <c r="AJ47" s="165"/>
      <c r="AK47" s="165"/>
      <c r="AL47" s="165"/>
      <c r="AM47" s="165"/>
      <c r="AN47" s="175">
        <v>4883380</v>
      </c>
      <c r="AO47" s="175">
        <v>4883380</v>
      </c>
      <c r="AP47" s="148"/>
      <c r="AQ47" s="156"/>
      <c r="AR47" s="175"/>
      <c r="AS47" s="156"/>
      <c r="AT47" s="169"/>
      <c r="AU47" s="156"/>
      <c r="AV47" s="169"/>
      <c r="AW47" s="156"/>
      <c r="AX47" s="156"/>
      <c r="AY47" s="156"/>
      <c r="AZ47" s="156"/>
      <c r="BA47" s="148"/>
      <c r="BB47" s="152">
        <v>38662</v>
      </c>
      <c r="BC47" s="152">
        <v>43040</v>
      </c>
      <c r="BD47" s="168" t="s">
        <v>112</v>
      </c>
      <c r="BE47" s="156"/>
      <c r="BF47" s="156" t="s">
        <v>112</v>
      </c>
      <c r="BG47" s="156" t="s">
        <v>5216</v>
      </c>
      <c r="BH47" s="148"/>
      <c r="BI47" s="148" t="s">
        <v>615</v>
      </c>
      <c r="BJ47" s="148" t="s">
        <v>626</v>
      </c>
      <c r="BK47" s="170" t="s">
        <v>113</v>
      </c>
      <c r="BL47" s="165" t="s">
        <v>627</v>
      </c>
      <c r="BM47" s="165"/>
      <c r="BN47" s="165"/>
      <c r="BO47" s="165"/>
      <c r="BP47" s="165"/>
      <c r="BQ47" s="165"/>
      <c r="BR47" s="165"/>
      <c r="BS47" s="165"/>
      <c r="BT47" s="165"/>
      <c r="BU47" s="165"/>
      <c r="BV47" s="165"/>
      <c r="BW47" s="165"/>
      <c r="BX47" s="165"/>
      <c r="BY47" s="165"/>
      <c r="BZ47" s="165"/>
      <c r="CA47" s="165"/>
      <c r="CB47" s="165"/>
      <c r="CC47" s="165"/>
      <c r="CD47" s="165"/>
      <c r="CE47" s="165"/>
      <c r="CF47" s="165"/>
      <c r="CG47" s="165"/>
      <c r="CH47" s="165"/>
      <c r="CI47" s="165"/>
      <c r="CJ47" s="165"/>
      <c r="CK47" s="165"/>
      <c r="CL47" s="165"/>
      <c r="CM47" s="165"/>
      <c r="CN47" s="165"/>
      <c r="CO47" s="165"/>
      <c r="CP47" s="165"/>
      <c r="CQ47" s="165"/>
      <c r="CR47" s="165"/>
      <c r="CS47" s="165"/>
      <c r="CT47" s="165"/>
      <c r="CU47" s="165"/>
      <c r="CV47" s="165"/>
      <c r="CW47" s="165"/>
      <c r="CX47" s="165"/>
      <c r="CY47" s="165"/>
      <c r="CZ47" s="165"/>
      <c r="DA47" s="165"/>
      <c r="DB47" s="165"/>
      <c r="DC47" s="165"/>
      <c r="DD47" s="165"/>
      <c r="DE47" s="165"/>
      <c r="DF47" s="165"/>
      <c r="DG47" s="165"/>
      <c r="DH47" s="165"/>
      <c r="DI47" s="165"/>
      <c r="DJ47" s="165"/>
      <c r="DK47" s="165"/>
      <c r="DL47" s="165"/>
      <c r="DM47" s="165"/>
      <c r="DN47" s="165"/>
      <c r="DO47" s="165"/>
      <c r="DP47" s="165"/>
      <c r="DQ47" s="165"/>
      <c r="DR47" s="165"/>
      <c r="DS47" s="165"/>
      <c r="DT47" s="165"/>
      <c r="DU47" s="165"/>
      <c r="DV47" s="165"/>
      <c r="DW47" s="165"/>
      <c r="DX47" s="165"/>
      <c r="DY47" s="165"/>
      <c r="DZ47" s="165"/>
      <c r="EA47" s="165"/>
      <c r="EB47" s="165"/>
      <c r="EC47" s="165"/>
      <c r="ED47" s="165"/>
      <c r="EE47" s="165"/>
      <c r="EF47" s="165"/>
      <c r="EG47" s="165"/>
      <c r="EH47" s="165"/>
      <c r="EI47" s="165"/>
      <c r="EJ47" s="165"/>
      <c r="EK47" s="165"/>
      <c r="EL47" s="165"/>
      <c r="EM47" s="165"/>
      <c r="EN47" s="165"/>
    </row>
    <row r="48" spans="1:144" s="159" customFormat="1" ht="409.6">
      <c r="A48" s="171" t="s">
        <v>307</v>
      </c>
      <c r="B48" s="171">
        <v>2021</v>
      </c>
      <c r="C48" s="172">
        <v>422432</v>
      </c>
      <c r="D48" s="160" t="s">
        <v>628</v>
      </c>
      <c r="E48" s="161" t="s">
        <v>629</v>
      </c>
      <c r="F48" s="161" t="s">
        <v>607</v>
      </c>
      <c r="G48" s="162" t="s">
        <v>608</v>
      </c>
      <c r="H48" s="162" t="s">
        <v>132</v>
      </c>
      <c r="I48" s="162"/>
      <c r="J48" s="162"/>
      <c r="K48" s="162"/>
      <c r="L48" s="173" t="s">
        <v>630</v>
      </c>
      <c r="M48" s="173" t="s">
        <v>631</v>
      </c>
      <c r="N48" s="173" t="s">
        <v>632</v>
      </c>
      <c r="O48" s="148"/>
      <c r="P48" s="148"/>
      <c r="Q48" s="148"/>
      <c r="R48" s="148"/>
      <c r="S48" s="148"/>
      <c r="T48" s="148"/>
      <c r="U48" s="148"/>
      <c r="V48" s="148"/>
      <c r="W48" s="148" t="str">
        <f t="shared" si="1"/>
        <v>434561</v>
      </c>
      <c r="X48" s="151">
        <v>434561</v>
      </c>
      <c r="Y48" s="174" t="s">
        <v>77</v>
      </c>
      <c r="Z48" s="174" t="s">
        <v>78</v>
      </c>
      <c r="AA48" s="152" t="s">
        <v>79</v>
      </c>
      <c r="AB48" s="152"/>
      <c r="AC48" s="164">
        <v>46418</v>
      </c>
      <c r="AD48" s="164">
        <v>44593</v>
      </c>
      <c r="AE48" s="165" t="s">
        <v>320</v>
      </c>
      <c r="AF48" s="165"/>
      <c r="AG48" s="165"/>
      <c r="AH48" s="165"/>
      <c r="AI48" s="165"/>
      <c r="AJ48" s="165"/>
      <c r="AK48" s="165"/>
      <c r="AL48" s="165"/>
      <c r="AM48" s="165"/>
      <c r="AN48" s="175">
        <v>2000000</v>
      </c>
      <c r="AO48" s="175">
        <v>2000000</v>
      </c>
      <c r="AP48" s="148"/>
      <c r="AQ48" s="156"/>
      <c r="AR48" s="175"/>
      <c r="AS48" s="156"/>
      <c r="AT48" s="169"/>
      <c r="AU48" s="156"/>
      <c r="AV48" s="169"/>
      <c r="AW48" s="156"/>
      <c r="AX48" s="156"/>
      <c r="AY48" s="156"/>
      <c r="AZ48" s="156"/>
      <c r="BA48" s="148"/>
      <c r="BB48" s="152">
        <v>41838</v>
      </c>
      <c r="BC48" s="152">
        <v>31182</v>
      </c>
      <c r="BD48" s="168" t="s">
        <v>112</v>
      </c>
      <c r="BE48" s="156"/>
      <c r="BF48" s="156" t="s">
        <v>633</v>
      </c>
      <c r="BG48" s="168" t="s">
        <v>634</v>
      </c>
      <c r="BH48" s="148"/>
      <c r="BI48" s="148"/>
      <c r="BJ48" s="148" t="s">
        <v>635</v>
      </c>
      <c r="BK48" s="170" t="s">
        <v>86</v>
      </c>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c r="CS48" s="165"/>
      <c r="CT48" s="165"/>
      <c r="CU48" s="165"/>
      <c r="CV48" s="165"/>
      <c r="CW48" s="165"/>
      <c r="CX48" s="165"/>
      <c r="CY48" s="165"/>
      <c r="CZ48" s="165"/>
      <c r="DA48" s="165"/>
      <c r="DB48" s="165"/>
      <c r="DC48" s="165"/>
      <c r="DD48" s="165"/>
      <c r="DE48" s="165"/>
      <c r="DF48" s="165"/>
      <c r="DG48" s="165"/>
      <c r="DH48" s="165"/>
      <c r="DI48" s="165"/>
      <c r="DJ48" s="165"/>
      <c r="DK48" s="165"/>
      <c r="DL48" s="165"/>
      <c r="DM48" s="165"/>
      <c r="DN48" s="165"/>
      <c r="DO48" s="165"/>
      <c r="DP48" s="165"/>
      <c r="DQ48" s="165"/>
      <c r="DR48" s="165"/>
      <c r="DS48" s="165"/>
      <c r="DT48" s="165"/>
      <c r="DU48" s="165"/>
      <c r="DV48" s="165"/>
      <c r="DW48" s="165"/>
      <c r="DX48" s="165"/>
      <c r="DY48" s="165"/>
      <c r="DZ48" s="165"/>
      <c r="EA48" s="165"/>
      <c r="EB48" s="165"/>
      <c r="EC48" s="165"/>
      <c r="ED48" s="165"/>
      <c r="EE48" s="165"/>
      <c r="EF48" s="165"/>
      <c r="EG48" s="165"/>
      <c r="EH48" s="165"/>
      <c r="EI48" s="165"/>
      <c r="EJ48" s="165"/>
      <c r="EK48" s="165"/>
      <c r="EL48" s="165"/>
      <c r="EM48" s="165"/>
      <c r="EN48" s="165"/>
    </row>
    <row r="49" spans="1:64" s="159" customFormat="1" ht="272">
      <c r="A49" s="201" t="s">
        <v>88</v>
      </c>
      <c r="B49" s="171">
        <v>2020</v>
      </c>
      <c r="C49" s="172">
        <v>417560</v>
      </c>
      <c r="D49" s="202" t="s">
        <v>636</v>
      </c>
      <c r="E49" s="203" t="s">
        <v>637</v>
      </c>
      <c r="F49" s="162" t="s">
        <v>638</v>
      </c>
      <c r="G49" s="162" t="s">
        <v>639</v>
      </c>
      <c r="H49" s="162" t="s">
        <v>415</v>
      </c>
      <c r="I49" s="162"/>
      <c r="J49" s="162" t="s">
        <v>69</v>
      </c>
      <c r="K49" s="162" t="s">
        <v>416</v>
      </c>
      <c r="L49" s="163" t="s">
        <v>640</v>
      </c>
      <c r="M49" s="163" t="s">
        <v>641</v>
      </c>
      <c r="N49" s="163"/>
      <c r="O49" s="148"/>
      <c r="P49" s="148"/>
      <c r="Q49" s="150" t="s">
        <v>642</v>
      </c>
      <c r="R49" s="150" t="s">
        <v>643</v>
      </c>
      <c r="S49" s="148"/>
      <c r="T49" s="148"/>
      <c r="U49" s="150" t="s">
        <v>644</v>
      </c>
      <c r="V49" s="148"/>
      <c r="W49" s="148" t="str">
        <f t="shared" si="1"/>
        <v>417560</v>
      </c>
      <c r="X49" s="151">
        <v>417560</v>
      </c>
      <c r="Y49" s="174" t="s">
        <v>77</v>
      </c>
      <c r="Z49" s="221" t="s">
        <v>123</v>
      </c>
      <c r="AA49" s="221" t="s">
        <v>403</v>
      </c>
      <c r="AB49" s="221"/>
      <c r="AC49" s="183">
        <v>45230</v>
      </c>
      <c r="AD49" s="183">
        <v>43839</v>
      </c>
      <c r="AE49" s="159" t="s">
        <v>172</v>
      </c>
      <c r="AN49" s="195">
        <v>2000000</v>
      </c>
      <c r="AO49" s="195">
        <v>14000000</v>
      </c>
      <c r="AP49" s="167"/>
      <c r="AQ49" s="168" t="s">
        <v>172</v>
      </c>
      <c r="AR49" s="195">
        <v>12000000</v>
      </c>
      <c r="AT49" s="185"/>
      <c r="AV49" s="185"/>
      <c r="BA49" s="148"/>
      <c r="BB49" s="174" t="s">
        <v>645</v>
      </c>
      <c r="BC49" s="174">
        <v>331</v>
      </c>
      <c r="BD49" s="168" t="s">
        <v>299</v>
      </c>
      <c r="BE49" s="156"/>
      <c r="BF49" s="156" t="s">
        <v>646</v>
      </c>
      <c r="BG49" s="223" t="s">
        <v>5205</v>
      </c>
      <c r="BH49" s="148"/>
      <c r="BI49" s="206" t="s">
        <v>647</v>
      </c>
      <c r="BJ49" s="148" t="s">
        <v>648</v>
      </c>
      <c r="BK49" s="170" t="s">
        <v>86</v>
      </c>
    </row>
    <row r="50" spans="1:64" s="159" customFormat="1" ht="272">
      <c r="A50" s="251" t="s">
        <v>88</v>
      </c>
      <c r="B50" s="251">
        <v>2022</v>
      </c>
      <c r="C50" s="142">
        <v>437169</v>
      </c>
      <c r="D50" s="202" t="s">
        <v>649</v>
      </c>
      <c r="E50" s="203" t="s">
        <v>650</v>
      </c>
      <c r="F50" s="203" t="s">
        <v>638</v>
      </c>
      <c r="G50" s="162" t="s">
        <v>639</v>
      </c>
      <c r="H50" s="162" t="s">
        <v>415</v>
      </c>
      <c r="I50" s="162"/>
      <c r="J50" s="204" t="s">
        <v>69</v>
      </c>
      <c r="K50" s="204" t="s">
        <v>416</v>
      </c>
      <c r="L50" s="205" t="s">
        <v>651</v>
      </c>
      <c r="M50" s="205" t="s">
        <v>652</v>
      </c>
      <c r="N50" s="205" t="s">
        <v>653</v>
      </c>
      <c r="O50" s="206"/>
      <c r="P50" s="206"/>
      <c r="Q50" s="206"/>
      <c r="R50" s="150" t="s">
        <v>654</v>
      </c>
      <c r="S50" s="206"/>
      <c r="T50" s="206"/>
      <c r="U50" s="206"/>
      <c r="V50" s="206"/>
      <c r="W50" s="148" t="str">
        <f t="shared" si="1"/>
        <v>437169</v>
      </c>
      <c r="X50" s="151">
        <v>437169</v>
      </c>
      <c r="Y50" s="174" t="s">
        <v>77</v>
      </c>
      <c r="Z50" s="174" t="s">
        <v>109</v>
      </c>
      <c r="AA50" s="152" t="s">
        <v>110</v>
      </c>
      <c r="AB50" s="152"/>
      <c r="AC50" s="209">
        <v>46053</v>
      </c>
      <c r="AD50" s="209">
        <v>44573</v>
      </c>
      <c r="AE50" s="210" t="s">
        <v>655</v>
      </c>
      <c r="AF50" s="210" t="s">
        <v>656</v>
      </c>
      <c r="AG50" s="210" t="s">
        <v>657</v>
      </c>
      <c r="AH50" s="210" t="s">
        <v>658</v>
      </c>
      <c r="AI50" s="211"/>
      <c r="AJ50" s="211"/>
      <c r="AK50" s="211"/>
      <c r="AL50" s="211"/>
      <c r="AM50" s="210"/>
      <c r="AN50" s="215">
        <v>1940860</v>
      </c>
      <c r="AO50" s="215">
        <v>1940860</v>
      </c>
      <c r="AP50" s="253"/>
      <c r="AQ50" s="222"/>
      <c r="AR50" s="215"/>
      <c r="AS50" s="223"/>
      <c r="AT50" s="248"/>
      <c r="AU50" s="249"/>
      <c r="AV50" s="250"/>
      <c r="AW50" s="249"/>
      <c r="AX50" s="249"/>
      <c r="AY50" s="249"/>
      <c r="AZ50" s="249"/>
      <c r="BA50" s="206"/>
      <c r="BB50" s="221">
        <v>40383</v>
      </c>
      <c r="BC50" s="221">
        <v>33150</v>
      </c>
      <c r="BD50" s="168" t="s">
        <v>299</v>
      </c>
      <c r="BE50" s="223"/>
      <c r="BF50" s="223" t="s">
        <v>659</v>
      </c>
      <c r="BG50" s="223" t="s">
        <v>5205</v>
      </c>
      <c r="BH50" s="206" t="s">
        <v>304</v>
      </c>
      <c r="BI50" s="206" t="s">
        <v>647</v>
      </c>
      <c r="BJ50" s="206" t="s">
        <v>660</v>
      </c>
      <c r="BK50" s="170" t="s">
        <v>113</v>
      </c>
      <c r="BL50" s="159" t="s">
        <v>661</v>
      </c>
    </row>
    <row r="51" spans="1:64" s="159" customFormat="1" ht="272">
      <c r="A51" s="171" t="s">
        <v>88</v>
      </c>
      <c r="B51" s="171">
        <v>2023</v>
      </c>
      <c r="C51" s="172">
        <v>447601</v>
      </c>
      <c r="D51" s="160" t="s">
        <v>662</v>
      </c>
      <c r="E51" s="161" t="s">
        <v>663</v>
      </c>
      <c r="F51" s="255" t="s">
        <v>638</v>
      </c>
      <c r="G51" s="162" t="s">
        <v>639</v>
      </c>
      <c r="H51" s="162" t="s">
        <v>415</v>
      </c>
      <c r="I51" s="162"/>
      <c r="J51" s="162" t="s">
        <v>69</v>
      </c>
      <c r="K51" s="162" t="s">
        <v>416</v>
      </c>
      <c r="L51" s="160"/>
      <c r="M51" s="160"/>
      <c r="N51" s="160"/>
      <c r="O51" s="152"/>
      <c r="P51" s="152"/>
      <c r="Q51" s="152"/>
      <c r="R51" s="152"/>
      <c r="S51" s="152"/>
      <c r="T51" s="152"/>
      <c r="U51" s="152"/>
      <c r="V51" s="152"/>
      <c r="W51" s="152"/>
      <c r="X51" s="152"/>
      <c r="Y51" s="152"/>
      <c r="Z51" s="152"/>
      <c r="AA51" s="152"/>
      <c r="AB51" s="152"/>
      <c r="AC51" s="164">
        <v>46113</v>
      </c>
      <c r="AD51" s="164">
        <v>45269</v>
      </c>
      <c r="AE51" s="165" t="s">
        <v>139</v>
      </c>
      <c r="AF51" s="165"/>
      <c r="AG51" s="165"/>
      <c r="AH51" s="165"/>
      <c r="AI51" s="165"/>
      <c r="AJ51" s="165"/>
      <c r="AK51" s="165"/>
      <c r="AL51" s="165"/>
      <c r="AM51" s="165"/>
      <c r="AN51" s="195">
        <v>3150000</v>
      </c>
      <c r="AO51" s="195">
        <v>3150000</v>
      </c>
      <c r="AP51" s="152"/>
      <c r="AQ51" s="165"/>
      <c r="AR51" s="256"/>
      <c r="AS51" s="165"/>
      <c r="AT51" s="196"/>
      <c r="AU51" s="165"/>
      <c r="AV51" s="196"/>
      <c r="AW51" s="165"/>
      <c r="AX51" s="165"/>
      <c r="AY51" s="165"/>
      <c r="AZ51" s="165"/>
      <c r="BA51" s="152"/>
      <c r="BB51" s="221">
        <v>40383</v>
      </c>
      <c r="BC51" s="152">
        <v>33150</v>
      </c>
      <c r="BD51" s="168" t="s">
        <v>299</v>
      </c>
      <c r="BE51" s="165"/>
      <c r="BF51" s="165" t="s">
        <v>659</v>
      </c>
      <c r="BG51" s="223" t="s">
        <v>5205</v>
      </c>
      <c r="BH51" s="152"/>
      <c r="BI51" s="206" t="s">
        <v>647</v>
      </c>
      <c r="BJ51" s="152"/>
      <c r="BK51" s="170" t="s">
        <v>113</v>
      </c>
      <c r="BL51" s="177" t="s">
        <v>664</v>
      </c>
    </row>
    <row r="52" spans="1:64" s="159" customFormat="1" ht="409.6">
      <c r="A52" s="145" t="s">
        <v>88</v>
      </c>
      <c r="B52" s="145">
        <v>2016</v>
      </c>
      <c r="C52" s="142">
        <v>375623</v>
      </c>
      <c r="D52" s="160" t="s">
        <v>665</v>
      </c>
      <c r="E52" s="257" t="s">
        <v>666</v>
      </c>
      <c r="F52" s="161" t="s">
        <v>667</v>
      </c>
      <c r="G52" s="258" t="s">
        <v>639</v>
      </c>
      <c r="H52" s="162" t="s">
        <v>212</v>
      </c>
      <c r="I52" s="162"/>
      <c r="J52" s="162"/>
      <c r="K52" s="258" t="s">
        <v>668</v>
      </c>
      <c r="L52" s="163" t="s">
        <v>669</v>
      </c>
      <c r="M52" s="163" t="s">
        <v>670</v>
      </c>
      <c r="N52" s="163" t="s">
        <v>671</v>
      </c>
      <c r="O52" s="148"/>
      <c r="P52" s="150" t="s">
        <v>672</v>
      </c>
      <c r="Q52" s="150" t="s">
        <v>673</v>
      </c>
      <c r="R52" s="150" t="s">
        <v>674</v>
      </c>
      <c r="S52" s="148"/>
      <c r="T52" s="150" t="s">
        <v>675</v>
      </c>
      <c r="U52" s="150" t="s">
        <v>676</v>
      </c>
      <c r="V52" s="150" t="s">
        <v>677</v>
      </c>
      <c r="W52" s="148" t="str">
        <f>_xlfn.VALUETOTEXT(X52)</f>
        <v>416972</v>
      </c>
      <c r="X52" s="151">
        <v>416972</v>
      </c>
      <c r="Y52" s="152" t="s">
        <v>77</v>
      </c>
      <c r="Z52" s="152" t="s">
        <v>123</v>
      </c>
      <c r="AA52" s="152" t="s">
        <v>678</v>
      </c>
      <c r="AB52" s="152"/>
      <c r="AC52" s="164">
        <v>45382</v>
      </c>
      <c r="AD52" s="164">
        <v>42736</v>
      </c>
      <c r="AE52" s="165" t="s">
        <v>679</v>
      </c>
      <c r="AF52" s="165"/>
      <c r="AG52" s="165"/>
      <c r="AH52" s="165"/>
      <c r="AI52" s="165"/>
      <c r="AJ52" s="165"/>
      <c r="AK52" s="165"/>
      <c r="AL52" s="165"/>
      <c r="AM52" s="165"/>
      <c r="AN52" s="166">
        <v>4800000</v>
      </c>
      <c r="AO52" s="166">
        <v>62800000</v>
      </c>
      <c r="AP52" s="148"/>
      <c r="AQ52" s="168" t="s">
        <v>680</v>
      </c>
      <c r="AR52" s="166">
        <v>28000000</v>
      </c>
      <c r="AS52" s="168" t="s">
        <v>172</v>
      </c>
      <c r="AT52" s="179">
        <v>24000000</v>
      </c>
      <c r="AU52" s="168" t="s">
        <v>139</v>
      </c>
      <c r="AV52" s="179">
        <v>6000000</v>
      </c>
      <c r="AW52" s="156"/>
      <c r="AX52" s="156"/>
      <c r="AY52" s="156"/>
      <c r="AZ52" s="156"/>
      <c r="BA52" s="148" t="s">
        <v>681</v>
      </c>
      <c r="BB52" s="152">
        <v>38465</v>
      </c>
      <c r="BC52" s="152">
        <v>21020</v>
      </c>
      <c r="BD52" s="168" t="s">
        <v>682</v>
      </c>
      <c r="BE52" s="156"/>
      <c r="BF52" s="156" t="s">
        <v>683</v>
      </c>
      <c r="BG52" s="156" t="s">
        <v>5209</v>
      </c>
      <c r="BH52" s="148" t="s">
        <v>206</v>
      </c>
      <c r="BI52" s="148" t="s">
        <v>684</v>
      </c>
      <c r="BJ52" s="148" t="s">
        <v>685</v>
      </c>
      <c r="BK52" s="170" t="s">
        <v>86</v>
      </c>
    </row>
    <row r="53" spans="1:64" s="159" customFormat="1" ht="272">
      <c r="A53" s="145" t="s">
        <v>88</v>
      </c>
      <c r="B53" s="145">
        <v>2022</v>
      </c>
      <c r="C53" s="259">
        <v>432298</v>
      </c>
      <c r="D53" s="160" t="s">
        <v>686</v>
      </c>
      <c r="E53" s="257" t="s">
        <v>687</v>
      </c>
      <c r="F53" s="161" t="s">
        <v>667</v>
      </c>
      <c r="G53" s="258" t="s">
        <v>639</v>
      </c>
      <c r="H53" s="162"/>
      <c r="I53" s="162"/>
      <c r="J53" s="162"/>
      <c r="K53" s="258" t="s">
        <v>668</v>
      </c>
      <c r="L53" s="163" t="s">
        <v>688</v>
      </c>
      <c r="M53" s="163" t="s">
        <v>689</v>
      </c>
      <c r="N53" s="163" t="s">
        <v>690</v>
      </c>
      <c r="O53" s="148"/>
      <c r="P53" s="150"/>
      <c r="Q53" s="150" t="s">
        <v>691</v>
      </c>
      <c r="R53" s="148"/>
      <c r="S53" s="148"/>
      <c r="T53" s="148"/>
      <c r="U53" s="148"/>
      <c r="V53" s="148"/>
      <c r="W53" s="148" t="str">
        <f>_xlfn.VALUETOTEXT(X53)</f>
        <v>418939</v>
      </c>
      <c r="X53" s="151">
        <v>418939</v>
      </c>
      <c r="Y53" s="152" t="s">
        <v>77</v>
      </c>
      <c r="Z53" s="152" t="s">
        <v>123</v>
      </c>
      <c r="AA53" s="152" t="s">
        <v>110</v>
      </c>
      <c r="AB53" s="152"/>
      <c r="AC53" s="164">
        <v>45459</v>
      </c>
      <c r="AD53" s="164">
        <v>44759</v>
      </c>
      <c r="AE53" s="165" t="s">
        <v>692</v>
      </c>
      <c r="AF53" s="165"/>
      <c r="AG53" s="165"/>
      <c r="AH53" s="165"/>
      <c r="AI53" s="165"/>
      <c r="AJ53" s="165"/>
      <c r="AK53" s="165"/>
      <c r="AL53" s="165"/>
      <c r="AM53" s="165"/>
      <c r="AN53" s="166">
        <v>1282576</v>
      </c>
      <c r="AO53" s="166">
        <v>1282576</v>
      </c>
      <c r="AP53" s="148"/>
      <c r="AQ53" s="156"/>
      <c r="AR53" s="175"/>
      <c r="AS53" s="156"/>
      <c r="AT53" s="169"/>
      <c r="AU53" s="156"/>
      <c r="AV53" s="169"/>
      <c r="AW53" s="156"/>
      <c r="AX53" s="156"/>
      <c r="AY53" s="156"/>
      <c r="AZ53" s="156"/>
      <c r="BA53" s="148"/>
      <c r="BB53" s="152">
        <v>39935</v>
      </c>
      <c r="BC53" s="152">
        <v>21010</v>
      </c>
      <c r="BD53" s="168" t="s">
        <v>682</v>
      </c>
      <c r="BE53" s="156"/>
      <c r="BF53" s="156" t="s">
        <v>693</v>
      </c>
      <c r="BG53" s="156" t="s">
        <v>77</v>
      </c>
      <c r="BH53" s="148"/>
      <c r="BI53" s="148" t="s">
        <v>694</v>
      </c>
      <c r="BJ53" s="148" t="s">
        <v>695</v>
      </c>
      <c r="BK53" s="170" t="s">
        <v>113</v>
      </c>
    </row>
    <row r="54" spans="1:64" s="159" customFormat="1" ht="272">
      <c r="A54" s="145" t="s">
        <v>88</v>
      </c>
      <c r="B54" s="145">
        <v>2017</v>
      </c>
      <c r="C54" s="259">
        <v>389999</v>
      </c>
      <c r="D54" s="160" t="s">
        <v>696</v>
      </c>
      <c r="E54" s="257" t="s">
        <v>697</v>
      </c>
      <c r="F54" s="161" t="s">
        <v>667</v>
      </c>
      <c r="G54" s="258" t="s">
        <v>639</v>
      </c>
      <c r="H54" s="162" t="s">
        <v>212</v>
      </c>
      <c r="I54" s="162"/>
      <c r="J54" s="162"/>
      <c r="K54" s="162" t="s">
        <v>668</v>
      </c>
      <c r="L54" s="163" t="s">
        <v>698</v>
      </c>
      <c r="M54" s="163" t="s">
        <v>699</v>
      </c>
      <c r="N54" s="163" t="s">
        <v>700</v>
      </c>
      <c r="O54" s="148"/>
      <c r="P54" s="150" t="s">
        <v>701</v>
      </c>
      <c r="Q54" s="150" t="s">
        <v>702</v>
      </c>
      <c r="R54" s="148"/>
      <c r="S54" s="148"/>
      <c r="T54" s="148"/>
      <c r="U54" s="148"/>
      <c r="V54" s="150" t="s">
        <v>703</v>
      </c>
      <c r="W54" s="148" t="str">
        <f>_xlfn.VALUETOTEXT(X54)</f>
        <v>422759</v>
      </c>
      <c r="X54" s="151">
        <v>422759</v>
      </c>
      <c r="Y54" s="152" t="s">
        <v>77</v>
      </c>
      <c r="Z54" s="152" t="s">
        <v>123</v>
      </c>
      <c r="AA54" s="152" t="s">
        <v>678</v>
      </c>
      <c r="AB54" s="152"/>
      <c r="AC54" s="198">
        <v>45838</v>
      </c>
      <c r="AD54" s="198">
        <v>43343</v>
      </c>
      <c r="AE54" s="165" t="s">
        <v>680</v>
      </c>
      <c r="AF54" s="165"/>
      <c r="AG54" s="165"/>
      <c r="AH54" s="165"/>
      <c r="AI54" s="165"/>
      <c r="AJ54" s="165"/>
      <c r="AK54" s="165"/>
      <c r="AL54" s="165"/>
      <c r="AM54" s="165"/>
      <c r="AN54" s="166">
        <v>116001600</v>
      </c>
      <c r="AO54" s="166">
        <v>235570000</v>
      </c>
      <c r="AP54" s="148"/>
      <c r="AQ54" s="168" t="s">
        <v>680</v>
      </c>
      <c r="AR54" s="166">
        <v>114730000</v>
      </c>
      <c r="AS54" s="168" t="s">
        <v>139</v>
      </c>
      <c r="AT54" s="179">
        <v>4838400</v>
      </c>
      <c r="AU54" s="156"/>
      <c r="AV54" s="169"/>
      <c r="AW54" s="156"/>
      <c r="AX54" s="156"/>
      <c r="AY54" s="156"/>
      <c r="AZ54" s="156"/>
      <c r="BA54" s="148" t="s">
        <v>704</v>
      </c>
      <c r="BB54" s="152">
        <v>38465</v>
      </c>
      <c r="BC54" s="152">
        <v>21020</v>
      </c>
      <c r="BD54" s="168" t="s">
        <v>682</v>
      </c>
      <c r="BE54" s="156"/>
      <c r="BF54" s="156" t="s">
        <v>683</v>
      </c>
      <c r="BG54" s="156" t="s">
        <v>5229</v>
      </c>
      <c r="BH54" s="148" t="s">
        <v>705</v>
      </c>
      <c r="BI54" s="148" t="s">
        <v>706</v>
      </c>
      <c r="BJ54" s="148" t="s">
        <v>707</v>
      </c>
      <c r="BK54" s="170" t="s">
        <v>86</v>
      </c>
      <c r="BL54" s="159" t="s">
        <v>708</v>
      </c>
    </row>
    <row r="55" spans="1:64" s="159" customFormat="1" ht="409.6">
      <c r="A55" s="171" t="s">
        <v>88</v>
      </c>
      <c r="B55" s="171">
        <v>2019</v>
      </c>
      <c r="C55" s="172">
        <v>404316</v>
      </c>
      <c r="D55" s="160" t="s">
        <v>709</v>
      </c>
      <c r="E55" s="260" t="s">
        <v>710</v>
      </c>
      <c r="F55" s="161" t="s">
        <v>667</v>
      </c>
      <c r="G55" s="258" t="s">
        <v>639</v>
      </c>
      <c r="H55" s="162" t="s">
        <v>212</v>
      </c>
      <c r="I55" s="162"/>
      <c r="J55" s="162"/>
      <c r="K55" s="258" t="s">
        <v>668</v>
      </c>
      <c r="L55" s="163" t="s">
        <v>711</v>
      </c>
      <c r="M55" s="163" t="s">
        <v>712</v>
      </c>
      <c r="N55" s="163" t="s">
        <v>713</v>
      </c>
      <c r="O55" s="148"/>
      <c r="P55" s="148"/>
      <c r="Q55" s="150" t="s">
        <v>714</v>
      </c>
      <c r="R55" s="150" t="s">
        <v>715</v>
      </c>
      <c r="S55" s="148"/>
      <c r="T55" s="148"/>
      <c r="U55" s="148"/>
      <c r="V55" s="150" t="s">
        <v>703</v>
      </c>
      <c r="W55" s="148" t="str">
        <f>_xlfn.VALUETOTEXT(X55)</f>
        <v>423620</v>
      </c>
      <c r="X55" s="151">
        <v>423620</v>
      </c>
      <c r="Y55" s="152" t="s">
        <v>77</v>
      </c>
      <c r="Z55" s="152" t="s">
        <v>123</v>
      </c>
      <c r="AA55" s="152" t="s">
        <v>678</v>
      </c>
      <c r="AB55" s="152"/>
      <c r="AC55" s="164">
        <v>45657</v>
      </c>
      <c r="AD55" s="164">
        <v>43831</v>
      </c>
      <c r="AE55" s="165" t="s">
        <v>716</v>
      </c>
      <c r="AF55" s="165"/>
      <c r="AG55" s="165"/>
      <c r="AH55" s="165"/>
      <c r="AI55" s="165"/>
      <c r="AJ55" s="165"/>
      <c r="AK55" s="165"/>
      <c r="AL55" s="165"/>
      <c r="AM55" s="165"/>
      <c r="AN55" s="166">
        <v>39950000</v>
      </c>
      <c r="AO55" s="166">
        <v>183180000</v>
      </c>
      <c r="AP55" s="167" t="s">
        <v>717</v>
      </c>
      <c r="AQ55" s="168" t="s">
        <v>716</v>
      </c>
      <c r="AR55" s="166">
        <v>143230000</v>
      </c>
      <c r="AS55" s="156"/>
      <c r="AT55" s="169"/>
      <c r="AU55" s="156"/>
      <c r="AV55" s="169"/>
      <c r="AW55" s="156"/>
      <c r="AX55" s="156"/>
      <c r="AY55" s="156"/>
      <c r="AZ55" s="156"/>
      <c r="BA55" s="148" t="s">
        <v>718</v>
      </c>
      <c r="BB55" s="152">
        <v>39988</v>
      </c>
      <c r="BC55" s="152">
        <v>21020</v>
      </c>
      <c r="BD55" s="168" t="s">
        <v>682</v>
      </c>
      <c r="BE55" s="156"/>
      <c r="BF55" s="156" t="s">
        <v>683</v>
      </c>
      <c r="BG55" s="156" t="s">
        <v>5218</v>
      </c>
      <c r="BH55" s="148" t="s">
        <v>719</v>
      </c>
      <c r="BI55" s="148"/>
      <c r="BJ55" s="148" t="s">
        <v>720</v>
      </c>
      <c r="BK55" s="170" t="s">
        <v>86</v>
      </c>
    </row>
    <row r="56" spans="1:64" s="159" customFormat="1" ht="128">
      <c r="A56" s="145" t="s">
        <v>88</v>
      </c>
      <c r="B56" s="145">
        <v>2018</v>
      </c>
      <c r="C56" s="142">
        <v>398952</v>
      </c>
      <c r="D56" s="160" t="s">
        <v>721</v>
      </c>
      <c r="E56" s="176" t="s">
        <v>722</v>
      </c>
      <c r="F56" s="161" t="s">
        <v>723</v>
      </c>
      <c r="G56" s="162" t="s">
        <v>608</v>
      </c>
      <c r="H56" s="162"/>
      <c r="I56" s="162"/>
      <c r="J56" s="162"/>
      <c r="K56" s="162"/>
      <c r="L56" s="163" t="s">
        <v>133</v>
      </c>
      <c r="M56" s="163" t="s">
        <v>724</v>
      </c>
      <c r="N56" s="163" t="s">
        <v>725</v>
      </c>
      <c r="O56" s="148"/>
      <c r="P56" s="150" t="s">
        <v>726</v>
      </c>
      <c r="Q56" s="149" t="s">
        <v>727</v>
      </c>
      <c r="R56" s="149" t="s">
        <v>728</v>
      </c>
      <c r="S56" s="148"/>
      <c r="T56" s="148"/>
      <c r="U56" s="148"/>
      <c r="V56" s="148"/>
      <c r="W56" s="148">
        <v>398952</v>
      </c>
      <c r="X56" s="225">
        <v>397640</v>
      </c>
      <c r="Y56" s="174" t="s">
        <v>77</v>
      </c>
      <c r="Z56" s="174" t="s">
        <v>109</v>
      </c>
      <c r="AA56" s="152" t="s">
        <v>729</v>
      </c>
      <c r="AB56" s="152"/>
      <c r="AC56" s="198">
        <v>45473</v>
      </c>
      <c r="AD56" s="164">
        <v>43341</v>
      </c>
      <c r="AE56" s="165" t="s">
        <v>404</v>
      </c>
      <c r="AF56" s="165"/>
      <c r="AG56" s="165"/>
      <c r="AH56" s="165"/>
      <c r="AI56" s="165"/>
      <c r="AJ56" s="165"/>
      <c r="AK56" s="165"/>
      <c r="AL56" s="165"/>
      <c r="AM56" s="165"/>
      <c r="AN56" s="166">
        <v>8450000</v>
      </c>
      <c r="AO56" s="166">
        <v>10180300</v>
      </c>
      <c r="AP56" s="148" t="s">
        <v>730</v>
      </c>
      <c r="AQ56" s="156" t="s">
        <v>406</v>
      </c>
      <c r="AR56" s="175">
        <v>1730300</v>
      </c>
      <c r="AS56" s="156"/>
      <c r="AT56" s="169"/>
      <c r="AU56" s="156"/>
      <c r="AV56" s="169"/>
      <c r="AW56" s="156"/>
      <c r="AX56" s="156"/>
      <c r="AY56" s="156"/>
      <c r="AZ56" s="156"/>
      <c r="BA56" s="148" t="s">
        <v>731</v>
      </c>
      <c r="BB56" s="152">
        <v>39387</v>
      </c>
      <c r="BC56" s="152">
        <v>31120</v>
      </c>
      <c r="BD56" s="156" t="s">
        <v>112</v>
      </c>
      <c r="BE56" s="156" t="s">
        <v>732</v>
      </c>
      <c r="BF56" s="156"/>
      <c r="BG56" s="156" t="s">
        <v>5217</v>
      </c>
      <c r="BH56" s="148" t="s">
        <v>733</v>
      </c>
      <c r="BI56" s="148" t="s">
        <v>734</v>
      </c>
      <c r="BJ56" s="148" t="s">
        <v>735</v>
      </c>
      <c r="BK56" s="170" t="s">
        <v>86</v>
      </c>
      <c r="BL56" s="159" t="s">
        <v>736</v>
      </c>
    </row>
    <row r="57" spans="1:64" s="159" customFormat="1" ht="409.6">
      <c r="A57" s="171" t="s">
        <v>88</v>
      </c>
      <c r="B57" s="171">
        <v>2019</v>
      </c>
      <c r="C57" s="172">
        <v>397640</v>
      </c>
      <c r="D57" s="160" t="s">
        <v>737</v>
      </c>
      <c r="E57" s="161" t="s">
        <v>738</v>
      </c>
      <c r="F57" s="161" t="s">
        <v>723</v>
      </c>
      <c r="G57" s="162" t="s">
        <v>608</v>
      </c>
      <c r="H57" s="162"/>
      <c r="I57" s="162"/>
      <c r="J57" s="162"/>
      <c r="K57" s="162"/>
      <c r="L57" s="163" t="s">
        <v>739</v>
      </c>
      <c r="M57" s="163" t="s">
        <v>740</v>
      </c>
      <c r="N57" s="163" t="s">
        <v>741</v>
      </c>
      <c r="O57" s="148"/>
      <c r="P57" s="150" t="s">
        <v>742</v>
      </c>
      <c r="Q57" s="150"/>
      <c r="R57" s="150" t="s">
        <v>743</v>
      </c>
      <c r="S57" s="148"/>
      <c r="T57" s="148"/>
      <c r="U57" s="148"/>
      <c r="V57" s="150" t="s">
        <v>744</v>
      </c>
      <c r="W57" s="148" t="str">
        <f>_xlfn.VALUETOTEXT(X57)</f>
        <v>398638</v>
      </c>
      <c r="X57" s="151">
        <v>398638</v>
      </c>
      <c r="Y57" s="174" t="s">
        <v>77</v>
      </c>
      <c r="Z57" s="174" t="s">
        <v>109</v>
      </c>
      <c r="AA57" s="152" t="s">
        <v>138</v>
      </c>
      <c r="AB57" s="152"/>
      <c r="AC57" s="164">
        <v>45991</v>
      </c>
      <c r="AD57" s="164">
        <v>43663</v>
      </c>
      <c r="AE57" s="165" t="s">
        <v>139</v>
      </c>
      <c r="AF57" s="165"/>
      <c r="AG57" s="165"/>
      <c r="AH57" s="165"/>
      <c r="AI57" s="165"/>
      <c r="AJ57" s="165"/>
      <c r="AK57" s="165"/>
      <c r="AL57" s="165"/>
      <c r="AM57" s="165"/>
      <c r="AN57" s="175">
        <v>3541483</v>
      </c>
      <c r="AO57" s="175">
        <v>3541483</v>
      </c>
      <c r="AP57" s="148"/>
      <c r="AQ57" s="156"/>
      <c r="AR57" s="175"/>
      <c r="AS57" s="156"/>
      <c r="AT57" s="169"/>
      <c r="AU57" s="156"/>
      <c r="AV57" s="169"/>
      <c r="AW57" s="156"/>
      <c r="AX57" s="156"/>
      <c r="AY57" s="156"/>
      <c r="AZ57" s="156"/>
      <c r="BA57" s="148"/>
      <c r="BB57" s="152">
        <v>39387</v>
      </c>
      <c r="BC57" s="152">
        <v>43040</v>
      </c>
      <c r="BD57" s="168" t="s">
        <v>112</v>
      </c>
      <c r="BE57" s="156" t="s">
        <v>745</v>
      </c>
      <c r="BF57" s="156"/>
      <c r="BG57" s="156" t="s">
        <v>5219</v>
      </c>
      <c r="BH57" s="148" t="s">
        <v>746</v>
      </c>
      <c r="BI57" s="148"/>
      <c r="BJ57" s="148" t="s">
        <v>747</v>
      </c>
      <c r="BK57" s="170" t="s">
        <v>113</v>
      </c>
    </row>
    <row r="58" spans="1:64" s="159" customFormat="1" ht="112">
      <c r="A58" s="145" t="s">
        <v>88</v>
      </c>
      <c r="B58" s="145">
        <v>2018</v>
      </c>
      <c r="C58" s="142">
        <v>398853</v>
      </c>
      <c r="D58" s="160" t="s">
        <v>748</v>
      </c>
      <c r="E58" s="161" t="s">
        <v>749</v>
      </c>
      <c r="F58" s="161" t="s">
        <v>723</v>
      </c>
      <c r="G58" s="162" t="s">
        <v>608</v>
      </c>
      <c r="H58" s="162"/>
      <c r="I58" s="162"/>
      <c r="J58" s="162"/>
      <c r="K58" s="162"/>
      <c r="L58" s="163" t="s">
        <v>750</v>
      </c>
      <c r="M58" s="163" t="s">
        <v>751</v>
      </c>
      <c r="N58" s="163"/>
      <c r="O58" s="148"/>
      <c r="P58" s="150"/>
      <c r="Q58" s="148"/>
      <c r="R58" s="150" t="s">
        <v>752</v>
      </c>
      <c r="S58" s="148"/>
      <c r="T58" s="148"/>
      <c r="U58" s="148"/>
      <c r="V58" s="148"/>
      <c r="W58" s="148">
        <v>398853</v>
      </c>
      <c r="X58" s="151">
        <v>398952</v>
      </c>
      <c r="Y58" s="174" t="s">
        <v>77</v>
      </c>
      <c r="Z58" s="174" t="s">
        <v>109</v>
      </c>
      <c r="AA58" s="152" t="s">
        <v>110</v>
      </c>
      <c r="AB58" s="152"/>
      <c r="AC58" s="198">
        <v>45991</v>
      </c>
      <c r="AD58" s="164">
        <v>43305</v>
      </c>
      <c r="AE58" s="165" t="s">
        <v>753</v>
      </c>
      <c r="AF58" s="165"/>
      <c r="AG58" s="165"/>
      <c r="AH58" s="165"/>
      <c r="AI58" s="165"/>
      <c r="AJ58" s="165"/>
      <c r="AK58" s="165"/>
      <c r="AL58" s="165"/>
      <c r="AM58" s="165"/>
      <c r="AN58" s="175">
        <v>5355438</v>
      </c>
      <c r="AO58" s="175">
        <v>5355438</v>
      </c>
      <c r="AP58" s="148"/>
      <c r="AQ58" s="156"/>
      <c r="AR58" s="175"/>
      <c r="AS58" s="156"/>
      <c r="AT58" s="169"/>
      <c r="AU58" s="156"/>
      <c r="AV58" s="169"/>
      <c r="AW58" s="156"/>
      <c r="AX58" s="156"/>
      <c r="AY58" s="156"/>
      <c r="AZ58" s="156"/>
      <c r="BA58" s="148"/>
      <c r="BB58" s="152">
        <v>39387</v>
      </c>
      <c r="BC58" s="152">
        <v>43040</v>
      </c>
      <c r="BD58" s="168" t="s">
        <v>112</v>
      </c>
      <c r="BE58" s="156"/>
      <c r="BF58" s="156"/>
      <c r="BG58" s="156" t="s">
        <v>5220</v>
      </c>
      <c r="BH58" s="148" t="s">
        <v>754</v>
      </c>
      <c r="BI58" s="148"/>
      <c r="BJ58" s="148" t="s">
        <v>755</v>
      </c>
      <c r="BK58" s="170" t="s">
        <v>113</v>
      </c>
      <c r="BL58" s="159" t="s">
        <v>756</v>
      </c>
    </row>
    <row r="59" spans="1:64" s="159" customFormat="1" ht="256">
      <c r="A59" s="145" t="s">
        <v>88</v>
      </c>
      <c r="B59" s="145">
        <v>2018</v>
      </c>
      <c r="C59" s="142">
        <v>396916</v>
      </c>
      <c r="D59" s="160" t="s">
        <v>757</v>
      </c>
      <c r="E59" s="176" t="s">
        <v>758</v>
      </c>
      <c r="F59" s="161" t="s">
        <v>723</v>
      </c>
      <c r="G59" s="162" t="s">
        <v>92</v>
      </c>
      <c r="H59" s="162"/>
      <c r="I59" s="162"/>
      <c r="J59" s="162"/>
      <c r="K59" s="162"/>
      <c r="L59" s="173" t="s">
        <v>759</v>
      </c>
      <c r="M59" s="173" t="s">
        <v>760</v>
      </c>
      <c r="N59" s="173" t="s">
        <v>761</v>
      </c>
      <c r="O59" s="148"/>
      <c r="P59" s="148"/>
      <c r="Q59" s="150" t="s">
        <v>762</v>
      </c>
      <c r="R59" s="148"/>
      <c r="S59" s="148"/>
      <c r="T59" s="148"/>
      <c r="U59" s="148"/>
      <c r="V59" s="148"/>
      <c r="W59" s="148">
        <v>396916</v>
      </c>
      <c r="X59" s="151">
        <v>409496</v>
      </c>
      <c r="Y59" s="152" t="s">
        <v>77</v>
      </c>
      <c r="Z59" s="152" t="s">
        <v>78</v>
      </c>
      <c r="AA59" s="152" t="s">
        <v>79</v>
      </c>
      <c r="AB59" s="152"/>
      <c r="AC59" s="164">
        <v>45199</v>
      </c>
      <c r="AD59" s="164">
        <v>43283</v>
      </c>
      <c r="AE59" s="165" t="s">
        <v>460</v>
      </c>
      <c r="AF59" s="165" t="s">
        <v>763</v>
      </c>
      <c r="AG59" s="165" t="s">
        <v>764</v>
      </c>
      <c r="AH59" s="165"/>
      <c r="AI59" s="165"/>
      <c r="AJ59" s="165"/>
      <c r="AK59" s="165"/>
      <c r="AL59" s="165"/>
      <c r="AM59" s="165"/>
      <c r="AN59" s="166">
        <v>1099857</v>
      </c>
      <c r="AO59" s="166">
        <v>1222974</v>
      </c>
      <c r="AP59" s="167"/>
      <c r="AQ59" s="168" t="s">
        <v>460</v>
      </c>
      <c r="AR59" s="166">
        <v>123117</v>
      </c>
      <c r="AS59" s="156"/>
      <c r="AT59" s="169"/>
      <c r="AU59" s="156"/>
      <c r="AV59" s="169"/>
      <c r="AW59" s="156"/>
      <c r="AX59" s="156"/>
      <c r="AY59" s="156"/>
      <c r="AZ59" s="156"/>
      <c r="BA59" s="148"/>
      <c r="BB59" s="152">
        <v>38662</v>
      </c>
      <c r="BC59" s="152">
        <v>41030</v>
      </c>
      <c r="BD59" s="168" t="s">
        <v>99</v>
      </c>
      <c r="BE59" s="156"/>
      <c r="BF59" s="156" t="s">
        <v>100</v>
      </c>
      <c r="BG59" s="168" t="s">
        <v>5221</v>
      </c>
      <c r="BH59" s="148"/>
      <c r="BI59" s="167" t="s">
        <v>765</v>
      </c>
      <c r="BJ59" s="148" t="s">
        <v>766</v>
      </c>
      <c r="BK59" s="170" t="s">
        <v>86</v>
      </c>
      <c r="BL59" s="159" t="s">
        <v>767</v>
      </c>
    </row>
    <row r="60" spans="1:64" s="159" customFormat="1" ht="256">
      <c r="A60" s="171" t="s">
        <v>88</v>
      </c>
      <c r="B60" s="171">
        <v>2022</v>
      </c>
      <c r="C60" s="172">
        <v>433655</v>
      </c>
      <c r="D60" s="160" t="s">
        <v>768</v>
      </c>
      <c r="E60" s="161" t="s">
        <v>769</v>
      </c>
      <c r="F60" s="161" t="s">
        <v>723</v>
      </c>
      <c r="G60" s="162" t="s">
        <v>608</v>
      </c>
      <c r="H60" s="162"/>
      <c r="I60" s="162"/>
      <c r="J60" s="162"/>
      <c r="K60" s="162"/>
      <c r="L60" s="163" t="s">
        <v>770</v>
      </c>
      <c r="M60" s="163" t="s">
        <v>771</v>
      </c>
      <c r="N60" s="163" t="s">
        <v>772</v>
      </c>
      <c r="O60" s="148"/>
      <c r="P60" s="148"/>
      <c r="Q60" s="148"/>
      <c r="R60" s="148"/>
      <c r="S60" s="148"/>
      <c r="T60" s="148"/>
      <c r="U60" s="148"/>
      <c r="V60" s="148"/>
      <c r="W60" s="148" t="str">
        <f>_xlfn.VALUETOTEXT(X60)</f>
        <v>432531</v>
      </c>
      <c r="X60" s="151">
        <v>432531</v>
      </c>
      <c r="Y60" s="174" t="s">
        <v>77</v>
      </c>
      <c r="Z60" s="174" t="s">
        <v>78</v>
      </c>
      <c r="AA60" s="152" t="s">
        <v>79</v>
      </c>
      <c r="AB60" s="152"/>
      <c r="AC60" s="164">
        <v>45851</v>
      </c>
      <c r="AD60" s="164">
        <v>44756</v>
      </c>
      <c r="AE60" s="165" t="s">
        <v>242</v>
      </c>
      <c r="AF60" s="165"/>
      <c r="AG60" s="165"/>
      <c r="AH60" s="165"/>
      <c r="AI60" s="165"/>
      <c r="AJ60" s="165"/>
      <c r="AK60" s="165"/>
      <c r="AL60" s="165"/>
      <c r="AM60" s="165"/>
      <c r="AN60" s="175">
        <v>3696000</v>
      </c>
      <c r="AO60" s="175">
        <v>3696000</v>
      </c>
      <c r="AP60" s="148"/>
      <c r="AQ60" s="156"/>
      <c r="AR60" s="175"/>
      <c r="AS60" s="156"/>
      <c r="AT60" s="169"/>
      <c r="AU60" s="156"/>
      <c r="AV60" s="169"/>
      <c r="AW60" s="156"/>
      <c r="AX60" s="156"/>
      <c r="AY60" s="156"/>
      <c r="AZ60" s="156"/>
      <c r="BA60" s="148"/>
      <c r="BB60" s="152">
        <v>39387</v>
      </c>
      <c r="BC60" s="152">
        <v>43040</v>
      </c>
      <c r="BD60" s="168" t="s">
        <v>112</v>
      </c>
      <c r="BE60" s="156"/>
      <c r="BF60" s="156" t="s">
        <v>112</v>
      </c>
      <c r="BG60" s="156" t="s">
        <v>5220</v>
      </c>
      <c r="BH60" s="148" t="s">
        <v>773</v>
      </c>
      <c r="BI60" s="148"/>
      <c r="BJ60" s="148" t="s">
        <v>774</v>
      </c>
      <c r="BK60" s="170" t="s">
        <v>86</v>
      </c>
      <c r="BL60" s="159" t="s">
        <v>775</v>
      </c>
    </row>
    <row r="61" spans="1:64" s="159" customFormat="1" ht="350">
      <c r="A61" s="261" t="s">
        <v>88</v>
      </c>
      <c r="B61" s="261"/>
      <c r="C61" s="176">
        <v>387086</v>
      </c>
      <c r="D61" s="160" t="s">
        <v>776</v>
      </c>
      <c r="E61" s="161" t="s">
        <v>777</v>
      </c>
      <c r="F61" s="161" t="s">
        <v>723</v>
      </c>
      <c r="G61" s="162" t="s">
        <v>92</v>
      </c>
      <c r="H61" s="162"/>
      <c r="I61" s="162"/>
      <c r="J61" s="162"/>
      <c r="K61" s="162"/>
      <c r="L61" s="173" t="s">
        <v>778</v>
      </c>
      <c r="M61" s="173" t="s">
        <v>779</v>
      </c>
      <c r="N61" s="173" t="s">
        <v>780</v>
      </c>
      <c r="O61" s="148"/>
      <c r="P61" s="150" t="s">
        <v>781</v>
      </c>
      <c r="Q61" s="150" t="s">
        <v>782</v>
      </c>
      <c r="R61" s="150" t="s">
        <v>783</v>
      </c>
      <c r="S61" s="148"/>
      <c r="T61" s="150" t="s">
        <v>784</v>
      </c>
      <c r="U61" s="150" t="s">
        <v>785</v>
      </c>
      <c r="V61" s="150" t="s">
        <v>786</v>
      </c>
      <c r="W61" s="148" t="str">
        <f>_xlfn.VALUETOTEXT(X61)</f>
        <v>PR001</v>
      </c>
      <c r="X61" s="225" t="s">
        <v>787</v>
      </c>
      <c r="Y61" s="174" t="s">
        <v>422</v>
      </c>
      <c r="Z61" s="174" t="s">
        <v>423</v>
      </c>
      <c r="AA61" s="152"/>
      <c r="AB61" s="152"/>
      <c r="AC61" s="198">
        <v>45451</v>
      </c>
      <c r="AD61" s="198">
        <v>42947</v>
      </c>
      <c r="AE61" s="168" t="s">
        <v>788</v>
      </c>
      <c r="AF61" s="168" t="s">
        <v>789</v>
      </c>
      <c r="AG61" s="168" t="s">
        <v>790</v>
      </c>
      <c r="AH61" s="168" t="s">
        <v>320</v>
      </c>
      <c r="AI61" s="168"/>
      <c r="AJ61" s="168"/>
      <c r="AK61" s="168"/>
      <c r="AL61" s="168"/>
      <c r="AM61" s="168"/>
      <c r="AN61" s="262">
        <v>1500000</v>
      </c>
      <c r="AO61" s="262">
        <v>1500000</v>
      </c>
      <c r="AP61" s="263"/>
      <c r="AQ61" s="264"/>
      <c r="AR61" s="262"/>
      <c r="AS61" s="264"/>
      <c r="AT61" s="169"/>
      <c r="AU61" s="264"/>
      <c r="AV61" s="169"/>
      <c r="AW61" s="264"/>
      <c r="AX61" s="264"/>
      <c r="AY61" s="264"/>
      <c r="AZ61" s="264"/>
      <c r="BA61" s="148"/>
      <c r="BB61" s="152"/>
      <c r="BC61" s="152"/>
      <c r="BD61" s="168" t="s">
        <v>99</v>
      </c>
      <c r="BE61" s="156"/>
      <c r="BF61" s="156"/>
      <c r="BG61" s="168" t="s">
        <v>5222</v>
      </c>
      <c r="BH61" s="148"/>
      <c r="BI61" s="167" t="s">
        <v>791</v>
      </c>
      <c r="BJ61" s="148"/>
      <c r="BK61" s="170" t="s">
        <v>86</v>
      </c>
      <c r="BL61" s="159" t="s">
        <v>792</v>
      </c>
    </row>
    <row r="62" spans="1:64" s="159" customFormat="1" ht="224">
      <c r="A62" s="145" t="s">
        <v>88</v>
      </c>
      <c r="B62" s="145">
        <v>2017</v>
      </c>
      <c r="C62" s="142">
        <v>394516</v>
      </c>
      <c r="D62" s="181" t="s">
        <v>793</v>
      </c>
      <c r="E62" s="176" t="s">
        <v>794</v>
      </c>
      <c r="F62" s="162" t="s">
        <v>795</v>
      </c>
      <c r="G62" s="162" t="s">
        <v>608</v>
      </c>
      <c r="H62" s="162" t="s">
        <v>796</v>
      </c>
      <c r="I62" s="162"/>
      <c r="J62" s="162"/>
      <c r="K62" s="265"/>
      <c r="L62" s="163" t="s">
        <v>797</v>
      </c>
      <c r="M62" s="163" t="s">
        <v>798</v>
      </c>
      <c r="N62" s="163" t="s">
        <v>799</v>
      </c>
      <c r="O62" s="148"/>
      <c r="P62" s="148"/>
      <c r="Q62" s="150" t="s">
        <v>800</v>
      </c>
      <c r="R62" s="150" t="s">
        <v>801</v>
      </c>
      <c r="S62" s="148"/>
      <c r="T62" s="148"/>
      <c r="U62" s="148"/>
      <c r="V62" s="148"/>
      <c r="W62" s="148" t="str">
        <f>_xlfn.VALUETOTEXT(X62)</f>
        <v>394516</v>
      </c>
      <c r="X62" s="151">
        <v>394516</v>
      </c>
      <c r="Y62" s="174" t="s">
        <v>77</v>
      </c>
      <c r="Z62" s="174"/>
      <c r="AA62" s="174"/>
      <c r="AB62" s="174"/>
      <c r="AC62" s="183">
        <v>45291</v>
      </c>
      <c r="AD62" s="183">
        <v>43276</v>
      </c>
      <c r="AE62" s="159" t="s">
        <v>802</v>
      </c>
      <c r="AN62" s="266">
        <v>1800000</v>
      </c>
      <c r="AO62" s="266">
        <v>2000000</v>
      </c>
      <c r="AP62" s="174">
        <v>200000</v>
      </c>
      <c r="AQ62" s="159" t="s">
        <v>802</v>
      </c>
      <c r="AR62" s="266">
        <v>200000</v>
      </c>
      <c r="AT62" s="185"/>
      <c r="AV62" s="185"/>
      <c r="BA62" s="148"/>
      <c r="BB62" s="174">
        <v>39387</v>
      </c>
      <c r="BC62" s="174">
        <v>31200</v>
      </c>
      <c r="BD62" s="168" t="s">
        <v>112</v>
      </c>
      <c r="BE62" s="156"/>
      <c r="BF62" s="156" t="s">
        <v>803</v>
      </c>
      <c r="BG62" s="156" t="s">
        <v>5223</v>
      </c>
      <c r="BH62" s="148" t="s">
        <v>804</v>
      </c>
      <c r="BI62" s="148" t="s">
        <v>805</v>
      </c>
      <c r="BJ62" s="148" t="s">
        <v>806</v>
      </c>
      <c r="BK62" s="170" t="s">
        <v>86</v>
      </c>
      <c r="BL62" s="159" t="s">
        <v>807</v>
      </c>
    </row>
    <row r="63" spans="1:64" s="159" customFormat="1" ht="409.6">
      <c r="A63" s="171" t="s">
        <v>88</v>
      </c>
      <c r="B63" s="171">
        <v>2020</v>
      </c>
      <c r="C63" s="172">
        <v>415105</v>
      </c>
      <c r="D63" s="160" t="s">
        <v>808</v>
      </c>
      <c r="E63" s="161"/>
      <c r="F63" s="161" t="s">
        <v>795</v>
      </c>
      <c r="G63" s="162" t="s">
        <v>608</v>
      </c>
      <c r="H63" s="162" t="s">
        <v>131</v>
      </c>
      <c r="I63" s="162" t="s">
        <v>796</v>
      </c>
      <c r="J63" s="162"/>
      <c r="K63" s="162"/>
      <c r="L63" s="163" t="s">
        <v>809</v>
      </c>
      <c r="M63" s="163" t="s">
        <v>810</v>
      </c>
      <c r="N63" s="163" t="s">
        <v>811</v>
      </c>
      <c r="O63" s="148"/>
      <c r="P63" s="148"/>
      <c r="Q63" s="148"/>
      <c r="R63" s="148"/>
      <c r="S63" s="148"/>
      <c r="T63" s="148"/>
      <c r="U63" s="148"/>
      <c r="V63" s="148"/>
      <c r="W63" s="148" t="str">
        <f>_xlfn.VALUETOTEXT(X63)</f>
        <v>396916</v>
      </c>
      <c r="X63" s="151">
        <v>396916</v>
      </c>
      <c r="Y63" s="174" t="s">
        <v>77</v>
      </c>
      <c r="Z63" s="174" t="s">
        <v>109</v>
      </c>
      <c r="AA63" s="152" t="s">
        <v>138</v>
      </c>
      <c r="AB63" s="152"/>
      <c r="AC63" s="164">
        <v>45869</v>
      </c>
      <c r="AD63" s="164">
        <v>44103</v>
      </c>
      <c r="AE63" s="165" t="s">
        <v>139</v>
      </c>
      <c r="AF63" s="165"/>
      <c r="AG63" s="165"/>
      <c r="AH63" s="165"/>
      <c r="AI63" s="165"/>
      <c r="AJ63" s="165"/>
      <c r="AK63" s="165"/>
      <c r="AL63" s="165"/>
      <c r="AM63" s="165"/>
      <c r="AN63" s="175">
        <v>3150779.29</v>
      </c>
      <c r="AO63" s="175">
        <v>3150779.29</v>
      </c>
      <c r="AP63" s="148"/>
      <c r="AQ63" s="156"/>
      <c r="AR63" s="175"/>
      <c r="AS63" s="156"/>
      <c r="AT63" s="169"/>
      <c r="AU63" s="156"/>
      <c r="AV63" s="169"/>
      <c r="AW63" s="156"/>
      <c r="AX63" s="156"/>
      <c r="AY63" s="156"/>
      <c r="AZ63" s="156"/>
      <c r="BA63" s="148"/>
      <c r="BB63" s="152">
        <v>39387</v>
      </c>
      <c r="BC63" s="152">
        <v>43040</v>
      </c>
      <c r="BD63" s="168" t="s">
        <v>112</v>
      </c>
      <c r="BE63" s="156"/>
      <c r="BF63" s="156"/>
      <c r="BG63" s="156" t="s">
        <v>5224</v>
      </c>
      <c r="BH63" s="148"/>
      <c r="BI63" s="148"/>
      <c r="BJ63" s="148" t="s">
        <v>812</v>
      </c>
      <c r="BK63" s="170" t="s">
        <v>113</v>
      </c>
      <c r="BL63" s="159" t="s">
        <v>813</v>
      </c>
    </row>
    <row r="64" spans="1:64" s="159" customFormat="1" ht="192">
      <c r="A64" s="171" t="s">
        <v>88</v>
      </c>
      <c r="B64" s="171">
        <v>2019</v>
      </c>
      <c r="C64" s="172">
        <v>400913</v>
      </c>
      <c r="D64" s="160" t="s">
        <v>814</v>
      </c>
      <c r="E64" s="176"/>
      <c r="F64" s="161" t="s">
        <v>795</v>
      </c>
      <c r="G64" s="162" t="s">
        <v>608</v>
      </c>
      <c r="H64" s="162" t="s">
        <v>639</v>
      </c>
      <c r="I64" s="265" t="s">
        <v>131</v>
      </c>
      <c r="J64" s="265"/>
      <c r="K64" s="162"/>
      <c r="L64" s="173" t="s">
        <v>815</v>
      </c>
      <c r="M64" s="173" t="s">
        <v>816</v>
      </c>
      <c r="N64" s="173" t="s">
        <v>817</v>
      </c>
      <c r="O64" s="148"/>
      <c r="P64" s="148"/>
      <c r="Q64" s="148"/>
      <c r="R64" s="148"/>
      <c r="S64" s="148"/>
      <c r="T64" s="148"/>
      <c r="U64" s="148"/>
      <c r="V64" s="148"/>
      <c r="W64" s="148" t="str">
        <f>_xlfn.VALUETOTEXT(X64)</f>
        <v>401512</v>
      </c>
      <c r="X64" s="151">
        <v>401512</v>
      </c>
      <c r="Y64" s="174" t="s">
        <v>77</v>
      </c>
      <c r="Z64" s="174" t="s">
        <v>78</v>
      </c>
      <c r="AA64" s="152" t="s">
        <v>79</v>
      </c>
      <c r="AB64" s="152"/>
      <c r="AC64" s="164">
        <v>45138</v>
      </c>
      <c r="AD64" s="164">
        <v>43678</v>
      </c>
      <c r="AE64" s="165" t="s">
        <v>818</v>
      </c>
      <c r="AF64" s="165"/>
      <c r="AG64" s="165"/>
      <c r="AH64" s="165"/>
      <c r="AI64" s="165"/>
      <c r="AJ64" s="165"/>
      <c r="AK64" s="165"/>
      <c r="AL64" s="165"/>
      <c r="AM64" s="165"/>
      <c r="AN64" s="175">
        <v>495000</v>
      </c>
      <c r="AO64" s="175">
        <v>550000</v>
      </c>
      <c r="AP64" s="148"/>
      <c r="AQ64" s="156" t="s">
        <v>818</v>
      </c>
      <c r="AR64" s="175">
        <v>55000</v>
      </c>
      <c r="AS64" s="156"/>
      <c r="AT64" s="169"/>
      <c r="AU64" s="156"/>
      <c r="AV64" s="169"/>
      <c r="AW64" s="156"/>
      <c r="AX64" s="156"/>
      <c r="AY64" s="156"/>
      <c r="AZ64" s="156"/>
      <c r="BA64" s="148"/>
      <c r="BB64" s="152">
        <v>38662</v>
      </c>
      <c r="BC64" s="152">
        <v>31120</v>
      </c>
      <c r="BD64" s="168" t="s">
        <v>112</v>
      </c>
      <c r="BE64" s="156"/>
      <c r="BF64" s="156" t="s">
        <v>322</v>
      </c>
      <c r="BG64" s="156" t="s">
        <v>77</v>
      </c>
      <c r="BH64" s="148"/>
      <c r="BI64" s="148"/>
      <c r="BJ64" s="148" t="s">
        <v>819</v>
      </c>
      <c r="BK64" s="170" t="s">
        <v>86</v>
      </c>
      <c r="BL64" s="159" t="s">
        <v>176</v>
      </c>
    </row>
    <row r="65" spans="1:64" s="159" customFormat="1" ht="335">
      <c r="A65" s="145" t="s">
        <v>88</v>
      </c>
      <c r="B65" s="145">
        <v>2022</v>
      </c>
      <c r="C65" s="142">
        <v>432531</v>
      </c>
      <c r="D65" s="160" t="s">
        <v>820</v>
      </c>
      <c r="E65" s="161"/>
      <c r="F65" s="161" t="s">
        <v>795</v>
      </c>
      <c r="G65" s="162" t="s">
        <v>608</v>
      </c>
      <c r="H65" s="162" t="s">
        <v>131</v>
      </c>
      <c r="I65" s="162"/>
      <c r="J65" s="162"/>
      <c r="K65" s="162"/>
      <c r="L65" s="173" t="s">
        <v>821</v>
      </c>
      <c r="M65" s="173" t="s">
        <v>822</v>
      </c>
      <c r="N65" s="5" t="s">
        <v>823</v>
      </c>
      <c r="O65" s="148"/>
      <c r="P65" s="148"/>
      <c r="Q65" s="148"/>
      <c r="R65" s="148"/>
      <c r="S65" s="148"/>
      <c r="T65" s="148"/>
      <c r="U65" s="148"/>
      <c r="V65" s="148"/>
      <c r="W65" s="148">
        <v>432531</v>
      </c>
      <c r="X65" s="151">
        <v>403881</v>
      </c>
      <c r="Y65" s="174" t="s">
        <v>77</v>
      </c>
      <c r="Z65" s="174" t="s">
        <v>109</v>
      </c>
      <c r="AA65" s="152" t="s">
        <v>110</v>
      </c>
      <c r="AB65" s="152"/>
      <c r="AC65" s="164">
        <v>45157</v>
      </c>
      <c r="AD65" s="164">
        <v>44701</v>
      </c>
      <c r="AE65" s="165" t="s">
        <v>124</v>
      </c>
      <c r="AF65" s="165"/>
      <c r="AG65" s="165"/>
      <c r="AH65" s="165"/>
      <c r="AI65" s="165"/>
      <c r="AJ65" s="165"/>
      <c r="AK65" s="165"/>
      <c r="AL65" s="165"/>
      <c r="AM65" s="165"/>
      <c r="AN65" s="175">
        <v>121532.07</v>
      </c>
      <c r="AO65" s="175">
        <v>121532.07</v>
      </c>
      <c r="AP65" s="148"/>
      <c r="AQ65" s="156"/>
      <c r="AR65" s="175"/>
      <c r="AS65" s="156"/>
      <c r="AT65" s="169"/>
      <c r="AU65" s="156"/>
      <c r="AV65" s="169"/>
      <c r="AW65" s="156"/>
      <c r="AX65" s="156"/>
      <c r="AY65" s="156"/>
      <c r="AZ65" s="156"/>
      <c r="BA65" s="148"/>
      <c r="BB65" s="152">
        <v>39387</v>
      </c>
      <c r="BC65" s="152">
        <v>43040</v>
      </c>
      <c r="BD65" s="168" t="s">
        <v>112</v>
      </c>
      <c r="BE65" s="156"/>
      <c r="BF65" s="156"/>
      <c r="BG65" s="156" t="s">
        <v>5224</v>
      </c>
      <c r="BH65" s="148"/>
      <c r="BI65" s="148" t="s">
        <v>824</v>
      </c>
      <c r="BJ65" s="148" t="s">
        <v>825</v>
      </c>
      <c r="BK65" s="170" t="s">
        <v>113</v>
      </c>
    </row>
    <row r="66" spans="1:64" s="159" customFormat="1" ht="192">
      <c r="A66" s="145" t="s">
        <v>88</v>
      </c>
      <c r="B66" s="145">
        <v>2022</v>
      </c>
      <c r="C66" s="142">
        <v>431844</v>
      </c>
      <c r="D66" s="160" t="s">
        <v>826</v>
      </c>
      <c r="E66" s="161" t="s">
        <v>827</v>
      </c>
      <c r="F66" s="161" t="s">
        <v>795</v>
      </c>
      <c r="G66" s="162" t="s">
        <v>608</v>
      </c>
      <c r="H66" s="162" t="s">
        <v>131</v>
      </c>
      <c r="I66" s="162" t="s">
        <v>213</v>
      </c>
      <c r="J66" s="162"/>
      <c r="K66" s="162"/>
      <c r="L66" s="267" t="s">
        <v>828</v>
      </c>
      <c r="M66" s="173" t="s">
        <v>829</v>
      </c>
      <c r="N66" s="5" t="s">
        <v>830</v>
      </c>
      <c r="O66" s="148"/>
      <c r="P66" s="148"/>
      <c r="Q66" s="148"/>
      <c r="R66" s="148"/>
      <c r="S66" s="148"/>
      <c r="T66" s="148"/>
      <c r="U66" s="148"/>
      <c r="V66" s="148"/>
      <c r="W66" s="148" t="str">
        <f t="shared" ref="W66:W83" si="2">_xlfn.VALUETOTEXT(X66)</f>
        <v>431842</v>
      </c>
      <c r="X66" s="151">
        <v>431842</v>
      </c>
      <c r="Y66" s="174" t="s">
        <v>77</v>
      </c>
      <c r="Z66" s="174" t="s">
        <v>78</v>
      </c>
      <c r="AA66" s="152" t="s">
        <v>79</v>
      </c>
      <c r="AB66" s="152"/>
      <c r="AC66" s="164">
        <v>45838</v>
      </c>
      <c r="AD66" s="164">
        <v>44743</v>
      </c>
      <c r="AE66" s="165" t="s">
        <v>270</v>
      </c>
      <c r="AF66" s="168" t="s">
        <v>171</v>
      </c>
      <c r="AG66" s="165"/>
      <c r="AH66" s="165"/>
      <c r="AI66" s="168"/>
      <c r="AJ66" s="165"/>
      <c r="AK66" s="165"/>
      <c r="AL66" s="165"/>
      <c r="AM66" s="165"/>
      <c r="AN66" s="166">
        <v>416838</v>
      </c>
      <c r="AO66" s="166">
        <v>438787</v>
      </c>
      <c r="AP66" s="167"/>
      <c r="AQ66" s="168" t="s">
        <v>270</v>
      </c>
      <c r="AR66" s="166">
        <v>18459.5</v>
      </c>
      <c r="AS66" s="168" t="s">
        <v>171</v>
      </c>
      <c r="AT66" s="179">
        <v>3489.5</v>
      </c>
      <c r="AU66" s="156"/>
      <c r="AV66" s="169"/>
      <c r="AW66" s="156"/>
      <c r="AX66" s="156"/>
      <c r="AY66" s="156"/>
      <c r="AZ66" s="156"/>
      <c r="BA66" s="148"/>
      <c r="BB66" s="152">
        <v>39387</v>
      </c>
      <c r="BC66" s="152">
        <v>43040</v>
      </c>
      <c r="BD66" s="168" t="s">
        <v>112</v>
      </c>
      <c r="BE66" s="156"/>
      <c r="BF66" s="156" t="s">
        <v>112</v>
      </c>
      <c r="BG66" s="156" t="s">
        <v>5217</v>
      </c>
      <c r="BH66" s="148"/>
      <c r="BI66" s="148" t="s">
        <v>734</v>
      </c>
      <c r="BJ66" s="148" t="s">
        <v>831</v>
      </c>
      <c r="BK66" s="170" t="s">
        <v>86</v>
      </c>
      <c r="BL66" s="159" t="s">
        <v>832</v>
      </c>
    </row>
    <row r="67" spans="1:64" s="159" customFormat="1" ht="409.6">
      <c r="A67" s="171" t="s">
        <v>88</v>
      </c>
      <c r="B67" s="171">
        <v>2021</v>
      </c>
      <c r="C67" s="172">
        <v>416996</v>
      </c>
      <c r="D67" s="160" t="s">
        <v>833</v>
      </c>
      <c r="E67" s="176" t="s">
        <v>834</v>
      </c>
      <c r="F67" s="161" t="s">
        <v>795</v>
      </c>
      <c r="G67" s="162" t="s">
        <v>608</v>
      </c>
      <c r="H67" s="162"/>
      <c r="I67" s="162"/>
      <c r="J67" s="162"/>
      <c r="K67" s="162"/>
      <c r="L67" s="163" t="s">
        <v>809</v>
      </c>
      <c r="M67" s="163" t="s">
        <v>740</v>
      </c>
      <c r="N67" s="5" t="s">
        <v>835</v>
      </c>
      <c r="O67" s="200"/>
      <c r="P67" s="148"/>
      <c r="Q67" s="148"/>
      <c r="R67" s="148"/>
      <c r="S67" s="148"/>
      <c r="T67" s="148"/>
      <c r="U67" s="148"/>
      <c r="V67" s="148"/>
      <c r="W67" s="148" t="str">
        <f t="shared" si="2"/>
        <v>431843</v>
      </c>
      <c r="X67" s="151">
        <v>431843</v>
      </c>
      <c r="Y67" s="174" t="s">
        <v>77</v>
      </c>
      <c r="Z67" s="174" t="s">
        <v>109</v>
      </c>
      <c r="AA67" s="152" t="s">
        <v>138</v>
      </c>
      <c r="AB67" s="152"/>
      <c r="AC67" s="164">
        <v>45838</v>
      </c>
      <c r="AD67" s="164">
        <v>44495</v>
      </c>
      <c r="AE67" s="165" t="s">
        <v>139</v>
      </c>
      <c r="AF67" s="165"/>
      <c r="AG67" s="165"/>
      <c r="AH67" s="165"/>
      <c r="AI67" s="165"/>
      <c r="AJ67" s="165"/>
      <c r="AK67" s="165"/>
      <c r="AL67" s="165"/>
      <c r="AM67" s="165"/>
      <c r="AN67" s="175">
        <v>2293894.31</v>
      </c>
      <c r="AO67" s="175">
        <v>2293894.31</v>
      </c>
      <c r="AP67" s="148"/>
      <c r="AQ67" s="156"/>
      <c r="AR67" s="175"/>
      <c r="AS67" s="156"/>
      <c r="AT67" s="169"/>
      <c r="AU67" s="156"/>
      <c r="AV67" s="169"/>
      <c r="AW67" s="156"/>
      <c r="AX67" s="156"/>
      <c r="AY67" s="156"/>
      <c r="AZ67" s="156"/>
      <c r="BA67" s="148"/>
      <c r="BB67" s="152">
        <v>39387</v>
      </c>
      <c r="BC67" s="152">
        <v>43040</v>
      </c>
      <c r="BD67" s="168" t="s">
        <v>112</v>
      </c>
      <c r="BE67" s="156" t="s">
        <v>113</v>
      </c>
      <c r="BF67" s="156"/>
      <c r="BG67" s="156" t="s">
        <v>5217</v>
      </c>
      <c r="BH67" s="174" t="s">
        <v>836</v>
      </c>
      <c r="BI67" s="174"/>
      <c r="BJ67" s="148" t="s">
        <v>837</v>
      </c>
      <c r="BK67" s="170" t="s">
        <v>113</v>
      </c>
      <c r="BL67" s="159" t="s">
        <v>838</v>
      </c>
    </row>
    <row r="68" spans="1:64" s="159" customFormat="1" ht="308.25" customHeight="1">
      <c r="A68" s="171" t="s">
        <v>88</v>
      </c>
      <c r="B68" s="171">
        <v>2017</v>
      </c>
      <c r="C68" s="172">
        <v>376100</v>
      </c>
      <c r="D68" s="160" t="s">
        <v>839</v>
      </c>
      <c r="E68" s="161" t="s">
        <v>840</v>
      </c>
      <c r="F68" s="161" t="s">
        <v>841</v>
      </c>
      <c r="G68" s="162" t="s">
        <v>146</v>
      </c>
      <c r="H68" s="162" t="s">
        <v>107</v>
      </c>
      <c r="I68" s="162"/>
      <c r="J68" s="162"/>
      <c r="K68" s="162"/>
      <c r="L68" s="163" t="s">
        <v>842</v>
      </c>
      <c r="M68" s="163" t="s">
        <v>843</v>
      </c>
      <c r="N68" t="s">
        <v>844</v>
      </c>
      <c r="O68" s="148"/>
      <c r="P68" s="148"/>
      <c r="Q68" s="148"/>
      <c r="R68" s="148"/>
      <c r="S68" s="148"/>
      <c r="T68" s="148"/>
      <c r="U68" s="148"/>
      <c r="V68" s="148"/>
      <c r="W68" s="148" t="str">
        <f t="shared" si="2"/>
        <v>390501</v>
      </c>
      <c r="X68" s="151">
        <v>390501</v>
      </c>
      <c r="Y68" s="152" t="s">
        <v>77</v>
      </c>
      <c r="Z68" s="152" t="s">
        <v>123</v>
      </c>
      <c r="AA68" s="152" t="s">
        <v>678</v>
      </c>
      <c r="AB68" s="152"/>
      <c r="AC68" s="164">
        <v>45233</v>
      </c>
      <c r="AD68" s="164">
        <v>42829</v>
      </c>
      <c r="AE68" s="165" t="s">
        <v>172</v>
      </c>
      <c r="AF68" s="165"/>
      <c r="AG68" s="165"/>
      <c r="AH68" s="165"/>
      <c r="AI68" s="165"/>
      <c r="AJ68" s="165"/>
      <c r="AK68" s="165"/>
      <c r="AL68" s="165"/>
      <c r="AM68" s="165"/>
      <c r="AN68" s="175">
        <v>3000000</v>
      </c>
      <c r="AO68" s="175">
        <v>34185000</v>
      </c>
      <c r="AP68" s="148"/>
      <c r="AQ68" s="156" t="s">
        <v>172</v>
      </c>
      <c r="AR68" s="175">
        <v>31185000</v>
      </c>
      <c r="AS68" s="156"/>
      <c r="AT68" s="169"/>
      <c r="AU68" s="156"/>
      <c r="AV68" s="169"/>
      <c r="AW68" s="156"/>
      <c r="AX68" s="156"/>
      <c r="AY68" s="156"/>
      <c r="AZ68" s="156"/>
      <c r="BA68" s="148" t="s">
        <v>845</v>
      </c>
      <c r="BB68" s="152">
        <v>38465</v>
      </c>
      <c r="BC68" s="152">
        <v>14022</v>
      </c>
      <c r="BD68" s="168" t="s">
        <v>682</v>
      </c>
      <c r="BE68" s="156"/>
      <c r="BF68" s="156"/>
      <c r="BG68" s="156" t="s">
        <v>5202</v>
      </c>
      <c r="BH68" s="148"/>
      <c r="BI68" s="148"/>
      <c r="BJ68" s="148" t="s">
        <v>846</v>
      </c>
      <c r="BK68" s="170" t="s">
        <v>86</v>
      </c>
      <c r="BL68" s="159" t="s">
        <v>847</v>
      </c>
    </row>
    <row r="69" spans="1:64" s="159" customFormat="1" ht="409.6">
      <c r="A69" s="145" t="s">
        <v>88</v>
      </c>
      <c r="B69" s="145">
        <v>2019</v>
      </c>
      <c r="C69" s="142">
        <v>409496</v>
      </c>
      <c r="D69" s="160" t="s">
        <v>848</v>
      </c>
      <c r="E69" s="176" t="s">
        <v>849</v>
      </c>
      <c r="F69" s="161" t="s">
        <v>841</v>
      </c>
      <c r="G69" s="162" t="s">
        <v>473</v>
      </c>
      <c r="H69" s="162"/>
      <c r="I69" s="162"/>
      <c r="J69" s="162" t="s">
        <v>474</v>
      </c>
      <c r="K69" s="162"/>
      <c r="L69" s="268" t="s">
        <v>850</v>
      </c>
      <c r="M69" s="173" t="s">
        <v>851</v>
      </c>
      <c r="N69" t="s">
        <v>852</v>
      </c>
      <c r="O69" s="148"/>
      <c r="P69" s="148"/>
      <c r="Q69" s="150" t="s">
        <v>853</v>
      </c>
      <c r="R69" s="148"/>
      <c r="S69" s="148"/>
      <c r="T69" s="148"/>
      <c r="U69" s="148"/>
      <c r="V69" s="235" t="s">
        <v>854</v>
      </c>
      <c r="W69" s="148" t="str">
        <f t="shared" si="2"/>
        <v>412366</v>
      </c>
      <c r="X69" s="151">
        <v>412366</v>
      </c>
      <c r="Y69" s="152" t="s">
        <v>77</v>
      </c>
      <c r="Z69" s="152" t="s">
        <v>123</v>
      </c>
      <c r="AA69" s="152" t="s">
        <v>678</v>
      </c>
      <c r="AB69" s="152"/>
      <c r="AC69" s="198">
        <v>45273</v>
      </c>
      <c r="AD69" s="164">
        <v>43812</v>
      </c>
      <c r="AE69" s="165" t="s">
        <v>855</v>
      </c>
      <c r="AF69" s="168" t="s">
        <v>856</v>
      </c>
      <c r="AG69" s="168" t="s">
        <v>857</v>
      </c>
      <c r="AH69" s="168" t="s">
        <v>858</v>
      </c>
      <c r="AI69" s="168" t="s">
        <v>859</v>
      </c>
      <c r="AJ69" s="168"/>
      <c r="AK69" s="168"/>
      <c r="AL69" s="168"/>
      <c r="AM69" s="168"/>
      <c r="AN69" s="175">
        <v>2985300</v>
      </c>
      <c r="AO69" s="175">
        <v>13985300</v>
      </c>
      <c r="AP69" s="148"/>
      <c r="AQ69" s="156" t="s">
        <v>172</v>
      </c>
      <c r="AR69" s="175">
        <v>11000000</v>
      </c>
      <c r="AS69" s="156"/>
      <c r="AT69" s="169"/>
      <c r="AU69" s="156"/>
      <c r="AV69" s="169"/>
      <c r="AW69" s="156"/>
      <c r="AX69" s="156"/>
      <c r="AY69" s="156"/>
      <c r="AZ69" s="156"/>
      <c r="BA69" s="148"/>
      <c r="BB69" s="152">
        <v>39988</v>
      </c>
      <c r="BC69" s="152">
        <v>23183</v>
      </c>
      <c r="BD69" s="168" t="s">
        <v>682</v>
      </c>
      <c r="BE69" s="156"/>
      <c r="BF69" s="156"/>
      <c r="BG69" s="168" t="s">
        <v>5225</v>
      </c>
      <c r="BH69" s="148"/>
      <c r="BI69" s="167" t="s">
        <v>860</v>
      </c>
      <c r="BJ69" s="148" t="s">
        <v>861</v>
      </c>
      <c r="BK69" s="170" t="s">
        <v>86</v>
      </c>
      <c r="BL69" s="177" t="s">
        <v>862</v>
      </c>
    </row>
    <row r="70" spans="1:64" s="159" customFormat="1" ht="80">
      <c r="A70" s="171" t="s">
        <v>88</v>
      </c>
      <c r="B70" s="171">
        <v>2019</v>
      </c>
      <c r="C70" s="172">
        <v>412366</v>
      </c>
      <c r="D70" s="160" t="s">
        <v>863</v>
      </c>
      <c r="E70" s="161" t="s">
        <v>864</v>
      </c>
      <c r="F70" s="161" t="s">
        <v>841</v>
      </c>
      <c r="G70" s="162" t="s">
        <v>146</v>
      </c>
      <c r="H70" s="162"/>
      <c r="I70" s="162"/>
      <c r="J70" s="162"/>
      <c r="K70" s="162"/>
      <c r="L70" s="268" t="s">
        <v>865</v>
      </c>
      <c r="M70" s="173" t="s">
        <v>866</v>
      </c>
      <c r="N70"/>
      <c r="O70" s="148" t="s">
        <v>867</v>
      </c>
      <c r="P70" s="148"/>
      <c r="Q70" s="148"/>
      <c r="R70" s="148"/>
      <c r="S70" s="148"/>
      <c r="T70" s="148"/>
      <c r="U70" s="148"/>
      <c r="V70" s="148"/>
      <c r="W70" s="148" t="str">
        <f t="shared" si="2"/>
        <v>434083</v>
      </c>
      <c r="X70" s="151">
        <v>434083</v>
      </c>
      <c r="Y70" s="174" t="s">
        <v>77</v>
      </c>
      <c r="Z70" s="174" t="s">
        <v>109</v>
      </c>
      <c r="AA70" s="152" t="s">
        <v>678</v>
      </c>
      <c r="AB70" s="152"/>
      <c r="AC70" s="164">
        <v>46382</v>
      </c>
      <c r="AD70" s="164">
        <v>43826</v>
      </c>
      <c r="AE70" s="165" t="s">
        <v>680</v>
      </c>
      <c r="AF70" s="165"/>
      <c r="AG70" s="165"/>
      <c r="AH70" s="165"/>
      <c r="AI70" s="165"/>
      <c r="AJ70" s="165"/>
      <c r="AK70" s="165"/>
      <c r="AL70" s="165"/>
      <c r="AM70" s="165"/>
      <c r="AN70" s="166">
        <v>29999996</v>
      </c>
      <c r="AO70" s="166">
        <v>64999996</v>
      </c>
      <c r="AP70" s="148"/>
      <c r="AQ70" s="168" t="s">
        <v>680</v>
      </c>
      <c r="AR70" s="166">
        <v>35000000</v>
      </c>
      <c r="AS70" s="156"/>
      <c r="AT70" s="169"/>
      <c r="AU70" s="156"/>
      <c r="AV70" s="169"/>
      <c r="AW70" s="156"/>
      <c r="AX70" s="156"/>
      <c r="AY70" s="156"/>
      <c r="AZ70" s="156"/>
      <c r="BA70" s="148"/>
      <c r="BB70" s="152">
        <v>39988</v>
      </c>
      <c r="BC70" s="152">
        <v>14020</v>
      </c>
      <c r="BD70" s="168" t="s">
        <v>682</v>
      </c>
      <c r="BE70" s="156"/>
      <c r="BF70" s="156"/>
      <c r="BG70" s="156" t="s">
        <v>5202</v>
      </c>
      <c r="BH70" s="148"/>
      <c r="BI70" s="148"/>
      <c r="BJ70" s="148" t="s">
        <v>868</v>
      </c>
      <c r="BK70" s="170" t="s">
        <v>86</v>
      </c>
      <c r="BL70" s="177" t="s">
        <v>869</v>
      </c>
    </row>
    <row r="71" spans="1:64" s="159" customFormat="1" ht="288">
      <c r="A71" s="171" t="s">
        <v>88</v>
      </c>
      <c r="B71" s="171">
        <v>2022</v>
      </c>
      <c r="C71" s="172">
        <v>431413</v>
      </c>
      <c r="D71" s="160" t="s">
        <v>870</v>
      </c>
      <c r="E71" s="161" t="s">
        <v>871</v>
      </c>
      <c r="F71" s="161" t="s">
        <v>841</v>
      </c>
      <c r="G71" s="162" t="s">
        <v>146</v>
      </c>
      <c r="H71" s="162" t="s">
        <v>107</v>
      </c>
      <c r="I71" s="162"/>
      <c r="J71" s="162"/>
      <c r="K71" s="162"/>
      <c r="L71" s="268" t="s">
        <v>872</v>
      </c>
      <c r="M71" s="173" t="s">
        <v>873</v>
      </c>
      <c r="N71" s="173" t="s">
        <v>874</v>
      </c>
      <c r="O71" s="148" t="s">
        <v>875</v>
      </c>
      <c r="P71" s="148"/>
      <c r="Q71" s="148"/>
      <c r="R71" s="148"/>
      <c r="S71" s="148"/>
      <c r="T71" s="148"/>
      <c r="U71" s="148"/>
      <c r="V71" s="148"/>
      <c r="W71" s="148" t="str">
        <f t="shared" si="2"/>
        <v>436012</v>
      </c>
      <c r="X71" s="151">
        <v>436012</v>
      </c>
      <c r="Y71" s="174" t="s">
        <v>77</v>
      </c>
      <c r="Z71" s="174" t="s">
        <v>109</v>
      </c>
      <c r="AA71" s="152" t="s">
        <v>678</v>
      </c>
      <c r="AB71" s="152"/>
      <c r="AC71" s="164">
        <v>46622</v>
      </c>
      <c r="AD71" s="164">
        <v>44797</v>
      </c>
      <c r="AE71" s="165" t="s">
        <v>172</v>
      </c>
      <c r="AF71" s="165"/>
      <c r="AG71" s="165"/>
      <c r="AH71" s="165"/>
      <c r="AI71" s="165"/>
      <c r="AJ71" s="165"/>
      <c r="AK71" s="165"/>
      <c r="AL71" s="165"/>
      <c r="AM71" s="165"/>
      <c r="AN71" s="166">
        <v>8300000</v>
      </c>
      <c r="AO71" s="166">
        <v>53300000</v>
      </c>
      <c r="AP71" s="148"/>
      <c r="AQ71" s="168" t="s">
        <v>172</v>
      </c>
      <c r="AR71" s="166">
        <v>45000000</v>
      </c>
      <c r="AS71" s="156"/>
      <c r="AT71" s="169"/>
      <c r="AU71" s="156"/>
      <c r="AV71" s="169"/>
      <c r="AW71" s="156"/>
      <c r="AX71" s="156"/>
      <c r="AY71" s="156"/>
      <c r="AZ71" s="156"/>
      <c r="BA71" s="148"/>
      <c r="BB71" s="152">
        <v>41866</v>
      </c>
      <c r="BC71" s="152">
        <v>14022</v>
      </c>
      <c r="BD71" s="168" t="s">
        <v>682</v>
      </c>
      <c r="BE71" s="156"/>
      <c r="BF71" s="156"/>
      <c r="BG71" s="156" t="s">
        <v>5202</v>
      </c>
      <c r="BH71" s="148"/>
      <c r="BI71" s="148"/>
      <c r="BJ71" s="148" t="s">
        <v>876</v>
      </c>
      <c r="BK71" s="170" t="s">
        <v>86</v>
      </c>
      <c r="BL71" s="159" t="s">
        <v>877</v>
      </c>
    </row>
    <row r="72" spans="1:64" s="159" customFormat="1" ht="80">
      <c r="A72" s="145" t="s">
        <v>88</v>
      </c>
      <c r="B72" s="145">
        <v>2017</v>
      </c>
      <c r="C72" s="176">
        <v>390450</v>
      </c>
      <c r="D72" s="160" t="s">
        <v>878</v>
      </c>
      <c r="E72" s="176" t="s">
        <v>879</v>
      </c>
      <c r="F72" s="161" t="s">
        <v>841</v>
      </c>
      <c r="G72" s="162" t="s">
        <v>146</v>
      </c>
      <c r="H72" s="162" t="s">
        <v>107</v>
      </c>
      <c r="I72" s="162"/>
      <c r="J72" s="162"/>
      <c r="K72" s="162"/>
      <c r="L72" s="268" t="s">
        <v>880</v>
      </c>
      <c r="M72" s="173"/>
      <c r="N72" s="173" t="s">
        <v>881</v>
      </c>
      <c r="O72" s="150" t="s">
        <v>882</v>
      </c>
      <c r="P72" s="150" t="s">
        <v>883</v>
      </c>
      <c r="Q72" s="150" t="s">
        <v>882</v>
      </c>
      <c r="R72" s="148"/>
      <c r="S72" s="148"/>
      <c r="T72" s="148"/>
      <c r="U72" s="148"/>
      <c r="V72" s="148"/>
      <c r="W72" s="148" t="str">
        <f t="shared" si="2"/>
        <v>414546</v>
      </c>
      <c r="X72" s="151">
        <v>414546</v>
      </c>
      <c r="Y72" s="152" t="s">
        <v>77</v>
      </c>
      <c r="Z72" s="152" t="s">
        <v>123</v>
      </c>
      <c r="AA72" s="152" t="s">
        <v>678</v>
      </c>
      <c r="AB72" s="152"/>
      <c r="AC72" s="198">
        <v>45280</v>
      </c>
      <c r="AD72" s="164">
        <v>43090</v>
      </c>
      <c r="AE72" s="165" t="s">
        <v>855</v>
      </c>
      <c r="AF72" s="165"/>
      <c r="AG72" s="165"/>
      <c r="AH72" s="165"/>
      <c r="AI72" s="165"/>
      <c r="AJ72" s="165"/>
      <c r="AK72" s="165"/>
      <c r="AL72" s="165"/>
      <c r="AM72" s="165"/>
      <c r="AN72" s="166">
        <v>3000000</v>
      </c>
      <c r="AO72" s="166">
        <v>26370000</v>
      </c>
      <c r="AP72" s="148"/>
      <c r="AQ72" s="156" t="s">
        <v>172</v>
      </c>
      <c r="AR72" s="175">
        <v>23370000</v>
      </c>
      <c r="AS72" s="156"/>
      <c r="AT72" s="169"/>
      <c r="AU72" s="156"/>
      <c r="AV72" s="169"/>
      <c r="AW72" s="156"/>
      <c r="AX72" s="156"/>
      <c r="AY72" s="156"/>
      <c r="AZ72" s="156"/>
      <c r="BA72" s="148"/>
      <c r="BB72" s="152">
        <v>38465</v>
      </c>
      <c r="BC72" s="152">
        <v>43030</v>
      </c>
      <c r="BD72" s="168" t="s">
        <v>682</v>
      </c>
      <c r="BE72" s="156"/>
      <c r="BF72" s="156"/>
      <c r="BG72" s="168" t="s">
        <v>5230</v>
      </c>
      <c r="BH72" s="148"/>
      <c r="BI72" s="167" t="s">
        <v>884</v>
      </c>
      <c r="BJ72" s="148" t="s">
        <v>885</v>
      </c>
      <c r="BK72" s="170" t="s">
        <v>86</v>
      </c>
      <c r="BL72" s="159" t="s">
        <v>886</v>
      </c>
    </row>
    <row r="73" spans="1:64" s="159" customFormat="1" ht="272">
      <c r="A73" s="269" t="s">
        <v>88</v>
      </c>
      <c r="B73" s="269">
        <v>2018</v>
      </c>
      <c r="C73" s="172">
        <v>398749</v>
      </c>
      <c r="D73" s="270" t="s">
        <v>887</v>
      </c>
      <c r="E73" s="271" t="s">
        <v>888</v>
      </c>
      <c r="F73" s="272" t="s">
        <v>889</v>
      </c>
      <c r="G73" s="162" t="s">
        <v>796</v>
      </c>
      <c r="H73" s="162" t="s">
        <v>131</v>
      </c>
      <c r="I73" s="162" t="s">
        <v>106</v>
      </c>
      <c r="J73" s="273"/>
      <c r="K73" s="273" t="s">
        <v>475</v>
      </c>
      <c r="L73" s="274" t="s">
        <v>890</v>
      </c>
      <c r="M73" s="274" t="s">
        <v>891</v>
      </c>
      <c r="N73" s="274" t="s">
        <v>892</v>
      </c>
      <c r="O73" s="275"/>
      <c r="P73" s="275" t="s">
        <v>317</v>
      </c>
      <c r="Q73" s="276" t="s">
        <v>893</v>
      </c>
      <c r="R73" s="276" t="s">
        <v>894</v>
      </c>
      <c r="S73" s="275" t="s">
        <v>317</v>
      </c>
      <c r="T73" s="275" t="s">
        <v>317</v>
      </c>
      <c r="U73" s="275" t="s">
        <v>317</v>
      </c>
      <c r="V73" s="276"/>
      <c r="W73" s="148" t="str">
        <f t="shared" si="2"/>
        <v>418947</v>
      </c>
      <c r="X73" s="225">
        <v>418947</v>
      </c>
      <c r="Y73" s="277" t="s">
        <v>77</v>
      </c>
      <c r="Z73" s="277" t="s">
        <v>123</v>
      </c>
      <c r="AA73" s="277" t="s">
        <v>678</v>
      </c>
      <c r="AB73" s="277"/>
      <c r="AC73" s="278">
        <v>45746</v>
      </c>
      <c r="AD73" s="278">
        <v>43312</v>
      </c>
      <c r="AE73" s="279" t="s">
        <v>404</v>
      </c>
      <c r="AF73" s="279"/>
      <c r="AG73" s="279"/>
      <c r="AH73" s="279"/>
      <c r="AI73" s="279"/>
      <c r="AJ73" s="279"/>
      <c r="AK73" s="279"/>
      <c r="AL73" s="279"/>
      <c r="AM73" s="279"/>
      <c r="AN73" s="280">
        <v>7500000</v>
      </c>
      <c r="AO73" s="280">
        <v>39300000</v>
      </c>
      <c r="AP73" s="281"/>
      <c r="AQ73" s="282" t="s">
        <v>406</v>
      </c>
      <c r="AR73" s="283">
        <v>31800000</v>
      </c>
      <c r="AS73" s="284"/>
      <c r="AT73" s="285"/>
      <c r="AU73" s="284"/>
      <c r="AV73" s="285"/>
      <c r="AW73" s="284"/>
      <c r="AX73" s="284"/>
      <c r="AY73" s="284"/>
      <c r="AZ73" s="284"/>
      <c r="BA73" s="275" t="s">
        <v>895</v>
      </c>
      <c r="BB73" s="277">
        <v>40001</v>
      </c>
      <c r="BC73" s="277">
        <v>31120</v>
      </c>
      <c r="BD73" s="168" t="s">
        <v>112</v>
      </c>
      <c r="BE73" s="286" t="s">
        <v>317</v>
      </c>
      <c r="BF73" s="286" t="s">
        <v>322</v>
      </c>
      <c r="BG73" s="286" t="s">
        <v>896</v>
      </c>
      <c r="BH73" s="287" t="s">
        <v>897</v>
      </c>
      <c r="BI73" s="287"/>
      <c r="BJ73" s="148"/>
      <c r="BK73" s="170" t="s">
        <v>86</v>
      </c>
      <c r="BL73" s="159" t="s">
        <v>898</v>
      </c>
    </row>
    <row r="74" spans="1:64" s="159" customFormat="1" ht="64">
      <c r="A74" s="288" t="s">
        <v>88</v>
      </c>
      <c r="B74" s="288">
        <v>2018</v>
      </c>
      <c r="C74" s="289">
        <v>401512</v>
      </c>
      <c r="D74" s="290" t="s">
        <v>899</v>
      </c>
      <c r="E74" s="271" t="s">
        <v>900</v>
      </c>
      <c r="F74" s="272" t="s">
        <v>889</v>
      </c>
      <c r="G74" s="162" t="s">
        <v>796</v>
      </c>
      <c r="H74" s="162" t="s">
        <v>131</v>
      </c>
      <c r="I74" s="162" t="s">
        <v>106</v>
      </c>
      <c r="J74" s="273" t="s">
        <v>901</v>
      </c>
      <c r="K74" s="273" t="s">
        <v>475</v>
      </c>
      <c r="L74" s="274" t="s">
        <v>902</v>
      </c>
      <c r="M74" s="274" t="s">
        <v>903</v>
      </c>
      <c r="N74" s="274" t="s">
        <v>904</v>
      </c>
      <c r="O74" s="275"/>
      <c r="P74" s="275" t="s">
        <v>317</v>
      </c>
      <c r="Q74" s="275" t="s">
        <v>317</v>
      </c>
      <c r="R74" s="275" t="s">
        <v>317</v>
      </c>
      <c r="S74" s="275" t="s">
        <v>317</v>
      </c>
      <c r="T74" s="275" t="s">
        <v>317</v>
      </c>
      <c r="U74" s="275" t="s">
        <v>317</v>
      </c>
      <c r="V74" s="275" t="s">
        <v>317</v>
      </c>
      <c r="W74" s="148" t="str">
        <f t="shared" si="2"/>
        <v>420134</v>
      </c>
      <c r="X74" s="151">
        <v>420134</v>
      </c>
      <c r="Y74" s="174" t="s">
        <v>77</v>
      </c>
      <c r="Z74" s="174" t="s">
        <v>109</v>
      </c>
      <c r="AA74" s="152" t="s">
        <v>110</v>
      </c>
      <c r="AB74" s="152"/>
      <c r="AC74" s="278">
        <v>45751</v>
      </c>
      <c r="AD74" s="278">
        <v>43409</v>
      </c>
      <c r="AE74" s="279" t="s">
        <v>753</v>
      </c>
      <c r="AF74" s="279"/>
      <c r="AG74" s="279"/>
      <c r="AH74" s="279"/>
      <c r="AI74" s="279"/>
      <c r="AJ74" s="279"/>
      <c r="AK74" s="279"/>
      <c r="AL74" s="279"/>
      <c r="AM74" s="279"/>
      <c r="AN74" s="280">
        <v>3387108.8</v>
      </c>
      <c r="AO74" s="280">
        <v>3387108.8</v>
      </c>
      <c r="AP74" s="275" t="s">
        <v>317</v>
      </c>
      <c r="AQ74" s="286"/>
      <c r="AR74" s="280"/>
      <c r="AS74" s="286"/>
      <c r="AT74" s="291"/>
      <c r="AU74" s="286"/>
      <c r="AV74" s="291"/>
      <c r="AW74" s="286"/>
      <c r="AX74" s="286"/>
      <c r="AY74" s="286"/>
      <c r="AZ74" s="286"/>
      <c r="BA74" s="275"/>
      <c r="BB74" s="277">
        <v>40001</v>
      </c>
      <c r="BC74" s="277">
        <v>43040</v>
      </c>
      <c r="BD74" s="168" t="s">
        <v>112</v>
      </c>
      <c r="BE74" s="286" t="s">
        <v>317</v>
      </c>
      <c r="BF74" s="286" t="s">
        <v>317</v>
      </c>
      <c r="BG74" s="286" t="s">
        <v>896</v>
      </c>
      <c r="BH74" s="275" t="s">
        <v>317</v>
      </c>
      <c r="BI74" s="275"/>
      <c r="BJ74" s="292"/>
      <c r="BK74" s="170" t="s">
        <v>113</v>
      </c>
    </row>
    <row r="75" spans="1:64" s="159" customFormat="1" ht="64">
      <c r="A75" s="293" t="s">
        <v>88</v>
      </c>
      <c r="B75" s="293">
        <v>2022</v>
      </c>
      <c r="C75" s="142">
        <v>428434</v>
      </c>
      <c r="D75" s="290" t="s">
        <v>905</v>
      </c>
      <c r="E75" s="271" t="s">
        <v>906</v>
      </c>
      <c r="F75" s="272" t="s">
        <v>889</v>
      </c>
      <c r="G75" s="162" t="s">
        <v>106</v>
      </c>
      <c r="H75" s="162"/>
      <c r="I75" s="162"/>
      <c r="J75" s="273" t="s">
        <v>901</v>
      </c>
      <c r="K75" s="273" t="s">
        <v>475</v>
      </c>
      <c r="L75" s="274" t="s">
        <v>907</v>
      </c>
      <c r="M75" s="274"/>
      <c r="N75" s="274"/>
      <c r="O75" s="275"/>
      <c r="P75" s="275" t="s">
        <v>317</v>
      </c>
      <c r="Q75" s="275" t="s">
        <v>317</v>
      </c>
      <c r="R75" s="276" t="s">
        <v>908</v>
      </c>
      <c r="S75" s="275" t="s">
        <v>317</v>
      </c>
      <c r="T75" s="275" t="s">
        <v>317</v>
      </c>
      <c r="U75" s="275" t="s">
        <v>317</v>
      </c>
      <c r="V75" s="275" t="s">
        <v>317</v>
      </c>
      <c r="W75" s="148" t="str">
        <f t="shared" si="2"/>
        <v>403423</v>
      </c>
      <c r="X75" s="225">
        <v>403423</v>
      </c>
      <c r="Y75" s="174" t="s">
        <v>77</v>
      </c>
      <c r="Z75" s="174" t="s">
        <v>78</v>
      </c>
      <c r="AA75" s="152" t="s">
        <v>79</v>
      </c>
      <c r="AB75" s="152"/>
      <c r="AC75" s="294">
        <v>45051</v>
      </c>
      <c r="AD75" s="278">
        <v>44746</v>
      </c>
      <c r="AE75" s="295" t="s">
        <v>261</v>
      </c>
      <c r="AF75" s="295" t="s">
        <v>153</v>
      </c>
      <c r="AG75" s="295" t="s">
        <v>859</v>
      </c>
      <c r="AH75" s="279"/>
      <c r="AI75" s="295"/>
      <c r="AJ75" s="295"/>
      <c r="AK75" s="279"/>
      <c r="AL75" s="279"/>
      <c r="AM75" s="279"/>
      <c r="AN75" s="280">
        <v>698250</v>
      </c>
      <c r="AO75" s="280">
        <v>735000</v>
      </c>
      <c r="AP75" s="275"/>
      <c r="AQ75" s="295" t="s">
        <v>909</v>
      </c>
      <c r="AR75" s="283">
        <v>36750</v>
      </c>
      <c r="AS75" s="286"/>
      <c r="AT75" s="291"/>
      <c r="AU75" s="286"/>
      <c r="AV75" s="291"/>
      <c r="AW75" s="286"/>
      <c r="AX75" s="286"/>
      <c r="AY75" s="286"/>
      <c r="AZ75" s="286"/>
      <c r="BA75" s="275" t="s">
        <v>910</v>
      </c>
      <c r="BB75" s="277">
        <v>40001</v>
      </c>
      <c r="BC75" s="277">
        <v>43072</v>
      </c>
      <c r="BD75" s="168" t="s">
        <v>184</v>
      </c>
      <c r="BE75" s="286" t="s">
        <v>317</v>
      </c>
      <c r="BF75" s="286" t="s">
        <v>246</v>
      </c>
      <c r="BG75" s="286" t="s">
        <v>911</v>
      </c>
      <c r="BH75" s="275" t="s">
        <v>912</v>
      </c>
      <c r="BI75" s="275" t="s">
        <v>913</v>
      </c>
      <c r="BJ75" s="292"/>
      <c r="BK75" s="170" t="s">
        <v>86</v>
      </c>
      <c r="BL75" s="159" t="s">
        <v>116</v>
      </c>
    </row>
    <row r="76" spans="1:64" s="165" customFormat="1" ht="192">
      <c r="A76" s="288" t="s">
        <v>88</v>
      </c>
      <c r="B76" s="288">
        <v>2019</v>
      </c>
      <c r="C76" s="289">
        <v>405369</v>
      </c>
      <c r="D76" s="290" t="s">
        <v>914</v>
      </c>
      <c r="E76" s="271" t="s">
        <v>915</v>
      </c>
      <c r="F76" s="272" t="s">
        <v>889</v>
      </c>
      <c r="G76" s="162" t="s">
        <v>106</v>
      </c>
      <c r="H76" s="162" t="s">
        <v>131</v>
      </c>
      <c r="I76" s="162"/>
      <c r="J76" s="273" t="s">
        <v>901</v>
      </c>
      <c r="K76" s="273" t="s">
        <v>475</v>
      </c>
      <c r="L76" s="274" t="s">
        <v>916</v>
      </c>
      <c r="M76" s="274"/>
      <c r="N76" s="274" t="s">
        <v>917</v>
      </c>
      <c r="O76" s="275"/>
      <c r="P76" s="275" t="s">
        <v>317</v>
      </c>
      <c r="Q76" s="275" t="s">
        <v>317</v>
      </c>
      <c r="R76" s="275" t="s">
        <v>908</v>
      </c>
      <c r="S76" s="275" t="s">
        <v>317</v>
      </c>
      <c r="T76" s="275" t="s">
        <v>317</v>
      </c>
      <c r="U76" s="275" t="s">
        <v>317</v>
      </c>
      <c r="V76" s="275" t="s">
        <v>317</v>
      </c>
      <c r="W76" s="148" t="str">
        <f t="shared" si="2"/>
        <v>428897</v>
      </c>
      <c r="X76" s="151">
        <v>428897</v>
      </c>
      <c r="Y76" s="277" t="s">
        <v>77</v>
      </c>
      <c r="Z76" s="277" t="s">
        <v>123</v>
      </c>
      <c r="AA76" s="277" t="s">
        <v>138</v>
      </c>
      <c r="AB76" s="277"/>
      <c r="AC76" s="278">
        <v>45747</v>
      </c>
      <c r="AD76" s="278">
        <v>43191</v>
      </c>
      <c r="AE76" s="279" t="s">
        <v>139</v>
      </c>
      <c r="AF76" s="279"/>
      <c r="AG76" s="279"/>
      <c r="AH76" s="279"/>
      <c r="AI76" s="279"/>
      <c r="AJ76" s="279"/>
      <c r="AK76" s="279"/>
      <c r="AL76" s="279"/>
      <c r="AM76" s="279"/>
      <c r="AN76" s="283">
        <v>3894737.99</v>
      </c>
      <c r="AO76" s="283">
        <v>3894737.99</v>
      </c>
      <c r="AP76" s="296"/>
      <c r="AQ76" s="295"/>
      <c r="AR76" s="283"/>
      <c r="AS76" s="286"/>
      <c r="AT76" s="291"/>
      <c r="AU76" s="286"/>
      <c r="AV76" s="291"/>
      <c r="AW76" s="286"/>
      <c r="AX76" s="286"/>
      <c r="AY76" s="286"/>
      <c r="AZ76" s="286"/>
      <c r="BA76" s="275" t="s">
        <v>918</v>
      </c>
      <c r="BB76" s="277">
        <v>40001</v>
      </c>
      <c r="BC76" s="277">
        <v>43040</v>
      </c>
      <c r="BD76" s="168" t="s">
        <v>112</v>
      </c>
      <c r="BE76" s="286" t="s">
        <v>317</v>
      </c>
      <c r="BF76" s="286" t="s">
        <v>112</v>
      </c>
      <c r="BG76" s="286" t="s">
        <v>896</v>
      </c>
      <c r="BH76" s="275" t="s">
        <v>919</v>
      </c>
      <c r="BI76" s="275"/>
      <c r="BJ76" s="292"/>
      <c r="BK76" s="170" t="s">
        <v>113</v>
      </c>
      <c r="BL76" s="165" t="s">
        <v>920</v>
      </c>
    </row>
    <row r="77" spans="1:64" s="165" customFormat="1" ht="365">
      <c r="A77" s="293" t="s">
        <v>88</v>
      </c>
      <c r="B77" s="293">
        <v>2020</v>
      </c>
      <c r="C77" s="241">
        <v>414546</v>
      </c>
      <c r="D77" s="297" t="s">
        <v>921</v>
      </c>
      <c r="E77" s="271" t="s">
        <v>922</v>
      </c>
      <c r="F77" s="272" t="s">
        <v>889</v>
      </c>
      <c r="G77" s="162" t="s">
        <v>106</v>
      </c>
      <c r="H77" s="162" t="s">
        <v>131</v>
      </c>
      <c r="I77" s="162"/>
      <c r="J77" s="273" t="s">
        <v>901</v>
      </c>
      <c r="K77" s="273" t="s">
        <v>475</v>
      </c>
      <c r="L77" s="274" t="s">
        <v>923</v>
      </c>
      <c r="M77" s="297" t="s">
        <v>317</v>
      </c>
      <c r="N77" s="274" t="s">
        <v>924</v>
      </c>
      <c r="O77" s="275"/>
      <c r="P77" s="275" t="s">
        <v>317</v>
      </c>
      <c r="Q77" s="296" t="s">
        <v>925</v>
      </c>
      <c r="R77" s="275" t="s">
        <v>317</v>
      </c>
      <c r="S77" s="275" t="s">
        <v>317</v>
      </c>
      <c r="T77" s="275" t="s">
        <v>317</v>
      </c>
      <c r="U77" s="275" t="s">
        <v>317</v>
      </c>
      <c r="V77" s="275" t="s">
        <v>317</v>
      </c>
      <c r="W77" s="148" t="str">
        <f t="shared" si="2"/>
        <v>415105</v>
      </c>
      <c r="X77" s="151">
        <v>415105</v>
      </c>
      <c r="Y77" s="277" t="s">
        <v>77</v>
      </c>
      <c r="Z77" s="277" t="s">
        <v>78</v>
      </c>
      <c r="AA77" s="277" t="s">
        <v>79</v>
      </c>
      <c r="AB77" s="277"/>
      <c r="AC77" s="294">
        <v>45504</v>
      </c>
      <c r="AD77" s="278">
        <v>43891</v>
      </c>
      <c r="AE77" s="279" t="s">
        <v>859</v>
      </c>
      <c r="AF77" s="295" t="s">
        <v>926</v>
      </c>
      <c r="AG77" s="295" t="s">
        <v>171</v>
      </c>
      <c r="AH77" s="295" t="s">
        <v>320</v>
      </c>
      <c r="AI77" s="295"/>
      <c r="AJ77" s="295"/>
      <c r="AK77" s="295"/>
      <c r="AL77" s="295"/>
      <c r="AM77" s="279"/>
      <c r="AN77" s="280">
        <v>2200000</v>
      </c>
      <c r="AO77" s="280">
        <v>2315790</v>
      </c>
      <c r="AP77" s="275" t="s">
        <v>927</v>
      </c>
      <c r="AQ77" s="295" t="s">
        <v>172</v>
      </c>
      <c r="AR77" s="283">
        <v>45745</v>
      </c>
      <c r="AS77" s="295" t="s">
        <v>928</v>
      </c>
      <c r="AT77" s="298">
        <v>38465</v>
      </c>
      <c r="AU77" s="295" t="s">
        <v>171</v>
      </c>
      <c r="AV77" s="298">
        <v>22266</v>
      </c>
      <c r="AW77" s="295" t="s">
        <v>320</v>
      </c>
      <c r="AX77" s="299">
        <v>9314</v>
      </c>
      <c r="AY77" s="286"/>
      <c r="AZ77" s="286"/>
      <c r="BA77" s="275" t="s">
        <v>929</v>
      </c>
      <c r="BB77" s="277">
        <v>40001</v>
      </c>
      <c r="BC77" s="277">
        <v>31120</v>
      </c>
      <c r="BD77" s="168" t="s">
        <v>112</v>
      </c>
      <c r="BE77" s="286" t="s">
        <v>317</v>
      </c>
      <c r="BF77" s="286" t="s">
        <v>322</v>
      </c>
      <c r="BG77" s="286" t="s">
        <v>5226</v>
      </c>
      <c r="BH77" s="275" t="s">
        <v>930</v>
      </c>
      <c r="BI77" s="275" t="s">
        <v>931</v>
      </c>
      <c r="BJ77" s="148"/>
      <c r="BK77" s="170" t="s">
        <v>86</v>
      </c>
      <c r="BL77" s="180" t="s">
        <v>932</v>
      </c>
    </row>
    <row r="78" spans="1:64" s="165" customFormat="1" ht="409.6">
      <c r="A78" s="288" t="s">
        <v>88</v>
      </c>
      <c r="B78" s="288">
        <v>2020</v>
      </c>
      <c r="C78" s="289">
        <v>414626</v>
      </c>
      <c r="D78" s="290" t="s">
        <v>933</v>
      </c>
      <c r="E78" s="272" t="s">
        <v>922</v>
      </c>
      <c r="F78" s="272" t="s">
        <v>889</v>
      </c>
      <c r="G78" s="162" t="s">
        <v>131</v>
      </c>
      <c r="H78" s="162" t="s">
        <v>106</v>
      </c>
      <c r="I78" s="162" t="s">
        <v>796</v>
      </c>
      <c r="J78" s="273" t="s">
        <v>901</v>
      </c>
      <c r="K78" s="273" t="s">
        <v>475</v>
      </c>
      <c r="L78" s="274" t="s">
        <v>934</v>
      </c>
      <c r="M78" s="274" t="s">
        <v>935</v>
      </c>
      <c r="N78" s="274" t="s">
        <v>936</v>
      </c>
      <c r="O78" s="275"/>
      <c r="P78" s="275" t="s">
        <v>317</v>
      </c>
      <c r="Q78" s="275" t="s">
        <v>317</v>
      </c>
      <c r="R78" s="275" t="s">
        <v>937</v>
      </c>
      <c r="S78" s="275" t="s">
        <v>317</v>
      </c>
      <c r="T78" s="275" t="s">
        <v>317</v>
      </c>
      <c r="U78" s="275" t="s">
        <v>317</v>
      </c>
      <c r="V78" s="275" t="s">
        <v>317</v>
      </c>
      <c r="W78" s="148" t="str">
        <f t="shared" si="2"/>
        <v>415978</v>
      </c>
      <c r="X78" s="151">
        <v>415978</v>
      </c>
      <c r="Y78" s="277" t="s">
        <v>77</v>
      </c>
      <c r="Z78" s="277" t="s">
        <v>78</v>
      </c>
      <c r="AA78" s="277" t="s">
        <v>79</v>
      </c>
      <c r="AB78" s="277"/>
      <c r="AC78" s="278">
        <v>45351</v>
      </c>
      <c r="AD78" s="278">
        <v>43891</v>
      </c>
      <c r="AE78" s="279" t="s">
        <v>859</v>
      </c>
      <c r="AF78" s="295" t="s">
        <v>171</v>
      </c>
      <c r="AG78" s="279"/>
      <c r="AH78" s="279"/>
      <c r="AI78" s="295"/>
      <c r="AJ78" s="279"/>
      <c r="AK78" s="279"/>
      <c r="AL78" s="279"/>
      <c r="AM78" s="279"/>
      <c r="AN78" s="280">
        <v>855262</v>
      </c>
      <c r="AO78" s="280">
        <v>900276</v>
      </c>
      <c r="AP78" s="275" t="s">
        <v>938</v>
      </c>
      <c r="AQ78" s="295" t="s">
        <v>172</v>
      </c>
      <c r="AR78" s="283">
        <v>28572</v>
      </c>
      <c r="AS78" s="295" t="s">
        <v>928</v>
      </c>
      <c r="AT78" s="298">
        <v>13508</v>
      </c>
      <c r="AU78" s="295" t="s">
        <v>171</v>
      </c>
      <c r="AV78" s="298">
        <v>2934</v>
      </c>
      <c r="AW78" s="286"/>
      <c r="AX78" s="286"/>
      <c r="AY78" s="286"/>
      <c r="AZ78" s="286"/>
      <c r="BA78" s="275" t="s">
        <v>939</v>
      </c>
      <c r="BB78" s="277">
        <v>40001</v>
      </c>
      <c r="BC78" s="277">
        <v>31120</v>
      </c>
      <c r="BD78" s="168" t="s">
        <v>184</v>
      </c>
      <c r="BE78" s="286" t="s">
        <v>317</v>
      </c>
      <c r="BF78" s="286" t="s">
        <v>940</v>
      </c>
      <c r="BG78" s="286" t="s">
        <v>5227</v>
      </c>
      <c r="BH78" s="275" t="s">
        <v>941</v>
      </c>
      <c r="BI78" s="296" t="s">
        <v>942</v>
      </c>
      <c r="BJ78" s="148"/>
      <c r="BK78" s="170" t="s">
        <v>86</v>
      </c>
      <c r="BL78" s="180" t="s">
        <v>943</v>
      </c>
    </row>
    <row r="79" spans="1:64" s="165" customFormat="1" ht="256">
      <c r="A79" s="293" t="s">
        <v>88</v>
      </c>
      <c r="B79" s="293">
        <v>2020</v>
      </c>
      <c r="C79" s="241">
        <v>414624</v>
      </c>
      <c r="D79" s="290" t="s">
        <v>944</v>
      </c>
      <c r="E79" t="s">
        <v>922</v>
      </c>
      <c r="F79" s="272" t="s">
        <v>889</v>
      </c>
      <c r="G79" s="162" t="s">
        <v>131</v>
      </c>
      <c r="H79" s="162" t="s">
        <v>106</v>
      </c>
      <c r="I79" s="162" t="s">
        <v>796</v>
      </c>
      <c r="J79" s="273" t="s">
        <v>901</v>
      </c>
      <c r="K79" s="273" t="s">
        <v>475</v>
      </c>
      <c r="L79" s="274" t="s">
        <v>945</v>
      </c>
      <c r="M79" s="274" t="s">
        <v>946</v>
      </c>
      <c r="N79" s="274" t="s">
        <v>947</v>
      </c>
      <c r="O79" s="275"/>
      <c r="P79" s="276" t="s">
        <v>948</v>
      </c>
      <c r="Q79" s="275" t="s">
        <v>317</v>
      </c>
      <c r="R79" s="276" t="s">
        <v>908</v>
      </c>
      <c r="S79" s="275" t="s">
        <v>317</v>
      </c>
      <c r="T79" s="275" t="s">
        <v>317</v>
      </c>
      <c r="U79" s="275" t="s">
        <v>317</v>
      </c>
      <c r="V79" s="275" t="s">
        <v>317</v>
      </c>
      <c r="W79" s="148" t="str">
        <f t="shared" si="2"/>
        <v>416993</v>
      </c>
      <c r="X79" s="225">
        <v>416993</v>
      </c>
      <c r="Y79" s="277" t="s">
        <v>77</v>
      </c>
      <c r="Z79" s="277" t="s">
        <v>78</v>
      </c>
      <c r="AA79" s="277" t="s">
        <v>79</v>
      </c>
      <c r="AB79" s="277"/>
      <c r="AC79" s="278">
        <v>45382</v>
      </c>
      <c r="AD79" s="278">
        <v>43891</v>
      </c>
      <c r="AE79" s="295" t="s">
        <v>261</v>
      </c>
      <c r="AF79" s="295" t="s">
        <v>153</v>
      </c>
      <c r="AG79" s="295" t="s">
        <v>949</v>
      </c>
      <c r="AH79" s="279"/>
      <c r="AI79" s="295"/>
      <c r="AJ79" s="295"/>
      <c r="AK79" s="279"/>
      <c r="AL79" s="279"/>
      <c r="AM79" s="279"/>
      <c r="AN79" s="280">
        <v>1999800</v>
      </c>
      <c r="AO79" s="283">
        <v>2199800</v>
      </c>
      <c r="AP79" s="300">
        <v>1999800</v>
      </c>
      <c r="AQ79" s="295" t="s">
        <v>950</v>
      </c>
      <c r="AR79" s="283">
        <v>100000</v>
      </c>
      <c r="AS79" s="295" t="s">
        <v>951</v>
      </c>
      <c r="AT79" s="298">
        <v>100000</v>
      </c>
      <c r="AU79" s="286"/>
      <c r="AV79" s="291"/>
      <c r="AW79" s="286"/>
      <c r="AX79" s="286"/>
      <c r="AY79" s="286"/>
      <c r="AZ79" s="286"/>
      <c r="BA79" s="275" t="s">
        <v>952</v>
      </c>
      <c r="BB79" s="277">
        <v>40001</v>
      </c>
      <c r="BC79" s="277">
        <v>43072</v>
      </c>
      <c r="BD79" s="168" t="s">
        <v>112</v>
      </c>
      <c r="BE79" s="286" t="s">
        <v>317</v>
      </c>
      <c r="BF79" s="286" t="s">
        <v>246</v>
      </c>
      <c r="BG79" s="286" t="s">
        <v>5226</v>
      </c>
      <c r="BH79" s="275" t="s">
        <v>953</v>
      </c>
      <c r="BI79" s="275" t="s">
        <v>954</v>
      </c>
      <c r="BJ79" s="148"/>
      <c r="BK79" s="170" t="s">
        <v>86</v>
      </c>
      <c r="BL79" s="165" t="s">
        <v>955</v>
      </c>
    </row>
    <row r="80" spans="1:64" s="165" customFormat="1" ht="256">
      <c r="A80" s="288" t="s">
        <v>88</v>
      </c>
      <c r="B80" s="288">
        <v>2020</v>
      </c>
      <c r="C80" s="289">
        <v>414630</v>
      </c>
      <c r="D80" s="290" t="s">
        <v>956</v>
      </c>
      <c r="E80" t="s">
        <v>922</v>
      </c>
      <c r="F80" s="272" t="s">
        <v>889</v>
      </c>
      <c r="G80" s="162" t="s">
        <v>131</v>
      </c>
      <c r="H80" s="162" t="s">
        <v>106</v>
      </c>
      <c r="I80" s="162" t="s">
        <v>796</v>
      </c>
      <c r="J80" s="273" t="s">
        <v>901</v>
      </c>
      <c r="K80" s="273" t="s">
        <v>475</v>
      </c>
      <c r="L80" s="274" t="s">
        <v>957</v>
      </c>
      <c r="M80" s="274" t="s">
        <v>958</v>
      </c>
      <c r="N80" s="274" t="s">
        <v>959</v>
      </c>
      <c r="O80" s="275"/>
      <c r="P80" s="275" t="s">
        <v>317</v>
      </c>
      <c r="Q80" s="275" t="s">
        <v>317</v>
      </c>
      <c r="R80" s="276" t="s">
        <v>960</v>
      </c>
      <c r="S80" s="275" t="s">
        <v>317</v>
      </c>
      <c r="T80" s="275" t="s">
        <v>317</v>
      </c>
      <c r="U80" s="275" t="s">
        <v>317</v>
      </c>
      <c r="V80" s="275" t="s">
        <v>961</v>
      </c>
      <c r="W80" s="148" t="str">
        <f t="shared" si="2"/>
        <v>416996</v>
      </c>
      <c r="X80" s="225">
        <v>416996</v>
      </c>
      <c r="Y80" s="277" t="s">
        <v>77</v>
      </c>
      <c r="Z80" s="277" t="s">
        <v>78</v>
      </c>
      <c r="AA80" s="277" t="s">
        <v>79</v>
      </c>
      <c r="AB80" s="277"/>
      <c r="AC80" s="278">
        <v>45382</v>
      </c>
      <c r="AD80" s="278">
        <v>43891</v>
      </c>
      <c r="AE80" s="279" t="s">
        <v>949</v>
      </c>
      <c r="AF80" s="279"/>
      <c r="AG80" s="279"/>
      <c r="AH80" s="279"/>
      <c r="AI80" s="279"/>
      <c r="AJ80" s="279"/>
      <c r="AK80" s="279"/>
      <c r="AL80" s="279"/>
      <c r="AM80" s="279"/>
      <c r="AN80" s="280">
        <v>2500000</v>
      </c>
      <c r="AO80" s="280">
        <v>2967048</v>
      </c>
      <c r="AP80" s="275">
        <f>AO80-AN80</f>
        <v>467048</v>
      </c>
      <c r="AQ80" s="286" t="s">
        <v>962</v>
      </c>
      <c r="AR80" s="280">
        <v>467048</v>
      </c>
      <c r="AS80" s="286"/>
      <c r="AT80" s="291"/>
      <c r="AU80" s="286"/>
      <c r="AV80" s="291"/>
      <c r="AW80" s="286"/>
      <c r="AX80" s="286"/>
      <c r="AY80" s="286"/>
      <c r="AZ80" s="286"/>
      <c r="BA80" s="275" t="s">
        <v>963</v>
      </c>
      <c r="BB80" s="277">
        <v>40001</v>
      </c>
      <c r="BC80" s="277">
        <v>43072</v>
      </c>
      <c r="BD80" s="168" t="s">
        <v>112</v>
      </c>
      <c r="BE80" s="286" t="s">
        <v>317</v>
      </c>
      <c r="BF80" s="286" t="s">
        <v>246</v>
      </c>
      <c r="BG80" s="286" t="s">
        <v>5228</v>
      </c>
      <c r="BH80" s="275" t="s">
        <v>964</v>
      </c>
      <c r="BI80" s="275"/>
      <c r="BJ80" s="292"/>
      <c r="BK80" s="170" t="s">
        <v>86</v>
      </c>
      <c r="BL80" s="165" t="s">
        <v>955</v>
      </c>
    </row>
    <row r="81" spans="1:64" s="165" customFormat="1" ht="335">
      <c r="A81" s="288" t="s">
        <v>88</v>
      </c>
      <c r="B81" s="288">
        <v>2020</v>
      </c>
      <c r="C81" s="289">
        <v>414631</v>
      </c>
      <c r="D81" s="290" t="s">
        <v>965</v>
      </c>
      <c r="E81" s="271" t="s">
        <v>922</v>
      </c>
      <c r="F81" s="272" t="s">
        <v>889</v>
      </c>
      <c r="G81" s="162" t="s">
        <v>131</v>
      </c>
      <c r="H81" s="162" t="s">
        <v>106</v>
      </c>
      <c r="I81" s="162" t="s">
        <v>796</v>
      </c>
      <c r="J81" s="273" t="s">
        <v>901</v>
      </c>
      <c r="K81" s="273" t="s">
        <v>475</v>
      </c>
      <c r="L81" s="274" t="s">
        <v>966</v>
      </c>
      <c r="M81" s="274" t="s">
        <v>967</v>
      </c>
      <c r="N81" s="274" t="s">
        <v>968</v>
      </c>
      <c r="O81" s="275"/>
      <c r="P81" s="275" t="s">
        <v>317</v>
      </c>
      <c r="Q81" s="275" t="s">
        <v>317</v>
      </c>
      <c r="R81" s="275" t="s">
        <v>317</v>
      </c>
      <c r="S81" s="275" t="s">
        <v>317</v>
      </c>
      <c r="T81" s="275" t="s">
        <v>317</v>
      </c>
      <c r="U81" s="275" t="s">
        <v>317</v>
      </c>
      <c r="V81" s="275" t="s">
        <v>317</v>
      </c>
      <c r="W81" s="148" t="str">
        <f t="shared" si="2"/>
        <v>417686</v>
      </c>
      <c r="X81" s="151">
        <v>417686</v>
      </c>
      <c r="Y81" s="277" t="s">
        <v>77</v>
      </c>
      <c r="Z81" s="277" t="s">
        <v>78</v>
      </c>
      <c r="AA81" s="277" t="s">
        <v>79</v>
      </c>
      <c r="AB81" s="277"/>
      <c r="AC81" s="278">
        <v>45382</v>
      </c>
      <c r="AD81" s="278">
        <v>43891</v>
      </c>
      <c r="AE81" s="279" t="s">
        <v>949</v>
      </c>
      <c r="AF81" s="279"/>
      <c r="AG81" s="279"/>
      <c r="AH81" s="279"/>
      <c r="AI81" s="279"/>
      <c r="AJ81" s="279"/>
      <c r="AK81" s="279"/>
      <c r="AL81" s="279"/>
      <c r="AM81" s="279"/>
      <c r="AN81" s="280">
        <v>3280000</v>
      </c>
      <c r="AO81" s="280">
        <v>3280000</v>
      </c>
      <c r="AP81" s="275" t="s">
        <v>317</v>
      </c>
      <c r="AQ81" s="286"/>
      <c r="AR81" s="280"/>
      <c r="AS81" s="286"/>
      <c r="AT81" s="291"/>
      <c r="AU81" s="286"/>
      <c r="AV81" s="291"/>
      <c r="AW81" s="286"/>
      <c r="AX81" s="286"/>
      <c r="AY81" s="286"/>
      <c r="AZ81" s="286"/>
      <c r="BA81" s="275"/>
      <c r="BB81" s="277">
        <v>40001</v>
      </c>
      <c r="BC81" s="277">
        <v>43072</v>
      </c>
      <c r="BD81" s="168" t="s">
        <v>112</v>
      </c>
      <c r="BE81" s="286" t="s">
        <v>317</v>
      </c>
      <c r="BF81" s="286" t="s">
        <v>246</v>
      </c>
      <c r="BG81" s="286" t="s">
        <v>969</v>
      </c>
      <c r="BH81" s="275" t="s">
        <v>970</v>
      </c>
      <c r="BI81" s="275"/>
      <c r="BJ81" s="148"/>
      <c r="BK81" s="170" t="s">
        <v>86</v>
      </c>
      <c r="BL81" s="165" t="s">
        <v>971</v>
      </c>
    </row>
    <row r="82" spans="1:64" s="165" customFormat="1" ht="409.6">
      <c r="A82" s="145" t="s">
        <v>209</v>
      </c>
      <c r="B82" s="145">
        <v>2014</v>
      </c>
      <c r="C82" s="142">
        <v>340600</v>
      </c>
      <c r="D82" s="160" t="s">
        <v>972</v>
      </c>
      <c r="E82" s="176"/>
      <c r="F82" s="161" t="s">
        <v>973</v>
      </c>
      <c r="G82" s="162" t="s">
        <v>212</v>
      </c>
      <c r="H82" s="162" t="s">
        <v>68</v>
      </c>
      <c r="I82" s="162"/>
      <c r="J82" s="162"/>
      <c r="K82" s="162"/>
      <c r="L82" s="163" t="s">
        <v>974</v>
      </c>
      <c r="M82" s="163" t="s">
        <v>975</v>
      </c>
      <c r="N82" s="163" t="s">
        <v>976</v>
      </c>
      <c r="O82" s="148"/>
      <c r="P82" s="148"/>
      <c r="Q82" s="148"/>
      <c r="R82" s="148"/>
      <c r="S82" s="148"/>
      <c r="T82" s="148"/>
      <c r="U82" s="148"/>
      <c r="V82" s="148"/>
      <c r="W82" s="148" t="str">
        <f t="shared" si="2"/>
        <v>376100</v>
      </c>
      <c r="X82" s="151">
        <v>376100</v>
      </c>
      <c r="Y82" s="152" t="s">
        <v>77</v>
      </c>
      <c r="Z82" s="152" t="s">
        <v>78</v>
      </c>
      <c r="AA82" s="152" t="s">
        <v>79</v>
      </c>
      <c r="AB82" s="152"/>
      <c r="AC82" s="164">
        <v>44926</v>
      </c>
      <c r="AD82" s="164">
        <v>42005</v>
      </c>
      <c r="AE82" s="165" t="s">
        <v>977</v>
      </c>
      <c r="AN82" s="175">
        <v>299989</v>
      </c>
      <c r="AO82" s="175">
        <v>315301</v>
      </c>
      <c r="AP82" s="301"/>
      <c r="AQ82" s="302" t="s">
        <v>977</v>
      </c>
      <c r="AR82" s="166">
        <v>15312</v>
      </c>
      <c r="AS82" s="303"/>
      <c r="AT82" s="169"/>
      <c r="AU82" s="303"/>
      <c r="AV82" s="169"/>
      <c r="AW82" s="303"/>
      <c r="AX82" s="303"/>
      <c r="AY82" s="303"/>
      <c r="AZ82" s="303"/>
      <c r="BA82" s="148"/>
      <c r="BB82" s="152">
        <v>24638</v>
      </c>
      <c r="BC82" s="152">
        <v>15112</v>
      </c>
      <c r="BD82" s="156" t="s">
        <v>199</v>
      </c>
      <c r="BE82" s="156" t="s">
        <v>199</v>
      </c>
      <c r="BF82" s="156" t="s">
        <v>978</v>
      </c>
      <c r="BG82" s="156" t="s">
        <v>255</v>
      </c>
      <c r="BH82" s="148" t="s">
        <v>979</v>
      </c>
      <c r="BI82" s="148" t="s">
        <v>980</v>
      </c>
      <c r="BJ82" s="148" t="s">
        <v>981</v>
      </c>
      <c r="BK82" s="170" t="s">
        <v>86</v>
      </c>
      <c r="BL82" s="165" t="s">
        <v>982</v>
      </c>
    </row>
    <row r="83" spans="1:64" s="165" customFormat="1" ht="288">
      <c r="A83" s="171" t="s">
        <v>209</v>
      </c>
      <c r="B83" s="171">
        <v>2018</v>
      </c>
      <c r="C83" s="172">
        <v>403881</v>
      </c>
      <c r="D83" s="160" t="s">
        <v>983</v>
      </c>
      <c r="E83" s="161" t="s">
        <v>984</v>
      </c>
      <c r="F83" s="161" t="s">
        <v>973</v>
      </c>
      <c r="G83" s="162" t="s">
        <v>212</v>
      </c>
      <c r="H83" s="162" t="s">
        <v>68</v>
      </c>
      <c r="I83" s="162"/>
      <c r="J83" s="162"/>
      <c r="K83" s="162"/>
      <c r="L83" s="163" t="s">
        <v>985</v>
      </c>
      <c r="M83" s="163" t="s">
        <v>986</v>
      </c>
      <c r="N83" s="163" t="s">
        <v>987</v>
      </c>
      <c r="O83" s="148"/>
      <c r="P83" s="148"/>
      <c r="Q83" s="150" t="s">
        <v>988</v>
      </c>
      <c r="R83" s="148"/>
      <c r="S83" s="148"/>
      <c r="T83" s="148"/>
      <c r="U83" s="148"/>
      <c r="V83" s="148"/>
      <c r="W83" s="148" t="str">
        <f t="shared" si="2"/>
        <v>394516</v>
      </c>
      <c r="X83" s="151">
        <v>394516</v>
      </c>
      <c r="Y83" s="152" t="s">
        <v>77</v>
      </c>
      <c r="Z83" s="152" t="s">
        <v>78</v>
      </c>
      <c r="AA83" s="152" t="s">
        <v>79</v>
      </c>
      <c r="AB83" s="152"/>
      <c r="AC83" s="164">
        <v>44985</v>
      </c>
      <c r="AD83" s="164">
        <v>43525</v>
      </c>
      <c r="AE83" s="165" t="s">
        <v>989</v>
      </c>
      <c r="AN83" s="175">
        <v>537388</v>
      </c>
      <c r="AO83" s="175">
        <v>634460</v>
      </c>
      <c r="AP83" s="263">
        <v>0.15</v>
      </c>
      <c r="AQ83" s="304" t="s">
        <v>989</v>
      </c>
      <c r="AR83" s="166">
        <v>97072</v>
      </c>
      <c r="AS83" s="264"/>
      <c r="AT83" s="169"/>
      <c r="AU83" s="264"/>
      <c r="AV83" s="169"/>
      <c r="AW83" s="264"/>
      <c r="AX83" s="264"/>
      <c r="AY83" s="264"/>
      <c r="AZ83" s="264"/>
      <c r="BA83" s="148"/>
      <c r="BB83" s="152">
        <v>39661</v>
      </c>
      <c r="BC83" s="152">
        <v>15112</v>
      </c>
      <c r="BD83" s="156" t="s">
        <v>199</v>
      </c>
      <c r="BE83" s="156" t="s">
        <v>199</v>
      </c>
      <c r="BF83" s="156" t="s">
        <v>978</v>
      </c>
      <c r="BG83" s="156" t="s">
        <v>990</v>
      </c>
      <c r="BH83" s="148" t="s">
        <v>991</v>
      </c>
      <c r="BI83" s="148"/>
      <c r="BJ83" s="148" t="s">
        <v>992</v>
      </c>
      <c r="BK83" s="170" t="s">
        <v>86</v>
      </c>
      <c r="BL83" s="165" t="s">
        <v>993</v>
      </c>
    </row>
    <row r="84" spans="1:64" s="11" customFormat="1">
      <c r="C84" s="67"/>
      <c r="G84" s="1"/>
      <c r="H84" s="1"/>
      <c r="I84" s="1"/>
      <c r="AN84" s="118"/>
      <c r="AO84" s="118"/>
      <c r="AR84" s="118"/>
      <c r="AT84" s="133"/>
      <c r="AV84" s="133"/>
      <c r="BJ84" s="1"/>
      <c r="BK84" s="82"/>
    </row>
    <row r="85" spans="1:64" s="11" customFormat="1">
      <c r="C85" s="67"/>
      <c r="G85" s="1"/>
      <c r="H85" s="1"/>
      <c r="I85" s="1"/>
      <c r="AN85" s="118"/>
      <c r="AO85" s="118"/>
      <c r="AR85" s="118"/>
      <c r="AT85" s="133"/>
      <c r="AV85" s="133"/>
      <c r="BJ85" s="1"/>
      <c r="BK85" s="82"/>
    </row>
    <row r="86" spans="1:64" s="11" customFormat="1">
      <c r="C86" s="67"/>
      <c r="G86" s="1"/>
      <c r="H86" s="1"/>
      <c r="I86" s="1"/>
      <c r="AN86" s="118"/>
      <c r="AO86" s="118"/>
      <c r="AR86" s="118"/>
      <c r="AT86" s="133"/>
      <c r="AV86" s="133"/>
      <c r="BJ86" s="1"/>
      <c r="BK86" s="82"/>
    </row>
    <row r="87" spans="1:64" s="11" customFormat="1">
      <c r="C87" s="67"/>
      <c r="G87" s="1"/>
      <c r="H87" s="1"/>
      <c r="I87" s="1"/>
      <c r="AN87" s="118"/>
      <c r="AO87" s="118"/>
      <c r="AR87" s="118"/>
      <c r="AT87" s="133"/>
      <c r="AV87" s="133"/>
      <c r="BJ87" s="1"/>
      <c r="BK87" s="82"/>
    </row>
    <row r="88" spans="1:64" s="11" customFormat="1">
      <c r="C88" s="67"/>
      <c r="G88" s="1"/>
      <c r="H88" s="1"/>
      <c r="I88" s="1"/>
      <c r="AN88" s="118"/>
      <c r="AO88" s="118"/>
      <c r="AR88" s="118"/>
      <c r="AT88" s="133"/>
      <c r="AV88" s="133"/>
      <c r="BJ88" s="1"/>
      <c r="BK88" s="82"/>
    </row>
    <row r="89" spans="1:64" s="11" customFormat="1">
      <c r="C89" s="67"/>
      <c r="AN89" s="118"/>
      <c r="AO89" s="118"/>
      <c r="AR89" s="118"/>
      <c r="AT89" s="133"/>
      <c r="AV89" s="133"/>
      <c r="BJ89" s="1"/>
      <c r="BK89" s="82"/>
    </row>
    <row r="90" spans="1:64" s="11" customFormat="1">
      <c r="C90" s="67"/>
      <c r="AN90" s="118"/>
      <c r="AO90" s="118"/>
      <c r="AR90" s="118"/>
      <c r="AT90" s="133"/>
      <c r="AV90" s="133"/>
      <c r="BJ90" s="1"/>
      <c r="BK90" s="82"/>
    </row>
    <row r="91" spans="1:64" s="11" customFormat="1">
      <c r="C91" s="67"/>
      <c r="AN91" s="118"/>
      <c r="AO91" s="118"/>
      <c r="AR91" s="118"/>
      <c r="AT91" s="133"/>
      <c r="AV91" s="133"/>
      <c r="BJ91" s="1"/>
      <c r="BK91" s="82"/>
    </row>
    <row r="92" spans="1:64" s="11" customFormat="1">
      <c r="C92" s="67"/>
      <c r="AN92" s="118"/>
      <c r="AO92" s="118"/>
      <c r="AR92" s="118"/>
      <c r="AT92" s="133"/>
      <c r="AV92" s="133"/>
      <c r="BJ92" s="1"/>
      <c r="BK92" s="82"/>
    </row>
    <row r="93" spans="1:64" s="11" customFormat="1">
      <c r="C93" s="67"/>
      <c r="AN93" s="118"/>
      <c r="AO93" s="118"/>
      <c r="AR93" s="118"/>
      <c r="AT93" s="133"/>
      <c r="AV93" s="133"/>
      <c r="BJ93" s="1"/>
      <c r="BK93" s="82"/>
    </row>
    <row r="94" spans="1:64" s="11" customFormat="1">
      <c r="C94" s="67"/>
      <c r="AN94" s="118"/>
      <c r="AO94" s="118"/>
      <c r="AR94" s="118"/>
      <c r="AT94" s="133"/>
      <c r="AV94" s="133"/>
      <c r="BJ94" s="1"/>
      <c r="BK94" s="82"/>
    </row>
    <row r="95" spans="1:64" s="11" customFormat="1">
      <c r="C95" s="67"/>
      <c r="AN95" s="118"/>
      <c r="AO95" s="118"/>
      <c r="AR95" s="118"/>
      <c r="AT95" s="133"/>
      <c r="AV95" s="133"/>
      <c r="BJ95" s="1"/>
      <c r="BK95" s="82"/>
    </row>
    <row r="96" spans="1:64" s="11" customFormat="1">
      <c r="C96" s="67"/>
      <c r="AN96" s="118"/>
      <c r="AO96" s="118"/>
      <c r="AR96" s="118"/>
      <c r="AT96" s="133"/>
      <c r="AV96" s="133"/>
      <c r="BJ96" s="1"/>
      <c r="BK96" s="82"/>
    </row>
    <row r="97" spans="3:63" s="11" customFormat="1">
      <c r="C97" s="67"/>
      <c r="AN97" s="118"/>
      <c r="AO97" s="118"/>
      <c r="AR97" s="118"/>
      <c r="AT97" s="133"/>
      <c r="AV97" s="133"/>
      <c r="BJ97" s="1"/>
      <c r="BK97" s="82"/>
    </row>
    <row r="98" spans="3:63" s="11" customFormat="1">
      <c r="C98" s="67"/>
      <c r="AN98" s="118"/>
      <c r="AO98" s="118"/>
      <c r="AR98" s="118"/>
      <c r="AT98" s="133"/>
      <c r="AV98" s="133"/>
      <c r="BJ98" s="1"/>
      <c r="BK98" s="82"/>
    </row>
    <row r="99" spans="3:63" s="11" customFormat="1">
      <c r="C99" s="67"/>
      <c r="AN99" s="118"/>
      <c r="AO99" s="118"/>
      <c r="AR99" s="118"/>
      <c r="AT99" s="133"/>
      <c r="AV99" s="133"/>
      <c r="BJ99" s="1"/>
      <c r="BK99" s="82"/>
    </row>
    <row r="100" spans="3:63" s="11" customFormat="1">
      <c r="C100" s="67"/>
      <c r="AN100" s="118"/>
      <c r="AO100" s="118"/>
      <c r="AR100" s="118"/>
      <c r="AT100" s="133"/>
      <c r="AV100" s="133"/>
      <c r="BJ100" s="1"/>
      <c r="BK100" s="82"/>
    </row>
    <row r="101" spans="3:63" s="11" customFormat="1">
      <c r="C101" s="67"/>
      <c r="AN101" s="118"/>
      <c r="AO101" s="118"/>
      <c r="AR101" s="118"/>
      <c r="AT101" s="133"/>
      <c r="AV101" s="133"/>
      <c r="BJ101" s="1"/>
      <c r="BK101" s="82"/>
    </row>
    <row r="102" spans="3:63" s="11" customFormat="1">
      <c r="C102" s="67"/>
      <c r="AN102" s="118"/>
      <c r="AO102" s="118"/>
      <c r="AR102" s="118"/>
      <c r="AT102" s="133"/>
      <c r="AV102" s="133"/>
      <c r="BJ102" s="1"/>
      <c r="BK102" s="82"/>
    </row>
    <row r="103" spans="3:63" s="11" customFormat="1">
      <c r="C103" s="67"/>
      <c r="AN103" s="118"/>
      <c r="AO103" s="118"/>
      <c r="AR103" s="118"/>
      <c r="AT103" s="133"/>
      <c r="AV103" s="133"/>
      <c r="BJ103" s="1"/>
      <c r="BK103" s="82"/>
    </row>
    <row r="104" spans="3:63" s="11" customFormat="1">
      <c r="C104" s="67"/>
      <c r="AN104" s="118"/>
      <c r="AO104" s="118"/>
      <c r="AR104" s="118"/>
      <c r="AT104" s="133"/>
      <c r="AV104" s="133"/>
      <c r="BJ104" s="1"/>
      <c r="BK104" s="82"/>
    </row>
    <row r="105" spans="3:63" s="11" customFormat="1">
      <c r="C105" s="67"/>
      <c r="AN105" s="118"/>
      <c r="AO105" s="118"/>
      <c r="AR105" s="118"/>
      <c r="AT105" s="133"/>
      <c r="AV105" s="133"/>
      <c r="BJ105" s="1"/>
      <c r="BK105" s="82"/>
    </row>
    <row r="106" spans="3:63" s="11" customFormat="1">
      <c r="C106" s="67"/>
      <c r="AN106" s="118"/>
      <c r="AO106" s="118"/>
      <c r="AR106" s="118"/>
      <c r="AT106" s="133"/>
      <c r="AV106" s="133"/>
      <c r="BJ106" s="1"/>
      <c r="BK106" s="82"/>
    </row>
    <row r="107" spans="3:63" s="11" customFormat="1">
      <c r="C107" s="67"/>
      <c r="AN107" s="118"/>
      <c r="AO107" s="118"/>
      <c r="AR107" s="118"/>
      <c r="AT107" s="133"/>
      <c r="AV107" s="133"/>
      <c r="BJ107" s="1"/>
      <c r="BK107" s="82"/>
    </row>
    <row r="108" spans="3:63" s="11" customFormat="1">
      <c r="C108" s="67"/>
      <c r="AN108" s="118"/>
      <c r="AO108" s="118"/>
      <c r="AR108" s="118"/>
      <c r="AT108" s="133"/>
      <c r="AV108" s="133"/>
      <c r="BJ108" s="1"/>
      <c r="BK108" s="82"/>
    </row>
    <row r="109" spans="3:63" s="11" customFormat="1">
      <c r="C109" s="67"/>
      <c r="AN109" s="118"/>
      <c r="AO109" s="118"/>
      <c r="AR109" s="118"/>
      <c r="AT109" s="133"/>
      <c r="AV109" s="133"/>
      <c r="BJ109" s="1"/>
      <c r="BK109" s="82"/>
    </row>
    <row r="110" spans="3:63" s="11" customFormat="1">
      <c r="C110" s="67"/>
      <c r="AN110" s="118"/>
      <c r="AO110" s="118"/>
      <c r="AR110" s="118"/>
      <c r="AT110" s="133"/>
      <c r="AV110" s="133"/>
      <c r="BJ110" s="1"/>
      <c r="BK110" s="82"/>
    </row>
    <row r="111" spans="3:63" s="11" customFormat="1">
      <c r="C111" s="67"/>
      <c r="AN111" s="118"/>
      <c r="AO111" s="118"/>
      <c r="AR111" s="118"/>
      <c r="AT111" s="133"/>
      <c r="AV111" s="133"/>
      <c r="BJ111" s="1"/>
      <c r="BK111" s="82"/>
    </row>
    <row r="112" spans="3:63" s="11" customFormat="1">
      <c r="C112" s="67"/>
      <c r="AN112" s="118"/>
      <c r="AO112" s="118"/>
      <c r="AR112" s="118"/>
      <c r="AT112" s="133"/>
      <c r="AV112" s="133"/>
      <c r="BJ112" s="1"/>
      <c r="BK112" s="82"/>
    </row>
    <row r="113" spans="1:63" s="11" customFormat="1">
      <c r="C113" s="67"/>
      <c r="AN113" s="118"/>
      <c r="AO113" s="118"/>
      <c r="AR113" s="118"/>
      <c r="AT113" s="133"/>
      <c r="AV113" s="133"/>
      <c r="BJ113" s="1"/>
      <c r="BK113" s="82"/>
    </row>
    <row r="114" spans="1:63" s="11" customFormat="1">
      <c r="C114" s="67"/>
      <c r="AN114" s="118"/>
      <c r="AO114" s="118"/>
      <c r="AR114" s="118"/>
      <c r="AT114" s="133"/>
      <c r="AV114" s="133"/>
      <c r="BJ114" s="1"/>
      <c r="BK114" s="82"/>
    </row>
    <row r="115" spans="1:63" s="11" customFormat="1">
      <c r="C115" s="67"/>
      <c r="AN115" s="118"/>
      <c r="AO115" s="118"/>
      <c r="AR115" s="118"/>
      <c r="AT115" s="133"/>
      <c r="AV115" s="133"/>
      <c r="BJ115" s="1"/>
      <c r="BK115" s="82"/>
    </row>
    <row r="116" spans="1:63" s="11" customFormat="1">
      <c r="C116" s="67"/>
      <c r="AN116" s="118"/>
      <c r="AO116" s="118"/>
      <c r="AR116" s="118"/>
      <c r="AT116" s="133"/>
      <c r="AV116" s="133"/>
      <c r="BJ116" s="1"/>
      <c r="BK116" s="82"/>
    </row>
    <row r="117" spans="1:63" s="11" customFormat="1">
      <c r="C117" s="67"/>
      <c r="AN117" s="118"/>
      <c r="AO117" s="118"/>
      <c r="AR117" s="118"/>
      <c r="AT117" s="133"/>
      <c r="AV117" s="133"/>
      <c r="BJ117" s="1"/>
      <c r="BK117" s="82"/>
    </row>
    <row r="118" spans="1:63" s="11" customFormat="1">
      <c r="C118" s="67"/>
      <c r="AN118" s="118"/>
      <c r="AO118" s="118"/>
      <c r="AR118" s="118"/>
      <c r="AT118" s="133"/>
      <c r="AV118" s="133"/>
      <c r="BJ118" s="1"/>
      <c r="BK118" s="82"/>
    </row>
    <row r="119" spans="1:63" s="11" customFormat="1">
      <c r="C119" s="67"/>
      <c r="AN119" s="118"/>
      <c r="AO119" s="118"/>
      <c r="AR119" s="118"/>
      <c r="AT119" s="133"/>
      <c r="AV119" s="133"/>
      <c r="BJ119" s="1"/>
      <c r="BK119" s="82"/>
    </row>
    <row r="120" spans="1:63" s="11" customFormat="1">
      <c r="C120" s="67"/>
      <c r="AN120" s="118"/>
      <c r="AO120" s="118"/>
      <c r="AR120" s="118"/>
      <c r="AT120" s="133"/>
      <c r="AV120" s="133"/>
      <c r="BJ120" s="1"/>
      <c r="BK120" s="82"/>
    </row>
    <row r="121" spans="1:63" s="11" customFormat="1">
      <c r="C121" s="67"/>
      <c r="AN121" s="118"/>
      <c r="AO121" s="118"/>
      <c r="AR121" s="118"/>
      <c r="AT121" s="133"/>
      <c r="AV121" s="133"/>
      <c r="BJ121" s="1"/>
      <c r="BK121" s="82"/>
    </row>
    <row r="122" spans="1:63" s="11" customFormat="1">
      <c r="C122" s="67"/>
      <c r="AN122" s="118"/>
      <c r="AO122" s="118"/>
      <c r="AR122" s="118"/>
      <c r="AT122" s="133"/>
      <c r="AV122" s="133"/>
      <c r="BJ122" s="1"/>
      <c r="BK122" s="82"/>
    </row>
    <row r="123" spans="1:63" s="11" customFormat="1">
      <c r="C123" s="67"/>
      <c r="AN123" s="118"/>
      <c r="AO123" s="118"/>
      <c r="AR123" s="118"/>
      <c r="AT123" s="133"/>
      <c r="AV123" s="133"/>
      <c r="BJ123" s="1"/>
      <c r="BK123" s="82"/>
    </row>
    <row r="124" spans="1:63" s="11" customFormat="1">
      <c r="C124" s="67"/>
      <c r="AN124" s="118"/>
      <c r="AO124" s="118"/>
      <c r="AR124" s="118"/>
      <c r="AT124" s="133"/>
      <c r="AV124" s="133"/>
      <c r="BJ124" s="1"/>
      <c r="BK124" s="82"/>
    </row>
    <row r="125" spans="1:63" s="11" customFormat="1">
      <c r="C125" s="67"/>
      <c r="AN125" s="118"/>
      <c r="AO125" s="118"/>
      <c r="AR125" s="118"/>
      <c r="AT125" s="133"/>
      <c r="AV125" s="133"/>
      <c r="BJ125" s="1"/>
      <c r="BK125" s="82"/>
    </row>
    <row r="126" spans="1:63" s="11" customFormat="1">
      <c r="C126" s="67"/>
      <c r="AN126" s="118"/>
      <c r="AO126" s="118"/>
      <c r="AR126" s="118"/>
      <c r="AT126" s="133"/>
      <c r="AV126" s="133"/>
      <c r="BJ126" s="1"/>
      <c r="BK126" s="82"/>
    </row>
    <row r="127" spans="1:63">
      <c r="A127" s="11"/>
      <c r="B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8"/>
      <c r="AO127" s="118"/>
      <c r="AP127" s="11"/>
      <c r="AQ127" s="11"/>
      <c r="AR127" s="118"/>
      <c r="AS127" s="11"/>
      <c r="AT127" s="133"/>
      <c r="AU127" s="11"/>
      <c r="AV127" s="133"/>
      <c r="AW127" s="11"/>
      <c r="AX127" s="11"/>
      <c r="AY127" s="11"/>
      <c r="AZ127" s="11"/>
      <c r="BA127" s="11"/>
      <c r="BB127" s="11"/>
      <c r="BC127" s="11"/>
      <c r="BD127" s="11"/>
      <c r="BE127" s="11"/>
      <c r="BF127" s="11"/>
      <c r="BG127" s="11"/>
      <c r="BH127" s="11"/>
      <c r="BI127" s="11"/>
      <c r="BJ127" s="1"/>
      <c r="BK127" s="82"/>
    </row>
    <row r="128" spans="1:63">
      <c r="A128" s="11"/>
      <c r="B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8"/>
      <c r="AO128" s="118"/>
      <c r="AP128" s="11"/>
      <c r="AQ128" s="11"/>
      <c r="AR128" s="118"/>
      <c r="AS128" s="11"/>
      <c r="AT128" s="133"/>
      <c r="AU128" s="11"/>
      <c r="AV128" s="133"/>
      <c r="AW128" s="11"/>
      <c r="AX128" s="11"/>
      <c r="AY128" s="11"/>
      <c r="AZ128" s="11"/>
      <c r="BA128" s="11"/>
      <c r="BB128" s="11"/>
      <c r="BC128" s="11"/>
      <c r="BD128" s="11"/>
      <c r="BE128" s="11"/>
      <c r="BF128" s="11"/>
      <c r="BG128" s="11"/>
      <c r="BH128" s="11"/>
      <c r="BI128" s="11"/>
      <c r="BJ128" s="1"/>
      <c r="BK128" s="82"/>
    </row>
    <row r="129" spans="1:63">
      <c r="A129" s="11"/>
      <c r="B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8"/>
      <c r="AO129" s="118"/>
      <c r="AP129" s="11"/>
      <c r="AQ129" s="11"/>
      <c r="AR129" s="118"/>
      <c r="AS129" s="11"/>
      <c r="AT129" s="133"/>
      <c r="AU129" s="11"/>
      <c r="AV129" s="133"/>
      <c r="AW129" s="11"/>
      <c r="AX129" s="11"/>
      <c r="AY129" s="11"/>
      <c r="AZ129" s="11"/>
      <c r="BA129" s="11"/>
      <c r="BB129" s="11"/>
      <c r="BC129" s="11"/>
      <c r="BD129" s="11"/>
      <c r="BE129" s="11"/>
      <c r="BF129" s="11"/>
      <c r="BG129" s="11"/>
      <c r="BH129" s="11"/>
      <c r="BI129" s="11"/>
      <c r="BJ129" s="1"/>
      <c r="BK129" s="82"/>
    </row>
    <row r="130" spans="1:63">
      <c r="A130" s="11"/>
      <c r="B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8"/>
      <c r="AO130" s="118"/>
      <c r="AP130" s="11"/>
      <c r="AQ130" s="11"/>
      <c r="AR130" s="118"/>
      <c r="AS130" s="11"/>
      <c r="AT130" s="133"/>
      <c r="AU130" s="11"/>
      <c r="AV130" s="133"/>
      <c r="AW130" s="11"/>
      <c r="AX130" s="11"/>
      <c r="AY130" s="11"/>
      <c r="AZ130" s="11"/>
      <c r="BA130" s="11"/>
      <c r="BB130" s="11"/>
      <c r="BC130" s="11"/>
      <c r="BD130" s="11"/>
      <c r="BE130" s="11"/>
      <c r="BF130" s="11"/>
      <c r="BG130" s="11"/>
      <c r="BH130" s="11"/>
      <c r="BI130" s="11"/>
      <c r="BJ130" s="1"/>
      <c r="BK130" s="82"/>
    </row>
    <row r="131" spans="1:63">
      <c r="A131" s="11"/>
      <c r="B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8"/>
      <c r="AO131" s="118"/>
      <c r="AP131" s="11"/>
      <c r="AQ131" s="11"/>
      <c r="AR131" s="118"/>
      <c r="AS131" s="11"/>
      <c r="AT131" s="133"/>
      <c r="AU131" s="11"/>
      <c r="AV131" s="133"/>
      <c r="AW131" s="11"/>
      <c r="AX131" s="11"/>
      <c r="AY131" s="11"/>
      <c r="AZ131" s="11"/>
      <c r="BA131" s="11"/>
      <c r="BB131" s="11"/>
      <c r="BC131" s="11"/>
      <c r="BD131" s="11"/>
      <c r="BE131" s="11"/>
      <c r="BF131" s="11"/>
      <c r="BG131" s="11"/>
      <c r="BH131" s="11"/>
      <c r="BI131" s="11"/>
      <c r="BJ131" s="1"/>
      <c r="BK131" s="82"/>
    </row>
    <row r="132" spans="1:63">
      <c r="A132" s="11"/>
      <c r="B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8"/>
      <c r="AO132" s="118"/>
      <c r="AP132" s="11"/>
      <c r="AQ132" s="11"/>
      <c r="AR132" s="118"/>
      <c r="AS132" s="11"/>
      <c r="AT132" s="133"/>
      <c r="AU132" s="11"/>
      <c r="AV132" s="133"/>
      <c r="AW132" s="11"/>
      <c r="AX132" s="11"/>
      <c r="AY132" s="11"/>
      <c r="AZ132" s="11"/>
      <c r="BA132" s="11"/>
      <c r="BB132" s="11"/>
      <c r="BC132" s="11"/>
      <c r="BD132" s="11"/>
      <c r="BE132" s="11"/>
      <c r="BF132" s="11"/>
      <c r="BG132" s="11"/>
      <c r="BH132" s="11"/>
      <c r="BI132" s="11"/>
      <c r="BJ132" s="1"/>
      <c r="BK132" s="82"/>
    </row>
    <row r="133" spans="1:63">
      <c r="A133" s="11"/>
      <c r="B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8"/>
      <c r="AO133" s="118"/>
      <c r="AP133" s="11"/>
      <c r="AQ133" s="11"/>
      <c r="AR133" s="118"/>
      <c r="AS133" s="11"/>
      <c r="AT133" s="133"/>
      <c r="AU133" s="11"/>
      <c r="AV133" s="133"/>
      <c r="AW133" s="11"/>
      <c r="AX133" s="11"/>
      <c r="AY133" s="11"/>
      <c r="AZ133" s="11"/>
      <c r="BA133" s="11"/>
      <c r="BB133" s="11"/>
      <c r="BC133" s="11"/>
      <c r="BD133" s="11"/>
      <c r="BE133" s="11"/>
      <c r="BF133" s="11"/>
      <c r="BG133" s="11"/>
      <c r="BH133" s="11"/>
      <c r="BI133" s="11"/>
      <c r="BJ133" s="1"/>
      <c r="BK133" s="82"/>
    </row>
    <row r="134" spans="1:63">
      <c r="A134" s="11"/>
      <c r="B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8"/>
      <c r="AO134" s="118"/>
      <c r="AP134" s="11"/>
      <c r="AQ134" s="11"/>
      <c r="AR134" s="118"/>
      <c r="AS134" s="11"/>
      <c r="AT134" s="133"/>
      <c r="AU134" s="11"/>
      <c r="AV134" s="133"/>
      <c r="AW134" s="11"/>
      <c r="AX134" s="11"/>
      <c r="AY134" s="11"/>
      <c r="AZ134" s="11"/>
      <c r="BA134" s="11"/>
      <c r="BB134" s="11"/>
      <c r="BC134" s="11"/>
      <c r="BD134" s="11"/>
      <c r="BE134" s="11"/>
      <c r="BF134" s="11"/>
      <c r="BG134" s="11"/>
      <c r="BH134" s="11"/>
      <c r="BI134" s="11"/>
      <c r="BJ134" s="1"/>
      <c r="BK134" s="82"/>
    </row>
    <row r="135" spans="1:63">
      <c r="A135" s="11"/>
      <c r="B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8"/>
      <c r="AO135" s="118"/>
      <c r="AP135" s="11"/>
      <c r="AQ135" s="11"/>
      <c r="AR135" s="118"/>
      <c r="AS135" s="11"/>
      <c r="AT135" s="133"/>
      <c r="AU135" s="11"/>
      <c r="AV135" s="133"/>
      <c r="AW135" s="11"/>
      <c r="AX135" s="11"/>
      <c r="AY135" s="11"/>
      <c r="AZ135" s="11"/>
      <c r="BA135" s="11"/>
      <c r="BB135" s="11"/>
      <c r="BC135" s="11"/>
      <c r="BD135" s="11"/>
      <c r="BE135" s="11"/>
      <c r="BF135" s="11"/>
      <c r="BG135" s="11"/>
      <c r="BH135" s="11"/>
      <c r="BI135" s="11"/>
      <c r="BJ135" s="1"/>
      <c r="BK135" s="82"/>
    </row>
    <row r="136" spans="1:63">
      <c r="A136" s="11"/>
      <c r="B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8"/>
      <c r="AO136" s="118"/>
      <c r="AP136" s="11"/>
      <c r="AQ136" s="11"/>
      <c r="AR136" s="118"/>
      <c r="AS136" s="11"/>
      <c r="AT136" s="133"/>
      <c r="AU136" s="11"/>
      <c r="AV136" s="133"/>
      <c r="AW136" s="11"/>
      <c r="AX136" s="11"/>
      <c r="AY136" s="11"/>
      <c r="AZ136" s="11"/>
      <c r="BA136" s="11"/>
      <c r="BB136" s="11"/>
      <c r="BC136" s="11"/>
      <c r="BD136" s="11"/>
      <c r="BE136" s="11"/>
      <c r="BF136" s="11"/>
      <c r="BG136" s="11"/>
      <c r="BH136" s="11"/>
      <c r="BI136" s="11"/>
      <c r="BJ136" s="1"/>
      <c r="BK136" s="82"/>
    </row>
    <row r="137" spans="1:63">
      <c r="A137" s="11"/>
      <c r="B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8"/>
      <c r="AO137" s="118"/>
      <c r="AP137" s="11"/>
      <c r="AQ137" s="11"/>
      <c r="AR137" s="118"/>
      <c r="AS137" s="11"/>
      <c r="AT137" s="133"/>
      <c r="AU137" s="11"/>
      <c r="AV137" s="133"/>
      <c r="AW137" s="11"/>
      <c r="AX137" s="11"/>
      <c r="AY137" s="11"/>
      <c r="AZ137" s="11"/>
      <c r="BA137" s="11"/>
      <c r="BB137" s="11"/>
      <c r="BC137" s="11"/>
      <c r="BD137" s="11"/>
      <c r="BE137" s="11"/>
      <c r="BF137" s="11"/>
      <c r="BG137" s="11"/>
      <c r="BH137" s="11"/>
      <c r="BI137" s="11"/>
      <c r="BJ137" s="1"/>
      <c r="BK137" s="82"/>
    </row>
    <row r="138" spans="1:63">
      <c r="A138" s="11"/>
      <c r="B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8"/>
      <c r="AO138" s="118"/>
      <c r="AP138" s="11"/>
      <c r="AQ138" s="11"/>
      <c r="AR138" s="118"/>
      <c r="AS138" s="11"/>
      <c r="AT138" s="133"/>
      <c r="AU138" s="11"/>
      <c r="AV138" s="133"/>
      <c r="AW138" s="11"/>
      <c r="AX138" s="11"/>
      <c r="AY138" s="11"/>
      <c r="AZ138" s="11"/>
      <c r="BA138" s="11"/>
      <c r="BB138" s="11"/>
      <c r="BC138" s="11"/>
      <c r="BD138" s="11"/>
      <c r="BE138" s="11"/>
      <c r="BF138" s="11"/>
      <c r="BG138" s="11"/>
      <c r="BH138" s="11"/>
      <c r="BI138" s="11"/>
      <c r="BJ138" s="1"/>
      <c r="BK138" s="82"/>
    </row>
    <row r="139" spans="1:63">
      <c r="A139" s="11"/>
      <c r="B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8"/>
      <c r="AO139" s="118"/>
      <c r="AP139" s="11"/>
      <c r="AQ139" s="11"/>
      <c r="AR139" s="118"/>
      <c r="AS139" s="11"/>
      <c r="AT139" s="133"/>
      <c r="AU139" s="11"/>
      <c r="AV139" s="133"/>
      <c r="AW139" s="11"/>
      <c r="AX139" s="11"/>
      <c r="AY139" s="11"/>
      <c r="AZ139" s="11"/>
      <c r="BA139" s="11"/>
      <c r="BB139" s="11"/>
      <c r="BC139" s="11"/>
      <c r="BD139" s="11"/>
      <c r="BE139" s="11"/>
      <c r="BF139" s="11"/>
      <c r="BG139" s="11"/>
      <c r="BH139" s="11"/>
      <c r="BI139" s="11"/>
      <c r="BJ139" s="1"/>
      <c r="BK139" s="82"/>
    </row>
    <row r="140" spans="1:63">
      <c r="A140" s="11"/>
      <c r="B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8"/>
      <c r="AO140" s="118"/>
      <c r="AP140" s="11"/>
      <c r="AQ140" s="11"/>
      <c r="AR140" s="118"/>
      <c r="AS140" s="11"/>
      <c r="AT140" s="133"/>
      <c r="AU140" s="11"/>
      <c r="AV140" s="133"/>
      <c r="AW140" s="11"/>
      <c r="AX140" s="11"/>
      <c r="AY140" s="11"/>
      <c r="AZ140" s="11"/>
      <c r="BA140" s="11"/>
      <c r="BB140" s="11"/>
      <c r="BC140" s="11"/>
      <c r="BD140" s="11"/>
      <c r="BE140" s="11"/>
      <c r="BF140" s="11"/>
      <c r="BG140" s="11"/>
      <c r="BH140" s="11"/>
      <c r="BI140" s="11"/>
      <c r="BJ140" s="1"/>
      <c r="BK140" s="82"/>
    </row>
    <row r="141" spans="1:63">
      <c r="A141" s="11"/>
      <c r="B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8"/>
      <c r="AO141" s="118"/>
      <c r="AP141" s="11"/>
      <c r="AQ141" s="11"/>
      <c r="AR141" s="118"/>
      <c r="AS141" s="11"/>
      <c r="AT141" s="133"/>
      <c r="AU141" s="11"/>
      <c r="AV141" s="133"/>
      <c r="AW141" s="11"/>
      <c r="AX141" s="11"/>
      <c r="AY141" s="11"/>
      <c r="AZ141" s="11"/>
      <c r="BA141" s="11"/>
      <c r="BB141" s="11"/>
      <c r="BC141" s="11"/>
      <c r="BD141" s="11"/>
      <c r="BE141" s="11"/>
      <c r="BF141" s="11"/>
      <c r="BG141" s="11"/>
      <c r="BH141" s="11"/>
      <c r="BI141" s="11"/>
      <c r="BJ141" s="1"/>
      <c r="BK141" s="82"/>
    </row>
    <row r="142" spans="1:63">
      <c r="A142" s="11"/>
      <c r="B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8"/>
      <c r="AO142" s="118"/>
      <c r="AP142" s="11"/>
      <c r="AQ142" s="11"/>
      <c r="AR142" s="118"/>
      <c r="AS142" s="11"/>
      <c r="AT142" s="133"/>
      <c r="AU142" s="11"/>
      <c r="AV142" s="133"/>
      <c r="AW142" s="11"/>
      <c r="AX142" s="11"/>
      <c r="AY142" s="11"/>
      <c r="AZ142" s="11"/>
      <c r="BA142" s="11"/>
      <c r="BB142" s="11"/>
      <c r="BC142" s="11"/>
      <c r="BD142" s="11"/>
      <c r="BE142" s="11"/>
      <c r="BF142" s="11"/>
      <c r="BG142" s="11"/>
      <c r="BH142" s="11"/>
      <c r="BI142" s="11"/>
      <c r="BJ142" s="1"/>
      <c r="BK142" s="82"/>
    </row>
    <row r="143" spans="1:63">
      <c r="A143" s="11"/>
      <c r="B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8"/>
      <c r="AO143" s="118"/>
      <c r="AP143" s="11"/>
      <c r="AQ143" s="11"/>
      <c r="AR143" s="118"/>
      <c r="AS143" s="11"/>
      <c r="AT143" s="133"/>
      <c r="AU143" s="11"/>
      <c r="AV143" s="133"/>
      <c r="AW143" s="11"/>
      <c r="AX143" s="11"/>
      <c r="AY143" s="11"/>
      <c r="AZ143" s="11"/>
      <c r="BA143" s="11"/>
      <c r="BB143" s="11"/>
      <c r="BC143" s="11"/>
      <c r="BD143" s="11"/>
      <c r="BE143" s="11"/>
      <c r="BF143" s="11"/>
      <c r="BG143" s="11"/>
      <c r="BH143" s="11"/>
      <c r="BI143" s="11"/>
      <c r="BJ143" s="1"/>
      <c r="BK143" s="82"/>
    </row>
    <row r="144" spans="1:63">
      <c r="A144" s="11"/>
      <c r="B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8"/>
      <c r="AO144" s="118"/>
      <c r="AP144" s="11"/>
      <c r="AQ144" s="11"/>
      <c r="AR144" s="118"/>
      <c r="AS144" s="11"/>
      <c r="AT144" s="133"/>
      <c r="AU144" s="11"/>
      <c r="AV144" s="133"/>
      <c r="AW144" s="11"/>
      <c r="AX144" s="11"/>
      <c r="AY144" s="11"/>
      <c r="AZ144" s="11"/>
      <c r="BA144" s="11"/>
      <c r="BB144" s="11"/>
      <c r="BC144" s="11"/>
      <c r="BD144" s="11"/>
      <c r="BE144" s="11"/>
      <c r="BF144" s="11"/>
      <c r="BG144" s="11"/>
      <c r="BH144" s="11"/>
      <c r="BI144" s="11"/>
      <c r="BJ144" s="1"/>
      <c r="BK144" s="82"/>
    </row>
    <row r="145" spans="1:63">
      <c r="A145" s="11"/>
      <c r="B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8"/>
      <c r="AO145" s="118"/>
      <c r="AP145" s="11"/>
      <c r="AQ145" s="11"/>
      <c r="AR145" s="118"/>
      <c r="AS145" s="11"/>
      <c r="AT145" s="133"/>
      <c r="AU145" s="11"/>
      <c r="AV145" s="133"/>
      <c r="AW145" s="11"/>
      <c r="AX145" s="11"/>
      <c r="AY145" s="11"/>
      <c r="AZ145" s="11"/>
      <c r="BA145" s="11"/>
      <c r="BB145" s="11"/>
      <c r="BC145" s="11"/>
      <c r="BD145" s="11"/>
      <c r="BE145" s="11"/>
      <c r="BF145" s="11"/>
      <c r="BG145" s="11"/>
      <c r="BH145" s="11"/>
      <c r="BI145" s="11"/>
      <c r="BJ145" s="1"/>
      <c r="BK145" s="82"/>
    </row>
    <row r="146" spans="1:63">
      <c r="A146" s="11"/>
      <c r="B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8"/>
      <c r="AO146" s="118"/>
      <c r="AP146" s="11"/>
      <c r="AQ146" s="11"/>
      <c r="AR146" s="118"/>
      <c r="AS146" s="11"/>
      <c r="AT146" s="133"/>
      <c r="AU146" s="11"/>
      <c r="AV146" s="133"/>
      <c r="AW146" s="11"/>
      <c r="AX146" s="11"/>
      <c r="AY146" s="11"/>
      <c r="AZ146" s="11"/>
      <c r="BA146" s="11"/>
      <c r="BB146" s="11"/>
      <c r="BC146" s="11"/>
      <c r="BD146" s="11"/>
      <c r="BE146" s="11"/>
      <c r="BF146" s="11"/>
      <c r="BG146" s="11"/>
      <c r="BH146" s="11"/>
      <c r="BI146" s="11"/>
      <c r="BJ146" s="1"/>
      <c r="BK146" s="82"/>
    </row>
    <row r="147" spans="1:63">
      <c r="A147" s="11"/>
      <c r="B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8"/>
      <c r="AO147" s="118"/>
      <c r="AP147" s="11"/>
      <c r="AQ147" s="11"/>
      <c r="AR147" s="118"/>
      <c r="AS147" s="11"/>
      <c r="AT147" s="133"/>
      <c r="AU147" s="11"/>
      <c r="AV147" s="133"/>
      <c r="AW147" s="11"/>
      <c r="AX147" s="11"/>
      <c r="AY147" s="11"/>
      <c r="AZ147" s="11"/>
      <c r="BA147" s="11"/>
      <c r="BB147" s="11"/>
      <c r="BC147" s="11"/>
      <c r="BD147" s="11"/>
      <c r="BE147" s="11"/>
      <c r="BF147" s="11"/>
      <c r="BG147" s="11"/>
      <c r="BH147" s="11"/>
      <c r="BI147" s="11"/>
      <c r="BJ147" s="1"/>
      <c r="BK147" s="82"/>
    </row>
    <row r="148" spans="1:63">
      <c r="A148" s="11"/>
      <c r="B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8"/>
      <c r="AO148" s="118"/>
      <c r="AP148" s="11"/>
      <c r="AQ148" s="11"/>
      <c r="AR148" s="118"/>
      <c r="AS148" s="11"/>
      <c r="AT148" s="133"/>
      <c r="AU148" s="11"/>
      <c r="AV148" s="133"/>
      <c r="AW148" s="11"/>
      <c r="AX148" s="11"/>
      <c r="AY148" s="11"/>
      <c r="AZ148" s="11"/>
      <c r="BA148" s="11"/>
      <c r="BB148" s="11"/>
      <c r="BC148" s="11"/>
      <c r="BD148" s="11"/>
      <c r="BE148" s="11"/>
      <c r="BF148" s="11"/>
      <c r="BG148" s="11"/>
      <c r="BH148" s="11"/>
      <c r="BI148" s="11"/>
      <c r="BJ148" s="1"/>
      <c r="BK148" s="82"/>
    </row>
    <row r="149" spans="1:63">
      <c r="A149" s="11"/>
      <c r="B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8"/>
      <c r="AO149" s="118"/>
      <c r="AP149" s="11"/>
      <c r="AQ149" s="11"/>
      <c r="AR149" s="118"/>
      <c r="AS149" s="11"/>
      <c r="AT149" s="133"/>
      <c r="AU149" s="11"/>
      <c r="AV149" s="133"/>
      <c r="AW149" s="11"/>
      <c r="AX149" s="11"/>
      <c r="AY149" s="11"/>
      <c r="AZ149" s="11"/>
      <c r="BA149" s="11"/>
      <c r="BB149" s="11"/>
      <c r="BC149" s="11"/>
      <c r="BD149" s="11"/>
      <c r="BE149" s="11"/>
      <c r="BF149" s="11"/>
      <c r="BG149" s="11"/>
      <c r="BH149" s="11"/>
      <c r="BI149" s="11"/>
      <c r="BJ149" s="1"/>
      <c r="BK149" s="82"/>
    </row>
    <row r="150" spans="1:63">
      <c r="A150" s="11"/>
      <c r="B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8"/>
      <c r="AO150" s="118"/>
      <c r="AP150" s="11"/>
      <c r="AQ150" s="11"/>
      <c r="AR150" s="118"/>
      <c r="AS150" s="11"/>
      <c r="AT150" s="133"/>
      <c r="AU150" s="11"/>
      <c r="AV150" s="133"/>
      <c r="AW150" s="11"/>
      <c r="AX150" s="11"/>
      <c r="AY150" s="11"/>
      <c r="AZ150" s="11"/>
      <c r="BA150" s="11"/>
      <c r="BB150" s="11"/>
      <c r="BC150" s="11"/>
      <c r="BD150" s="11"/>
      <c r="BE150" s="11"/>
      <c r="BF150" s="11"/>
      <c r="BG150" s="11"/>
      <c r="BH150" s="11"/>
      <c r="BI150" s="11"/>
      <c r="BJ150" s="1"/>
      <c r="BK150" s="82"/>
    </row>
    <row r="151" spans="1:63">
      <c r="A151" s="11"/>
      <c r="B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8"/>
      <c r="AO151" s="118"/>
      <c r="AP151" s="11"/>
      <c r="AQ151" s="11"/>
      <c r="AR151" s="118"/>
      <c r="AS151" s="11"/>
      <c r="AT151" s="133"/>
      <c r="AU151" s="11"/>
      <c r="AV151" s="133"/>
      <c r="AW151" s="11"/>
      <c r="AX151" s="11"/>
      <c r="AY151" s="11"/>
      <c r="AZ151" s="11"/>
      <c r="BA151" s="11"/>
      <c r="BB151" s="11"/>
      <c r="BC151" s="11"/>
      <c r="BD151" s="11"/>
      <c r="BE151" s="11"/>
      <c r="BF151" s="11"/>
      <c r="BG151" s="11"/>
      <c r="BH151" s="11"/>
      <c r="BI151" s="11"/>
      <c r="BJ151" s="1"/>
      <c r="BK151" s="82"/>
    </row>
    <row r="152" spans="1:63">
      <c r="A152" s="11"/>
      <c r="B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8"/>
      <c r="AO152" s="118"/>
      <c r="AP152" s="11"/>
      <c r="AQ152" s="11"/>
      <c r="AR152" s="118"/>
      <c r="AS152" s="11"/>
      <c r="AT152" s="133"/>
      <c r="AU152" s="11"/>
      <c r="AV152" s="133"/>
      <c r="AW152" s="11"/>
      <c r="AX152" s="11"/>
      <c r="AY152" s="11"/>
      <c r="AZ152" s="11"/>
      <c r="BA152" s="11"/>
      <c r="BB152" s="11"/>
      <c r="BC152" s="11"/>
      <c r="BD152" s="11"/>
      <c r="BE152" s="11"/>
      <c r="BF152" s="11"/>
      <c r="BG152" s="11"/>
      <c r="BH152" s="11"/>
      <c r="BI152" s="11"/>
      <c r="BJ152" s="1"/>
      <c r="BK152" s="82"/>
    </row>
    <row r="153" spans="1:63">
      <c r="A153" s="11"/>
      <c r="B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8"/>
      <c r="AO153" s="118"/>
      <c r="AP153" s="11"/>
      <c r="AQ153" s="11"/>
      <c r="AR153" s="118"/>
      <c r="AS153" s="11"/>
      <c r="AT153" s="133"/>
      <c r="AU153" s="11"/>
      <c r="AV153" s="133"/>
      <c r="AW153" s="11"/>
      <c r="AX153" s="11"/>
      <c r="AY153" s="11"/>
      <c r="AZ153" s="11"/>
      <c r="BA153" s="11"/>
      <c r="BB153" s="11"/>
      <c r="BC153" s="11"/>
      <c r="BD153" s="11"/>
      <c r="BE153" s="11"/>
      <c r="BF153" s="11"/>
      <c r="BG153" s="11"/>
      <c r="BH153" s="11"/>
      <c r="BI153" s="11"/>
      <c r="BJ153" s="1"/>
      <c r="BK153" s="82"/>
    </row>
    <row r="154" spans="1:63">
      <c r="A154" s="11"/>
      <c r="B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8"/>
      <c r="AO154" s="118"/>
      <c r="AP154" s="11"/>
      <c r="AQ154" s="11"/>
      <c r="AR154" s="118"/>
      <c r="AS154" s="11"/>
      <c r="AT154" s="133"/>
      <c r="AU154" s="11"/>
      <c r="AV154" s="133"/>
      <c r="AW154" s="11"/>
      <c r="AX154" s="11"/>
      <c r="AY154" s="11"/>
      <c r="AZ154" s="11"/>
      <c r="BA154" s="11"/>
      <c r="BB154" s="11"/>
      <c r="BC154" s="11"/>
      <c r="BD154" s="11"/>
      <c r="BE154" s="11"/>
      <c r="BF154" s="11"/>
      <c r="BG154" s="11"/>
      <c r="BH154" s="11"/>
      <c r="BI154" s="11"/>
      <c r="BJ154" s="1"/>
      <c r="BK154" s="82"/>
    </row>
    <row r="155" spans="1:63">
      <c r="A155" s="11"/>
      <c r="B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8"/>
      <c r="AO155" s="118"/>
      <c r="AP155" s="11"/>
      <c r="AQ155" s="11"/>
      <c r="AR155" s="118"/>
      <c r="AS155" s="11"/>
      <c r="AT155" s="133"/>
      <c r="AU155" s="11"/>
      <c r="AV155" s="133"/>
      <c r="AW155" s="11"/>
      <c r="AX155" s="11"/>
      <c r="AY155" s="11"/>
      <c r="AZ155" s="11"/>
      <c r="BA155" s="11"/>
      <c r="BB155" s="11"/>
      <c r="BC155" s="11"/>
      <c r="BD155" s="11"/>
      <c r="BE155" s="11"/>
      <c r="BF155" s="11"/>
      <c r="BG155" s="11"/>
      <c r="BH155" s="11"/>
      <c r="BI155" s="11"/>
      <c r="BJ155" s="1"/>
      <c r="BK155" s="82"/>
    </row>
    <row r="156" spans="1:63">
      <c r="A156" s="11"/>
      <c r="B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8"/>
      <c r="AO156" s="118"/>
      <c r="AP156" s="11"/>
      <c r="AQ156" s="11"/>
      <c r="AR156" s="118"/>
      <c r="AS156" s="11"/>
      <c r="AT156" s="133"/>
      <c r="AU156" s="11"/>
      <c r="AV156" s="133"/>
      <c r="AW156" s="11"/>
      <c r="AX156" s="11"/>
      <c r="AY156" s="11"/>
      <c r="AZ156" s="11"/>
      <c r="BA156" s="11"/>
      <c r="BB156" s="11"/>
      <c r="BC156" s="11"/>
      <c r="BD156" s="11"/>
      <c r="BE156" s="11"/>
      <c r="BF156" s="11"/>
      <c r="BG156" s="11"/>
      <c r="BH156" s="11"/>
      <c r="BI156" s="11"/>
      <c r="BJ156" s="1"/>
      <c r="BK156" s="82"/>
    </row>
    <row r="157" spans="1:63">
      <c r="A157" s="11"/>
      <c r="B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8"/>
      <c r="AO157" s="118"/>
      <c r="AP157" s="11"/>
      <c r="AQ157" s="11"/>
      <c r="AR157" s="118"/>
      <c r="AS157" s="11"/>
      <c r="AT157" s="133"/>
      <c r="AU157" s="11"/>
      <c r="AV157" s="133"/>
      <c r="AW157" s="11"/>
      <c r="AX157" s="11"/>
      <c r="AY157" s="11"/>
      <c r="AZ157" s="11"/>
      <c r="BA157" s="11"/>
      <c r="BB157" s="11"/>
      <c r="BC157" s="11"/>
      <c r="BD157" s="11"/>
      <c r="BE157" s="11"/>
      <c r="BF157" s="11"/>
      <c r="BG157" s="11"/>
      <c r="BH157" s="11"/>
      <c r="BI157" s="11"/>
      <c r="BJ157" s="1"/>
      <c r="BK157" s="82"/>
    </row>
    <row r="158" spans="1:63">
      <c r="A158" s="11"/>
      <c r="B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8"/>
      <c r="AO158" s="118"/>
      <c r="AP158" s="11"/>
      <c r="AQ158" s="11"/>
      <c r="AR158" s="118"/>
      <c r="AS158" s="11"/>
      <c r="AT158" s="133"/>
      <c r="AU158" s="11"/>
      <c r="AV158" s="133"/>
      <c r="AW158" s="11"/>
      <c r="AX158" s="11"/>
      <c r="AY158" s="11"/>
      <c r="AZ158" s="11"/>
      <c r="BA158" s="11"/>
      <c r="BB158" s="11"/>
      <c r="BC158" s="11"/>
      <c r="BD158" s="11"/>
      <c r="BE158" s="11"/>
      <c r="BF158" s="11"/>
      <c r="BG158" s="11"/>
      <c r="BH158" s="11"/>
      <c r="BI158" s="11"/>
      <c r="BJ158" s="1"/>
      <c r="BK158" s="82"/>
    </row>
    <row r="159" spans="1:63">
      <c r="A159" s="11"/>
      <c r="B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8"/>
      <c r="AO159" s="118"/>
      <c r="AP159" s="11"/>
      <c r="AQ159" s="11"/>
      <c r="AR159" s="118"/>
      <c r="AS159" s="11"/>
      <c r="AT159" s="133"/>
      <c r="AU159" s="11"/>
      <c r="AV159" s="133"/>
      <c r="AW159" s="11"/>
      <c r="AX159" s="11"/>
      <c r="AY159" s="11"/>
      <c r="AZ159" s="11"/>
      <c r="BA159" s="11"/>
      <c r="BB159" s="11"/>
      <c r="BC159" s="11"/>
      <c r="BD159" s="11"/>
      <c r="BE159" s="11"/>
      <c r="BF159" s="11"/>
      <c r="BG159" s="11"/>
      <c r="BH159" s="11"/>
      <c r="BI159" s="11"/>
      <c r="BJ159" s="1"/>
      <c r="BK159" s="82"/>
    </row>
    <row r="160" spans="1:63">
      <c r="A160" s="11"/>
      <c r="B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8"/>
      <c r="AO160" s="118"/>
      <c r="AP160" s="11"/>
      <c r="AQ160" s="11"/>
      <c r="AR160" s="118"/>
      <c r="AS160" s="11"/>
      <c r="AT160" s="133"/>
      <c r="AU160" s="11"/>
      <c r="AV160" s="133"/>
      <c r="AW160" s="11"/>
      <c r="AX160" s="11"/>
      <c r="AY160" s="11"/>
      <c r="AZ160" s="11"/>
      <c r="BA160" s="11"/>
      <c r="BB160" s="11"/>
      <c r="BC160" s="11"/>
      <c r="BD160" s="11"/>
      <c r="BE160" s="11"/>
      <c r="BF160" s="11"/>
      <c r="BG160" s="11"/>
      <c r="BH160" s="11"/>
      <c r="BI160" s="11"/>
      <c r="BJ160" s="1"/>
      <c r="BK160" s="82"/>
    </row>
    <row r="161" spans="1:63">
      <c r="A161" s="11"/>
      <c r="B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8"/>
      <c r="AO161" s="118"/>
      <c r="AP161" s="11"/>
      <c r="AQ161" s="11"/>
      <c r="AR161" s="118"/>
      <c r="AS161" s="11"/>
      <c r="AT161" s="133"/>
      <c r="AU161" s="11"/>
      <c r="AV161" s="133"/>
      <c r="AW161" s="11"/>
      <c r="AX161" s="11"/>
      <c r="AY161" s="11"/>
      <c r="AZ161" s="11"/>
      <c r="BA161" s="11"/>
      <c r="BB161" s="11"/>
      <c r="BC161" s="11"/>
      <c r="BD161" s="11"/>
      <c r="BE161" s="11"/>
      <c r="BF161" s="11"/>
      <c r="BG161" s="11"/>
      <c r="BH161" s="11"/>
      <c r="BI161" s="11"/>
      <c r="BJ161" s="1"/>
      <c r="BK161" s="82"/>
    </row>
    <row r="162" spans="1:63">
      <c r="A162" s="11"/>
      <c r="B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8"/>
      <c r="AO162" s="118"/>
      <c r="AP162" s="11"/>
      <c r="AQ162" s="11"/>
      <c r="AR162" s="118"/>
      <c r="AS162" s="11"/>
      <c r="AT162" s="133"/>
      <c r="AU162" s="11"/>
      <c r="AV162" s="133"/>
      <c r="AW162" s="11"/>
      <c r="AX162" s="11"/>
      <c r="AY162" s="11"/>
      <c r="AZ162" s="11"/>
      <c r="BA162" s="11"/>
      <c r="BB162" s="11"/>
      <c r="BC162" s="11"/>
      <c r="BD162" s="11"/>
      <c r="BE162" s="11"/>
      <c r="BF162" s="11"/>
      <c r="BG162" s="11"/>
      <c r="BH162" s="11"/>
      <c r="BI162" s="11"/>
      <c r="BJ162" s="1"/>
      <c r="BK162" s="82"/>
    </row>
    <row r="163" spans="1:63">
      <c r="A163" s="11"/>
      <c r="B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8"/>
      <c r="AO163" s="118"/>
      <c r="AP163" s="11"/>
      <c r="AQ163" s="11"/>
      <c r="AR163" s="118"/>
      <c r="AS163" s="11"/>
      <c r="AT163" s="133"/>
      <c r="AU163" s="11"/>
      <c r="AV163" s="133"/>
      <c r="AW163" s="11"/>
      <c r="AX163" s="11"/>
      <c r="AY163" s="11"/>
      <c r="AZ163" s="11"/>
      <c r="BA163" s="11"/>
      <c r="BB163" s="11"/>
      <c r="BC163" s="11"/>
      <c r="BD163" s="11"/>
      <c r="BE163" s="11"/>
      <c r="BF163" s="11"/>
      <c r="BG163" s="11"/>
      <c r="BH163" s="11"/>
      <c r="BI163" s="11"/>
      <c r="BJ163" s="1"/>
      <c r="BK163" s="82"/>
    </row>
    <row r="164" spans="1:63">
      <c r="A164" s="11"/>
      <c r="B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8"/>
      <c r="AO164" s="118"/>
      <c r="AP164" s="11"/>
      <c r="AQ164" s="11"/>
      <c r="AR164" s="118"/>
      <c r="AS164" s="11"/>
      <c r="AT164" s="133"/>
      <c r="AU164" s="11"/>
      <c r="AV164" s="133"/>
      <c r="AW164" s="11"/>
      <c r="AX164" s="11"/>
      <c r="AY164" s="11"/>
      <c r="AZ164" s="11"/>
      <c r="BA164" s="11"/>
      <c r="BB164" s="11"/>
      <c r="BC164" s="11"/>
      <c r="BD164" s="11"/>
      <c r="BE164" s="11"/>
      <c r="BF164" s="11"/>
      <c r="BG164" s="11"/>
      <c r="BH164" s="11"/>
      <c r="BI164" s="11"/>
      <c r="BJ164" s="1"/>
      <c r="BK164" s="82"/>
    </row>
    <row r="165" spans="1:63">
      <c r="A165" s="11"/>
      <c r="B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8"/>
      <c r="AO165" s="118"/>
      <c r="AP165" s="11"/>
      <c r="AQ165" s="11"/>
      <c r="AR165" s="118"/>
      <c r="AS165" s="11"/>
      <c r="AT165" s="133"/>
      <c r="AU165" s="11"/>
      <c r="AV165" s="133"/>
      <c r="AW165" s="11"/>
      <c r="AX165" s="11"/>
      <c r="AY165" s="11"/>
      <c r="AZ165" s="11"/>
      <c r="BA165" s="11"/>
      <c r="BB165" s="11"/>
      <c r="BC165" s="11"/>
      <c r="BD165" s="11"/>
      <c r="BE165" s="11"/>
      <c r="BF165" s="11"/>
      <c r="BG165" s="11"/>
      <c r="BH165" s="11"/>
      <c r="BI165" s="11"/>
      <c r="BJ165" s="1"/>
      <c r="BK165" s="82"/>
    </row>
    <row r="166" spans="1:63">
      <c r="A166" s="11"/>
      <c r="B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8"/>
      <c r="AO166" s="118"/>
      <c r="AP166" s="11"/>
      <c r="AQ166" s="11"/>
      <c r="AR166" s="118"/>
      <c r="AS166" s="11"/>
      <c r="AT166" s="133"/>
      <c r="AU166" s="11"/>
      <c r="AV166" s="133"/>
      <c r="AW166" s="11"/>
      <c r="AX166" s="11"/>
      <c r="AY166" s="11"/>
      <c r="AZ166" s="11"/>
      <c r="BA166" s="11"/>
      <c r="BB166" s="11"/>
      <c r="BC166" s="11"/>
      <c r="BD166" s="11"/>
      <c r="BE166" s="11"/>
      <c r="BF166" s="11"/>
      <c r="BG166" s="11"/>
      <c r="BH166" s="11"/>
      <c r="BI166" s="11"/>
      <c r="BJ166" s="1"/>
      <c r="BK166" s="82"/>
    </row>
    <row r="167" spans="1:63">
      <c r="A167" s="11"/>
      <c r="B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8"/>
      <c r="AO167" s="118"/>
      <c r="AP167" s="11"/>
      <c r="AQ167" s="11"/>
      <c r="AR167" s="118"/>
      <c r="AS167" s="11"/>
      <c r="AT167" s="133"/>
      <c r="AU167" s="11"/>
      <c r="AV167" s="133"/>
      <c r="AW167" s="11"/>
      <c r="AX167" s="11"/>
      <c r="AY167" s="11"/>
      <c r="AZ167" s="11"/>
      <c r="BA167" s="11"/>
      <c r="BB167" s="11"/>
      <c r="BC167" s="11"/>
      <c r="BD167" s="11"/>
      <c r="BE167" s="11"/>
      <c r="BF167" s="11"/>
      <c r="BG167" s="11"/>
      <c r="BH167" s="11"/>
      <c r="BI167" s="11"/>
      <c r="BJ167" s="1"/>
      <c r="BK167" s="82"/>
    </row>
    <row r="168" spans="1:63">
      <c r="A168" s="11"/>
      <c r="B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8"/>
      <c r="AO168" s="118"/>
      <c r="AP168" s="11"/>
      <c r="AQ168" s="11"/>
      <c r="AR168" s="118"/>
      <c r="AS168" s="11"/>
      <c r="AT168" s="133"/>
      <c r="AU168" s="11"/>
      <c r="AV168" s="133"/>
      <c r="AW168" s="11"/>
      <c r="AX168" s="11"/>
      <c r="AY168" s="11"/>
      <c r="AZ168" s="11"/>
      <c r="BA168" s="11"/>
      <c r="BB168" s="11"/>
      <c r="BC168" s="11"/>
      <c r="BD168" s="11"/>
      <c r="BE168" s="11"/>
      <c r="BF168" s="11"/>
      <c r="BG168" s="11"/>
      <c r="BH168" s="11"/>
      <c r="BI168" s="11"/>
      <c r="BJ168" s="1"/>
      <c r="BK168" s="82"/>
    </row>
    <row r="169" spans="1:63">
      <c r="A169" s="11"/>
      <c r="B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8"/>
      <c r="AO169" s="118"/>
      <c r="AP169" s="11"/>
      <c r="AQ169" s="11"/>
      <c r="AR169" s="118"/>
      <c r="AS169" s="11"/>
      <c r="AT169" s="133"/>
      <c r="AU169" s="11"/>
      <c r="AV169" s="133"/>
      <c r="AW169" s="11"/>
      <c r="AX169" s="11"/>
      <c r="AY169" s="11"/>
      <c r="AZ169" s="11"/>
      <c r="BA169" s="11"/>
      <c r="BB169" s="11"/>
      <c r="BC169" s="11"/>
      <c r="BD169" s="11"/>
      <c r="BE169" s="11"/>
      <c r="BF169" s="11"/>
      <c r="BG169" s="11"/>
      <c r="BH169" s="11"/>
      <c r="BI169" s="11"/>
      <c r="BJ169" s="1"/>
      <c r="BK169" s="82"/>
    </row>
    <row r="170" spans="1:63">
      <c r="A170" s="11"/>
      <c r="B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8"/>
      <c r="AO170" s="118"/>
      <c r="AP170" s="11"/>
      <c r="AQ170" s="11"/>
      <c r="AR170" s="118"/>
      <c r="AS170" s="11"/>
      <c r="AT170" s="133"/>
      <c r="AU170" s="11"/>
      <c r="AV170" s="133"/>
      <c r="AW170" s="11"/>
      <c r="AX170" s="11"/>
      <c r="AY170" s="11"/>
      <c r="AZ170" s="11"/>
      <c r="BA170" s="11"/>
      <c r="BB170" s="11"/>
      <c r="BC170" s="11"/>
      <c r="BD170" s="11"/>
      <c r="BE170" s="11"/>
      <c r="BF170" s="11"/>
      <c r="BG170" s="11"/>
      <c r="BH170" s="11"/>
      <c r="BI170" s="11"/>
      <c r="BJ170" s="1"/>
      <c r="BK170" s="82"/>
    </row>
    <row r="171" spans="1:63">
      <c r="A171" s="11"/>
      <c r="B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8"/>
      <c r="AO171" s="118"/>
      <c r="AP171" s="11"/>
      <c r="AQ171" s="11"/>
      <c r="AR171" s="118"/>
      <c r="AS171" s="11"/>
      <c r="AT171" s="133"/>
      <c r="AU171" s="11"/>
      <c r="AV171" s="133"/>
      <c r="AW171" s="11"/>
      <c r="AX171" s="11"/>
      <c r="AY171" s="11"/>
      <c r="AZ171" s="11"/>
      <c r="BA171" s="11"/>
      <c r="BB171" s="11"/>
      <c r="BC171" s="11"/>
      <c r="BD171" s="11"/>
      <c r="BE171" s="11"/>
      <c r="BF171" s="11"/>
      <c r="BG171" s="11"/>
      <c r="BH171" s="11"/>
      <c r="BI171" s="11"/>
      <c r="BJ171" s="1"/>
      <c r="BK171" s="82"/>
    </row>
    <row r="172" spans="1:63">
      <c r="A172" s="11"/>
      <c r="B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8"/>
      <c r="AO172" s="118"/>
      <c r="AP172" s="11"/>
      <c r="AQ172" s="11"/>
      <c r="AR172" s="118"/>
      <c r="AS172" s="11"/>
      <c r="AT172" s="133"/>
      <c r="AU172" s="11"/>
      <c r="AV172" s="133"/>
      <c r="AW172" s="11"/>
      <c r="AX172" s="11"/>
      <c r="AY172" s="11"/>
      <c r="AZ172" s="11"/>
      <c r="BA172" s="11"/>
      <c r="BB172" s="11"/>
      <c r="BC172" s="11"/>
      <c r="BD172" s="11"/>
      <c r="BE172" s="11"/>
      <c r="BF172" s="11"/>
      <c r="BG172" s="11"/>
      <c r="BH172" s="11"/>
      <c r="BI172" s="11"/>
      <c r="BJ172" s="1"/>
      <c r="BK172" s="82"/>
    </row>
    <row r="173" spans="1:63">
      <c r="A173" s="11"/>
      <c r="B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8"/>
      <c r="AO173" s="118"/>
      <c r="AP173" s="11"/>
      <c r="AQ173" s="11"/>
      <c r="AR173" s="118"/>
      <c r="AS173" s="11"/>
      <c r="AT173" s="133"/>
      <c r="AU173" s="11"/>
      <c r="AV173" s="133"/>
      <c r="AW173" s="11"/>
      <c r="AX173" s="11"/>
      <c r="AY173" s="11"/>
      <c r="AZ173" s="11"/>
      <c r="BA173" s="11"/>
      <c r="BB173" s="11"/>
      <c r="BC173" s="11"/>
      <c r="BD173" s="11"/>
      <c r="BE173" s="11"/>
      <c r="BF173" s="11"/>
      <c r="BG173" s="11"/>
      <c r="BH173" s="11"/>
      <c r="BI173" s="11"/>
      <c r="BJ173" s="1"/>
      <c r="BK173" s="82"/>
    </row>
    <row r="174" spans="1:63">
      <c r="A174" s="11"/>
      <c r="B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8"/>
      <c r="AO174" s="118"/>
      <c r="AP174" s="11"/>
      <c r="AQ174" s="11"/>
      <c r="AR174" s="118"/>
      <c r="AS174" s="11"/>
      <c r="AT174" s="133"/>
      <c r="AU174" s="11"/>
      <c r="AV174" s="133"/>
      <c r="AW174" s="11"/>
      <c r="AX174" s="11"/>
      <c r="AY174" s="11"/>
      <c r="AZ174" s="11"/>
      <c r="BA174" s="11"/>
      <c r="BB174" s="11"/>
      <c r="BC174" s="11"/>
      <c r="BD174" s="11"/>
      <c r="BE174" s="11"/>
      <c r="BF174" s="11"/>
      <c r="BG174" s="11"/>
      <c r="BH174" s="11"/>
      <c r="BI174" s="11"/>
      <c r="BJ174" s="1"/>
      <c r="BK174" s="82"/>
    </row>
    <row r="175" spans="1:63">
      <c r="A175" s="11"/>
      <c r="B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8"/>
      <c r="AO175" s="118"/>
      <c r="AP175" s="11"/>
      <c r="AQ175" s="11"/>
      <c r="AR175" s="118"/>
      <c r="AS175" s="11"/>
      <c r="AT175" s="133"/>
      <c r="AU175" s="11"/>
      <c r="AV175" s="133"/>
      <c r="AW175" s="11"/>
      <c r="AX175" s="11"/>
      <c r="AY175" s="11"/>
      <c r="AZ175" s="11"/>
      <c r="BA175" s="11"/>
      <c r="BB175" s="11"/>
      <c r="BC175" s="11"/>
      <c r="BD175" s="11"/>
      <c r="BE175" s="11"/>
      <c r="BF175" s="11"/>
      <c r="BG175" s="11"/>
      <c r="BH175" s="11"/>
      <c r="BI175" s="11"/>
      <c r="BJ175" s="1"/>
      <c r="BK175" s="82"/>
    </row>
    <row r="176" spans="1:63">
      <c r="A176" s="11"/>
      <c r="B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8"/>
      <c r="AO176" s="118"/>
      <c r="AP176" s="11"/>
      <c r="AQ176" s="11"/>
      <c r="AR176" s="118"/>
      <c r="AS176" s="11"/>
      <c r="AT176" s="133"/>
      <c r="AU176" s="11"/>
      <c r="AV176" s="133"/>
      <c r="AW176" s="11"/>
      <c r="AX176" s="11"/>
      <c r="AY176" s="11"/>
      <c r="AZ176" s="11"/>
      <c r="BA176" s="11"/>
      <c r="BB176" s="11"/>
      <c r="BC176" s="11"/>
      <c r="BD176" s="11"/>
      <c r="BE176" s="11"/>
      <c r="BF176" s="11"/>
      <c r="BG176" s="11"/>
      <c r="BH176" s="11"/>
      <c r="BI176" s="11"/>
      <c r="BJ176" s="1"/>
      <c r="BK176" s="82"/>
    </row>
    <row r="177" spans="1:63">
      <c r="A177" s="11"/>
      <c r="B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8"/>
      <c r="AO177" s="118"/>
      <c r="AP177" s="11"/>
      <c r="AQ177" s="11"/>
      <c r="AR177" s="118"/>
      <c r="AS177" s="11"/>
      <c r="AT177" s="133"/>
      <c r="AU177" s="11"/>
      <c r="AV177" s="133"/>
      <c r="AW177" s="11"/>
      <c r="AX177" s="11"/>
      <c r="AY177" s="11"/>
      <c r="AZ177" s="11"/>
      <c r="BA177" s="11"/>
      <c r="BB177" s="11"/>
      <c r="BC177" s="11"/>
      <c r="BD177" s="11"/>
      <c r="BE177" s="11"/>
      <c r="BF177" s="11"/>
      <c r="BG177" s="11"/>
      <c r="BH177" s="11"/>
      <c r="BI177" s="11"/>
      <c r="BJ177" s="1"/>
      <c r="BK177" s="82"/>
    </row>
    <row r="178" spans="1:63">
      <c r="A178" s="11"/>
      <c r="B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8"/>
      <c r="AO178" s="118"/>
      <c r="AP178" s="11"/>
      <c r="AQ178" s="11"/>
      <c r="AR178" s="118"/>
      <c r="AS178" s="11"/>
      <c r="AT178" s="133"/>
      <c r="AU178" s="11"/>
      <c r="AV178" s="133"/>
      <c r="AW178" s="11"/>
      <c r="AX178" s="11"/>
      <c r="AY178" s="11"/>
      <c r="AZ178" s="11"/>
      <c r="BA178" s="11"/>
      <c r="BB178" s="11"/>
      <c r="BC178" s="11"/>
      <c r="BD178" s="11"/>
      <c r="BE178" s="11"/>
      <c r="BF178" s="11"/>
      <c r="BG178" s="11"/>
      <c r="BH178" s="11"/>
      <c r="BI178" s="11"/>
      <c r="BJ178" s="1"/>
      <c r="BK178" s="82"/>
    </row>
    <row r="179" spans="1:63">
      <c r="A179" s="11"/>
      <c r="B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8"/>
      <c r="AO179" s="118"/>
      <c r="AP179" s="11"/>
      <c r="AQ179" s="11"/>
      <c r="AR179" s="118"/>
      <c r="AS179" s="11"/>
      <c r="AT179" s="133"/>
      <c r="AU179" s="11"/>
      <c r="AV179" s="133"/>
      <c r="AW179" s="11"/>
      <c r="AX179" s="11"/>
      <c r="AY179" s="11"/>
      <c r="AZ179" s="11"/>
      <c r="BA179" s="11"/>
      <c r="BB179" s="11"/>
      <c r="BC179" s="11"/>
      <c r="BD179" s="11"/>
      <c r="BE179" s="11"/>
      <c r="BF179" s="11"/>
      <c r="BG179" s="11"/>
      <c r="BH179" s="11"/>
      <c r="BI179" s="11"/>
      <c r="BJ179" s="1"/>
      <c r="BK179" s="82"/>
    </row>
    <row r="180" spans="1:63">
      <c r="A180" s="11"/>
      <c r="B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8"/>
      <c r="AO180" s="118"/>
      <c r="AP180" s="11"/>
      <c r="AQ180" s="11"/>
      <c r="AR180" s="118"/>
      <c r="AS180" s="11"/>
      <c r="AT180" s="133"/>
      <c r="AU180" s="11"/>
      <c r="AV180" s="133"/>
      <c r="AW180" s="11"/>
      <c r="AX180" s="11"/>
      <c r="AY180" s="11"/>
      <c r="AZ180" s="11"/>
      <c r="BA180" s="11"/>
      <c r="BB180" s="11"/>
      <c r="BC180" s="11"/>
      <c r="BD180" s="11"/>
      <c r="BE180" s="11"/>
      <c r="BF180" s="11"/>
      <c r="BG180" s="11"/>
      <c r="BH180" s="11"/>
      <c r="BI180" s="11"/>
      <c r="BJ180" s="1"/>
      <c r="BK180" s="82"/>
    </row>
    <row r="181" spans="1:63">
      <c r="A181" s="11"/>
      <c r="B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8"/>
      <c r="AO181" s="118"/>
      <c r="AP181" s="11"/>
      <c r="AQ181" s="11"/>
      <c r="AR181" s="118"/>
      <c r="AS181" s="11"/>
      <c r="AT181" s="133"/>
      <c r="AU181" s="11"/>
      <c r="AV181" s="133"/>
      <c r="AW181" s="11"/>
      <c r="AX181" s="11"/>
      <c r="AY181" s="11"/>
      <c r="AZ181" s="11"/>
      <c r="BA181" s="11"/>
      <c r="BB181" s="11"/>
      <c r="BC181" s="11"/>
      <c r="BD181" s="11"/>
      <c r="BE181" s="11"/>
      <c r="BF181" s="11"/>
      <c r="BG181" s="11"/>
      <c r="BH181" s="11"/>
      <c r="BI181" s="11"/>
      <c r="BJ181" s="1"/>
      <c r="BK181" s="82"/>
    </row>
    <row r="182" spans="1:63">
      <c r="A182" s="11"/>
      <c r="B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8"/>
      <c r="AO182" s="118"/>
      <c r="AP182" s="11"/>
      <c r="AQ182" s="11"/>
      <c r="AR182" s="118"/>
      <c r="AS182" s="11"/>
      <c r="AT182" s="133"/>
      <c r="AU182" s="11"/>
      <c r="AV182" s="133"/>
      <c r="AW182" s="11"/>
      <c r="AX182" s="11"/>
      <c r="AY182" s="11"/>
      <c r="AZ182" s="11"/>
      <c r="BA182" s="11"/>
      <c r="BB182" s="11"/>
      <c r="BC182" s="11"/>
      <c r="BD182" s="11"/>
      <c r="BE182" s="11"/>
      <c r="BF182" s="11"/>
      <c r="BG182" s="11"/>
      <c r="BH182" s="11"/>
      <c r="BI182" s="11"/>
      <c r="BJ182" s="1"/>
      <c r="BK182" s="82"/>
    </row>
    <row r="183" spans="1:63">
      <c r="A183" s="11"/>
      <c r="B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8"/>
      <c r="AO183" s="118"/>
      <c r="AP183" s="11"/>
      <c r="AQ183" s="11"/>
      <c r="AR183" s="118"/>
      <c r="AS183" s="11"/>
      <c r="AT183" s="133"/>
      <c r="AU183" s="11"/>
      <c r="AV183" s="133"/>
      <c r="AW183" s="11"/>
      <c r="AX183" s="11"/>
      <c r="AY183" s="11"/>
      <c r="AZ183" s="11"/>
      <c r="BA183" s="11"/>
      <c r="BB183" s="11"/>
      <c r="BC183" s="11"/>
      <c r="BD183" s="11"/>
      <c r="BE183" s="11"/>
      <c r="BF183" s="11"/>
      <c r="BG183" s="11"/>
      <c r="BH183" s="11"/>
      <c r="BI183" s="11"/>
      <c r="BJ183" s="1"/>
      <c r="BK183" s="82"/>
    </row>
    <row r="184" spans="1:63">
      <c r="A184" s="11"/>
      <c r="B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8"/>
      <c r="AO184" s="118"/>
      <c r="AP184" s="11"/>
      <c r="AQ184" s="11"/>
      <c r="AR184" s="118"/>
      <c r="AS184" s="11"/>
      <c r="AT184" s="133"/>
      <c r="AU184" s="11"/>
      <c r="AV184" s="133"/>
      <c r="AW184" s="11"/>
      <c r="AX184" s="11"/>
      <c r="AY184" s="11"/>
      <c r="AZ184" s="11"/>
      <c r="BA184" s="11"/>
      <c r="BB184" s="11"/>
      <c r="BC184" s="11"/>
      <c r="BD184" s="11"/>
      <c r="BE184" s="11"/>
      <c r="BF184" s="11"/>
      <c r="BG184" s="11"/>
      <c r="BH184" s="11"/>
      <c r="BI184" s="11"/>
      <c r="BJ184" s="1"/>
      <c r="BK184" s="82"/>
    </row>
    <row r="185" spans="1:63">
      <c r="A185" s="11"/>
      <c r="B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8"/>
      <c r="AO185" s="118"/>
      <c r="AP185" s="11"/>
      <c r="AQ185" s="11"/>
      <c r="AR185" s="118"/>
      <c r="AS185" s="11"/>
      <c r="AT185" s="133"/>
      <c r="AU185" s="11"/>
      <c r="AV185" s="133"/>
      <c r="AW185" s="11"/>
      <c r="AX185" s="11"/>
      <c r="AY185" s="11"/>
      <c r="AZ185" s="11"/>
      <c r="BA185" s="11"/>
      <c r="BB185" s="11"/>
      <c r="BC185" s="11"/>
      <c r="BD185" s="11"/>
      <c r="BE185" s="11"/>
      <c r="BF185" s="11"/>
      <c r="BG185" s="11"/>
      <c r="BH185" s="11"/>
      <c r="BI185" s="11"/>
      <c r="BJ185" s="1"/>
      <c r="BK185" s="82"/>
    </row>
    <row r="186" spans="1:63">
      <c r="A186" s="11"/>
      <c r="B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8"/>
      <c r="AO186" s="118"/>
      <c r="AP186" s="11"/>
      <c r="AQ186" s="11"/>
      <c r="AR186" s="118"/>
      <c r="AS186" s="11"/>
      <c r="AT186" s="133"/>
      <c r="AU186" s="11"/>
      <c r="AV186" s="133"/>
      <c r="AW186" s="11"/>
      <c r="AX186" s="11"/>
      <c r="AY186" s="11"/>
      <c r="AZ186" s="11"/>
      <c r="BA186" s="11"/>
      <c r="BB186" s="11"/>
      <c r="BC186" s="11"/>
      <c r="BD186" s="11"/>
      <c r="BE186" s="11"/>
      <c r="BF186" s="11"/>
      <c r="BG186" s="11"/>
      <c r="BH186" s="11"/>
      <c r="BI186" s="11"/>
      <c r="BJ186" s="1"/>
      <c r="BK186" s="82"/>
    </row>
    <row r="187" spans="1:63">
      <c r="A187" s="11"/>
      <c r="B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8"/>
      <c r="AO187" s="118"/>
      <c r="AP187" s="11"/>
      <c r="AQ187" s="11"/>
      <c r="AR187" s="118"/>
      <c r="AS187" s="11"/>
      <c r="AT187" s="133"/>
      <c r="AU187" s="11"/>
      <c r="AV187" s="133"/>
      <c r="AW187" s="11"/>
      <c r="AX187" s="11"/>
      <c r="AY187" s="11"/>
      <c r="AZ187" s="11"/>
      <c r="BA187" s="11"/>
      <c r="BB187" s="11"/>
      <c r="BC187" s="11"/>
      <c r="BD187" s="11"/>
      <c r="BE187" s="11"/>
      <c r="BF187" s="11"/>
      <c r="BG187" s="11"/>
      <c r="BH187" s="11"/>
      <c r="BI187" s="11"/>
      <c r="BJ187" s="1"/>
      <c r="BK187" s="82"/>
    </row>
    <row r="188" spans="1:63">
      <c r="A188" s="11"/>
      <c r="B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8"/>
      <c r="AO188" s="118"/>
      <c r="AP188" s="11"/>
      <c r="AQ188" s="11"/>
      <c r="AR188" s="118"/>
      <c r="AS188" s="11"/>
      <c r="AT188" s="133"/>
      <c r="AU188" s="11"/>
      <c r="AV188" s="133"/>
      <c r="AW188" s="11"/>
      <c r="AX188" s="11"/>
      <c r="AY188" s="11"/>
      <c r="AZ188" s="11"/>
      <c r="BA188" s="11"/>
      <c r="BB188" s="11"/>
      <c r="BC188" s="11"/>
      <c r="BD188" s="11"/>
      <c r="BE188" s="11"/>
      <c r="BF188" s="11"/>
      <c r="BG188" s="11"/>
      <c r="BH188" s="11"/>
      <c r="BI188" s="11"/>
      <c r="BJ188" s="1"/>
      <c r="BK188" s="82"/>
    </row>
    <row r="189" spans="1:63">
      <c r="A189" s="11"/>
      <c r="B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8"/>
      <c r="AO189" s="118"/>
      <c r="AP189" s="11"/>
      <c r="AQ189" s="11"/>
      <c r="AR189" s="118"/>
      <c r="AS189" s="11"/>
      <c r="AT189" s="133"/>
      <c r="AU189" s="11"/>
      <c r="AV189" s="133"/>
      <c r="AW189" s="11"/>
      <c r="AX189" s="11"/>
      <c r="AY189" s="11"/>
      <c r="AZ189" s="11"/>
      <c r="BA189" s="11"/>
      <c r="BB189" s="11"/>
      <c r="BC189" s="11"/>
      <c r="BD189" s="11"/>
      <c r="BE189" s="11"/>
      <c r="BF189" s="11"/>
      <c r="BG189" s="11"/>
      <c r="BH189" s="11"/>
      <c r="BI189" s="11"/>
      <c r="BJ189" s="1"/>
      <c r="BK189" s="82"/>
    </row>
    <row r="190" spans="1:63">
      <c r="A190" s="11"/>
      <c r="B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8"/>
      <c r="AO190" s="118"/>
      <c r="AP190" s="11"/>
      <c r="AQ190" s="11"/>
      <c r="AR190" s="118"/>
      <c r="AS190" s="11"/>
      <c r="AT190" s="133"/>
      <c r="AU190" s="11"/>
      <c r="AV190" s="133"/>
      <c r="AW190" s="11"/>
      <c r="AX190" s="11"/>
      <c r="AY190" s="11"/>
      <c r="AZ190" s="11"/>
      <c r="BA190" s="11"/>
      <c r="BB190" s="11"/>
      <c r="BC190" s="11"/>
      <c r="BD190" s="11"/>
      <c r="BE190" s="11"/>
      <c r="BF190" s="11"/>
      <c r="BG190" s="11"/>
      <c r="BH190" s="11"/>
      <c r="BI190" s="11"/>
      <c r="BJ190" s="1"/>
      <c r="BK190" s="82"/>
    </row>
    <row r="191" spans="1:63">
      <c r="A191" s="11"/>
      <c r="B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8"/>
      <c r="AO191" s="118"/>
      <c r="AP191" s="11"/>
      <c r="AQ191" s="11"/>
      <c r="AR191" s="118"/>
      <c r="AS191" s="11"/>
      <c r="AT191" s="133"/>
      <c r="AU191" s="11"/>
      <c r="AV191" s="133"/>
      <c r="AW191" s="11"/>
      <c r="AX191" s="11"/>
      <c r="AY191" s="11"/>
      <c r="AZ191" s="11"/>
      <c r="BA191" s="11"/>
      <c r="BB191" s="11"/>
      <c r="BC191" s="11"/>
      <c r="BD191" s="11"/>
      <c r="BE191" s="11"/>
      <c r="BF191" s="11"/>
      <c r="BG191" s="11"/>
      <c r="BH191" s="11"/>
      <c r="BI191" s="11"/>
      <c r="BJ191" s="1"/>
      <c r="BK191" s="82"/>
    </row>
    <row r="192" spans="1:63">
      <c r="A192" s="11"/>
      <c r="B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8"/>
      <c r="AO192" s="118"/>
      <c r="AP192" s="11"/>
      <c r="AQ192" s="11"/>
      <c r="AR192" s="118"/>
      <c r="AS192" s="11"/>
      <c r="AT192" s="133"/>
      <c r="AU192" s="11"/>
      <c r="AV192" s="133"/>
      <c r="AW192" s="11"/>
      <c r="AX192" s="11"/>
      <c r="AY192" s="11"/>
      <c r="AZ192" s="11"/>
      <c r="BA192" s="11"/>
      <c r="BB192" s="11"/>
      <c r="BC192" s="11"/>
      <c r="BD192" s="11"/>
      <c r="BE192" s="11"/>
      <c r="BF192" s="11"/>
      <c r="BG192" s="11"/>
      <c r="BH192" s="11"/>
      <c r="BI192" s="11"/>
      <c r="BJ192" s="1"/>
      <c r="BK192" s="82"/>
    </row>
    <row r="193" spans="1:63">
      <c r="A193" s="11"/>
      <c r="B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8"/>
      <c r="AO193" s="118"/>
      <c r="AP193" s="11"/>
      <c r="AQ193" s="11"/>
      <c r="AR193" s="118"/>
      <c r="AS193" s="11"/>
      <c r="AT193" s="133"/>
      <c r="AU193" s="11"/>
      <c r="AV193" s="133"/>
      <c r="AW193" s="11"/>
      <c r="AX193" s="11"/>
      <c r="AY193" s="11"/>
      <c r="AZ193" s="11"/>
      <c r="BA193" s="11"/>
      <c r="BB193" s="11"/>
      <c r="BC193" s="11"/>
      <c r="BD193" s="11"/>
      <c r="BE193" s="11"/>
      <c r="BF193" s="11"/>
      <c r="BG193" s="11"/>
      <c r="BH193" s="11"/>
      <c r="BI193" s="11"/>
      <c r="BJ193" s="1"/>
      <c r="BK193" s="82"/>
    </row>
    <row r="194" spans="1:63">
      <c r="A194" s="11"/>
      <c r="B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8"/>
      <c r="AO194" s="118"/>
      <c r="AP194" s="11"/>
      <c r="AQ194" s="11"/>
      <c r="AR194" s="118"/>
      <c r="AS194" s="11"/>
      <c r="AT194" s="133"/>
      <c r="AU194" s="11"/>
      <c r="AV194" s="133"/>
      <c r="AW194" s="11"/>
      <c r="AX194" s="11"/>
      <c r="AY194" s="11"/>
      <c r="AZ194" s="11"/>
      <c r="BA194" s="11"/>
      <c r="BB194" s="11"/>
      <c r="BC194" s="11"/>
      <c r="BD194" s="11"/>
      <c r="BE194" s="11"/>
      <c r="BF194" s="11"/>
      <c r="BG194" s="11"/>
      <c r="BH194" s="11"/>
      <c r="BI194" s="11"/>
      <c r="BJ194" s="1"/>
      <c r="BK194" s="82"/>
    </row>
    <row r="195" spans="1:63">
      <c r="A195" s="11"/>
      <c r="B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8"/>
      <c r="AO195" s="118"/>
      <c r="AP195" s="11"/>
      <c r="AQ195" s="11"/>
      <c r="AR195" s="118"/>
      <c r="AS195" s="11"/>
      <c r="AT195" s="133"/>
      <c r="AU195" s="11"/>
      <c r="AV195" s="133"/>
      <c r="AW195" s="11"/>
      <c r="AX195" s="11"/>
      <c r="AY195" s="11"/>
      <c r="AZ195" s="11"/>
      <c r="BA195" s="11"/>
      <c r="BB195" s="11"/>
      <c r="BC195" s="11"/>
      <c r="BD195" s="11"/>
      <c r="BE195" s="11"/>
      <c r="BF195" s="11"/>
      <c r="BG195" s="11"/>
      <c r="BH195" s="11"/>
      <c r="BI195" s="11"/>
      <c r="BJ195" s="1"/>
      <c r="BK195" s="82"/>
    </row>
    <row r="196" spans="1:63">
      <c r="A196" s="11"/>
      <c r="B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8"/>
      <c r="AO196" s="118"/>
      <c r="AP196" s="11"/>
      <c r="AQ196" s="11"/>
      <c r="AR196" s="118"/>
      <c r="AS196" s="11"/>
      <c r="AT196" s="133"/>
      <c r="AU196" s="11"/>
      <c r="AV196" s="133"/>
      <c r="AW196" s="11"/>
      <c r="AX196" s="11"/>
      <c r="AY196" s="11"/>
      <c r="AZ196" s="11"/>
      <c r="BA196" s="11"/>
      <c r="BB196" s="11"/>
      <c r="BC196" s="11"/>
      <c r="BD196" s="11"/>
      <c r="BE196" s="11"/>
      <c r="BF196" s="11"/>
      <c r="BG196" s="11"/>
      <c r="BH196" s="11"/>
      <c r="BI196" s="11"/>
      <c r="BJ196" s="1"/>
      <c r="BK196" s="82"/>
    </row>
    <row r="197" spans="1:63">
      <c r="A197" s="11"/>
      <c r="B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8"/>
      <c r="AO197" s="118"/>
      <c r="AP197" s="11"/>
      <c r="AQ197" s="11"/>
      <c r="AR197" s="118"/>
      <c r="AS197" s="11"/>
      <c r="AT197" s="133"/>
      <c r="AU197" s="11"/>
      <c r="AV197" s="133"/>
      <c r="AW197" s="11"/>
      <c r="AX197" s="11"/>
      <c r="AY197" s="11"/>
      <c r="AZ197" s="11"/>
      <c r="BA197" s="11"/>
      <c r="BB197" s="11"/>
      <c r="BC197" s="11"/>
      <c r="BD197" s="11"/>
      <c r="BE197" s="11"/>
      <c r="BF197" s="11"/>
      <c r="BG197" s="11"/>
      <c r="BH197" s="11"/>
      <c r="BI197" s="11"/>
      <c r="BJ197" s="1"/>
      <c r="BK197" s="82"/>
    </row>
    <row r="198" spans="1:63">
      <c r="A198" s="11"/>
      <c r="B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8"/>
      <c r="AO198" s="118"/>
      <c r="AP198" s="11"/>
      <c r="AQ198" s="11"/>
      <c r="AR198" s="118"/>
      <c r="AS198" s="11"/>
      <c r="AT198" s="133"/>
      <c r="AU198" s="11"/>
      <c r="AV198" s="133"/>
      <c r="AW198" s="11"/>
      <c r="AX198" s="11"/>
      <c r="AY198" s="11"/>
      <c r="AZ198" s="11"/>
      <c r="BA198" s="11"/>
      <c r="BB198" s="11"/>
      <c r="BC198" s="11"/>
      <c r="BD198" s="11"/>
      <c r="BE198" s="11"/>
      <c r="BF198" s="11"/>
      <c r="BG198" s="11"/>
      <c r="BH198" s="11"/>
      <c r="BI198" s="11"/>
      <c r="BJ198" s="1"/>
      <c r="BK198" s="82"/>
    </row>
    <row r="199" spans="1:63">
      <c r="A199" s="11"/>
      <c r="B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8"/>
      <c r="AO199" s="118"/>
      <c r="AP199" s="11"/>
      <c r="AQ199" s="11"/>
      <c r="AR199" s="118"/>
      <c r="AS199" s="11"/>
      <c r="AT199" s="133"/>
      <c r="AU199" s="11"/>
      <c r="AV199" s="133"/>
      <c r="AW199" s="11"/>
      <c r="AX199" s="11"/>
      <c r="AY199" s="11"/>
      <c r="AZ199" s="11"/>
      <c r="BA199" s="11"/>
      <c r="BB199" s="11"/>
      <c r="BC199" s="11"/>
      <c r="BD199" s="11"/>
      <c r="BE199" s="11"/>
      <c r="BF199" s="11"/>
      <c r="BG199" s="11"/>
      <c r="BH199" s="11"/>
      <c r="BI199" s="11"/>
      <c r="BJ199" s="1"/>
      <c r="BK199" s="82"/>
    </row>
    <row r="200" spans="1:63">
      <c r="A200" s="11"/>
      <c r="B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8"/>
      <c r="AO200" s="118"/>
      <c r="AP200" s="11"/>
      <c r="AQ200" s="11"/>
      <c r="AR200" s="118"/>
      <c r="AS200" s="11"/>
      <c r="AT200" s="133"/>
      <c r="AU200" s="11"/>
      <c r="AV200" s="133"/>
      <c r="AW200" s="11"/>
      <c r="AX200" s="11"/>
      <c r="AY200" s="11"/>
      <c r="AZ200" s="11"/>
      <c r="BA200" s="11"/>
      <c r="BB200" s="11"/>
      <c r="BC200" s="11"/>
      <c r="BD200" s="11"/>
      <c r="BE200" s="11"/>
      <c r="BF200" s="11"/>
      <c r="BG200" s="11"/>
      <c r="BH200" s="11"/>
      <c r="BI200" s="11"/>
      <c r="BJ200" s="1"/>
      <c r="BK200" s="82"/>
    </row>
    <row r="201" spans="1:63">
      <c r="A201" s="11"/>
      <c r="B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8"/>
      <c r="AO201" s="118"/>
      <c r="AP201" s="11"/>
      <c r="AQ201" s="11"/>
      <c r="AR201" s="118"/>
      <c r="AS201" s="11"/>
      <c r="AT201" s="133"/>
      <c r="AU201" s="11"/>
      <c r="AV201" s="133"/>
      <c r="AW201" s="11"/>
      <c r="AX201" s="11"/>
      <c r="AY201" s="11"/>
      <c r="AZ201" s="11"/>
      <c r="BA201" s="11"/>
      <c r="BB201" s="11"/>
      <c r="BC201" s="11"/>
      <c r="BD201" s="11"/>
      <c r="BE201" s="11"/>
      <c r="BF201" s="11"/>
      <c r="BG201" s="11"/>
      <c r="BH201" s="11"/>
      <c r="BI201" s="11"/>
      <c r="BJ201" s="1"/>
      <c r="BK201" s="82"/>
    </row>
    <row r="202" spans="1:63">
      <c r="A202" s="11"/>
      <c r="B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8"/>
      <c r="AO202" s="118"/>
      <c r="AP202" s="11"/>
      <c r="AQ202" s="11"/>
      <c r="AR202" s="118"/>
      <c r="AS202" s="11"/>
      <c r="AT202" s="133"/>
      <c r="AU202" s="11"/>
      <c r="AV202" s="133"/>
      <c r="AW202" s="11"/>
      <c r="AX202" s="11"/>
      <c r="AY202" s="11"/>
      <c r="AZ202" s="11"/>
      <c r="BA202" s="11"/>
      <c r="BB202" s="11"/>
      <c r="BC202" s="11"/>
      <c r="BD202" s="11"/>
      <c r="BE202" s="11"/>
      <c r="BF202" s="11"/>
      <c r="BG202" s="11"/>
      <c r="BH202" s="11"/>
      <c r="BI202" s="11"/>
      <c r="BJ202" s="1"/>
      <c r="BK202" s="82"/>
    </row>
    <row r="203" spans="1:63">
      <c r="A203" s="11"/>
      <c r="B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8"/>
      <c r="AO203" s="118"/>
      <c r="AP203" s="11"/>
      <c r="AQ203" s="11"/>
      <c r="AR203" s="118"/>
      <c r="AS203" s="11"/>
      <c r="AT203" s="133"/>
      <c r="AU203" s="11"/>
      <c r="AV203" s="133"/>
      <c r="AW203" s="11"/>
      <c r="AX203" s="11"/>
      <c r="AY203" s="11"/>
      <c r="AZ203" s="11"/>
      <c r="BA203" s="11"/>
      <c r="BB203" s="11"/>
      <c r="BC203" s="11"/>
      <c r="BD203" s="11"/>
      <c r="BE203" s="11"/>
      <c r="BF203" s="11"/>
      <c r="BG203" s="11"/>
      <c r="BH203" s="11"/>
      <c r="BI203" s="11"/>
      <c r="BJ203" s="1"/>
      <c r="BK203" s="82"/>
    </row>
    <row r="204" spans="1:63">
      <c r="A204" s="11"/>
      <c r="B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8"/>
      <c r="AO204" s="118"/>
      <c r="AP204" s="11"/>
      <c r="AQ204" s="11"/>
      <c r="AR204" s="118"/>
      <c r="AS204" s="11"/>
      <c r="AT204" s="133"/>
      <c r="AU204" s="11"/>
      <c r="AV204" s="133"/>
      <c r="AW204" s="11"/>
      <c r="AX204" s="11"/>
      <c r="AY204" s="11"/>
      <c r="AZ204" s="11"/>
      <c r="BA204" s="11"/>
      <c r="BB204" s="11"/>
      <c r="BC204" s="11"/>
      <c r="BD204" s="11"/>
      <c r="BE204" s="11"/>
      <c r="BF204" s="11"/>
      <c r="BG204" s="11"/>
      <c r="BH204" s="11"/>
      <c r="BI204" s="11"/>
      <c r="BJ204" s="1"/>
      <c r="BK204" s="82"/>
    </row>
    <row r="205" spans="1:63">
      <c r="A205" s="11"/>
      <c r="B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8"/>
      <c r="AO205" s="118"/>
      <c r="AP205" s="11"/>
      <c r="AQ205" s="11"/>
      <c r="AR205" s="118"/>
      <c r="AS205" s="11"/>
      <c r="AT205" s="133"/>
      <c r="AU205" s="11"/>
      <c r="AV205" s="133"/>
      <c r="AW205" s="11"/>
      <c r="AX205" s="11"/>
      <c r="AY205" s="11"/>
      <c r="AZ205" s="11"/>
      <c r="BA205" s="11"/>
      <c r="BB205" s="11"/>
      <c r="BC205" s="11"/>
      <c r="BD205" s="11"/>
      <c r="BE205" s="11"/>
      <c r="BF205" s="11"/>
      <c r="BG205" s="11"/>
      <c r="BH205" s="11"/>
      <c r="BI205" s="11"/>
      <c r="BJ205" s="1"/>
      <c r="BK205" s="82"/>
    </row>
    <row r="206" spans="1:63">
      <c r="A206" s="11"/>
      <c r="B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8"/>
      <c r="AO206" s="118"/>
      <c r="AP206" s="11"/>
      <c r="AQ206" s="11"/>
      <c r="AR206" s="118"/>
      <c r="AS206" s="11"/>
      <c r="AT206" s="133"/>
      <c r="AU206" s="11"/>
      <c r="AV206" s="133"/>
      <c r="AW206" s="11"/>
      <c r="AX206" s="11"/>
      <c r="AY206" s="11"/>
      <c r="AZ206" s="11"/>
      <c r="BA206" s="11"/>
      <c r="BB206" s="11"/>
      <c r="BC206" s="11"/>
      <c r="BD206" s="11"/>
      <c r="BE206" s="11"/>
      <c r="BF206" s="11"/>
      <c r="BG206" s="11"/>
      <c r="BH206" s="11"/>
      <c r="BI206" s="11"/>
      <c r="BJ206" s="1"/>
      <c r="BK206" s="82"/>
    </row>
    <row r="207" spans="1:63">
      <c r="A207" s="11"/>
      <c r="B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8"/>
      <c r="AO207" s="118"/>
      <c r="AP207" s="11"/>
      <c r="AQ207" s="11"/>
      <c r="AR207" s="118"/>
      <c r="AS207" s="11"/>
      <c r="AT207" s="133"/>
      <c r="AU207" s="11"/>
      <c r="AV207" s="133"/>
      <c r="AW207" s="11"/>
      <c r="AX207" s="11"/>
      <c r="AY207" s="11"/>
      <c r="AZ207" s="11"/>
      <c r="BA207" s="11"/>
      <c r="BB207" s="11"/>
      <c r="BC207" s="11"/>
      <c r="BD207" s="11"/>
      <c r="BE207" s="11"/>
      <c r="BF207" s="11"/>
      <c r="BG207" s="11"/>
      <c r="BH207" s="11"/>
      <c r="BI207" s="11"/>
      <c r="BJ207" s="1"/>
      <c r="BK207" s="82"/>
    </row>
    <row r="208" spans="1:63">
      <c r="A208" s="11"/>
      <c r="B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8"/>
      <c r="AO208" s="118"/>
      <c r="AP208" s="11"/>
      <c r="AQ208" s="11"/>
      <c r="AR208" s="118"/>
      <c r="AS208" s="11"/>
      <c r="AT208" s="133"/>
      <c r="AU208" s="11"/>
      <c r="AV208" s="133"/>
      <c r="AW208" s="11"/>
      <c r="AX208" s="11"/>
      <c r="AY208" s="11"/>
      <c r="AZ208" s="11"/>
      <c r="BA208" s="11"/>
      <c r="BB208" s="11"/>
      <c r="BC208" s="11"/>
      <c r="BD208" s="11"/>
      <c r="BE208" s="11"/>
      <c r="BF208" s="11"/>
      <c r="BG208" s="11"/>
      <c r="BH208" s="11"/>
      <c r="BI208" s="11"/>
      <c r="BJ208" s="1"/>
      <c r="BK208" s="82"/>
    </row>
    <row r="209" spans="1:63">
      <c r="A209" s="11"/>
      <c r="B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8"/>
      <c r="AO209" s="118"/>
      <c r="AP209" s="11"/>
      <c r="AQ209" s="11"/>
      <c r="AR209" s="118"/>
      <c r="AS209" s="11"/>
      <c r="AT209" s="133"/>
      <c r="AU209" s="11"/>
      <c r="AV209" s="133"/>
      <c r="AW209" s="11"/>
      <c r="AX209" s="11"/>
      <c r="AY209" s="11"/>
      <c r="AZ209" s="11"/>
      <c r="BA209" s="11"/>
      <c r="BB209" s="11"/>
      <c r="BC209" s="11"/>
      <c r="BD209" s="11"/>
      <c r="BE209" s="11"/>
      <c r="BF209" s="11"/>
      <c r="BG209" s="11"/>
      <c r="BH209" s="11"/>
      <c r="BI209" s="11"/>
      <c r="BJ209" s="1"/>
      <c r="BK209" s="82"/>
    </row>
    <row r="210" spans="1:63">
      <c r="A210" s="11"/>
      <c r="B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8"/>
      <c r="AO210" s="118"/>
      <c r="AP210" s="11"/>
      <c r="AQ210" s="11"/>
      <c r="AR210" s="118"/>
      <c r="AS210" s="11"/>
      <c r="AT210" s="133"/>
      <c r="AU210" s="11"/>
      <c r="AV210" s="133"/>
      <c r="AW210" s="11"/>
      <c r="AX210" s="11"/>
      <c r="AY210" s="11"/>
      <c r="AZ210" s="11"/>
      <c r="BA210" s="11"/>
      <c r="BB210" s="11"/>
      <c r="BC210" s="11"/>
      <c r="BD210" s="11"/>
      <c r="BE210" s="11"/>
      <c r="BF210" s="11"/>
      <c r="BG210" s="11"/>
      <c r="BH210" s="11"/>
      <c r="BI210" s="11"/>
      <c r="BJ210" s="1"/>
      <c r="BK210" s="82"/>
    </row>
    <row r="211" spans="1:63">
      <c r="A211" s="11"/>
      <c r="B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8"/>
      <c r="AO211" s="118"/>
      <c r="AP211" s="11"/>
      <c r="AQ211" s="11"/>
      <c r="AR211" s="118"/>
      <c r="AS211" s="11"/>
      <c r="AT211" s="133"/>
      <c r="AU211" s="11"/>
      <c r="AV211" s="133"/>
      <c r="AW211" s="11"/>
      <c r="AX211" s="11"/>
      <c r="AY211" s="11"/>
      <c r="AZ211" s="11"/>
      <c r="BA211" s="11"/>
      <c r="BB211" s="11"/>
      <c r="BC211" s="11"/>
      <c r="BD211" s="11"/>
      <c r="BE211" s="11"/>
      <c r="BF211" s="11"/>
      <c r="BG211" s="11"/>
      <c r="BH211" s="11"/>
      <c r="BI211" s="11"/>
      <c r="BJ211" s="1"/>
      <c r="BK211" s="82"/>
    </row>
    <row r="212" spans="1:63">
      <c r="A212" s="11"/>
      <c r="B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8"/>
      <c r="AO212" s="118"/>
      <c r="AP212" s="11"/>
      <c r="AQ212" s="11"/>
      <c r="AR212" s="118"/>
      <c r="AS212" s="11"/>
      <c r="AT212" s="133"/>
      <c r="AU212" s="11"/>
      <c r="AV212" s="133"/>
      <c r="AW212" s="11"/>
      <c r="AX212" s="11"/>
      <c r="AY212" s="11"/>
      <c r="AZ212" s="11"/>
      <c r="BA212" s="11"/>
      <c r="BB212" s="11"/>
      <c r="BC212" s="11"/>
      <c r="BD212" s="11"/>
      <c r="BE212" s="11"/>
      <c r="BF212" s="11"/>
      <c r="BG212" s="11"/>
      <c r="BH212" s="11"/>
      <c r="BI212" s="11"/>
      <c r="BJ212" s="1"/>
      <c r="BK212" s="82"/>
    </row>
    <row r="213" spans="1:63">
      <c r="A213" s="11"/>
      <c r="B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8"/>
      <c r="AO213" s="118"/>
      <c r="AP213" s="11"/>
      <c r="AQ213" s="11"/>
      <c r="AR213" s="118"/>
      <c r="AS213" s="11"/>
      <c r="AT213" s="133"/>
      <c r="AU213" s="11"/>
      <c r="AV213" s="133"/>
      <c r="AW213" s="11"/>
      <c r="AX213" s="11"/>
      <c r="AY213" s="11"/>
      <c r="AZ213" s="11"/>
      <c r="BA213" s="11"/>
      <c r="BB213" s="11"/>
      <c r="BC213" s="11"/>
      <c r="BD213" s="11"/>
      <c r="BE213" s="11"/>
      <c r="BF213" s="11"/>
      <c r="BG213" s="11"/>
      <c r="BH213" s="11"/>
      <c r="BI213" s="11"/>
      <c r="BJ213" s="1"/>
      <c r="BK213" s="82"/>
    </row>
    <row r="214" spans="1:63">
      <c r="A214" s="11"/>
      <c r="B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8"/>
      <c r="AO214" s="118"/>
      <c r="AP214" s="11"/>
      <c r="AQ214" s="11"/>
      <c r="AR214" s="118"/>
      <c r="AS214" s="11"/>
      <c r="AT214" s="133"/>
      <c r="AU214" s="11"/>
      <c r="AV214" s="133"/>
      <c r="AW214" s="11"/>
      <c r="AX214" s="11"/>
      <c r="AY214" s="11"/>
      <c r="AZ214" s="11"/>
      <c r="BA214" s="11"/>
      <c r="BB214" s="11"/>
      <c r="BC214" s="11"/>
      <c r="BD214" s="11"/>
      <c r="BE214" s="11"/>
      <c r="BF214" s="11"/>
      <c r="BG214" s="11"/>
      <c r="BH214" s="11"/>
      <c r="BI214" s="11"/>
      <c r="BJ214" s="1"/>
      <c r="BK214" s="82"/>
    </row>
    <row r="215" spans="1:63">
      <c r="A215" s="11"/>
      <c r="B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8"/>
      <c r="AO215" s="118"/>
      <c r="AP215" s="11"/>
      <c r="AQ215" s="11"/>
      <c r="AR215" s="118"/>
      <c r="AS215" s="11"/>
      <c r="AT215" s="133"/>
      <c r="AU215" s="11"/>
      <c r="AV215" s="133"/>
      <c r="AW215" s="11"/>
      <c r="AX215" s="11"/>
      <c r="AY215" s="11"/>
      <c r="AZ215" s="11"/>
      <c r="BA215" s="11"/>
      <c r="BB215" s="11"/>
      <c r="BC215" s="11"/>
      <c r="BD215" s="11"/>
      <c r="BE215" s="11"/>
      <c r="BF215" s="11"/>
      <c r="BG215" s="11"/>
      <c r="BH215" s="11"/>
      <c r="BI215" s="11"/>
      <c r="BJ215" s="1"/>
      <c r="BK215" s="82"/>
    </row>
    <row r="216" spans="1:63">
      <c r="A216" s="11"/>
      <c r="B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8"/>
      <c r="AO216" s="118"/>
      <c r="AP216" s="11"/>
      <c r="AQ216" s="11"/>
      <c r="AR216" s="118"/>
      <c r="AS216" s="11"/>
      <c r="AT216" s="133"/>
      <c r="AU216" s="11"/>
      <c r="AV216" s="133"/>
      <c r="AW216" s="11"/>
      <c r="AX216" s="11"/>
      <c r="AY216" s="11"/>
      <c r="AZ216" s="11"/>
      <c r="BA216" s="11"/>
      <c r="BB216" s="11"/>
      <c r="BC216" s="11"/>
      <c r="BD216" s="11"/>
      <c r="BE216" s="11"/>
      <c r="BF216" s="11"/>
      <c r="BG216" s="11"/>
      <c r="BH216" s="11"/>
      <c r="BI216" s="11"/>
      <c r="BJ216" s="1"/>
      <c r="BK216" s="82"/>
    </row>
    <row r="217" spans="1:63">
      <c r="A217" s="11"/>
      <c r="B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8"/>
      <c r="AO217" s="118"/>
      <c r="AP217" s="11"/>
      <c r="AQ217" s="11"/>
      <c r="AR217" s="118"/>
      <c r="AS217" s="11"/>
      <c r="AT217" s="133"/>
      <c r="AU217" s="11"/>
      <c r="AV217" s="133"/>
      <c r="AW217" s="11"/>
      <c r="AX217" s="11"/>
      <c r="AY217" s="11"/>
      <c r="AZ217" s="11"/>
      <c r="BA217" s="11"/>
      <c r="BB217" s="11"/>
      <c r="BC217" s="11"/>
      <c r="BD217" s="11"/>
      <c r="BE217" s="11"/>
      <c r="BF217" s="11"/>
      <c r="BG217" s="11"/>
      <c r="BH217" s="11"/>
      <c r="BI217" s="11"/>
      <c r="BJ217" s="1"/>
      <c r="BK217" s="82"/>
    </row>
    <row r="218" spans="1:63">
      <c r="A218" s="11"/>
      <c r="B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8"/>
      <c r="AO218" s="118"/>
      <c r="AP218" s="11"/>
      <c r="AQ218" s="11"/>
      <c r="AR218" s="118"/>
      <c r="AS218" s="11"/>
      <c r="AT218" s="133"/>
      <c r="AU218" s="11"/>
      <c r="AV218" s="133"/>
      <c r="AW218" s="11"/>
      <c r="AX218" s="11"/>
      <c r="AY218" s="11"/>
      <c r="AZ218" s="11"/>
      <c r="BA218" s="11"/>
      <c r="BB218" s="11"/>
      <c r="BC218" s="11"/>
      <c r="BD218" s="11"/>
      <c r="BE218" s="11"/>
      <c r="BF218" s="11"/>
      <c r="BG218" s="11"/>
      <c r="BH218" s="11"/>
      <c r="BI218" s="11"/>
      <c r="BJ218" s="1"/>
      <c r="BK218" s="82"/>
    </row>
    <row r="219" spans="1:63">
      <c r="A219" s="11"/>
      <c r="B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8"/>
      <c r="AO219" s="118"/>
      <c r="AP219" s="11"/>
      <c r="AQ219" s="11"/>
      <c r="AR219" s="118"/>
      <c r="AS219" s="11"/>
      <c r="AT219" s="133"/>
      <c r="AU219" s="11"/>
      <c r="AV219" s="133"/>
      <c r="AW219" s="11"/>
      <c r="AX219" s="11"/>
      <c r="AY219" s="11"/>
      <c r="AZ219" s="11"/>
      <c r="BA219" s="11"/>
      <c r="BB219" s="11"/>
      <c r="BC219" s="11"/>
      <c r="BD219" s="11"/>
      <c r="BE219" s="11"/>
      <c r="BF219" s="11"/>
      <c r="BG219" s="11"/>
      <c r="BH219" s="11"/>
      <c r="BI219" s="11"/>
      <c r="BJ219" s="1"/>
      <c r="BK219" s="82"/>
    </row>
    <row r="220" spans="1:63">
      <c r="A220" s="11"/>
      <c r="B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8"/>
      <c r="AO220" s="118"/>
      <c r="AP220" s="11"/>
      <c r="AQ220" s="11"/>
      <c r="AR220" s="118"/>
      <c r="AS220" s="11"/>
      <c r="AT220" s="133"/>
      <c r="AU220" s="11"/>
      <c r="AV220" s="133"/>
      <c r="AW220" s="11"/>
      <c r="AX220" s="11"/>
      <c r="AY220" s="11"/>
      <c r="AZ220" s="11"/>
      <c r="BA220" s="11"/>
      <c r="BB220" s="11"/>
      <c r="BC220" s="11"/>
      <c r="BD220" s="11"/>
      <c r="BE220" s="11"/>
      <c r="BF220" s="11"/>
      <c r="BG220" s="11"/>
      <c r="BH220" s="11"/>
      <c r="BI220" s="11"/>
      <c r="BJ220" s="1"/>
      <c r="BK220" s="82"/>
    </row>
    <row r="221" spans="1:63">
      <c r="A221" s="11"/>
      <c r="B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8"/>
      <c r="AO221" s="118"/>
      <c r="AP221" s="11"/>
      <c r="AQ221" s="11"/>
      <c r="AR221" s="118"/>
      <c r="AS221" s="11"/>
      <c r="AT221" s="133"/>
      <c r="AU221" s="11"/>
      <c r="AV221" s="133"/>
      <c r="AW221" s="11"/>
      <c r="AX221" s="11"/>
      <c r="AY221" s="11"/>
      <c r="AZ221" s="11"/>
      <c r="BA221" s="11"/>
      <c r="BB221" s="11"/>
      <c r="BC221" s="11"/>
      <c r="BD221" s="11"/>
      <c r="BE221" s="11"/>
      <c r="BF221" s="11"/>
      <c r="BG221" s="11"/>
      <c r="BH221" s="11"/>
      <c r="BI221" s="11"/>
      <c r="BJ221" s="1"/>
      <c r="BK221" s="82"/>
    </row>
    <row r="222" spans="1:63">
      <c r="A222" s="11"/>
      <c r="B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8"/>
      <c r="AO222" s="118"/>
      <c r="AP222" s="11"/>
      <c r="AQ222" s="11"/>
      <c r="AR222" s="118"/>
      <c r="AS222" s="11"/>
      <c r="AT222" s="133"/>
      <c r="AU222" s="11"/>
      <c r="AV222" s="133"/>
      <c r="AW222" s="11"/>
      <c r="AX222" s="11"/>
      <c r="AY222" s="11"/>
      <c r="AZ222" s="11"/>
      <c r="BA222" s="11"/>
      <c r="BB222" s="11"/>
      <c r="BC222" s="11"/>
      <c r="BD222" s="11"/>
      <c r="BE222" s="11"/>
      <c r="BF222" s="11"/>
      <c r="BG222" s="11"/>
      <c r="BH222" s="11"/>
      <c r="BI222" s="11"/>
      <c r="BJ222" s="1"/>
      <c r="BK222" s="82"/>
    </row>
    <row r="223" spans="1:63">
      <c r="A223" s="11"/>
      <c r="B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8"/>
      <c r="AO223" s="118"/>
      <c r="AP223" s="11"/>
      <c r="AQ223" s="11"/>
      <c r="AR223" s="118"/>
      <c r="AS223" s="11"/>
      <c r="AT223" s="133"/>
      <c r="AU223" s="11"/>
      <c r="AV223" s="133"/>
      <c r="AW223" s="11"/>
      <c r="AX223" s="11"/>
      <c r="AY223" s="11"/>
      <c r="AZ223" s="11"/>
      <c r="BA223" s="11"/>
      <c r="BB223" s="11"/>
      <c r="BC223" s="11"/>
      <c r="BD223" s="11"/>
      <c r="BE223" s="11"/>
      <c r="BF223" s="11"/>
      <c r="BG223" s="11"/>
      <c r="BH223" s="11"/>
      <c r="BI223" s="11"/>
      <c r="BJ223" s="1"/>
      <c r="BK223" s="82"/>
    </row>
    <row r="224" spans="1:63">
      <c r="A224" s="11"/>
      <c r="B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8"/>
      <c r="AO224" s="118"/>
      <c r="AP224" s="11"/>
      <c r="AQ224" s="11"/>
      <c r="AR224" s="118"/>
      <c r="AS224" s="11"/>
      <c r="AT224" s="133"/>
      <c r="AU224" s="11"/>
      <c r="AV224" s="133"/>
      <c r="AW224" s="11"/>
      <c r="AX224" s="11"/>
      <c r="AY224" s="11"/>
      <c r="AZ224" s="11"/>
      <c r="BA224" s="11"/>
      <c r="BB224" s="11"/>
      <c r="BC224" s="11"/>
      <c r="BD224" s="11"/>
      <c r="BE224" s="11"/>
      <c r="BF224" s="11"/>
      <c r="BG224" s="11"/>
      <c r="BH224" s="11"/>
      <c r="BI224" s="11"/>
      <c r="BJ224" s="1"/>
      <c r="BK224" s="82"/>
    </row>
    <row r="225" spans="1:63">
      <c r="A225" s="11"/>
      <c r="B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8"/>
      <c r="AO225" s="118"/>
      <c r="AP225" s="11"/>
      <c r="AQ225" s="11"/>
      <c r="AR225" s="118"/>
      <c r="AS225" s="11"/>
      <c r="AT225" s="133"/>
      <c r="AU225" s="11"/>
      <c r="AV225" s="133"/>
      <c r="AW225" s="11"/>
      <c r="AX225" s="11"/>
      <c r="AY225" s="11"/>
      <c r="AZ225" s="11"/>
      <c r="BA225" s="11"/>
      <c r="BB225" s="11"/>
      <c r="BC225" s="11"/>
      <c r="BD225" s="11"/>
      <c r="BE225" s="11"/>
      <c r="BF225" s="11"/>
      <c r="BG225" s="11"/>
      <c r="BH225" s="11"/>
      <c r="BI225" s="11"/>
      <c r="BJ225" s="1"/>
      <c r="BK225" s="82"/>
    </row>
    <row r="226" spans="1:63">
      <c r="A226" s="11"/>
      <c r="B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8"/>
      <c r="AO226" s="118"/>
      <c r="AP226" s="11"/>
      <c r="AQ226" s="11"/>
      <c r="AR226" s="118"/>
      <c r="AS226" s="11"/>
      <c r="AT226" s="133"/>
      <c r="AU226" s="11"/>
      <c r="AV226" s="133"/>
      <c r="AW226" s="11"/>
      <c r="AX226" s="11"/>
      <c r="AY226" s="11"/>
      <c r="AZ226" s="11"/>
      <c r="BA226" s="11"/>
      <c r="BB226" s="11"/>
      <c r="BC226" s="11"/>
      <c r="BD226" s="11"/>
      <c r="BE226" s="11"/>
      <c r="BF226" s="11"/>
      <c r="BG226" s="11"/>
      <c r="BH226" s="11"/>
      <c r="BI226" s="11"/>
      <c r="BJ226" s="1"/>
      <c r="BK226" s="82"/>
    </row>
    <row r="227" spans="1:63">
      <c r="A227" s="11"/>
      <c r="B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8"/>
      <c r="AO227" s="118"/>
      <c r="AP227" s="11"/>
      <c r="AQ227" s="11"/>
      <c r="AR227" s="118"/>
      <c r="AS227" s="11"/>
      <c r="AT227" s="133"/>
      <c r="AU227" s="11"/>
      <c r="AV227" s="133"/>
      <c r="AW227" s="11"/>
      <c r="AX227" s="11"/>
      <c r="AY227" s="11"/>
      <c r="AZ227" s="11"/>
      <c r="BA227" s="11"/>
      <c r="BB227" s="11"/>
      <c r="BC227" s="11"/>
      <c r="BD227" s="11"/>
      <c r="BE227" s="11"/>
      <c r="BF227" s="11"/>
      <c r="BG227" s="11"/>
      <c r="BH227" s="11"/>
      <c r="BI227" s="11"/>
      <c r="BJ227" s="1"/>
      <c r="BK227" s="82"/>
    </row>
    <row r="228" spans="1:63">
      <c r="A228" s="11"/>
      <c r="B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8"/>
      <c r="AO228" s="118"/>
      <c r="AP228" s="11"/>
      <c r="AQ228" s="11"/>
      <c r="AR228" s="118"/>
      <c r="AS228" s="11"/>
      <c r="AT228" s="133"/>
      <c r="AU228" s="11"/>
      <c r="AV228" s="133"/>
      <c r="AW228" s="11"/>
      <c r="AX228" s="11"/>
      <c r="AY228" s="11"/>
      <c r="AZ228" s="11"/>
      <c r="BA228" s="11"/>
      <c r="BB228" s="11"/>
      <c r="BC228" s="11"/>
      <c r="BD228" s="11"/>
      <c r="BE228" s="11"/>
      <c r="BF228" s="11"/>
      <c r="BG228" s="11"/>
      <c r="BH228" s="11"/>
      <c r="BI228" s="11"/>
      <c r="BJ228" s="1"/>
      <c r="BK228" s="82"/>
    </row>
    <row r="229" spans="1:63">
      <c r="A229" s="11"/>
      <c r="B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8"/>
      <c r="AO229" s="118"/>
      <c r="AP229" s="11"/>
      <c r="AQ229" s="11"/>
      <c r="AR229" s="118"/>
      <c r="AS229" s="11"/>
      <c r="AT229" s="133"/>
      <c r="AU229" s="11"/>
      <c r="AV229" s="133"/>
      <c r="AW229" s="11"/>
      <c r="AX229" s="11"/>
      <c r="AY229" s="11"/>
      <c r="AZ229" s="11"/>
      <c r="BA229" s="11"/>
      <c r="BB229" s="11"/>
      <c r="BC229" s="11"/>
      <c r="BD229" s="11"/>
      <c r="BE229" s="11"/>
      <c r="BF229" s="11"/>
      <c r="BG229" s="11"/>
      <c r="BH229" s="11"/>
      <c r="BI229" s="11"/>
      <c r="BJ229" s="1"/>
      <c r="BK229" s="82"/>
    </row>
    <row r="230" spans="1:63">
      <c r="A230" s="11"/>
      <c r="B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8"/>
      <c r="AO230" s="118"/>
      <c r="AP230" s="11"/>
      <c r="AQ230" s="11"/>
      <c r="AR230" s="118"/>
      <c r="AS230" s="11"/>
      <c r="AT230" s="133"/>
      <c r="AU230" s="11"/>
      <c r="AV230" s="133"/>
      <c r="AW230" s="11"/>
      <c r="AX230" s="11"/>
      <c r="AY230" s="11"/>
      <c r="AZ230" s="11"/>
      <c r="BA230" s="11"/>
      <c r="BB230" s="11"/>
      <c r="BC230" s="11"/>
      <c r="BD230" s="11"/>
      <c r="BE230" s="11"/>
      <c r="BF230" s="11"/>
      <c r="BG230" s="11"/>
      <c r="BH230" s="11"/>
      <c r="BI230" s="11"/>
      <c r="BJ230" s="1"/>
      <c r="BK230" s="82"/>
    </row>
    <row r="231" spans="1:63">
      <c r="A231" s="11"/>
      <c r="B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8"/>
      <c r="AO231" s="118"/>
      <c r="AP231" s="11"/>
      <c r="AQ231" s="11"/>
      <c r="AR231" s="118"/>
      <c r="AS231" s="11"/>
      <c r="AT231" s="133"/>
      <c r="AU231" s="11"/>
      <c r="AV231" s="133"/>
      <c r="AW231" s="11"/>
      <c r="AX231" s="11"/>
      <c r="AY231" s="11"/>
      <c r="AZ231" s="11"/>
      <c r="BA231" s="11"/>
      <c r="BB231" s="11"/>
      <c r="BC231" s="11"/>
      <c r="BD231" s="11"/>
      <c r="BE231" s="11"/>
      <c r="BF231" s="11"/>
      <c r="BG231" s="11"/>
      <c r="BH231" s="11"/>
      <c r="BI231" s="11"/>
      <c r="BJ231" s="1"/>
      <c r="BK231" s="82"/>
    </row>
    <row r="232" spans="1:63">
      <c r="A232" s="11"/>
      <c r="B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8"/>
      <c r="AO232" s="118"/>
      <c r="AP232" s="11"/>
      <c r="AQ232" s="11"/>
      <c r="AR232" s="118"/>
      <c r="AS232" s="11"/>
      <c r="AT232" s="133"/>
      <c r="AU232" s="11"/>
      <c r="AV232" s="133"/>
      <c r="AW232" s="11"/>
      <c r="AX232" s="11"/>
      <c r="AY232" s="11"/>
      <c r="AZ232" s="11"/>
      <c r="BA232" s="11"/>
      <c r="BB232" s="11"/>
      <c r="BC232" s="11"/>
      <c r="BD232" s="11"/>
      <c r="BE232" s="11"/>
      <c r="BF232" s="11"/>
      <c r="BG232" s="11"/>
      <c r="BH232" s="11"/>
      <c r="BI232" s="11"/>
      <c r="BJ232" s="1"/>
      <c r="BK232" s="82"/>
    </row>
    <row r="233" spans="1:63">
      <c r="A233" s="11"/>
      <c r="B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8"/>
      <c r="AO233" s="118"/>
      <c r="AP233" s="11"/>
      <c r="AQ233" s="11"/>
      <c r="AR233" s="118"/>
      <c r="AS233" s="11"/>
      <c r="AT233" s="133"/>
      <c r="AU233" s="11"/>
      <c r="AV233" s="133"/>
      <c r="AW233" s="11"/>
      <c r="AX233" s="11"/>
      <c r="AY233" s="11"/>
      <c r="AZ233" s="11"/>
      <c r="BA233" s="11"/>
      <c r="BB233" s="11"/>
      <c r="BC233" s="11"/>
      <c r="BD233" s="11"/>
      <c r="BE233" s="11"/>
      <c r="BF233" s="11"/>
      <c r="BG233" s="11"/>
      <c r="BH233" s="11"/>
      <c r="BI233" s="11"/>
      <c r="BJ233" s="1"/>
      <c r="BK233" s="82"/>
    </row>
    <row r="234" spans="1:63">
      <c r="A234" s="11"/>
      <c r="B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8"/>
      <c r="AO234" s="118"/>
      <c r="AP234" s="11"/>
      <c r="AQ234" s="11"/>
      <c r="AR234" s="118"/>
      <c r="AS234" s="11"/>
      <c r="AT234" s="133"/>
      <c r="AU234" s="11"/>
      <c r="AV234" s="133"/>
      <c r="AW234" s="11"/>
      <c r="AX234" s="11"/>
      <c r="AY234" s="11"/>
      <c r="AZ234" s="11"/>
      <c r="BA234" s="11"/>
      <c r="BB234" s="11"/>
      <c r="BC234" s="11"/>
      <c r="BD234" s="11"/>
      <c r="BE234" s="11"/>
      <c r="BF234" s="11"/>
      <c r="BG234" s="11"/>
      <c r="BH234" s="11"/>
      <c r="BI234" s="11"/>
      <c r="BJ234" s="1"/>
      <c r="BK234" s="82"/>
    </row>
    <row r="235" spans="1:63">
      <c r="A235" s="11"/>
      <c r="B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8"/>
      <c r="AO235" s="118"/>
      <c r="AP235" s="11"/>
      <c r="AQ235" s="11"/>
      <c r="AR235" s="118"/>
      <c r="AS235" s="11"/>
      <c r="AT235" s="133"/>
      <c r="AU235" s="11"/>
      <c r="AV235" s="133"/>
      <c r="AW235" s="11"/>
      <c r="AX235" s="11"/>
      <c r="AY235" s="11"/>
      <c r="AZ235" s="11"/>
      <c r="BA235" s="11"/>
      <c r="BB235" s="11"/>
      <c r="BC235" s="11"/>
      <c r="BD235" s="11"/>
      <c r="BE235" s="11"/>
      <c r="BF235" s="11"/>
      <c r="BG235" s="11"/>
      <c r="BH235" s="11"/>
      <c r="BI235" s="11"/>
      <c r="BJ235" s="1"/>
      <c r="BK235" s="82"/>
    </row>
    <row r="236" spans="1:63">
      <c r="A236" s="11"/>
      <c r="B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8"/>
      <c r="AO236" s="118"/>
      <c r="AP236" s="11"/>
      <c r="AQ236" s="11"/>
      <c r="AR236" s="118"/>
      <c r="AS236" s="11"/>
      <c r="AT236" s="133"/>
      <c r="AU236" s="11"/>
      <c r="AV236" s="133"/>
      <c r="AW236" s="11"/>
      <c r="AX236" s="11"/>
      <c r="AY236" s="11"/>
      <c r="AZ236" s="11"/>
      <c r="BA236" s="11"/>
      <c r="BB236" s="11"/>
      <c r="BC236" s="11"/>
      <c r="BD236" s="11"/>
      <c r="BE236" s="11"/>
      <c r="BF236" s="11"/>
      <c r="BG236" s="11"/>
      <c r="BH236" s="11"/>
      <c r="BI236" s="11"/>
      <c r="BJ236" s="1"/>
      <c r="BK236" s="82"/>
    </row>
    <row r="237" spans="1:63">
      <c r="A237" s="11"/>
      <c r="B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8"/>
      <c r="AO237" s="118"/>
      <c r="AP237" s="11"/>
      <c r="AQ237" s="11"/>
      <c r="AR237" s="118"/>
      <c r="AS237" s="11"/>
      <c r="AT237" s="133"/>
      <c r="AU237" s="11"/>
      <c r="AV237" s="133"/>
      <c r="AW237" s="11"/>
      <c r="AX237" s="11"/>
      <c r="AY237" s="11"/>
      <c r="AZ237" s="11"/>
      <c r="BA237" s="11"/>
      <c r="BB237" s="11"/>
      <c r="BC237" s="11"/>
      <c r="BD237" s="11"/>
      <c r="BE237" s="11"/>
      <c r="BF237" s="11"/>
      <c r="BG237" s="11"/>
      <c r="BH237" s="11"/>
      <c r="BI237" s="11"/>
      <c r="BJ237" s="1"/>
      <c r="BK237" s="82"/>
    </row>
    <row r="238" spans="1:63">
      <c r="A238" s="11"/>
      <c r="B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8"/>
      <c r="AO238" s="118"/>
      <c r="AP238" s="11"/>
      <c r="AQ238" s="11"/>
      <c r="AR238" s="118"/>
      <c r="AS238" s="11"/>
      <c r="AT238" s="133"/>
      <c r="AU238" s="11"/>
      <c r="AV238" s="133"/>
      <c r="AW238" s="11"/>
      <c r="AX238" s="11"/>
      <c r="AY238" s="11"/>
      <c r="AZ238" s="11"/>
      <c r="BA238" s="11"/>
      <c r="BB238" s="11"/>
      <c r="BC238" s="11"/>
      <c r="BD238" s="11"/>
      <c r="BE238" s="11"/>
      <c r="BF238" s="11"/>
      <c r="BG238" s="11"/>
      <c r="BH238" s="11"/>
      <c r="BI238" s="11"/>
      <c r="BJ238" s="1"/>
      <c r="BK238" s="82"/>
    </row>
    <row r="239" spans="1:63">
      <c r="A239" s="11"/>
      <c r="B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8"/>
      <c r="AO239" s="118"/>
      <c r="AP239" s="11"/>
      <c r="AQ239" s="11"/>
      <c r="AR239" s="118"/>
      <c r="AS239" s="11"/>
      <c r="AT239" s="133"/>
      <c r="AU239" s="11"/>
      <c r="AV239" s="133"/>
      <c r="AW239" s="11"/>
      <c r="AX239" s="11"/>
      <c r="AY239" s="11"/>
      <c r="AZ239" s="11"/>
      <c r="BA239" s="11"/>
      <c r="BB239" s="11"/>
      <c r="BC239" s="11"/>
      <c r="BD239" s="11"/>
      <c r="BE239" s="11"/>
      <c r="BF239" s="11"/>
      <c r="BG239" s="11"/>
      <c r="BH239" s="11"/>
      <c r="BI239" s="11"/>
      <c r="BJ239" s="1"/>
      <c r="BK239" s="82"/>
    </row>
    <row r="240" spans="1:63">
      <c r="A240" s="11"/>
      <c r="B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8"/>
      <c r="AO240" s="118"/>
      <c r="AP240" s="11"/>
      <c r="AQ240" s="11"/>
      <c r="AR240" s="118"/>
      <c r="AS240" s="11"/>
      <c r="AT240" s="133"/>
      <c r="AU240" s="11"/>
      <c r="AV240" s="133"/>
      <c r="AW240" s="11"/>
      <c r="AX240" s="11"/>
      <c r="AY240" s="11"/>
      <c r="AZ240" s="11"/>
      <c r="BA240" s="11"/>
      <c r="BB240" s="11"/>
      <c r="BC240" s="11"/>
      <c r="BD240" s="11"/>
      <c r="BE240" s="11"/>
      <c r="BF240" s="11"/>
      <c r="BG240" s="11"/>
      <c r="BH240" s="11"/>
      <c r="BI240" s="11"/>
      <c r="BJ240" s="1"/>
      <c r="BK240" s="82"/>
    </row>
    <row r="241" spans="1:63">
      <c r="A241" s="11"/>
      <c r="B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8"/>
      <c r="AO241" s="118"/>
      <c r="AP241" s="11"/>
      <c r="AQ241" s="11"/>
      <c r="AR241" s="118"/>
      <c r="AS241" s="11"/>
      <c r="AT241" s="133"/>
      <c r="AU241" s="11"/>
      <c r="AV241" s="133"/>
      <c r="AW241" s="11"/>
      <c r="AX241" s="11"/>
      <c r="AY241" s="11"/>
      <c r="AZ241" s="11"/>
      <c r="BA241" s="11"/>
      <c r="BB241" s="11"/>
      <c r="BC241" s="11"/>
      <c r="BD241" s="11"/>
      <c r="BE241" s="11"/>
      <c r="BF241" s="11"/>
      <c r="BG241" s="11"/>
      <c r="BH241" s="11"/>
      <c r="BI241" s="11"/>
      <c r="BJ241" s="1"/>
      <c r="BK241" s="82"/>
    </row>
    <row r="242" spans="1:63">
      <c r="A242" s="11"/>
      <c r="B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8"/>
      <c r="AO242" s="118"/>
      <c r="AP242" s="11"/>
      <c r="AQ242" s="11"/>
      <c r="AR242" s="118"/>
      <c r="AS242" s="11"/>
      <c r="AT242" s="133"/>
      <c r="AU242" s="11"/>
      <c r="AV242" s="133"/>
      <c r="AW242" s="11"/>
      <c r="AX242" s="11"/>
      <c r="AY242" s="11"/>
      <c r="AZ242" s="11"/>
      <c r="BA242" s="11"/>
      <c r="BB242" s="11"/>
      <c r="BC242" s="11"/>
      <c r="BD242" s="11"/>
      <c r="BE242" s="11"/>
      <c r="BF242" s="11"/>
      <c r="BG242" s="11"/>
      <c r="BH242" s="11"/>
      <c r="BI242" s="11"/>
      <c r="BJ242" s="1"/>
      <c r="BK242" s="82"/>
    </row>
    <row r="243" spans="1:63">
      <c r="A243" s="11"/>
      <c r="B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8"/>
      <c r="AO243" s="118"/>
      <c r="AP243" s="11"/>
      <c r="AQ243" s="11"/>
      <c r="AR243" s="118"/>
      <c r="AS243" s="11"/>
      <c r="AT243" s="133"/>
      <c r="AU243" s="11"/>
      <c r="AV243" s="133"/>
      <c r="AW243" s="11"/>
      <c r="AX243" s="11"/>
      <c r="AY243" s="11"/>
      <c r="AZ243" s="11"/>
      <c r="BA243" s="11"/>
      <c r="BB243" s="11"/>
      <c r="BC243" s="11"/>
      <c r="BD243" s="11"/>
      <c r="BE243" s="11"/>
      <c r="BF243" s="11"/>
      <c r="BG243" s="11"/>
      <c r="BH243" s="11"/>
      <c r="BI243" s="11"/>
      <c r="BJ243" s="1"/>
      <c r="BK243" s="82"/>
    </row>
    <row r="244" spans="1:63">
      <c r="A244" s="11"/>
      <c r="B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8"/>
      <c r="AO244" s="118"/>
      <c r="AP244" s="11"/>
      <c r="AQ244" s="11"/>
      <c r="AR244" s="118"/>
      <c r="AS244" s="11"/>
      <c r="AT244" s="133"/>
      <c r="AU244" s="11"/>
      <c r="AV244" s="133"/>
      <c r="AW244" s="11"/>
      <c r="AX244" s="11"/>
      <c r="AY244" s="11"/>
      <c r="AZ244" s="11"/>
      <c r="BA244" s="11"/>
      <c r="BB244" s="11"/>
      <c r="BC244" s="11"/>
      <c r="BD244" s="11"/>
      <c r="BE244" s="11"/>
      <c r="BF244" s="11"/>
      <c r="BG244" s="11"/>
      <c r="BH244" s="11"/>
      <c r="BI244" s="11"/>
      <c r="BJ244" s="1"/>
      <c r="BK244" s="82"/>
    </row>
    <row r="245" spans="1:63">
      <c r="A245" s="11"/>
      <c r="B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8"/>
      <c r="AO245" s="118"/>
      <c r="AP245" s="11"/>
      <c r="AQ245" s="11"/>
      <c r="AR245" s="118"/>
      <c r="AS245" s="11"/>
      <c r="AT245" s="133"/>
      <c r="AU245" s="11"/>
      <c r="AV245" s="133"/>
      <c r="AW245" s="11"/>
      <c r="AX245" s="11"/>
      <c r="AY245" s="11"/>
      <c r="AZ245" s="11"/>
      <c r="BA245" s="11"/>
      <c r="BB245" s="11"/>
      <c r="BC245" s="11"/>
      <c r="BD245" s="11"/>
      <c r="BE245" s="11"/>
      <c r="BF245" s="11"/>
      <c r="BG245" s="11"/>
      <c r="BH245" s="11"/>
      <c r="BI245" s="11"/>
      <c r="BJ245" s="1"/>
      <c r="BK245" s="82"/>
    </row>
    <row r="246" spans="1:63">
      <c r="A246" s="11"/>
      <c r="B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8"/>
      <c r="AO246" s="118"/>
      <c r="AP246" s="11"/>
      <c r="AQ246" s="11"/>
      <c r="AR246" s="118"/>
      <c r="AS246" s="11"/>
      <c r="AT246" s="133"/>
      <c r="AU246" s="11"/>
      <c r="AV246" s="133"/>
      <c r="AW246" s="11"/>
      <c r="AX246" s="11"/>
      <c r="AY246" s="11"/>
      <c r="AZ246" s="11"/>
      <c r="BA246" s="11"/>
      <c r="BB246" s="11"/>
      <c r="BC246" s="11"/>
      <c r="BD246" s="11"/>
      <c r="BE246" s="11"/>
      <c r="BF246" s="11"/>
      <c r="BG246" s="11"/>
      <c r="BH246" s="11"/>
      <c r="BI246" s="11"/>
      <c r="BJ246" s="1"/>
      <c r="BK246" s="82"/>
    </row>
    <row r="247" spans="1:63">
      <c r="A247" s="11"/>
      <c r="B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8"/>
      <c r="AO247" s="118"/>
      <c r="AP247" s="11"/>
      <c r="AQ247" s="11"/>
      <c r="AR247" s="118"/>
      <c r="AS247" s="11"/>
      <c r="AT247" s="133"/>
      <c r="AU247" s="11"/>
      <c r="AV247" s="133"/>
      <c r="AW247" s="11"/>
      <c r="AX247" s="11"/>
      <c r="AY247" s="11"/>
      <c r="AZ247" s="11"/>
      <c r="BA247" s="11"/>
      <c r="BB247" s="11"/>
      <c r="BC247" s="11"/>
      <c r="BD247" s="11"/>
      <c r="BE247" s="11"/>
      <c r="BF247" s="11"/>
      <c r="BG247" s="11"/>
      <c r="BH247" s="11"/>
      <c r="BI247" s="11"/>
      <c r="BJ247" s="1"/>
      <c r="BK247" s="82"/>
    </row>
    <row r="248" spans="1:63">
      <c r="A248" s="11"/>
      <c r="B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8"/>
      <c r="AO248" s="118"/>
      <c r="AP248" s="11"/>
      <c r="AQ248" s="11"/>
      <c r="AR248" s="118"/>
      <c r="AS248" s="11"/>
      <c r="AT248" s="133"/>
      <c r="AU248" s="11"/>
      <c r="AV248" s="133"/>
      <c r="AW248" s="11"/>
      <c r="AX248" s="11"/>
      <c r="AY248" s="11"/>
      <c r="AZ248" s="11"/>
      <c r="BA248" s="11"/>
      <c r="BB248" s="11"/>
      <c r="BC248" s="11"/>
      <c r="BD248" s="11"/>
      <c r="BE248" s="11"/>
      <c r="BF248" s="11"/>
      <c r="BG248" s="11"/>
      <c r="BH248" s="11"/>
      <c r="BI248" s="11"/>
      <c r="BJ248" s="1"/>
      <c r="BK248" s="82"/>
    </row>
    <row r="249" spans="1:63">
      <c r="A249" s="11"/>
      <c r="B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8"/>
      <c r="AO249" s="118"/>
      <c r="AP249" s="11"/>
      <c r="AQ249" s="11"/>
      <c r="AR249" s="118"/>
      <c r="AS249" s="11"/>
      <c r="AT249" s="133"/>
      <c r="AU249" s="11"/>
      <c r="AV249" s="133"/>
      <c r="AW249" s="11"/>
      <c r="AX249" s="11"/>
      <c r="AY249" s="11"/>
      <c r="AZ249" s="11"/>
      <c r="BA249" s="11"/>
      <c r="BB249" s="11"/>
      <c r="BC249" s="11"/>
      <c r="BD249" s="11"/>
      <c r="BE249" s="11"/>
      <c r="BF249" s="11"/>
      <c r="BG249" s="11"/>
      <c r="BH249" s="11"/>
      <c r="BI249" s="11"/>
      <c r="BJ249" s="1"/>
      <c r="BK249" s="82"/>
    </row>
    <row r="250" spans="1:63">
      <c r="A250" s="11"/>
      <c r="B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8"/>
      <c r="AO250" s="118"/>
      <c r="AP250" s="11"/>
      <c r="AQ250" s="11"/>
      <c r="AR250" s="118"/>
      <c r="AS250" s="11"/>
      <c r="AT250" s="133"/>
      <c r="AU250" s="11"/>
      <c r="AV250" s="133"/>
      <c r="AW250" s="11"/>
      <c r="AX250" s="11"/>
      <c r="AY250" s="11"/>
      <c r="AZ250" s="11"/>
      <c r="BA250" s="11"/>
      <c r="BB250" s="11"/>
      <c r="BC250" s="11"/>
      <c r="BD250" s="11"/>
      <c r="BE250" s="11"/>
      <c r="BF250" s="11"/>
      <c r="BG250" s="11"/>
      <c r="BH250" s="11"/>
      <c r="BI250" s="11"/>
      <c r="BJ250" s="1"/>
      <c r="BK250" s="82"/>
    </row>
    <row r="251" spans="1:63">
      <c r="A251" s="11"/>
      <c r="B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8"/>
      <c r="AO251" s="118"/>
      <c r="AP251" s="11"/>
      <c r="AQ251" s="11"/>
      <c r="AR251" s="118"/>
      <c r="AS251" s="11"/>
      <c r="AT251" s="133"/>
      <c r="AU251" s="11"/>
      <c r="AV251" s="133"/>
      <c r="AW251" s="11"/>
      <c r="AX251" s="11"/>
      <c r="AY251" s="11"/>
      <c r="AZ251" s="11"/>
      <c r="BA251" s="11"/>
      <c r="BB251" s="11"/>
      <c r="BC251" s="11"/>
      <c r="BD251" s="11"/>
      <c r="BE251" s="11"/>
      <c r="BF251" s="11"/>
      <c r="BG251" s="11"/>
      <c r="BH251" s="11"/>
      <c r="BI251" s="11"/>
      <c r="BJ251" s="1"/>
      <c r="BK251" s="82"/>
    </row>
    <row r="252" spans="1:63">
      <c r="A252" s="11"/>
      <c r="B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8"/>
      <c r="AO252" s="118"/>
      <c r="AP252" s="11"/>
      <c r="AQ252" s="11"/>
      <c r="AR252" s="118"/>
      <c r="AS252" s="11"/>
      <c r="AT252" s="133"/>
      <c r="AU252" s="11"/>
      <c r="AV252" s="133"/>
      <c r="AW252" s="11"/>
      <c r="AX252" s="11"/>
      <c r="AY252" s="11"/>
      <c r="AZ252" s="11"/>
      <c r="BA252" s="11"/>
      <c r="BB252" s="11"/>
      <c r="BC252" s="11"/>
      <c r="BD252" s="11"/>
      <c r="BE252" s="11"/>
      <c r="BF252" s="11"/>
      <c r="BG252" s="11"/>
      <c r="BH252" s="11"/>
      <c r="BI252" s="11"/>
      <c r="BJ252" s="1"/>
      <c r="BK252" s="82"/>
    </row>
    <row r="253" spans="1:63">
      <c r="A253" s="11"/>
      <c r="B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8"/>
      <c r="AO253" s="118"/>
      <c r="AP253" s="11"/>
      <c r="AQ253" s="11"/>
      <c r="AR253" s="118"/>
      <c r="AS253" s="11"/>
      <c r="AT253" s="133"/>
      <c r="AU253" s="11"/>
      <c r="AV253" s="133"/>
      <c r="AW253" s="11"/>
      <c r="AX253" s="11"/>
      <c r="AY253" s="11"/>
      <c r="AZ253" s="11"/>
      <c r="BA253" s="11"/>
      <c r="BB253" s="11"/>
      <c r="BC253" s="11"/>
      <c r="BD253" s="11"/>
      <c r="BE253" s="11"/>
      <c r="BF253" s="11"/>
      <c r="BG253" s="11"/>
      <c r="BH253" s="11"/>
      <c r="BI253" s="11"/>
      <c r="BJ253" s="1"/>
      <c r="BK253" s="82"/>
    </row>
    <row r="254" spans="1:63">
      <c r="A254" s="11"/>
      <c r="B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8"/>
      <c r="AO254" s="118"/>
      <c r="AP254" s="11"/>
      <c r="AQ254" s="11"/>
      <c r="AR254" s="118"/>
      <c r="AS254" s="11"/>
      <c r="AT254" s="133"/>
      <c r="AU254" s="11"/>
      <c r="AV254" s="133"/>
      <c r="AW254" s="11"/>
      <c r="AX254" s="11"/>
      <c r="AY254" s="11"/>
      <c r="AZ254" s="11"/>
      <c r="BA254" s="11"/>
      <c r="BB254" s="11"/>
      <c r="BC254" s="11"/>
      <c r="BD254" s="11"/>
      <c r="BE254" s="11"/>
      <c r="BF254" s="11"/>
      <c r="BG254" s="11"/>
      <c r="BH254" s="11"/>
      <c r="BI254" s="11"/>
      <c r="BJ254" s="1"/>
      <c r="BK254" s="82"/>
    </row>
    <row r="255" spans="1:63">
      <c r="A255" s="11"/>
      <c r="B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8"/>
      <c r="AO255" s="118"/>
      <c r="AP255" s="11"/>
      <c r="AQ255" s="11"/>
      <c r="AR255" s="118"/>
      <c r="AS255" s="11"/>
      <c r="AT255" s="133"/>
      <c r="AU255" s="11"/>
      <c r="AV255" s="133"/>
      <c r="AW255" s="11"/>
      <c r="AX255" s="11"/>
      <c r="AY255" s="11"/>
      <c r="AZ255" s="11"/>
      <c r="BA255" s="11"/>
      <c r="BB255" s="11"/>
      <c r="BC255" s="11"/>
      <c r="BD255" s="11"/>
      <c r="BE255" s="11"/>
      <c r="BF255" s="11"/>
      <c r="BG255" s="11"/>
      <c r="BH255" s="11"/>
      <c r="BI255" s="11"/>
      <c r="BJ255" s="1"/>
      <c r="BK255" s="82"/>
    </row>
    <row r="256" spans="1:63">
      <c r="A256" s="11"/>
      <c r="B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8"/>
      <c r="AO256" s="118"/>
      <c r="AP256" s="11"/>
      <c r="AQ256" s="11"/>
      <c r="AR256" s="118"/>
      <c r="AS256" s="11"/>
      <c r="AT256" s="133"/>
      <c r="AU256" s="11"/>
      <c r="AV256" s="133"/>
      <c r="AW256" s="11"/>
      <c r="AX256" s="11"/>
      <c r="AY256" s="11"/>
      <c r="AZ256" s="11"/>
      <c r="BA256" s="11"/>
      <c r="BB256" s="11"/>
      <c r="BC256" s="11"/>
      <c r="BD256" s="11"/>
      <c r="BE256" s="11"/>
      <c r="BF256" s="11"/>
      <c r="BG256" s="11"/>
      <c r="BH256" s="11"/>
      <c r="BI256" s="11"/>
      <c r="BJ256" s="1"/>
      <c r="BK256" s="82"/>
    </row>
    <row r="257" spans="1:63">
      <c r="A257" s="11"/>
      <c r="B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8"/>
      <c r="AO257" s="118"/>
      <c r="AP257" s="11"/>
      <c r="AQ257" s="11"/>
      <c r="AR257" s="118"/>
      <c r="AS257" s="11"/>
      <c r="AT257" s="133"/>
      <c r="AU257" s="11"/>
      <c r="AV257" s="133"/>
      <c r="AW257" s="11"/>
      <c r="AX257" s="11"/>
      <c r="AY257" s="11"/>
      <c r="AZ257" s="11"/>
      <c r="BA257" s="11"/>
      <c r="BB257" s="11"/>
      <c r="BC257" s="11"/>
      <c r="BD257" s="11"/>
      <c r="BE257" s="11"/>
      <c r="BF257" s="11"/>
      <c r="BG257" s="11"/>
      <c r="BH257" s="11"/>
      <c r="BI257" s="11"/>
      <c r="BJ257" s="1"/>
      <c r="BK257" s="82"/>
    </row>
    <row r="258" spans="1:63">
      <c r="A258" s="11"/>
      <c r="B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8"/>
      <c r="AO258" s="118"/>
      <c r="AP258" s="11"/>
      <c r="AQ258" s="11"/>
      <c r="AR258" s="118"/>
      <c r="AS258" s="11"/>
      <c r="AT258" s="133"/>
      <c r="AU258" s="11"/>
      <c r="AV258" s="133"/>
      <c r="AW258" s="11"/>
      <c r="AX258" s="11"/>
      <c r="AY258" s="11"/>
      <c r="AZ258" s="11"/>
      <c r="BA258" s="11"/>
      <c r="BB258" s="11"/>
      <c r="BC258" s="11"/>
      <c r="BD258" s="11"/>
      <c r="BE258" s="11"/>
      <c r="BF258" s="11"/>
      <c r="BG258" s="11"/>
      <c r="BH258" s="11"/>
      <c r="BI258" s="11"/>
      <c r="BJ258" s="1"/>
      <c r="BK258" s="82"/>
    </row>
    <row r="259" spans="1:63">
      <c r="A259" s="11"/>
      <c r="B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8"/>
      <c r="AO259" s="118"/>
      <c r="AP259" s="11"/>
      <c r="AQ259" s="11"/>
      <c r="AR259" s="118"/>
      <c r="AS259" s="11"/>
      <c r="AT259" s="133"/>
      <c r="AU259" s="11"/>
      <c r="AV259" s="133"/>
      <c r="AW259" s="11"/>
      <c r="AX259" s="11"/>
      <c r="AY259" s="11"/>
      <c r="AZ259" s="11"/>
      <c r="BA259" s="11"/>
      <c r="BB259" s="11"/>
      <c r="BC259" s="11"/>
      <c r="BD259" s="11"/>
      <c r="BE259" s="11"/>
      <c r="BF259" s="11"/>
      <c r="BG259" s="11"/>
      <c r="BH259" s="11"/>
      <c r="BI259" s="11"/>
      <c r="BJ259" s="1"/>
      <c r="BK259" s="82"/>
    </row>
    <row r="260" spans="1:63">
      <c r="A260" s="11"/>
      <c r="B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8"/>
      <c r="AO260" s="118"/>
      <c r="AP260" s="11"/>
      <c r="AQ260" s="11"/>
      <c r="AR260" s="118"/>
      <c r="AS260" s="11"/>
      <c r="AT260" s="133"/>
      <c r="AU260" s="11"/>
      <c r="AV260" s="133"/>
      <c r="AW260" s="11"/>
      <c r="AX260" s="11"/>
      <c r="AY260" s="11"/>
      <c r="AZ260" s="11"/>
      <c r="BA260" s="11"/>
      <c r="BB260" s="11"/>
      <c r="BC260" s="11"/>
      <c r="BD260" s="11"/>
      <c r="BE260" s="11"/>
      <c r="BF260" s="11"/>
      <c r="BG260" s="11"/>
      <c r="BH260" s="11"/>
      <c r="BI260" s="11"/>
      <c r="BJ260" s="1"/>
      <c r="BK260" s="82"/>
    </row>
    <row r="261" spans="1:63">
      <c r="A261" s="11"/>
      <c r="B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8"/>
      <c r="AO261" s="118"/>
      <c r="AP261" s="11"/>
      <c r="AQ261" s="11"/>
      <c r="AR261" s="118"/>
      <c r="AS261" s="11"/>
      <c r="AT261" s="133"/>
      <c r="AU261" s="11"/>
      <c r="AV261" s="133"/>
      <c r="AW261" s="11"/>
      <c r="AX261" s="11"/>
      <c r="AY261" s="11"/>
      <c r="AZ261" s="11"/>
      <c r="BA261" s="11"/>
      <c r="BB261" s="11"/>
      <c r="BC261" s="11"/>
      <c r="BD261" s="11"/>
      <c r="BE261" s="11"/>
      <c r="BF261" s="11"/>
      <c r="BG261" s="11"/>
      <c r="BH261" s="11"/>
      <c r="BI261" s="11"/>
      <c r="BJ261" s="1"/>
      <c r="BK261" s="82"/>
    </row>
    <row r="262" spans="1:63">
      <c r="A262" s="11"/>
      <c r="B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8"/>
      <c r="AO262" s="118"/>
      <c r="AP262" s="11"/>
      <c r="AQ262" s="11"/>
      <c r="AR262" s="118"/>
      <c r="AS262" s="11"/>
      <c r="AT262" s="133"/>
      <c r="AU262" s="11"/>
      <c r="AV262" s="133"/>
      <c r="AW262" s="11"/>
      <c r="AX262" s="11"/>
      <c r="AY262" s="11"/>
      <c r="AZ262" s="11"/>
      <c r="BA262" s="11"/>
      <c r="BB262" s="11"/>
      <c r="BC262" s="11"/>
      <c r="BD262" s="11"/>
      <c r="BE262" s="11"/>
      <c r="BF262" s="11"/>
      <c r="BG262" s="11"/>
      <c r="BH262" s="11"/>
      <c r="BI262" s="11"/>
      <c r="BJ262" s="1"/>
      <c r="BK262" s="82"/>
    </row>
    <row r="263" spans="1:63">
      <c r="A263" s="11"/>
      <c r="B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8"/>
      <c r="AO263" s="118"/>
      <c r="AP263" s="11"/>
      <c r="AQ263" s="11"/>
      <c r="AR263" s="118"/>
      <c r="AS263" s="11"/>
      <c r="AT263" s="133"/>
      <c r="AU263" s="11"/>
      <c r="AV263" s="133"/>
      <c r="AW263" s="11"/>
      <c r="AX263" s="11"/>
      <c r="AY263" s="11"/>
      <c r="AZ263" s="11"/>
      <c r="BA263" s="11"/>
      <c r="BB263" s="11"/>
      <c r="BC263" s="11"/>
      <c r="BD263" s="11"/>
      <c r="BE263" s="11"/>
      <c r="BF263" s="11"/>
      <c r="BG263" s="11"/>
      <c r="BH263" s="11"/>
      <c r="BI263" s="11"/>
      <c r="BJ263" s="1"/>
      <c r="BK263" s="82"/>
    </row>
    <row r="264" spans="1:63">
      <c r="A264" s="11"/>
      <c r="B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8"/>
      <c r="AO264" s="118"/>
      <c r="AP264" s="11"/>
      <c r="AQ264" s="11"/>
      <c r="AR264" s="118"/>
      <c r="AS264" s="11"/>
      <c r="AT264" s="133"/>
      <c r="AU264" s="11"/>
      <c r="AV264" s="133"/>
      <c r="AW264" s="11"/>
      <c r="AX264" s="11"/>
      <c r="AY264" s="11"/>
      <c r="AZ264" s="11"/>
      <c r="BA264" s="11"/>
      <c r="BB264" s="11"/>
      <c r="BC264" s="11"/>
      <c r="BD264" s="11"/>
      <c r="BE264" s="11"/>
      <c r="BF264" s="11"/>
      <c r="BG264" s="11"/>
      <c r="BH264" s="11"/>
      <c r="BI264" s="11"/>
      <c r="BJ264" s="1"/>
      <c r="BK264" s="82"/>
    </row>
    <row r="265" spans="1:63">
      <c r="A265" s="11"/>
      <c r="B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8"/>
      <c r="AO265" s="118"/>
      <c r="AP265" s="11"/>
      <c r="AQ265" s="11"/>
      <c r="AR265" s="118"/>
      <c r="AS265" s="11"/>
      <c r="AT265" s="133"/>
      <c r="AU265" s="11"/>
      <c r="AV265" s="133"/>
      <c r="AW265" s="11"/>
      <c r="AX265" s="11"/>
      <c r="AY265" s="11"/>
      <c r="AZ265" s="11"/>
      <c r="BA265" s="11"/>
      <c r="BB265" s="11"/>
      <c r="BC265" s="11"/>
      <c r="BD265" s="11"/>
      <c r="BE265" s="11"/>
      <c r="BF265" s="11"/>
      <c r="BG265" s="11"/>
      <c r="BH265" s="11"/>
      <c r="BI265" s="11"/>
      <c r="BJ265" s="1"/>
      <c r="BK265" s="82"/>
    </row>
    <row r="266" spans="1:63">
      <c r="A266" s="11"/>
      <c r="B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8"/>
      <c r="AO266" s="118"/>
      <c r="AP266" s="11"/>
      <c r="AQ266" s="11"/>
      <c r="AR266" s="118"/>
      <c r="AS266" s="11"/>
      <c r="AT266" s="133"/>
      <c r="AU266" s="11"/>
      <c r="AV266" s="133"/>
      <c r="AW266" s="11"/>
      <c r="AX266" s="11"/>
      <c r="AY266" s="11"/>
      <c r="AZ266" s="11"/>
      <c r="BA266" s="11"/>
      <c r="BB266" s="11"/>
      <c r="BC266" s="11"/>
      <c r="BD266" s="11"/>
      <c r="BE266" s="11"/>
      <c r="BF266" s="11"/>
      <c r="BG266" s="11"/>
      <c r="BH266" s="11"/>
      <c r="BI266" s="11"/>
      <c r="BJ266" s="1"/>
      <c r="BK266" s="82"/>
    </row>
    <row r="267" spans="1:63">
      <c r="A267" s="11"/>
      <c r="B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8"/>
      <c r="AO267" s="118"/>
      <c r="AP267" s="11"/>
      <c r="AQ267" s="11"/>
      <c r="AR267" s="118"/>
      <c r="AS267" s="11"/>
      <c r="AT267" s="133"/>
      <c r="AU267" s="11"/>
      <c r="AV267" s="133"/>
      <c r="AW267" s="11"/>
      <c r="AX267" s="11"/>
      <c r="AY267" s="11"/>
      <c r="AZ267" s="11"/>
      <c r="BA267" s="11"/>
      <c r="BB267" s="11"/>
      <c r="BC267" s="11"/>
      <c r="BD267" s="11"/>
      <c r="BE267" s="11"/>
      <c r="BF267" s="11"/>
      <c r="BG267" s="11"/>
      <c r="BH267" s="11"/>
      <c r="BI267" s="11"/>
      <c r="BJ267" s="1"/>
      <c r="BK267" s="82"/>
    </row>
    <row r="268" spans="1:63">
      <c r="A268" s="11"/>
      <c r="B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8"/>
      <c r="AO268" s="118"/>
      <c r="AP268" s="11"/>
      <c r="AQ268" s="11"/>
      <c r="AR268" s="118"/>
      <c r="AS268" s="11"/>
      <c r="AT268" s="133"/>
      <c r="AU268" s="11"/>
      <c r="AV268" s="133"/>
      <c r="AW268" s="11"/>
      <c r="AX268" s="11"/>
      <c r="AY268" s="11"/>
      <c r="AZ268" s="11"/>
      <c r="BA268" s="11"/>
      <c r="BB268" s="11"/>
      <c r="BC268" s="11"/>
      <c r="BD268" s="11"/>
      <c r="BE268" s="11"/>
      <c r="BF268" s="11"/>
      <c r="BG268" s="11"/>
      <c r="BH268" s="11"/>
      <c r="BI268" s="11"/>
      <c r="BJ268" s="1"/>
      <c r="BK268" s="82"/>
    </row>
    <row r="269" spans="1:63">
      <c r="A269" s="11"/>
      <c r="B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8"/>
      <c r="AO269" s="118"/>
      <c r="AP269" s="11"/>
      <c r="AQ269" s="11"/>
      <c r="AR269" s="118"/>
      <c r="AS269" s="11"/>
      <c r="AT269" s="133"/>
      <c r="AU269" s="11"/>
      <c r="AV269" s="133"/>
      <c r="AW269" s="11"/>
      <c r="AX269" s="11"/>
      <c r="AY269" s="11"/>
      <c r="AZ269" s="11"/>
      <c r="BA269" s="11"/>
      <c r="BB269" s="11"/>
      <c r="BC269" s="11"/>
      <c r="BD269" s="11"/>
      <c r="BE269" s="11"/>
      <c r="BF269" s="11"/>
      <c r="BG269" s="11"/>
      <c r="BH269" s="11"/>
      <c r="BI269" s="11"/>
      <c r="BJ269" s="1"/>
      <c r="BK269" s="82"/>
    </row>
    <row r="270" spans="1:63">
      <c r="A270" s="11"/>
      <c r="B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8"/>
      <c r="AO270" s="118"/>
      <c r="AP270" s="11"/>
      <c r="AQ270" s="11"/>
      <c r="AR270" s="118"/>
      <c r="AS270" s="11"/>
      <c r="AT270" s="133"/>
      <c r="AU270" s="11"/>
      <c r="AV270" s="133"/>
      <c r="AW270" s="11"/>
      <c r="AX270" s="11"/>
      <c r="AY270" s="11"/>
      <c r="AZ270" s="11"/>
      <c r="BA270" s="11"/>
      <c r="BB270" s="11"/>
      <c r="BC270" s="11"/>
      <c r="BD270" s="11"/>
      <c r="BE270" s="11"/>
      <c r="BF270" s="11"/>
      <c r="BG270" s="11"/>
      <c r="BH270" s="11"/>
      <c r="BI270" s="11"/>
      <c r="BJ270" s="1"/>
      <c r="BK270" s="82"/>
    </row>
    <row r="271" spans="1:63">
      <c r="A271" s="11"/>
      <c r="B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8"/>
      <c r="AO271" s="118"/>
      <c r="AP271" s="11"/>
      <c r="AQ271" s="11"/>
      <c r="AR271" s="118"/>
      <c r="AS271" s="11"/>
      <c r="AT271" s="133"/>
      <c r="AU271" s="11"/>
      <c r="AV271" s="133"/>
      <c r="AW271" s="11"/>
      <c r="AX271" s="11"/>
      <c r="AY271" s="11"/>
      <c r="AZ271" s="11"/>
      <c r="BA271" s="11"/>
      <c r="BB271" s="11"/>
      <c r="BC271" s="11"/>
      <c r="BD271" s="11"/>
      <c r="BE271" s="11"/>
      <c r="BF271" s="11"/>
      <c r="BG271" s="11"/>
      <c r="BH271" s="11"/>
      <c r="BI271" s="11"/>
      <c r="BJ271" s="1"/>
      <c r="BK271" s="82"/>
    </row>
    <row r="272" spans="1:63">
      <c r="A272" s="11"/>
      <c r="B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8"/>
      <c r="AO272" s="118"/>
      <c r="AP272" s="11"/>
      <c r="AQ272" s="11"/>
      <c r="AR272" s="118"/>
      <c r="AS272" s="11"/>
      <c r="AT272" s="133"/>
      <c r="AU272" s="11"/>
      <c r="AV272" s="133"/>
      <c r="AW272" s="11"/>
      <c r="AX272" s="11"/>
      <c r="AY272" s="11"/>
      <c r="AZ272" s="11"/>
      <c r="BA272" s="11"/>
      <c r="BB272" s="11"/>
      <c r="BC272" s="11"/>
      <c r="BD272" s="11"/>
      <c r="BE272" s="11"/>
      <c r="BF272" s="11"/>
      <c r="BG272" s="11"/>
      <c r="BH272" s="11"/>
      <c r="BI272" s="11"/>
      <c r="BJ272" s="1"/>
      <c r="BK272" s="82"/>
    </row>
    <row r="273" spans="1:63">
      <c r="A273" s="11"/>
      <c r="B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8"/>
      <c r="AO273" s="118"/>
      <c r="AP273" s="11"/>
      <c r="AQ273" s="11"/>
      <c r="AR273" s="118"/>
      <c r="AS273" s="11"/>
      <c r="AT273" s="133"/>
      <c r="AU273" s="11"/>
      <c r="AV273" s="133"/>
      <c r="AW273" s="11"/>
      <c r="AX273" s="11"/>
      <c r="AY273" s="11"/>
      <c r="AZ273" s="11"/>
      <c r="BA273" s="11"/>
      <c r="BB273" s="11"/>
      <c r="BC273" s="11"/>
      <c r="BD273" s="11"/>
      <c r="BE273" s="11"/>
      <c r="BF273" s="11"/>
      <c r="BG273" s="11"/>
      <c r="BH273" s="11"/>
      <c r="BI273" s="11"/>
      <c r="BJ273" s="1"/>
      <c r="BK273" s="82"/>
    </row>
    <row r="274" spans="1:63">
      <c r="A274" s="11"/>
      <c r="B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8"/>
      <c r="AO274" s="118"/>
      <c r="AP274" s="11"/>
      <c r="AQ274" s="11"/>
      <c r="AR274" s="118"/>
      <c r="AS274" s="11"/>
      <c r="AT274" s="133"/>
      <c r="AU274" s="11"/>
      <c r="AV274" s="133"/>
      <c r="AW274" s="11"/>
      <c r="AX274" s="11"/>
      <c r="AY274" s="11"/>
      <c r="AZ274" s="11"/>
      <c r="BA274" s="11"/>
      <c r="BB274" s="11"/>
      <c r="BC274" s="11"/>
      <c r="BD274" s="11"/>
      <c r="BE274" s="11"/>
      <c r="BF274" s="11"/>
      <c r="BG274" s="11"/>
      <c r="BH274" s="11"/>
      <c r="BI274" s="11"/>
      <c r="BJ274" s="1"/>
      <c r="BK274" s="82"/>
    </row>
    <row r="275" spans="1:63">
      <c r="A275" s="11"/>
      <c r="B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8"/>
      <c r="AO275" s="118"/>
      <c r="AP275" s="11"/>
      <c r="AQ275" s="11"/>
      <c r="AR275" s="118"/>
      <c r="AS275" s="11"/>
      <c r="AT275" s="133"/>
      <c r="AU275" s="11"/>
      <c r="AV275" s="133"/>
      <c r="AW275" s="11"/>
      <c r="AX275" s="11"/>
      <c r="AY275" s="11"/>
      <c r="AZ275" s="11"/>
      <c r="BA275" s="11"/>
      <c r="BB275" s="11"/>
      <c r="BC275" s="11"/>
      <c r="BD275" s="11"/>
      <c r="BE275" s="11"/>
      <c r="BF275" s="11"/>
      <c r="BG275" s="11"/>
      <c r="BH275" s="11"/>
      <c r="BI275" s="11"/>
      <c r="BJ275" s="1"/>
      <c r="BK275" s="82"/>
    </row>
    <row r="276" spans="1:63">
      <c r="A276" s="11"/>
      <c r="B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8"/>
      <c r="AO276" s="118"/>
      <c r="AP276" s="11"/>
      <c r="AQ276" s="11"/>
      <c r="AR276" s="118"/>
      <c r="AS276" s="11"/>
      <c r="AT276" s="133"/>
      <c r="AU276" s="11"/>
      <c r="AV276" s="133"/>
      <c r="AW276" s="11"/>
      <c r="AX276" s="11"/>
      <c r="AY276" s="11"/>
      <c r="AZ276" s="11"/>
      <c r="BA276" s="11"/>
      <c r="BB276" s="11"/>
      <c r="BC276" s="11"/>
      <c r="BD276" s="11"/>
      <c r="BE276" s="11"/>
      <c r="BF276" s="11"/>
      <c r="BG276" s="11"/>
      <c r="BH276" s="11"/>
      <c r="BI276" s="11"/>
      <c r="BJ276" s="1"/>
      <c r="BK276" s="82"/>
    </row>
    <row r="277" spans="1:63">
      <c r="A277" s="11"/>
      <c r="B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8"/>
      <c r="AO277" s="118"/>
      <c r="AP277" s="11"/>
      <c r="AQ277" s="11"/>
      <c r="AR277" s="118"/>
      <c r="AS277" s="11"/>
      <c r="AT277" s="133"/>
      <c r="AU277" s="11"/>
      <c r="AV277" s="133"/>
      <c r="AW277" s="11"/>
      <c r="AX277" s="11"/>
      <c r="AY277" s="11"/>
      <c r="AZ277" s="11"/>
      <c r="BA277" s="11"/>
      <c r="BB277" s="11"/>
      <c r="BC277" s="11"/>
      <c r="BD277" s="11"/>
      <c r="BE277" s="11"/>
      <c r="BF277" s="11"/>
      <c r="BG277" s="11"/>
      <c r="BH277" s="11"/>
      <c r="BI277" s="11"/>
      <c r="BJ277" s="1"/>
      <c r="BK277" s="82"/>
    </row>
    <row r="278" spans="1:63">
      <c r="A278" s="11"/>
      <c r="B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8"/>
      <c r="AO278" s="118"/>
      <c r="AP278" s="11"/>
      <c r="AQ278" s="11"/>
      <c r="AR278" s="118"/>
      <c r="AS278" s="11"/>
      <c r="AT278" s="133"/>
      <c r="AU278" s="11"/>
      <c r="AV278" s="133"/>
      <c r="AW278" s="11"/>
      <c r="AX278" s="11"/>
      <c r="AY278" s="11"/>
      <c r="AZ278" s="11"/>
      <c r="BA278" s="11"/>
      <c r="BB278" s="11"/>
      <c r="BC278" s="11"/>
      <c r="BD278" s="11"/>
      <c r="BE278" s="11"/>
      <c r="BF278" s="11"/>
      <c r="BG278" s="11"/>
      <c r="BH278" s="11"/>
      <c r="BI278" s="11"/>
      <c r="BJ278" s="1"/>
      <c r="BK278" s="82"/>
    </row>
    <row r="279" spans="1:63">
      <c r="A279" s="11"/>
      <c r="B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8"/>
      <c r="AO279" s="118"/>
      <c r="AP279" s="11"/>
      <c r="AQ279" s="11"/>
      <c r="AR279" s="118"/>
      <c r="AS279" s="11"/>
      <c r="AT279" s="133"/>
      <c r="AU279" s="11"/>
      <c r="AV279" s="133"/>
      <c r="AW279" s="11"/>
      <c r="AX279" s="11"/>
      <c r="AY279" s="11"/>
      <c r="AZ279" s="11"/>
      <c r="BA279" s="11"/>
      <c r="BB279" s="11"/>
      <c r="BC279" s="11"/>
      <c r="BD279" s="11"/>
      <c r="BE279" s="11"/>
      <c r="BF279" s="11"/>
      <c r="BG279" s="11"/>
      <c r="BH279" s="11"/>
      <c r="BI279" s="11"/>
      <c r="BJ279" s="1"/>
      <c r="BK279" s="82"/>
    </row>
    <row r="280" spans="1:63">
      <c r="A280" s="11"/>
      <c r="B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8"/>
      <c r="AO280" s="118"/>
      <c r="AP280" s="11"/>
      <c r="AQ280" s="11"/>
      <c r="AR280" s="118"/>
      <c r="AS280" s="11"/>
      <c r="AT280" s="133"/>
      <c r="AU280" s="11"/>
      <c r="AV280" s="133"/>
      <c r="AW280" s="11"/>
      <c r="AX280" s="11"/>
      <c r="AY280" s="11"/>
      <c r="AZ280" s="11"/>
      <c r="BA280" s="11"/>
      <c r="BB280" s="11"/>
      <c r="BC280" s="11"/>
      <c r="BD280" s="11"/>
      <c r="BE280" s="11"/>
      <c r="BF280" s="11"/>
      <c r="BG280" s="11"/>
      <c r="BH280" s="11"/>
      <c r="BI280" s="11"/>
      <c r="BJ280" s="1"/>
      <c r="BK280" s="82"/>
    </row>
    <row r="281" spans="1:63">
      <c r="A281" s="11"/>
      <c r="B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8"/>
      <c r="AO281" s="118"/>
      <c r="AP281" s="11"/>
      <c r="AQ281" s="11"/>
      <c r="AR281" s="118"/>
      <c r="AS281" s="11"/>
      <c r="AT281" s="133"/>
      <c r="AU281" s="11"/>
      <c r="AV281" s="133"/>
      <c r="AW281" s="11"/>
      <c r="AX281" s="11"/>
      <c r="AY281" s="11"/>
      <c r="AZ281" s="11"/>
      <c r="BA281" s="11"/>
      <c r="BB281" s="11"/>
      <c r="BC281" s="11"/>
      <c r="BD281" s="11"/>
      <c r="BE281" s="11"/>
      <c r="BF281" s="11"/>
      <c r="BG281" s="11"/>
      <c r="BH281" s="11"/>
      <c r="BI281" s="11"/>
      <c r="BJ281" s="1"/>
      <c r="BK281" s="82"/>
    </row>
    <row r="282" spans="1:63">
      <c r="A282" s="11"/>
      <c r="B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8"/>
      <c r="AO282" s="118"/>
      <c r="AP282" s="11"/>
      <c r="AQ282" s="11"/>
      <c r="AR282" s="118"/>
      <c r="AS282" s="11"/>
      <c r="AT282" s="133"/>
      <c r="AU282" s="11"/>
      <c r="AV282" s="133"/>
      <c r="AW282" s="11"/>
      <c r="AX282" s="11"/>
      <c r="AY282" s="11"/>
      <c r="AZ282" s="11"/>
      <c r="BA282" s="11"/>
      <c r="BB282" s="11"/>
      <c r="BC282" s="11"/>
      <c r="BD282" s="11"/>
      <c r="BE282" s="11"/>
      <c r="BF282" s="11"/>
      <c r="BG282" s="11"/>
      <c r="BH282" s="11"/>
      <c r="BI282" s="11"/>
      <c r="BJ282" s="1"/>
      <c r="BK282" s="82"/>
    </row>
    <row r="283" spans="1:63">
      <c r="A283" s="11"/>
      <c r="B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8"/>
      <c r="AO283" s="118"/>
      <c r="AP283" s="11"/>
      <c r="AQ283" s="11"/>
      <c r="AR283" s="118"/>
      <c r="AS283" s="11"/>
      <c r="AT283" s="133"/>
      <c r="AU283" s="11"/>
      <c r="AV283" s="133"/>
      <c r="AW283" s="11"/>
      <c r="AX283" s="11"/>
      <c r="AY283" s="11"/>
      <c r="AZ283" s="11"/>
      <c r="BA283" s="11"/>
      <c r="BB283" s="11"/>
      <c r="BC283" s="11"/>
      <c r="BD283" s="11"/>
      <c r="BE283" s="11"/>
      <c r="BF283" s="11"/>
      <c r="BG283" s="11"/>
      <c r="BH283" s="11"/>
      <c r="BI283" s="11"/>
      <c r="BJ283" s="1"/>
      <c r="BK283" s="82"/>
    </row>
    <row r="284" spans="1:63">
      <c r="A284" s="11"/>
      <c r="B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8"/>
      <c r="AO284" s="118"/>
      <c r="AP284" s="11"/>
      <c r="AQ284" s="11"/>
      <c r="AR284" s="118"/>
      <c r="AS284" s="11"/>
      <c r="AT284" s="133"/>
      <c r="AU284" s="11"/>
      <c r="AV284" s="133"/>
      <c r="AW284" s="11"/>
      <c r="AX284" s="11"/>
      <c r="AY284" s="11"/>
      <c r="AZ284" s="11"/>
      <c r="BA284" s="11"/>
      <c r="BB284" s="11"/>
      <c r="BC284" s="11"/>
      <c r="BD284" s="11"/>
      <c r="BE284" s="11"/>
      <c r="BF284" s="11"/>
      <c r="BG284" s="11"/>
      <c r="BH284" s="11"/>
      <c r="BI284" s="11"/>
      <c r="BJ284" s="1"/>
      <c r="BK284" s="82"/>
    </row>
    <row r="285" spans="1:63">
      <c r="A285" s="11"/>
      <c r="B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8"/>
      <c r="AO285" s="118"/>
      <c r="AP285" s="11"/>
      <c r="AQ285" s="11"/>
      <c r="AR285" s="118"/>
      <c r="AS285" s="11"/>
      <c r="AT285" s="133"/>
      <c r="AU285" s="11"/>
      <c r="AV285" s="133"/>
      <c r="AW285" s="11"/>
      <c r="AX285" s="11"/>
      <c r="AY285" s="11"/>
      <c r="AZ285" s="11"/>
      <c r="BA285" s="11"/>
      <c r="BB285" s="11"/>
      <c r="BC285" s="11"/>
      <c r="BD285" s="11"/>
      <c r="BE285" s="11"/>
      <c r="BF285" s="11"/>
      <c r="BG285" s="11"/>
      <c r="BH285" s="11"/>
      <c r="BI285" s="11"/>
      <c r="BJ285" s="1"/>
      <c r="BK285" s="82"/>
    </row>
    <row r="286" spans="1:63">
      <c r="A286" s="11"/>
      <c r="B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8"/>
      <c r="AO286" s="118"/>
      <c r="AP286" s="11"/>
      <c r="AQ286" s="11"/>
      <c r="AR286" s="118"/>
      <c r="AS286" s="11"/>
      <c r="AT286" s="133"/>
      <c r="AU286" s="11"/>
      <c r="AV286" s="133"/>
      <c r="AW286" s="11"/>
      <c r="AX286" s="11"/>
      <c r="AY286" s="11"/>
      <c r="AZ286" s="11"/>
      <c r="BA286" s="11"/>
      <c r="BB286" s="11"/>
      <c r="BC286" s="11"/>
      <c r="BD286" s="11"/>
      <c r="BE286" s="11"/>
      <c r="BF286" s="11"/>
      <c r="BG286" s="11"/>
      <c r="BH286" s="11"/>
      <c r="BI286" s="11"/>
      <c r="BJ286" s="1"/>
      <c r="BK286" s="82"/>
    </row>
    <row r="287" spans="1:63">
      <c r="A287" s="11"/>
      <c r="B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8"/>
      <c r="AO287" s="118"/>
      <c r="AP287" s="11"/>
      <c r="AQ287" s="11"/>
      <c r="AR287" s="118"/>
      <c r="AS287" s="11"/>
      <c r="AT287" s="133"/>
      <c r="AU287" s="11"/>
      <c r="AV287" s="133"/>
      <c r="AW287" s="11"/>
      <c r="AX287" s="11"/>
      <c r="AY287" s="11"/>
      <c r="AZ287" s="11"/>
      <c r="BA287" s="11"/>
      <c r="BB287" s="11"/>
      <c r="BC287" s="11"/>
      <c r="BD287" s="11"/>
      <c r="BE287" s="11"/>
      <c r="BF287" s="11"/>
      <c r="BG287" s="11"/>
      <c r="BH287" s="11"/>
      <c r="BI287" s="11"/>
      <c r="BJ287" s="1"/>
      <c r="BK287" s="82"/>
    </row>
    <row r="288" spans="1:63">
      <c r="A288" s="11"/>
      <c r="B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8"/>
      <c r="AO288" s="118"/>
      <c r="AP288" s="11"/>
      <c r="AQ288" s="11"/>
      <c r="AR288" s="118"/>
      <c r="AS288" s="11"/>
      <c r="AT288" s="133"/>
      <c r="AU288" s="11"/>
      <c r="AV288" s="133"/>
      <c r="AW288" s="11"/>
      <c r="AX288" s="11"/>
      <c r="AY288" s="11"/>
      <c r="AZ288" s="11"/>
      <c r="BA288" s="11"/>
      <c r="BB288" s="11"/>
      <c r="BC288" s="11"/>
      <c r="BD288" s="11"/>
      <c r="BE288" s="11"/>
      <c r="BF288" s="11"/>
      <c r="BG288" s="11"/>
      <c r="BH288" s="11"/>
      <c r="BI288" s="11"/>
      <c r="BJ288" s="1"/>
      <c r="BK288" s="82"/>
    </row>
    <row r="289" spans="1:63">
      <c r="A289" s="11"/>
      <c r="B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8"/>
      <c r="AO289" s="118"/>
      <c r="AP289" s="11"/>
      <c r="AQ289" s="11"/>
      <c r="AR289" s="118"/>
      <c r="AS289" s="11"/>
      <c r="AT289" s="133"/>
      <c r="AU289" s="11"/>
      <c r="AV289" s="133"/>
      <c r="AW289" s="11"/>
      <c r="AX289" s="11"/>
      <c r="AY289" s="11"/>
      <c r="AZ289" s="11"/>
      <c r="BA289" s="11"/>
      <c r="BB289" s="11"/>
      <c r="BC289" s="11"/>
      <c r="BD289" s="11"/>
      <c r="BE289" s="11"/>
      <c r="BF289" s="11"/>
      <c r="BG289" s="11"/>
      <c r="BH289" s="11"/>
      <c r="BI289" s="11"/>
      <c r="BJ289" s="1"/>
      <c r="BK289" s="82"/>
    </row>
    <row r="290" spans="1:63">
      <c r="A290" s="11"/>
      <c r="B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8"/>
      <c r="AO290" s="118"/>
      <c r="AP290" s="11"/>
      <c r="AQ290" s="11"/>
      <c r="AR290" s="118"/>
      <c r="AS290" s="11"/>
      <c r="AT290" s="133"/>
      <c r="AU290" s="11"/>
      <c r="AV290" s="133"/>
      <c r="AW290" s="11"/>
      <c r="AX290" s="11"/>
      <c r="AY290" s="11"/>
      <c r="AZ290" s="11"/>
      <c r="BA290" s="11"/>
      <c r="BB290" s="11"/>
      <c r="BC290" s="11"/>
      <c r="BD290" s="11"/>
      <c r="BE290" s="11"/>
      <c r="BF290" s="11"/>
      <c r="BG290" s="11"/>
      <c r="BH290" s="11"/>
      <c r="BI290" s="11"/>
      <c r="BJ290" s="1"/>
      <c r="BK290" s="82"/>
    </row>
    <row r="291" spans="1:63">
      <c r="A291" s="11"/>
      <c r="B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8"/>
      <c r="AO291" s="118"/>
      <c r="AP291" s="11"/>
      <c r="AQ291" s="11"/>
      <c r="AR291" s="118"/>
      <c r="AS291" s="11"/>
      <c r="AT291" s="133"/>
      <c r="AU291" s="11"/>
      <c r="AV291" s="133"/>
      <c r="AW291" s="11"/>
      <c r="AX291" s="11"/>
      <c r="AY291" s="11"/>
      <c r="AZ291" s="11"/>
      <c r="BA291" s="11"/>
      <c r="BB291" s="11"/>
      <c r="BC291" s="11"/>
      <c r="BD291" s="11"/>
      <c r="BE291" s="11"/>
      <c r="BF291" s="11"/>
      <c r="BG291" s="11"/>
      <c r="BH291" s="11"/>
      <c r="BI291" s="11"/>
      <c r="BJ291" s="1"/>
      <c r="BK291" s="82"/>
    </row>
    <row r="292" spans="1:63">
      <c r="A292" s="11"/>
      <c r="B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8"/>
      <c r="AO292" s="118"/>
      <c r="AP292" s="11"/>
      <c r="AQ292" s="11"/>
      <c r="AR292" s="118"/>
      <c r="AS292" s="11"/>
      <c r="AT292" s="133"/>
      <c r="AU292" s="11"/>
      <c r="AV292" s="133"/>
      <c r="AW292" s="11"/>
      <c r="AX292" s="11"/>
      <c r="AY292" s="11"/>
      <c r="AZ292" s="11"/>
      <c r="BA292" s="11"/>
      <c r="BB292" s="11"/>
      <c r="BC292" s="11"/>
      <c r="BD292" s="11"/>
      <c r="BE292" s="11"/>
      <c r="BF292" s="11"/>
      <c r="BG292" s="11"/>
      <c r="BH292" s="11"/>
      <c r="BI292" s="11"/>
      <c r="BJ292" s="1"/>
      <c r="BK292" s="82"/>
    </row>
    <row r="293" spans="1:63">
      <c r="A293" s="11"/>
      <c r="B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8"/>
      <c r="AO293" s="118"/>
      <c r="AP293" s="11"/>
      <c r="AQ293" s="11"/>
      <c r="AR293" s="118"/>
      <c r="AS293" s="11"/>
      <c r="AT293" s="133"/>
      <c r="AU293" s="11"/>
      <c r="AV293" s="133"/>
      <c r="AW293" s="11"/>
      <c r="AX293" s="11"/>
      <c r="AY293" s="11"/>
      <c r="AZ293" s="11"/>
      <c r="BA293" s="11"/>
      <c r="BB293" s="11"/>
      <c r="BC293" s="11"/>
      <c r="BD293" s="11"/>
      <c r="BE293" s="11"/>
      <c r="BF293" s="11"/>
      <c r="BG293" s="11"/>
      <c r="BH293" s="11"/>
      <c r="BI293" s="11"/>
      <c r="BJ293" s="1"/>
      <c r="BK293" s="82"/>
    </row>
    <row r="294" spans="1:63">
      <c r="A294" s="11"/>
      <c r="B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8"/>
      <c r="AO294" s="118"/>
      <c r="AP294" s="11"/>
      <c r="AQ294" s="11"/>
      <c r="AR294" s="118"/>
      <c r="AS294" s="11"/>
      <c r="AT294" s="133"/>
      <c r="AU294" s="11"/>
      <c r="AV294" s="133"/>
      <c r="AW294" s="11"/>
      <c r="AX294" s="11"/>
      <c r="AY294" s="11"/>
      <c r="AZ294" s="11"/>
      <c r="BA294" s="11"/>
      <c r="BB294" s="11"/>
      <c r="BC294" s="11"/>
      <c r="BD294" s="11"/>
      <c r="BE294" s="11"/>
      <c r="BF294" s="11"/>
      <c r="BG294" s="11"/>
      <c r="BH294" s="11"/>
      <c r="BI294" s="11"/>
      <c r="BJ294" s="1"/>
      <c r="BK294" s="82"/>
    </row>
    <row r="295" spans="1:63">
      <c r="A295" s="11"/>
      <c r="B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8"/>
      <c r="AO295" s="118"/>
      <c r="AP295" s="11"/>
      <c r="AQ295" s="11"/>
      <c r="AR295" s="118"/>
      <c r="AS295" s="11"/>
      <c r="AT295" s="133"/>
      <c r="AU295" s="11"/>
      <c r="AV295" s="133"/>
      <c r="AW295" s="11"/>
      <c r="AX295" s="11"/>
      <c r="AY295" s="11"/>
      <c r="AZ295" s="11"/>
      <c r="BA295" s="11"/>
      <c r="BB295" s="11"/>
      <c r="BC295" s="11"/>
      <c r="BD295" s="11"/>
      <c r="BE295" s="11"/>
      <c r="BF295" s="11"/>
      <c r="BG295" s="11"/>
      <c r="BH295" s="11"/>
      <c r="BI295" s="11"/>
      <c r="BJ295" s="1"/>
      <c r="BK295" s="82"/>
    </row>
    <row r="296" spans="1:63">
      <c r="A296" s="11"/>
      <c r="B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8"/>
      <c r="AO296" s="118"/>
      <c r="AP296" s="11"/>
      <c r="AQ296" s="11"/>
      <c r="AR296" s="118"/>
      <c r="AS296" s="11"/>
      <c r="AT296" s="133"/>
      <c r="AU296" s="11"/>
      <c r="AV296" s="133"/>
      <c r="AW296" s="11"/>
      <c r="AX296" s="11"/>
      <c r="AY296" s="11"/>
      <c r="AZ296" s="11"/>
      <c r="BA296" s="11"/>
      <c r="BB296" s="11"/>
      <c r="BC296" s="11"/>
      <c r="BD296" s="11"/>
      <c r="BE296" s="11"/>
      <c r="BF296" s="11"/>
      <c r="BG296" s="11"/>
      <c r="BH296" s="11"/>
      <c r="BI296" s="11"/>
      <c r="BJ296" s="1"/>
      <c r="BK296" s="82"/>
    </row>
    <row r="297" spans="1:63">
      <c r="A297" s="11"/>
      <c r="B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8"/>
      <c r="AO297" s="118"/>
      <c r="AP297" s="11"/>
      <c r="AQ297" s="11"/>
      <c r="AR297" s="118"/>
      <c r="AS297" s="11"/>
      <c r="AT297" s="133"/>
      <c r="AU297" s="11"/>
      <c r="AV297" s="133"/>
      <c r="AW297" s="11"/>
      <c r="AX297" s="11"/>
      <c r="AY297" s="11"/>
      <c r="AZ297" s="11"/>
      <c r="BA297" s="11"/>
      <c r="BB297" s="11"/>
      <c r="BC297" s="11"/>
      <c r="BD297" s="11"/>
      <c r="BE297" s="11"/>
      <c r="BF297" s="11"/>
      <c r="BG297" s="11"/>
      <c r="BH297" s="11"/>
      <c r="BI297" s="11"/>
      <c r="BJ297" s="1"/>
      <c r="BK297" s="82"/>
    </row>
    <row r="298" spans="1:63">
      <c r="A298" s="11"/>
      <c r="B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8"/>
      <c r="AO298" s="118"/>
      <c r="AP298" s="11"/>
      <c r="AQ298" s="11"/>
      <c r="AR298" s="118"/>
      <c r="AS298" s="11"/>
      <c r="AT298" s="133"/>
      <c r="AU298" s="11"/>
      <c r="AV298" s="133"/>
      <c r="AW298" s="11"/>
      <c r="AX298" s="11"/>
      <c r="AY298" s="11"/>
      <c r="AZ298" s="11"/>
      <c r="BA298" s="11"/>
      <c r="BB298" s="11"/>
      <c r="BC298" s="11"/>
      <c r="BD298" s="11"/>
      <c r="BE298" s="11"/>
      <c r="BF298" s="11"/>
      <c r="BG298" s="11"/>
      <c r="BH298" s="11"/>
      <c r="BI298" s="11"/>
      <c r="BJ298" s="1"/>
      <c r="BK298" s="82"/>
    </row>
    <row r="299" spans="1:63">
      <c r="A299" s="11"/>
      <c r="B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8"/>
      <c r="AO299" s="118"/>
      <c r="AP299" s="11"/>
      <c r="AQ299" s="11"/>
      <c r="AR299" s="118"/>
      <c r="AS299" s="11"/>
      <c r="AT299" s="133"/>
      <c r="AU299" s="11"/>
      <c r="AV299" s="133"/>
      <c r="AW299" s="11"/>
      <c r="AX299" s="11"/>
      <c r="AY299" s="11"/>
      <c r="AZ299" s="11"/>
      <c r="BA299" s="11"/>
      <c r="BB299" s="11"/>
      <c r="BC299" s="11"/>
      <c r="BD299" s="11"/>
      <c r="BE299" s="11"/>
      <c r="BF299" s="11"/>
      <c r="BG299" s="11"/>
      <c r="BH299" s="11"/>
      <c r="BI299" s="11"/>
      <c r="BJ299" s="1"/>
      <c r="BK299" s="82"/>
    </row>
    <row r="300" spans="1:63">
      <c r="A300" s="11"/>
      <c r="B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8"/>
      <c r="AO300" s="118"/>
      <c r="AP300" s="11"/>
      <c r="AQ300" s="11"/>
      <c r="AR300" s="118"/>
      <c r="AS300" s="11"/>
      <c r="AT300" s="133"/>
      <c r="AU300" s="11"/>
      <c r="AV300" s="133"/>
      <c r="AW300" s="11"/>
      <c r="AX300" s="11"/>
      <c r="AY300" s="11"/>
      <c r="AZ300" s="11"/>
      <c r="BA300" s="11"/>
      <c r="BB300" s="11"/>
      <c r="BC300" s="11"/>
      <c r="BD300" s="11"/>
      <c r="BE300" s="11"/>
      <c r="BF300" s="11"/>
      <c r="BG300" s="11"/>
      <c r="BH300" s="11"/>
      <c r="BI300" s="11"/>
      <c r="BJ300" s="1"/>
      <c r="BK300" s="82"/>
    </row>
    <row r="301" spans="1:63">
      <c r="A301" s="11"/>
      <c r="B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8"/>
      <c r="AO301" s="118"/>
      <c r="AP301" s="11"/>
      <c r="AQ301" s="11"/>
      <c r="AR301" s="118"/>
      <c r="AS301" s="11"/>
      <c r="AT301" s="133"/>
      <c r="AU301" s="11"/>
      <c r="AV301" s="133"/>
      <c r="AW301" s="11"/>
      <c r="AX301" s="11"/>
      <c r="AY301" s="11"/>
      <c r="AZ301" s="11"/>
      <c r="BA301" s="11"/>
      <c r="BB301" s="11"/>
      <c r="BC301" s="11"/>
      <c r="BD301" s="11"/>
      <c r="BE301" s="11"/>
      <c r="BF301" s="11"/>
      <c r="BG301" s="11"/>
      <c r="BH301" s="11"/>
      <c r="BI301" s="11"/>
      <c r="BJ301" s="1"/>
      <c r="BK301" s="82"/>
    </row>
    <row r="302" spans="1:63">
      <c r="A302" s="11"/>
      <c r="B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8"/>
      <c r="AO302" s="118"/>
      <c r="AP302" s="11"/>
      <c r="AQ302" s="11"/>
      <c r="AR302" s="118"/>
      <c r="AS302" s="11"/>
      <c r="AT302" s="133"/>
      <c r="AU302" s="11"/>
      <c r="AV302" s="133"/>
      <c r="AW302" s="11"/>
      <c r="AX302" s="11"/>
      <c r="AY302" s="11"/>
      <c r="AZ302" s="11"/>
      <c r="BA302" s="11"/>
      <c r="BB302" s="11"/>
      <c r="BC302" s="11"/>
      <c r="BD302" s="11"/>
      <c r="BE302" s="11"/>
      <c r="BF302" s="11"/>
      <c r="BG302" s="11"/>
      <c r="BH302" s="11"/>
      <c r="BI302" s="11"/>
      <c r="BJ302" s="1"/>
      <c r="BK302" s="82"/>
    </row>
    <row r="303" spans="1:63">
      <c r="A303" s="11"/>
      <c r="B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8"/>
      <c r="AO303" s="118"/>
      <c r="AP303" s="11"/>
      <c r="AQ303" s="11"/>
      <c r="AR303" s="118"/>
      <c r="AS303" s="11"/>
      <c r="AT303" s="133"/>
      <c r="AU303" s="11"/>
      <c r="AV303" s="133"/>
      <c r="AW303" s="11"/>
      <c r="AX303" s="11"/>
      <c r="AY303" s="11"/>
      <c r="AZ303" s="11"/>
      <c r="BA303" s="11"/>
      <c r="BB303" s="11"/>
      <c r="BC303" s="11"/>
      <c r="BD303" s="11"/>
      <c r="BE303" s="11"/>
      <c r="BF303" s="11"/>
      <c r="BG303" s="11"/>
      <c r="BH303" s="11"/>
      <c r="BI303" s="11"/>
      <c r="BJ303" s="1"/>
      <c r="BK303" s="82"/>
    </row>
    <row r="304" spans="1:63">
      <c r="A304" s="11"/>
      <c r="B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8"/>
      <c r="AO304" s="118"/>
      <c r="AP304" s="11"/>
      <c r="AQ304" s="11"/>
      <c r="AR304" s="118"/>
      <c r="AS304" s="11"/>
      <c r="AT304" s="133"/>
      <c r="AU304" s="11"/>
      <c r="AV304" s="133"/>
      <c r="AW304" s="11"/>
      <c r="AX304" s="11"/>
      <c r="AY304" s="11"/>
      <c r="AZ304" s="11"/>
      <c r="BA304" s="11"/>
      <c r="BB304" s="11"/>
      <c r="BC304" s="11"/>
      <c r="BD304" s="11"/>
      <c r="BE304" s="11"/>
      <c r="BF304" s="11"/>
      <c r="BG304" s="11"/>
      <c r="BH304" s="11"/>
      <c r="BI304" s="11"/>
      <c r="BJ304" s="1"/>
      <c r="BK304" s="82"/>
    </row>
    <row r="305" spans="1:63">
      <c r="A305" s="11"/>
      <c r="B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8"/>
      <c r="AO305" s="118"/>
      <c r="AP305" s="11"/>
      <c r="AQ305" s="11"/>
      <c r="AR305" s="118"/>
      <c r="AS305" s="11"/>
      <c r="AT305" s="133"/>
      <c r="AU305" s="11"/>
      <c r="AV305" s="133"/>
      <c r="AW305" s="11"/>
      <c r="AX305" s="11"/>
      <c r="AY305" s="11"/>
      <c r="AZ305" s="11"/>
      <c r="BA305" s="11"/>
      <c r="BB305" s="11"/>
      <c r="BC305" s="11"/>
      <c r="BD305" s="11"/>
      <c r="BE305" s="11"/>
      <c r="BF305" s="11"/>
      <c r="BG305" s="11"/>
      <c r="BH305" s="11"/>
      <c r="BI305" s="11"/>
      <c r="BJ305" s="1"/>
      <c r="BK305" s="82"/>
    </row>
    <row r="306" spans="1:63">
      <c r="A306" s="11"/>
      <c r="B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8"/>
      <c r="AO306" s="118"/>
      <c r="AP306" s="11"/>
      <c r="AQ306" s="11"/>
      <c r="AR306" s="118"/>
      <c r="AS306" s="11"/>
      <c r="AT306" s="133"/>
      <c r="AU306" s="11"/>
      <c r="AV306" s="133"/>
      <c r="AW306" s="11"/>
      <c r="AX306" s="11"/>
      <c r="AY306" s="11"/>
      <c r="AZ306" s="11"/>
      <c r="BA306" s="11"/>
      <c r="BB306" s="11"/>
      <c r="BC306" s="11"/>
      <c r="BD306" s="11"/>
      <c r="BE306" s="11"/>
      <c r="BF306" s="11"/>
      <c r="BG306" s="11"/>
      <c r="BH306" s="11"/>
      <c r="BI306" s="11"/>
      <c r="BJ306" s="1"/>
      <c r="BK306" s="82"/>
    </row>
    <row r="307" spans="1:63">
      <c r="A307" s="11"/>
      <c r="B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8"/>
      <c r="AO307" s="118"/>
      <c r="AP307" s="11"/>
      <c r="AQ307" s="11"/>
      <c r="AR307" s="118"/>
      <c r="AS307" s="11"/>
      <c r="AT307" s="133"/>
      <c r="AU307" s="11"/>
      <c r="AV307" s="133"/>
      <c r="AW307" s="11"/>
      <c r="AX307" s="11"/>
      <c r="AY307" s="11"/>
      <c r="AZ307" s="11"/>
      <c r="BA307" s="11"/>
      <c r="BB307" s="11"/>
      <c r="BC307" s="11"/>
      <c r="BD307" s="11"/>
      <c r="BE307" s="11"/>
      <c r="BF307" s="11"/>
      <c r="BG307" s="11"/>
      <c r="BH307" s="11"/>
      <c r="BI307" s="11"/>
      <c r="BJ307" s="1"/>
      <c r="BK307" s="82"/>
    </row>
    <row r="308" spans="1:63">
      <c r="A308" s="11"/>
      <c r="B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8"/>
      <c r="AO308" s="118"/>
      <c r="AP308" s="11"/>
      <c r="AQ308" s="11"/>
      <c r="AR308" s="118"/>
      <c r="AS308" s="11"/>
      <c r="AT308" s="133"/>
      <c r="AU308" s="11"/>
      <c r="AV308" s="133"/>
      <c r="AW308" s="11"/>
      <c r="AX308" s="11"/>
      <c r="AY308" s="11"/>
      <c r="AZ308" s="11"/>
      <c r="BA308" s="11"/>
      <c r="BB308" s="11"/>
      <c r="BC308" s="11"/>
      <c r="BD308" s="11"/>
      <c r="BE308" s="11"/>
      <c r="BF308" s="11"/>
      <c r="BG308" s="11"/>
      <c r="BH308" s="11"/>
      <c r="BI308" s="11"/>
      <c r="BJ308" s="1"/>
      <c r="BK308" s="82"/>
    </row>
    <row r="309" spans="1:63">
      <c r="A309" s="11"/>
      <c r="B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8"/>
      <c r="AO309" s="118"/>
      <c r="AP309" s="11"/>
      <c r="AQ309" s="11"/>
      <c r="AR309" s="118"/>
      <c r="AS309" s="11"/>
      <c r="AT309" s="133"/>
      <c r="AU309" s="11"/>
      <c r="AV309" s="133"/>
      <c r="AW309" s="11"/>
      <c r="AX309" s="11"/>
      <c r="AY309" s="11"/>
      <c r="AZ309" s="11"/>
      <c r="BA309" s="11"/>
      <c r="BB309" s="11"/>
      <c r="BC309" s="11"/>
      <c r="BD309" s="11"/>
      <c r="BE309" s="11"/>
      <c r="BF309" s="11"/>
      <c r="BG309" s="11"/>
      <c r="BH309" s="11"/>
      <c r="BI309" s="11"/>
      <c r="BJ309" s="1"/>
      <c r="BK309" s="82"/>
    </row>
    <row r="310" spans="1:63">
      <c r="A310" s="11"/>
      <c r="B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8"/>
      <c r="AO310" s="118"/>
      <c r="AP310" s="11"/>
      <c r="AQ310" s="11"/>
      <c r="AR310" s="118"/>
      <c r="AS310" s="11"/>
      <c r="AT310" s="133"/>
      <c r="AU310" s="11"/>
      <c r="AV310" s="133"/>
      <c r="AW310" s="11"/>
      <c r="AX310" s="11"/>
      <c r="AY310" s="11"/>
      <c r="AZ310" s="11"/>
      <c r="BA310" s="11"/>
      <c r="BB310" s="11"/>
      <c r="BC310" s="11"/>
      <c r="BD310" s="11"/>
      <c r="BE310" s="11"/>
      <c r="BF310" s="11"/>
      <c r="BG310" s="11"/>
      <c r="BH310" s="11"/>
      <c r="BI310" s="11"/>
      <c r="BJ310" s="1"/>
      <c r="BK310" s="82"/>
    </row>
    <row r="311" spans="1:63">
      <c r="A311" s="11"/>
      <c r="B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8"/>
      <c r="AO311" s="118"/>
      <c r="AP311" s="11"/>
      <c r="AQ311" s="11"/>
      <c r="AR311" s="118"/>
      <c r="AS311" s="11"/>
      <c r="AT311" s="133"/>
      <c r="AU311" s="11"/>
      <c r="AV311" s="133"/>
      <c r="AW311" s="11"/>
      <c r="AX311" s="11"/>
      <c r="AY311" s="11"/>
      <c r="AZ311" s="11"/>
      <c r="BA311" s="11"/>
      <c r="BB311" s="11"/>
      <c r="BC311" s="11"/>
      <c r="BD311" s="11"/>
      <c r="BE311" s="11"/>
      <c r="BF311" s="11"/>
      <c r="BG311" s="11"/>
      <c r="BH311" s="11"/>
      <c r="BI311" s="11"/>
      <c r="BJ311" s="1"/>
      <c r="BK311" s="82"/>
    </row>
    <row r="312" spans="1:63">
      <c r="A312" s="11"/>
      <c r="B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8"/>
      <c r="AO312" s="118"/>
      <c r="AP312" s="11"/>
      <c r="AQ312" s="11"/>
      <c r="AR312" s="118"/>
      <c r="AS312" s="11"/>
      <c r="AT312" s="133"/>
      <c r="AU312" s="11"/>
      <c r="AV312" s="133"/>
      <c r="AW312" s="11"/>
      <c r="AX312" s="11"/>
      <c r="AY312" s="11"/>
      <c r="AZ312" s="11"/>
      <c r="BA312" s="11"/>
      <c r="BB312" s="11"/>
      <c r="BC312" s="11"/>
      <c r="BD312" s="11"/>
      <c r="BE312" s="11"/>
      <c r="BF312" s="11"/>
      <c r="BG312" s="11"/>
      <c r="BH312" s="11"/>
      <c r="BI312" s="11"/>
      <c r="BJ312" s="1"/>
      <c r="BK312" s="82"/>
    </row>
    <row r="313" spans="1:63">
      <c r="A313" s="11"/>
      <c r="B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8"/>
      <c r="AO313" s="118"/>
      <c r="AP313" s="11"/>
      <c r="AQ313" s="11"/>
      <c r="AR313" s="118"/>
      <c r="AS313" s="11"/>
      <c r="AT313" s="133"/>
      <c r="AU313" s="11"/>
      <c r="AV313" s="133"/>
      <c r="AW313" s="11"/>
      <c r="AX313" s="11"/>
      <c r="AY313" s="11"/>
      <c r="AZ313" s="11"/>
      <c r="BA313" s="11"/>
      <c r="BB313" s="11"/>
      <c r="BC313" s="11"/>
      <c r="BD313" s="11"/>
      <c r="BE313" s="11"/>
      <c r="BF313" s="11"/>
      <c r="BG313" s="11"/>
      <c r="BH313" s="11"/>
      <c r="BI313" s="11"/>
      <c r="BJ313" s="1"/>
      <c r="BK313" s="82"/>
    </row>
    <row r="314" spans="1:63">
      <c r="A314" s="11"/>
      <c r="B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8"/>
      <c r="AO314" s="118"/>
      <c r="AP314" s="11"/>
      <c r="AQ314" s="11"/>
      <c r="AR314" s="118"/>
      <c r="AS314" s="11"/>
      <c r="AT314" s="133"/>
      <c r="AU314" s="11"/>
      <c r="AV314" s="133"/>
      <c r="AW314" s="11"/>
      <c r="AX314" s="11"/>
      <c r="AY314" s="11"/>
      <c r="AZ314" s="11"/>
      <c r="BA314" s="11"/>
      <c r="BB314" s="11"/>
      <c r="BC314" s="11"/>
      <c r="BD314" s="11"/>
      <c r="BE314" s="11"/>
      <c r="BF314" s="11"/>
      <c r="BG314" s="11"/>
      <c r="BH314" s="11"/>
      <c r="BI314" s="11"/>
      <c r="BJ314" s="1"/>
      <c r="BK314" s="82"/>
    </row>
    <row r="315" spans="1:63">
      <c r="A315" s="11"/>
      <c r="B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8"/>
      <c r="AO315" s="118"/>
      <c r="AP315" s="11"/>
      <c r="AQ315" s="11"/>
      <c r="AR315" s="118"/>
      <c r="AS315" s="11"/>
      <c r="AT315" s="133"/>
      <c r="AU315" s="11"/>
      <c r="AV315" s="133"/>
      <c r="AW315" s="11"/>
      <c r="AX315" s="11"/>
      <c r="AY315" s="11"/>
      <c r="AZ315" s="11"/>
      <c r="BA315" s="11"/>
      <c r="BB315" s="11"/>
      <c r="BC315" s="11"/>
      <c r="BD315" s="11"/>
      <c r="BE315" s="11"/>
      <c r="BF315" s="11"/>
      <c r="BG315" s="11"/>
      <c r="BH315" s="11"/>
      <c r="BI315" s="11"/>
      <c r="BJ315" s="1"/>
      <c r="BK315" s="82"/>
    </row>
    <row r="316" spans="1:63">
      <c r="A316" s="11"/>
      <c r="B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8"/>
      <c r="AO316" s="118"/>
      <c r="AP316" s="11"/>
      <c r="AQ316" s="11"/>
      <c r="AR316" s="118"/>
      <c r="AS316" s="11"/>
      <c r="AT316" s="133"/>
      <c r="AU316" s="11"/>
      <c r="AV316" s="133"/>
      <c r="AW316" s="11"/>
      <c r="AX316" s="11"/>
      <c r="AY316" s="11"/>
      <c r="AZ316" s="11"/>
      <c r="BA316" s="11"/>
      <c r="BB316" s="11"/>
      <c r="BC316" s="11"/>
      <c r="BD316" s="11"/>
      <c r="BE316" s="11"/>
      <c r="BF316" s="11"/>
      <c r="BG316" s="11"/>
      <c r="BH316" s="11"/>
      <c r="BI316" s="11"/>
      <c r="BJ316" s="1"/>
      <c r="BK316" s="82"/>
    </row>
    <row r="317" spans="1:63">
      <c r="A317" s="11"/>
      <c r="B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8"/>
      <c r="AO317" s="118"/>
      <c r="AP317" s="11"/>
      <c r="AQ317" s="11"/>
      <c r="AR317" s="118"/>
      <c r="AS317" s="11"/>
      <c r="AT317" s="133"/>
      <c r="AU317" s="11"/>
      <c r="AV317" s="133"/>
      <c r="AW317" s="11"/>
      <c r="AX317" s="11"/>
      <c r="AY317" s="11"/>
      <c r="AZ317" s="11"/>
      <c r="BA317" s="11"/>
      <c r="BB317" s="11"/>
      <c r="BC317" s="11"/>
      <c r="BD317" s="11"/>
      <c r="BE317" s="11"/>
      <c r="BF317" s="11"/>
      <c r="BG317" s="11"/>
      <c r="BH317" s="11"/>
      <c r="BI317" s="11"/>
      <c r="BJ317" s="1"/>
      <c r="BK317" s="82"/>
    </row>
    <row r="318" spans="1:63">
      <c r="A318" s="11"/>
      <c r="B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8"/>
      <c r="AO318" s="118"/>
      <c r="AP318" s="11"/>
      <c r="AQ318" s="11"/>
      <c r="AR318" s="118"/>
      <c r="AS318" s="11"/>
      <c r="AT318" s="133"/>
      <c r="AU318" s="11"/>
      <c r="AV318" s="133"/>
      <c r="AW318" s="11"/>
      <c r="AX318" s="11"/>
      <c r="AY318" s="11"/>
      <c r="AZ318" s="11"/>
      <c r="BA318" s="11"/>
      <c r="BB318" s="11"/>
      <c r="BC318" s="11"/>
      <c r="BD318" s="11"/>
      <c r="BE318" s="11"/>
      <c r="BF318" s="11"/>
      <c r="BG318" s="11"/>
      <c r="BH318" s="11"/>
      <c r="BI318" s="11"/>
      <c r="BJ318" s="1"/>
      <c r="BK318" s="82"/>
    </row>
    <row r="319" spans="1:63">
      <c r="A319" s="11"/>
      <c r="B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8"/>
      <c r="AO319" s="118"/>
      <c r="AP319" s="11"/>
      <c r="AQ319" s="11"/>
      <c r="AR319" s="118"/>
      <c r="AS319" s="11"/>
      <c r="AT319" s="133"/>
      <c r="AU319" s="11"/>
      <c r="AV319" s="133"/>
      <c r="AW319" s="11"/>
      <c r="AX319" s="11"/>
      <c r="AY319" s="11"/>
      <c r="AZ319" s="11"/>
      <c r="BA319" s="11"/>
      <c r="BB319" s="11"/>
      <c r="BC319" s="11"/>
      <c r="BD319" s="11"/>
      <c r="BE319" s="11"/>
      <c r="BF319" s="11"/>
      <c r="BG319" s="11"/>
      <c r="BH319" s="11"/>
      <c r="BI319" s="11"/>
      <c r="BJ319" s="1"/>
      <c r="BK319" s="82"/>
    </row>
    <row r="320" spans="1:63">
      <c r="A320" s="11"/>
      <c r="B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8"/>
      <c r="AO320" s="118"/>
      <c r="AP320" s="11"/>
      <c r="AQ320" s="11"/>
      <c r="AR320" s="118"/>
      <c r="AS320" s="11"/>
      <c r="AT320" s="133"/>
      <c r="AU320" s="11"/>
      <c r="AV320" s="133"/>
      <c r="AW320" s="11"/>
      <c r="AX320" s="11"/>
      <c r="AY320" s="11"/>
      <c r="AZ320" s="11"/>
      <c r="BA320" s="11"/>
      <c r="BB320" s="11"/>
      <c r="BC320" s="11"/>
      <c r="BD320" s="11"/>
      <c r="BE320" s="11"/>
      <c r="BF320" s="11"/>
      <c r="BG320" s="11"/>
      <c r="BH320" s="11"/>
      <c r="BI320" s="11"/>
      <c r="BJ320" s="1"/>
      <c r="BK320" s="82"/>
    </row>
    <row r="321" spans="1:63">
      <c r="A321" s="11"/>
      <c r="B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8"/>
      <c r="AO321" s="118"/>
      <c r="AP321" s="11"/>
      <c r="AQ321" s="11"/>
      <c r="AR321" s="118"/>
      <c r="AS321" s="11"/>
      <c r="AT321" s="133"/>
      <c r="AU321" s="11"/>
      <c r="AV321" s="133"/>
      <c r="AW321" s="11"/>
      <c r="AX321" s="11"/>
      <c r="AY321" s="11"/>
      <c r="AZ321" s="11"/>
      <c r="BA321" s="11"/>
      <c r="BB321" s="11"/>
      <c r="BC321" s="11"/>
      <c r="BD321" s="11"/>
      <c r="BE321" s="11"/>
      <c r="BF321" s="11"/>
      <c r="BG321" s="11"/>
      <c r="BH321" s="11"/>
      <c r="BI321" s="11"/>
      <c r="BJ321" s="1"/>
      <c r="BK321" s="82"/>
    </row>
    <row r="322" spans="1:63">
      <c r="A322" s="11"/>
      <c r="B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8"/>
      <c r="AO322" s="118"/>
      <c r="AP322" s="11"/>
      <c r="AQ322" s="11"/>
      <c r="AR322" s="118"/>
      <c r="AS322" s="11"/>
      <c r="AT322" s="133"/>
      <c r="AU322" s="11"/>
      <c r="AV322" s="133"/>
      <c r="AW322" s="11"/>
      <c r="AX322" s="11"/>
      <c r="AY322" s="11"/>
      <c r="AZ322" s="11"/>
      <c r="BA322" s="11"/>
      <c r="BB322" s="11"/>
      <c r="BC322" s="11"/>
      <c r="BD322" s="11"/>
      <c r="BE322" s="11"/>
      <c r="BF322" s="11"/>
      <c r="BG322" s="11"/>
      <c r="BH322" s="11"/>
      <c r="BI322" s="11"/>
      <c r="BJ322" s="1"/>
      <c r="BK322" s="82"/>
    </row>
    <row r="323" spans="1:63">
      <c r="A323" s="11"/>
      <c r="B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8"/>
      <c r="AO323" s="118"/>
      <c r="AP323" s="11"/>
      <c r="AQ323" s="11"/>
      <c r="AR323" s="118"/>
      <c r="AS323" s="11"/>
      <c r="AT323" s="133"/>
      <c r="AU323" s="11"/>
      <c r="AV323" s="133"/>
      <c r="AW323" s="11"/>
      <c r="AX323" s="11"/>
      <c r="AY323" s="11"/>
      <c r="AZ323" s="11"/>
      <c r="BA323" s="11"/>
      <c r="BB323" s="11"/>
      <c r="BC323" s="11"/>
      <c r="BD323" s="11"/>
      <c r="BE323" s="11"/>
      <c r="BF323" s="11"/>
      <c r="BG323" s="11"/>
      <c r="BH323" s="11"/>
      <c r="BI323" s="11"/>
      <c r="BJ323" s="1"/>
      <c r="BK323" s="82"/>
    </row>
    <row r="324" spans="1:63">
      <c r="A324" s="11"/>
      <c r="B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8"/>
      <c r="AO324" s="118"/>
      <c r="AP324" s="11"/>
      <c r="AQ324" s="11"/>
      <c r="AR324" s="118"/>
      <c r="AS324" s="11"/>
      <c r="AT324" s="133"/>
      <c r="AU324" s="11"/>
      <c r="AV324" s="133"/>
      <c r="AW324" s="11"/>
      <c r="AX324" s="11"/>
      <c r="AY324" s="11"/>
      <c r="AZ324" s="11"/>
      <c r="BA324" s="11"/>
      <c r="BB324" s="11"/>
      <c r="BC324" s="11"/>
      <c r="BD324" s="11"/>
      <c r="BE324" s="11"/>
      <c r="BF324" s="11"/>
      <c r="BG324" s="11"/>
      <c r="BH324" s="11"/>
      <c r="BI324" s="11"/>
      <c r="BJ324" s="1"/>
      <c r="BK324" s="82"/>
    </row>
    <row r="325" spans="1:63">
      <c r="A325" s="11"/>
      <c r="B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8"/>
      <c r="AO325" s="118"/>
      <c r="AP325" s="11"/>
      <c r="AQ325" s="11"/>
      <c r="AR325" s="118"/>
      <c r="AS325" s="11"/>
      <c r="AT325" s="133"/>
      <c r="AU325" s="11"/>
      <c r="AV325" s="133"/>
      <c r="AW325" s="11"/>
      <c r="AX325" s="11"/>
      <c r="AY325" s="11"/>
      <c r="AZ325" s="11"/>
      <c r="BA325" s="11"/>
      <c r="BB325" s="11"/>
      <c r="BC325" s="11"/>
      <c r="BD325" s="11"/>
      <c r="BE325" s="11"/>
      <c r="BF325" s="11"/>
      <c r="BG325" s="11"/>
      <c r="BH325" s="11"/>
      <c r="BI325" s="11"/>
      <c r="BJ325" s="1"/>
      <c r="BK325" s="82"/>
    </row>
    <row r="326" spans="1:63">
      <c r="A326" s="11"/>
      <c r="B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8"/>
      <c r="AO326" s="118"/>
      <c r="AP326" s="11"/>
      <c r="AQ326" s="11"/>
      <c r="AR326" s="118"/>
      <c r="AS326" s="11"/>
      <c r="AT326" s="133"/>
      <c r="AU326" s="11"/>
      <c r="AV326" s="133"/>
      <c r="AW326" s="11"/>
      <c r="AX326" s="11"/>
      <c r="AY326" s="11"/>
      <c r="AZ326" s="11"/>
      <c r="BA326" s="11"/>
      <c r="BB326" s="11"/>
      <c r="BC326" s="11"/>
      <c r="BD326" s="11"/>
      <c r="BE326" s="11"/>
      <c r="BF326" s="11"/>
      <c r="BG326" s="11"/>
      <c r="BH326" s="11"/>
      <c r="BI326" s="11"/>
      <c r="BJ326" s="1"/>
      <c r="BK326" s="82"/>
    </row>
    <row r="327" spans="1:63">
      <c r="A327" s="11"/>
      <c r="B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8"/>
      <c r="AO327" s="118"/>
      <c r="AP327" s="11"/>
      <c r="AQ327" s="11"/>
      <c r="AR327" s="118"/>
      <c r="AS327" s="11"/>
      <c r="AT327" s="133"/>
      <c r="AU327" s="11"/>
      <c r="AV327" s="133"/>
      <c r="AW327" s="11"/>
      <c r="AX327" s="11"/>
      <c r="AY327" s="11"/>
      <c r="AZ327" s="11"/>
      <c r="BA327" s="11"/>
      <c r="BB327" s="11"/>
      <c r="BC327" s="11"/>
      <c r="BD327" s="11"/>
      <c r="BE327" s="11"/>
      <c r="BF327" s="11"/>
      <c r="BG327" s="11"/>
      <c r="BH327" s="11"/>
      <c r="BI327" s="11"/>
      <c r="BJ327" s="1"/>
      <c r="BK327" s="82"/>
    </row>
    <row r="328" spans="1:63">
      <c r="A328" s="11"/>
      <c r="B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8"/>
      <c r="AO328" s="118"/>
      <c r="AP328" s="11"/>
      <c r="AQ328" s="11"/>
      <c r="AR328" s="118"/>
      <c r="AS328" s="11"/>
      <c r="AT328" s="133"/>
      <c r="AU328" s="11"/>
      <c r="AV328" s="133"/>
      <c r="AW328" s="11"/>
      <c r="AX328" s="11"/>
      <c r="AY328" s="11"/>
      <c r="AZ328" s="11"/>
      <c r="BA328" s="11"/>
      <c r="BB328" s="11"/>
      <c r="BC328" s="11"/>
      <c r="BD328" s="11"/>
      <c r="BE328" s="11"/>
      <c r="BF328" s="11"/>
      <c r="BG328" s="11"/>
      <c r="BH328" s="11"/>
      <c r="BI328" s="11"/>
      <c r="BJ328" s="1"/>
      <c r="BK328" s="82"/>
    </row>
    <row r="329" spans="1:63">
      <c r="A329" s="11"/>
      <c r="B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8"/>
      <c r="AO329" s="118"/>
      <c r="AP329" s="11"/>
      <c r="AQ329" s="11"/>
      <c r="AR329" s="118"/>
      <c r="AS329" s="11"/>
      <c r="AT329" s="133"/>
      <c r="AU329" s="11"/>
      <c r="AV329" s="133"/>
      <c r="AW329" s="11"/>
      <c r="AX329" s="11"/>
      <c r="AY329" s="11"/>
      <c r="AZ329" s="11"/>
      <c r="BA329" s="11"/>
      <c r="BB329" s="11"/>
      <c r="BC329" s="11"/>
      <c r="BD329" s="11"/>
      <c r="BE329" s="11"/>
      <c r="BF329" s="11"/>
      <c r="BG329" s="11"/>
      <c r="BH329" s="11"/>
      <c r="BI329" s="11"/>
      <c r="BJ329" s="1"/>
      <c r="BK329" s="82"/>
    </row>
    <row r="330" spans="1:63">
      <c r="A330" s="11"/>
      <c r="B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8"/>
      <c r="AO330" s="118"/>
      <c r="AP330" s="11"/>
      <c r="AQ330" s="11"/>
      <c r="AR330" s="118"/>
      <c r="AS330" s="11"/>
      <c r="AT330" s="133"/>
      <c r="AU330" s="11"/>
      <c r="AV330" s="133"/>
      <c r="AW330" s="11"/>
      <c r="AX330" s="11"/>
      <c r="AY330" s="11"/>
      <c r="AZ330" s="11"/>
      <c r="BA330" s="11"/>
      <c r="BB330" s="11"/>
      <c r="BC330" s="11"/>
      <c r="BD330" s="11"/>
      <c r="BE330" s="11"/>
      <c r="BF330" s="11"/>
      <c r="BG330" s="11"/>
      <c r="BH330" s="11"/>
      <c r="BI330" s="11"/>
      <c r="BJ330" s="1"/>
      <c r="BK330" s="82"/>
    </row>
    <row r="331" spans="1:63">
      <c r="A331" s="11"/>
      <c r="B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8"/>
      <c r="AO331" s="118"/>
      <c r="AP331" s="11"/>
      <c r="AQ331" s="11"/>
      <c r="AR331" s="118"/>
      <c r="AS331" s="11"/>
      <c r="AT331" s="133"/>
      <c r="AU331" s="11"/>
      <c r="AV331" s="133"/>
      <c r="AW331" s="11"/>
      <c r="AX331" s="11"/>
      <c r="AY331" s="11"/>
      <c r="AZ331" s="11"/>
      <c r="BA331" s="11"/>
      <c r="BB331" s="11"/>
      <c r="BC331" s="11"/>
      <c r="BD331" s="11"/>
      <c r="BE331" s="11"/>
      <c r="BF331" s="11"/>
      <c r="BG331" s="11"/>
      <c r="BH331" s="11"/>
      <c r="BI331" s="11"/>
      <c r="BJ331" s="1"/>
      <c r="BK331" s="82"/>
    </row>
    <row r="332" spans="1:63">
      <c r="A332" s="11"/>
      <c r="B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8"/>
      <c r="AO332" s="118"/>
      <c r="AP332" s="11"/>
      <c r="AQ332" s="11"/>
      <c r="AR332" s="118"/>
      <c r="AS332" s="11"/>
      <c r="AT332" s="133"/>
      <c r="AU332" s="11"/>
      <c r="AV332" s="133"/>
      <c r="AW332" s="11"/>
      <c r="AX332" s="11"/>
      <c r="AY332" s="11"/>
      <c r="AZ332" s="11"/>
      <c r="BA332" s="11"/>
      <c r="BB332" s="11"/>
      <c r="BC332" s="11"/>
      <c r="BD332" s="11"/>
      <c r="BE332" s="11"/>
      <c r="BF332" s="11"/>
      <c r="BG332" s="11"/>
      <c r="BH332" s="11"/>
      <c r="BI332" s="11"/>
      <c r="BJ332" s="1"/>
      <c r="BK332" s="82"/>
    </row>
    <row r="333" spans="1:63">
      <c r="A333" s="11"/>
      <c r="B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8"/>
      <c r="AO333" s="118"/>
      <c r="AP333" s="11"/>
      <c r="AQ333" s="11"/>
      <c r="AR333" s="118"/>
      <c r="AS333" s="11"/>
      <c r="AT333" s="133"/>
      <c r="AU333" s="11"/>
      <c r="AV333" s="133"/>
      <c r="AW333" s="11"/>
      <c r="AX333" s="11"/>
      <c r="AY333" s="11"/>
      <c r="AZ333" s="11"/>
      <c r="BA333" s="11"/>
      <c r="BB333" s="11"/>
      <c r="BC333" s="11"/>
      <c r="BD333" s="11"/>
      <c r="BE333" s="11"/>
      <c r="BF333" s="11"/>
      <c r="BG333" s="11"/>
      <c r="BH333" s="11"/>
      <c r="BI333" s="11"/>
      <c r="BJ333" s="1"/>
      <c r="BK333" s="82"/>
    </row>
    <row r="334" spans="1:63">
      <c r="A334" s="11"/>
      <c r="B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8"/>
      <c r="AO334" s="118"/>
      <c r="AP334" s="11"/>
      <c r="AQ334" s="11"/>
      <c r="AR334" s="118"/>
      <c r="AS334" s="11"/>
      <c r="AT334" s="133"/>
      <c r="AU334" s="11"/>
      <c r="AV334" s="133"/>
      <c r="AW334" s="11"/>
      <c r="AX334" s="11"/>
      <c r="AY334" s="11"/>
      <c r="AZ334" s="11"/>
      <c r="BA334" s="11"/>
      <c r="BB334" s="11"/>
      <c r="BC334" s="11"/>
      <c r="BD334" s="11"/>
      <c r="BE334" s="11"/>
      <c r="BF334" s="11"/>
      <c r="BG334" s="11"/>
      <c r="BH334" s="11"/>
      <c r="BI334" s="11"/>
      <c r="BJ334" s="1"/>
      <c r="BK334" s="82"/>
    </row>
    <row r="335" spans="1:63">
      <c r="A335" s="11"/>
      <c r="B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8"/>
      <c r="AO335" s="118"/>
      <c r="AP335" s="11"/>
      <c r="AQ335" s="11"/>
      <c r="AR335" s="118"/>
      <c r="AS335" s="11"/>
      <c r="AT335" s="133"/>
      <c r="AU335" s="11"/>
      <c r="AV335" s="133"/>
      <c r="AW335" s="11"/>
      <c r="AX335" s="11"/>
      <c r="AY335" s="11"/>
      <c r="AZ335" s="11"/>
      <c r="BA335" s="11"/>
      <c r="BB335" s="11"/>
      <c r="BC335" s="11"/>
      <c r="BD335" s="11"/>
      <c r="BE335" s="11"/>
      <c r="BF335" s="11"/>
      <c r="BG335" s="11"/>
      <c r="BH335" s="11"/>
      <c r="BI335" s="11"/>
      <c r="BJ335" s="1"/>
      <c r="BK335" s="82"/>
    </row>
    <row r="336" spans="1:63">
      <c r="A336" s="11"/>
      <c r="B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8"/>
      <c r="AO336" s="118"/>
      <c r="AP336" s="11"/>
      <c r="AQ336" s="11"/>
      <c r="AR336" s="118"/>
      <c r="AS336" s="11"/>
      <c r="AT336" s="133"/>
      <c r="AU336" s="11"/>
      <c r="AV336" s="133"/>
      <c r="AW336" s="11"/>
      <c r="AX336" s="11"/>
      <c r="AY336" s="11"/>
      <c r="AZ336" s="11"/>
      <c r="BA336" s="11"/>
      <c r="BB336" s="11"/>
      <c r="BC336" s="11"/>
      <c r="BD336" s="11"/>
      <c r="BE336" s="11"/>
      <c r="BF336" s="11"/>
      <c r="BG336" s="11"/>
      <c r="BH336" s="11"/>
      <c r="BI336" s="11"/>
      <c r="BJ336" s="1"/>
      <c r="BK336" s="82"/>
    </row>
    <row r="337" spans="1:63">
      <c r="A337" s="11"/>
      <c r="B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8"/>
      <c r="AO337" s="118"/>
      <c r="AP337" s="11"/>
      <c r="AQ337" s="11"/>
      <c r="AR337" s="118"/>
      <c r="AS337" s="11"/>
      <c r="AT337" s="133"/>
      <c r="AU337" s="11"/>
      <c r="AV337" s="133"/>
      <c r="AW337" s="11"/>
      <c r="AX337" s="11"/>
      <c r="AY337" s="11"/>
      <c r="AZ337" s="11"/>
      <c r="BA337" s="11"/>
      <c r="BB337" s="11"/>
      <c r="BC337" s="11"/>
      <c r="BD337" s="11"/>
      <c r="BE337" s="11"/>
      <c r="BF337" s="11"/>
      <c r="BG337" s="11"/>
      <c r="BH337" s="11"/>
      <c r="BI337" s="11"/>
      <c r="BJ337" s="1"/>
      <c r="BK337" s="82"/>
    </row>
    <row r="338" spans="1:63">
      <c r="A338" s="11"/>
      <c r="B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8"/>
      <c r="AO338" s="118"/>
      <c r="AP338" s="11"/>
      <c r="AQ338" s="11"/>
      <c r="AR338" s="118"/>
      <c r="AS338" s="11"/>
      <c r="AT338" s="133"/>
      <c r="AU338" s="11"/>
      <c r="AV338" s="133"/>
      <c r="AW338" s="11"/>
      <c r="AX338" s="11"/>
      <c r="AY338" s="11"/>
      <c r="AZ338" s="11"/>
      <c r="BA338" s="11"/>
      <c r="BB338" s="11"/>
      <c r="BC338" s="11"/>
      <c r="BD338" s="11"/>
      <c r="BE338" s="11"/>
      <c r="BF338" s="11"/>
      <c r="BG338" s="11"/>
      <c r="BH338" s="11"/>
      <c r="BI338" s="11"/>
      <c r="BJ338" s="1"/>
      <c r="BK338" s="82"/>
    </row>
    <row r="339" spans="1:63">
      <c r="A339" s="11"/>
      <c r="B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8"/>
      <c r="AO339" s="118"/>
      <c r="AP339" s="11"/>
      <c r="AQ339" s="11"/>
      <c r="AR339" s="118"/>
      <c r="AS339" s="11"/>
      <c r="AT339" s="133"/>
      <c r="AU339" s="11"/>
      <c r="AV339" s="133"/>
      <c r="AW339" s="11"/>
      <c r="AX339" s="11"/>
      <c r="AY339" s="11"/>
      <c r="AZ339" s="11"/>
      <c r="BA339" s="11"/>
      <c r="BB339" s="11"/>
      <c r="BC339" s="11"/>
      <c r="BD339" s="11"/>
      <c r="BE339" s="11"/>
      <c r="BF339" s="11"/>
      <c r="BG339" s="11"/>
      <c r="BH339" s="11"/>
      <c r="BI339" s="11"/>
      <c r="BJ339" s="1"/>
      <c r="BK339" s="82"/>
    </row>
    <row r="340" spans="1:63">
      <c r="A340" s="11"/>
      <c r="B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8"/>
      <c r="AO340" s="118"/>
      <c r="AP340" s="11"/>
      <c r="AQ340" s="11"/>
      <c r="AR340" s="118"/>
      <c r="AS340" s="11"/>
      <c r="AT340" s="133"/>
      <c r="AU340" s="11"/>
      <c r="AV340" s="133"/>
      <c r="AW340" s="11"/>
      <c r="AX340" s="11"/>
      <c r="AY340" s="11"/>
      <c r="AZ340" s="11"/>
      <c r="BA340" s="11"/>
      <c r="BB340" s="11"/>
      <c r="BC340" s="11"/>
      <c r="BD340" s="11"/>
      <c r="BE340" s="11"/>
      <c r="BF340" s="11"/>
      <c r="BG340" s="11"/>
      <c r="BH340" s="11"/>
      <c r="BI340" s="11"/>
      <c r="BJ340" s="1"/>
      <c r="BK340" s="82"/>
    </row>
    <row r="341" spans="1:63">
      <c r="A341" s="11"/>
      <c r="B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8"/>
      <c r="AO341" s="118"/>
      <c r="AP341" s="11"/>
      <c r="AQ341" s="11"/>
      <c r="AR341" s="118"/>
      <c r="AS341" s="11"/>
      <c r="AT341" s="133"/>
      <c r="AU341" s="11"/>
      <c r="AV341" s="133"/>
      <c r="AW341" s="11"/>
      <c r="AX341" s="11"/>
      <c r="AY341" s="11"/>
      <c r="AZ341" s="11"/>
      <c r="BA341" s="11"/>
      <c r="BB341" s="11"/>
      <c r="BC341" s="11"/>
      <c r="BD341" s="11"/>
      <c r="BE341" s="11"/>
      <c r="BF341" s="11"/>
      <c r="BG341" s="11"/>
      <c r="BH341" s="11"/>
      <c r="BI341" s="11"/>
      <c r="BJ341" s="1"/>
      <c r="BK341" s="82"/>
    </row>
    <row r="342" spans="1:63">
      <c r="A342" s="11"/>
      <c r="B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8"/>
      <c r="AO342" s="118"/>
      <c r="AP342" s="11"/>
      <c r="AQ342" s="11"/>
      <c r="AR342" s="118"/>
      <c r="AS342" s="11"/>
      <c r="AT342" s="133"/>
      <c r="AU342" s="11"/>
      <c r="AV342" s="133"/>
      <c r="AW342" s="11"/>
      <c r="AX342" s="11"/>
      <c r="AY342" s="11"/>
      <c r="AZ342" s="11"/>
      <c r="BA342" s="11"/>
      <c r="BB342" s="11"/>
      <c r="BC342" s="11"/>
      <c r="BD342" s="11"/>
      <c r="BE342" s="11"/>
      <c r="BF342" s="11"/>
      <c r="BG342" s="11"/>
      <c r="BH342" s="11"/>
      <c r="BI342" s="11"/>
      <c r="BJ342" s="1"/>
      <c r="BK342" s="82"/>
    </row>
    <row r="343" spans="1:63">
      <c r="A343" s="11"/>
      <c r="B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8"/>
      <c r="AO343" s="118"/>
      <c r="AP343" s="11"/>
      <c r="AQ343" s="11"/>
      <c r="AR343" s="118"/>
      <c r="AS343" s="11"/>
      <c r="AT343" s="133"/>
      <c r="AU343" s="11"/>
      <c r="AV343" s="133"/>
      <c r="AW343" s="11"/>
      <c r="AX343" s="11"/>
      <c r="AY343" s="11"/>
      <c r="AZ343" s="11"/>
      <c r="BA343" s="11"/>
      <c r="BB343" s="11"/>
      <c r="BC343" s="11"/>
      <c r="BD343" s="11"/>
      <c r="BE343" s="11"/>
      <c r="BF343" s="11"/>
      <c r="BG343" s="11"/>
      <c r="BH343" s="11"/>
      <c r="BI343" s="11"/>
      <c r="BJ343" s="1"/>
      <c r="BK343" s="82"/>
    </row>
    <row r="344" spans="1:63">
      <c r="A344" s="11"/>
      <c r="B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8"/>
      <c r="AO344" s="118"/>
      <c r="AP344" s="11"/>
      <c r="AQ344" s="11"/>
      <c r="AR344" s="118"/>
      <c r="AS344" s="11"/>
      <c r="AT344" s="133"/>
      <c r="AU344" s="11"/>
      <c r="AV344" s="133"/>
      <c r="AW344" s="11"/>
      <c r="AX344" s="11"/>
      <c r="AY344" s="11"/>
      <c r="AZ344" s="11"/>
      <c r="BA344" s="11"/>
      <c r="BB344" s="11"/>
      <c r="BC344" s="11"/>
      <c r="BD344" s="11"/>
      <c r="BE344" s="11"/>
      <c r="BF344" s="11"/>
      <c r="BG344" s="11"/>
      <c r="BH344" s="11"/>
      <c r="BI344" s="11"/>
      <c r="BJ344" s="1"/>
      <c r="BK344" s="82"/>
    </row>
    <row r="345" spans="1:63">
      <c r="A345" s="11"/>
      <c r="B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8"/>
      <c r="AO345" s="118"/>
      <c r="AP345" s="11"/>
      <c r="AQ345" s="11"/>
      <c r="AR345" s="118"/>
      <c r="AS345" s="11"/>
      <c r="AT345" s="133"/>
      <c r="AU345" s="11"/>
      <c r="AV345" s="133"/>
      <c r="AW345" s="11"/>
      <c r="AX345" s="11"/>
      <c r="AY345" s="11"/>
      <c r="AZ345" s="11"/>
      <c r="BA345" s="11"/>
      <c r="BB345" s="11"/>
      <c r="BC345" s="11"/>
      <c r="BD345" s="11"/>
      <c r="BE345" s="11"/>
      <c r="BF345" s="11"/>
      <c r="BG345" s="11"/>
      <c r="BH345" s="11"/>
      <c r="BI345" s="11"/>
      <c r="BJ345" s="1"/>
      <c r="BK345" s="82"/>
    </row>
    <row r="346" spans="1:63">
      <c r="A346" s="11"/>
      <c r="B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8"/>
      <c r="AO346" s="118"/>
      <c r="AP346" s="11"/>
      <c r="AQ346" s="11"/>
      <c r="AR346" s="118"/>
      <c r="AS346" s="11"/>
      <c r="AT346" s="133"/>
      <c r="AU346" s="11"/>
      <c r="AV346" s="133"/>
      <c r="AW346" s="11"/>
      <c r="AX346" s="11"/>
      <c r="AY346" s="11"/>
      <c r="AZ346" s="11"/>
      <c r="BA346" s="11"/>
      <c r="BB346" s="11"/>
      <c r="BC346" s="11"/>
      <c r="BD346" s="11"/>
      <c r="BE346" s="11"/>
      <c r="BF346" s="11"/>
      <c r="BG346" s="11"/>
      <c r="BH346" s="11"/>
      <c r="BI346" s="11"/>
      <c r="BJ346" s="1"/>
      <c r="BK346" s="82"/>
    </row>
    <row r="347" spans="1:63">
      <c r="A347" s="11"/>
      <c r="B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8"/>
      <c r="AO347" s="118"/>
      <c r="AP347" s="11"/>
      <c r="AQ347" s="11"/>
      <c r="AR347" s="118"/>
      <c r="AS347" s="11"/>
      <c r="AT347" s="133"/>
      <c r="AU347" s="11"/>
      <c r="AV347" s="133"/>
      <c r="AW347" s="11"/>
      <c r="AX347" s="11"/>
      <c r="AY347" s="11"/>
      <c r="AZ347" s="11"/>
      <c r="BA347" s="11"/>
      <c r="BB347" s="11"/>
      <c r="BC347" s="11"/>
      <c r="BD347" s="11"/>
      <c r="BE347" s="11"/>
      <c r="BF347" s="11"/>
      <c r="BG347" s="11"/>
      <c r="BH347" s="11"/>
      <c r="BI347" s="11"/>
      <c r="BJ347" s="1"/>
      <c r="BK347" s="82"/>
    </row>
    <row r="348" spans="1:63">
      <c r="A348" s="11"/>
      <c r="B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8"/>
      <c r="AO348" s="118"/>
      <c r="AP348" s="11"/>
      <c r="AQ348" s="11"/>
      <c r="AR348" s="118"/>
      <c r="AS348" s="11"/>
      <c r="AT348" s="133"/>
      <c r="AU348" s="11"/>
      <c r="AV348" s="133"/>
      <c r="AW348" s="11"/>
      <c r="AX348" s="11"/>
      <c r="AY348" s="11"/>
      <c r="AZ348" s="11"/>
      <c r="BA348" s="11"/>
      <c r="BB348" s="11"/>
      <c r="BC348" s="11"/>
      <c r="BD348" s="11"/>
      <c r="BE348" s="11"/>
      <c r="BF348" s="11"/>
      <c r="BG348" s="11"/>
      <c r="BH348" s="11"/>
      <c r="BI348" s="11"/>
      <c r="BJ348" s="1"/>
      <c r="BK348" s="82"/>
    </row>
    <row r="349" spans="1:63">
      <c r="A349" s="11"/>
      <c r="B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8"/>
      <c r="AO349" s="118"/>
      <c r="AP349" s="11"/>
      <c r="AQ349" s="11"/>
      <c r="AR349" s="118"/>
      <c r="AS349" s="11"/>
      <c r="AT349" s="133"/>
      <c r="AU349" s="11"/>
      <c r="AV349" s="133"/>
      <c r="AW349" s="11"/>
      <c r="AX349" s="11"/>
      <c r="AY349" s="11"/>
      <c r="AZ349" s="11"/>
      <c r="BA349" s="11"/>
      <c r="BB349" s="11"/>
      <c r="BC349" s="11"/>
      <c r="BD349" s="11"/>
      <c r="BE349" s="11"/>
      <c r="BF349" s="11"/>
      <c r="BG349" s="11"/>
      <c r="BH349" s="11"/>
      <c r="BI349" s="11"/>
      <c r="BJ349" s="1"/>
      <c r="BK349" s="82"/>
    </row>
    <row r="350" spans="1:63">
      <c r="A350" s="11"/>
      <c r="B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8"/>
      <c r="AO350" s="118"/>
      <c r="AP350" s="11"/>
      <c r="AQ350" s="11"/>
      <c r="AR350" s="118"/>
      <c r="AS350" s="11"/>
      <c r="AT350" s="133"/>
      <c r="AU350" s="11"/>
      <c r="AV350" s="133"/>
      <c r="AW350" s="11"/>
      <c r="AX350" s="11"/>
      <c r="AY350" s="11"/>
      <c r="AZ350" s="11"/>
      <c r="BA350" s="11"/>
      <c r="BB350" s="11"/>
      <c r="BC350" s="11"/>
      <c r="BD350" s="11"/>
      <c r="BE350" s="11"/>
      <c r="BF350" s="11"/>
      <c r="BG350" s="11"/>
      <c r="BH350" s="11"/>
      <c r="BI350" s="11"/>
      <c r="BJ350" s="1"/>
      <c r="BK350" s="82"/>
    </row>
    <row r="351" spans="1:63">
      <c r="A351" s="11"/>
      <c r="B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8"/>
      <c r="AO351" s="118"/>
      <c r="AP351" s="11"/>
      <c r="AQ351" s="11"/>
      <c r="AR351" s="118"/>
      <c r="AS351" s="11"/>
      <c r="AT351" s="133"/>
      <c r="AU351" s="11"/>
      <c r="AV351" s="133"/>
      <c r="AW351" s="11"/>
      <c r="AX351" s="11"/>
      <c r="AY351" s="11"/>
      <c r="AZ351" s="11"/>
      <c r="BA351" s="11"/>
      <c r="BB351" s="11"/>
      <c r="BC351" s="11"/>
      <c r="BD351" s="11"/>
      <c r="BE351" s="11"/>
      <c r="BF351" s="11"/>
      <c r="BG351" s="11"/>
      <c r="BH351" s="11"/>
      <c r="BI351" s="11"/>
      <c r="BJ351" s="1"/>
      <c r="BK351" s="82"/>
    </row>
    <row r="352" spans="1:63">
      <c r="A352" s="11"/>
      <c r="B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8"/>
      <c r="AO352" s="118"/>
      <c r="AP352" s="11"/>
      <c r="AQ352" s="11"/>
      <c r="AR352" s="118"/>
      <c r="AS352" s="11"/>
      <c r="AT352" s="133"/>
      <c r="AU352" s="11"/>
      <c r="AV352" s="133"/>
      <c r="AW352" s="11"/>
      <c r="AX352" s="11"/>
      <c r="AY352" s="11"/>
      <c r="AZ352" s="11"/>
      <c r="BA352" s="11"/>
      <c r="BB352" s="11"/>
      <c r="BC352" s="11"/>
      <c r="BD352" s="11"/>
      <c r="BE352" s="11"/>
      <c r="BF352" s="11"/>
      <c r="BG352" s="11"/>
      <c r="BH352" s="11"/>
      <c r="BI352" s="11"/>
      <c r="BJ352" s="1"/>
      <c r="BK352" s="82"/>
    </row>
    <row r="353" spans="1:63">
      <c r="A353" s="11"/>
      <c r="B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8"/>
      <c r="AO353" s="118"/>
      <c r="AP353" s="11"/>
      <c r="AQ353" s="11"/>
      <c r="AR353" s="118"/>
      <c r="AS353" s="11"/>
      <c r="AT353" s="133"/>
      <c r="AU353" s="11"/>
      <c r="AV353" s="133"/>
      <c r="AW353" s="11"/>
      <c r="AX353" s="11"/>
      <c r="AY353" s="11"/>
      <c r="AZ353" s="11"/>
      <c r="BA353" s="11"/>
      <c r="BB353" s="11"/>
      <c r="BC353" s="11"/>
      <c r="BD353" s="11"/>
      <c r="BE353" s="11"/>
      <c r="BF353" s="11"/>
      <c r="BG353" s="11"/>
      <c r="BH353" s="11"/>
      <c r="BI353" s="11"/>
      <c r="BJ353" s="1"/>
      <c r="BK353" s="82"/>
    </row>
    <row r="354" spans="1:63">
      <c r="A354" s="11"/>
      <c r="B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8"/>
      <c r="AO354" s="118"/>
      <c r="AP354" s="11"/>
      <c r="AQ354" s="11"/>
      <c r="AR354" s="118"/>
      <c r="AS354" s="11"/>
      <c r="AT354" s="133"/>
      <c r="AU354" s="11"/>
      <c r="AV354" s="133"/>
      <c r="AW354" s="11"/>
      <c r="AX354" s="11"/>
      <c r="AY354" s="11"/>
      <c r="AZ354" s="11"/>
      <c r="BA354" s="11"/>
      <c r="BB354" s="11"/>
      <c r="BC354" s="11"/>
      <c r="BD354" s="11"/>
      <c r="BE354" s="11"/>
      <c r="BF354" s="11"/>
      <c r="BG354" s="11"/>
      <c r="BH354" s="11"/>
      <c r="BI354" s="11"/>
      <c r="BJ354" s="1"/>
      <c r="BK354" s="82"/>
    </row>
    <row r="355" spans="1:63">
      <c r="A355" s="11"/>
      <c r="B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8"/>
      <c r="AO355" s="118"/>
      <c r="AP355" s="11"/>
      <c r="AQ355" s="11"/>
      <c r="AR355" s="118"/>
      <c r="AS355" s="11"/>
      <c r="AT355" s="133"/>
      <c r="AU355" s="11"/>
      <c r="AV355" s="133"/>
      <c r="AW355" s="11"/>
      <c r="AX355" s="11"/>
      <c r="AY355" s="11"/>
      <c r="AZ355" s="11"/>
      <c r="BA355" s="11"/>
      <c r="BB355" s="11"/>
      <c r="BC355" s="11"/>
      <c r="BD355" s="11"/>
      <c r="BE355" s="11"/>
      <c r="BF355" s="11"/>
      <c r="BG355" s="11"/>
      <c r="BH355" s="11"/>
      <c r="BI355" s="11"/>
      <c r="BJ355" s="1"/>
      <c r="BK355" s="82"/>
    </row>
    <row r="356" spans="1:63">
      <c r="A356" s="11"/>
      <c r="B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8"/>
      <c r="AO356" s="118"/>
      <c r="AP356" s="11"/>
      <c r="AQ356" s="11"/>
      <c r="AR356" s="118"/>
      <c r="AS356" s="11"/>
      <c r="AT356" s="133"/>
      <c r="AU356" s="11"/>
      <c r="AV356" s="133"/>
      <c r="AW356" s="11"/>
      <c r="AX356" s="11"/>
      <c r="AY356" s="11"/>
      <c r="AZ356" s="11"/>
      <c r="BA356" s="11"/>
      <c r="BB356" s="11"/>
      <c r="BC356" s="11"/>
      <c r="BD356" s="11"/>
      <c r="BE356" s="11"/>
      <c r="BF356" s="11"/>
      <c r="BG356" s="11"/>
      <c r="BH356" s="11"/>
      <c r="BI356" s="11"/>
      <c r="BJ356" s="1"/>
      <c r="BK356" s="82"/>
    </row>
    <row r="357" spans="1:63">
      <c r="A357" s="11"/>
      <c r="B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8"/>
      <c r="AO357" s="118"/>
      <c r="AP357" s="11"/>
      <c r="AQ357" s="11"/>
      <c r="AR357" s="118"/>
      <c r="AS357" s="11"/>
      <c r="AT357" s="133"/>
      <c r="AU357" s="11"/>
      <c r="AV357" s="133"/>
      <c r="AW357" s="11"/>
      <c r="AX357" s="11"/>
      <c r="AY357" s="11"/>
      <c r="AZ357" s="11"/>
      <c r="BA357" s="11"/>
      <c r="BB357" s="11"/>
      <c r="BC357" s="11"/>
      <c r="BD357" s="11"/>
      <c r="BE357" s="11"/>
      <c r="BF357" s="11"/>
      <c r="BG357" s="11"/>
      <c r="BH357" s="11"/>
      <c r="BI357" s="11"/>
      <c r="BJ357" s="1"/>
      <c r="BK357" s="82"/>
    </row>
    <row r="358" spans="1:63">
      <c r="A358" s="11"/>
      <c r="B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8"/>
      <c r="AO358" s="118"/>
      <c r="AP358" s="11"/>
      <c r="AQ358" s="11"/>
      <c r="AR358" s="118"/>
      <c r="AS358" s="11"/>
      <c r="AT358" s="133"/>
      <c r="AU358" s="11"/>
      <c r="AV358" s="133"/>
      <c r="AW358" s="11"/>
      <c r="AX358" s="11"/>
      <c r="AY358" s="11"/>
      <c r="AZ358" s="11"/>
      <c r="BA358" s="11"/>
      <c r="BB358" s="11"/>
      <c r="BC358" s="11"/>
      <c r="BD358" s="11"/>
      <c r="BE358" s="11"/>
      <c r="BF358" s="11"/>
      <c r="BG358" s="11"/>
      <c r="BH358" s="11"/>
      <c r="BI358" s="11"/>
      <c r="BJ358" s="1"/>
      <c r="BK358" s="82"/>
    </row>
    <row r="359" spans="1:63">
      <c r="A359" s="11"/>
      <c r="B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8"/>
      <c r="AO359" s="118"/>
      <c r="AP359" s="11"/>
      <c r="AQ359" s="11"/>
      <c r="AR359" s="118"/>
      <c r="AS359" s="11"/>
      <c r="AT359" s="133"/>
      <c r="AU359" s="11"/>
      <c r="AV359" s="133"/>
      <c r="AW359" s="11"/>
      <c r="AX359" s="11"/>
      <c r="AY359" s="11"/>
      <c r="AZ359" s="11"/>
      <c r="BA359" s="11"/>
      <c r="BB359" s="11"/>
      <c r="BC359" s="11"/>
      <c r="BD359" s="11"/>
      <c r="BE359" s="11"/>
      <c r="BF359" s="11"/>
      <c r="BG359" s="11"/>
      <c r="BH359" s="11"/>
      <c r="BI359" s="11"/>
      <c r="BJ359" s="1"/>
      <c r="BK359" s="82"/>
    </row>
    <row r="360" spans="1:63">
      <c r="A360" s="11"/>
      <c r="B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8"/>
      <c r="AO360" s="118"/>
      <c r="AP360" s="11"/>
      <c r="AQ360" s="11"/>
      <c r="AR360" s="118"/>
      <c r="AS360" s="11"/>
      <c r="AT360" s="133"/>
      <c r="AU360" s="11"/>
      <c r="AV360" s="133"/>
      <c r="AW360" s="11"/>
      <c r="AX360" s="11"/>
      <c r="AY360" s="11"/>
      <c r="AZ360" s="11"/>
      <c r="BA360" s="11"/>
      <c r="BB360" s="11"/>
      <c r="BC360" s="11"/>
      <c r="BD360" s="11"/>
      <c r="BE360" s="11"/>
      <c r="BF360" s="11"/>
      <c r="BG360" s="11"/>
      <c r="BH360" s="11"/>
      <c r="BI360" s="11"/>
      <c r="BJ360" s="1"/>
      <c r="BK360" s="82"/>
    </row>
    <row r="361" spans="1:63">
      <c r="A361" s="11"/>
      <c r="B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8"/>
      <c r="AO361" s="118"/>
      <c r="AP361" s="11"/>
      <c r="AQ361" s="11"/>
      <c r="AR361" s="118"/>
      <c r="AS361" s="11"/>
      <c r="AT361" s="133"/>
      <c r="AU361" s="11"/>
      <c r="AV361" s="133"/>
      <c r="AW361" s="11"/>
      <c r="AX361" s="11"/>
      <c r="AY361" s="11"/>
      <c r="AZ361" s="11"/>
      <c r="BA361" s="11"/>
      <c r="BB361" s="11"/>
      <c r="BC361" s="11"/>
      <c r="BD361" s="11"/>
      <c r="BE361" s="11"/>
      <c r="BF361" s="11"/>
      <c r="BG361" s="11"/>
      <c r="BH361" s="11"/>
      <c r="BI361" s="11"/>
      <c r="BJ361" s="1"/>
      <c r="BK361" s="82"/>
    </row>
    <row r="362" spans="1:63">
      <c r="A362" s="11"/>
      <c r="B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8"/>
      <c r="AO362" s="118"/>
      <c r="AP362" s="11"/>
      <c r="AQ362" s="11"/>
      <c r="AR362" s="118"/>
      <c r="AS362" s="11"/>
      <c r="AT362" s="133"/>
      <c r="AU362" s="11"/>
      <c r="AV362" s="133"/>
      <c r="AW362" s="11"/>
      <c r="AX362" s="11"/>
      <c r="AY362" s="11"/>
      <c r="AZ362" s="11"/>
      <c r="BA362" s="11"/>
      <c r="BB362" s="11"/>
      <c r="BC362" s="11"/>
      <c r="BD362" s="11"/>
      <c r="BE362" s="11"/>
      <c r="BF362" s="11"/>
      <c r="BG362" s="11"/>
      <c r="BH362" s="11"/>
      <c r="BI362" s="11"/>
      <c r="BJ362" s="1"/>
      <c r="BK362" s="82"/>
    </row>
    <row r="363" spans="1:63">
      <c r="A363" s="11"/>
      <c r="B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8"/>
      <c r="AO363" s="118"/>
      <c r="AP363" s="11"/>
      <c r="AQ363" s="11"/>
      <c r="AR363" s="118"/>
      <c r="AS363" s="11"/>
      <c r="AT363" s="133"/>
      <c r="AU363" s="11"/>
      <c r="AV363" s="133"/>
      <c r="AW363" s="11"/>
      <c r="AX363" s="11"/>
      <c r="AY363" s="11"/>
      <c r="AZ363" s="11"/>
      <c r="BA363" s="11"/>
      <c r="BB363" s="11"/>
      <c r="BC363" s="11"/>
      <c r="BD363" s="11"/>
      <c r="BE363" s="11"/>
      <c r="BF363" s="11"/>
      <c r="BG363" s="11"/>
      <c r="BH363" s="11"/>
      <c r="BI363" s="11"/>
      <c r="BJ363" s="1"/>
      <c r="BK363" s="82"/>
    </row>
    <row r="364" spans="1:63">
      <c r="A364" s="11"/>
      <c r="B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8"/>
      <c r="AO364" s="118"/>
      <c r="AP364" s="11"/>
      <c r="AQ364" s="11"/>
      <c r="AR364" s="118"/>
      <c r="AS364" s="11"/>
      <c r="AT364" s="133"/>
      <c r="AU364" s="11"/>
      <c r="AV364" s="133"/>
      <c r="AW364" s="11"/>
      <c r="AX364" s="11"/>
      <c r="AY364" s="11"/>
      <c r="AZ364" s="11"/>
      <c r="BA364" s="11"/>
      <c r="BB364" s="11"/>
      <c r="BC364" s="11"/>
      <c r="BD364" s="11"/>
      <c r="BE364" s="11"/>
      <c r="BF364" s="11"/>
      <c r="BG364" s="11"/>
      <c r="BH364" s="11"/>
      <c r="BI364" s="11"/>
      <c r="BJ364" s="1"/>
      <c r="BK364" s="82"/>
    </row>
    <row r="365" spans="1:63">
      <c r="A365" s="11"/>
      <c r="B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8"/>
      <c r="AO365" s="118"/>
      <c r="AP365" s="11"/>
      <c r="AQ365" s="11"/>
      <c r="AR365" s="118"/>
      <c r="AS365" s="11"/>
      <c r="AT365" s="133"/>
      <c r="AU365" s="11"/>
      <c r="AV365" s="133"/>
      <c r="AW365" s="11"/>
      <c r="AX365" s="11"/>
      <c r="AY365" s="11"/>
      <c r="AZ365" s="11"/>
      <c r="BA365" s="11"/>
      <c r="BB365" s="11"/>
      <c r="BC365" s="11"/>
      <c r="BD365" s="11"/>
      <c r="BE365" s="11"/>
      <c r="BF365" s="11"/>
      <c r="BG365" s="11"/>
      <c r="BH365" s="11"/>
      <c r="BI365" s="11"/>
      <c r="BJ365" s="1"/>
      <c r="BK365" s="82"/>
    </row>
    <row r="366" spans="1:63">
      <c r="A366" s="11"/>
      <c r="B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8"/>
      <c r="AO366" s="118"/>
      <c r="AP366" s="11"/>
      <c r="AQ366" s="11"/>
      <c r="AR366" s="118"/>
      <c r="AS366" s="11"/>
      <c r="AT366" s="133"/>
      <c r="AU366" s="11"/>
      <c r="AV366" s="133"/>
      <c r="AW366" s="11"/>
      <c r="AX366" s="11"/>
      <c r="AY366" s="11"/>
      <c r="AZ366" s="11"/>
      <c r="BA366" s="11"/>
      <c r="BB366" s="11"/>
      <c r="BC366" s="11"/>
      <c r="BD366" s="11"/>
      <c r="BE366" s="11"/>
      <c r="BF366" s="11"/>
      <c r="BG366" s="11"/>
      <c r="BH366" s="11"/>
      <c r="BI366" s="11"/>
      <c r="BJ366" s="1"/>
      <c r="BK366" s="82"/>
    </row>
    <row r="367" spans="1:63">
      <c r="A367" s="11"/>
      <c r="B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8"/>
      <c r="AO367" s="118"/>
      <c r="AP367" s="11"/>
      <c r="AQ367" s="11"/>
      <c r="AR367" s="118"/>
      <c r="AS367" s="11"/>
      <c r="AT367" s="133"/>
      <c r="AU367" s="11"/>
      <c r="AV367" s="133"/>
      <c r="AW367" s="11"/>
      <c r="AX367" s="11"/>
      <c r="AY367" s="11"/>
      <c r="AZ367" s="11"/>
      <c r="BA367" s="11"/>
      <c r="BB367" s="11"/>
      <c r="BC367" s="11"/>
      <c r="BD367" s="11"/>
      <c r="BE367" s="11"/>
      <c r="BF367" s="11"/>
      <c r="BG367" s="11"/>
      <c r="BH367" s="11"/>
      <c r="BI367" s="11"/>
      <c r="BJ367" s="1"/>
      <c r="BK367" s="82"/>
    </row>
    <row r="368" spans="1:63">
      <c r="A368" s="11"/>
      <c r="B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8"/>
      <c r="AO368" s="118"/>
      <c r="AP368" s="11"/>
      <c r="AQ368" s="11"/>
      <c r="AR368" s="118"/>
      <c r="AS368" s="11"/>
      <c r="AT368" s="133"/>
      <c r="AU368" s="11"/>
      <c r="AV368" s="133"/>
      <c r="AW368" s="11"/>
      <c r="AX368" s="11"/>
      <c r="AY368" s="11"/>
      <c r="AZ368" s="11"/>
      <c r="BA368" s="11"/>
      <c r="BB368" s="11"/>
      <c r="BC368" s="11"/>
      <c r="BD368" s="11"/>
      <c r="BE368" s="11"/>
      <c r="BF368" s="11"/>
      <c r="BG368" s="11"/>
      <c r="BH368" s="11"/>
      <c r="BI368" s="11"/>
      <c r="BJ368" s="1"/>
      <c r="BK368" s="82"/>
    </row>
    <row r="369" spans="1:63">
      <c r="A369" s="11"/>
      <c r="B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8"/>
      <c r="AO369" s="118"/>
      <c r="AP369" s="11"/>
      <c r="AQ369" s="11"/>
      <c r="AR369" s="118"/>
      <c r="AS369" s="11"/>
      <c r="AT369" s="133"/>
      <c r="AU369" s="11"/>
      <c r="AV369" s="133"/>
      <c r="AW369" s="11"/>
      <c r="AX369" s="11"/>
      <c r="AY369" s="11"/>
      <c r="AZ369" s="11"/>
      <c r="BA369" s="11"/>
      <c r="BB369" s="11"/>
      <c r="BC369" s="11"/>
      <c r="BD369" s="11"/>
      <c r="BE369" s="11"/>
      <c r="BF369" s="11"/>
      <c r="BG369" s="11"/>
      <c r="BH369" s="11"/>
      <c r="BI369" s="11"/>
      <c r="BJ369" s="1"/>
      <c r="BK369" s="82"/>
    </row>
    <row r="370" spans="1:63">
      <c r="A370" s="11"/>
      <c r="B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8"/>
      <c r="AO370" s="118"/>
      <c r="AP370" s="11"/>
      <c r="AQ370" s="11"/>
      <c r="AR370" s="118"/>
      <c r="AS370" s="11"/>
      <c r="AT370" s="133"/>
      <c r="AU370" s="11"/>
      <c r="AV370" s="133"/>
      <c r="AW370" s="11"/>
      <c r="AX370" s="11"/>
      <c r="AY370" s="11"/>
      <c r="AZ370" s="11"/>
      <c r="BA370" s="11"/>
      <c r="BB370" s="11"/>
      <c r="BC370" s="11"/>
      <c r="BD370" s="11"/>
      <c r="BE370" s="11"/>
      <c r="BF370" s="11"/>
      <c r="BG370" s="11"/>
      <c r="BH370" s="11"/>
      <c r="BI370" s="11"/>
      <c r="BJ370" s="1"/>
      <c r="BK370" s="82"/>
    </row>
    <row r="371" spans="1:63">
      <c r="A371" s="11"/>
      <c r="B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8"/>
      <c r="AO371" s="118"/>
      <c r="AP371" s="11"/>
      <c r="AQ371" s="11"/>
      <c r="AR371" s="118"/>
      <c r="AS371" s="11"/>
      <c r="AT371" s="133"/>
      <c r="AU371" s="11"/>
      <c r="AV371" s="133"/>
      <c r="AW371" s="11"/>
      <c r="AX371" s="11"/>
      <c r="AY371" s="11"/>
      <c r="AZ371" s="11"/>
      <c r="BA371" s="11"/>
      <c r="BB371" s="11"/>
      <c r="BC371" s="11"/>
      <c r="BD371" s="11"/>
      <c r="BE371" s="11"/>
      <c r="BF371" s="11"/>
      <c r="BG371" s="11"/>
      <c r="BH371" s="11"/>
      <c r="BI371" s="11"/>
      <c r="BJ371" s="1"/>
      <c r="BK371" s="82"/>
    </row>
    <row r="372" spans="1:63">
      <c r="A372" s="11"/>
      <c r="B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8"/>
      <c r="AO372" s="118"/>
      <c r="AP372" s="11"/>
      <c r="AQ372" s="11"/>
      <c r="AR372" s="118"/>
      <c r="AS372" s="11"/>
      <c r="AT372" s="133"/>
      <c r="AU372" s="11"/>
      <c r="AV372" s="133"/>
      <c r="AW372" s="11"/>
      <c r="AX372" s="11"/>
      <c r="AY372" s="11"/>
      <c r="AZ372" s="11"/>
      <c r="BA372" s="11"/>
      <c r="BB372" s="11"/>
      <c r="BC372" s="11"/>
      <c r="BD372" s="11"/>
      <c r="BE372" s="11"/>
      <c r="BF372" s="11"/>
      <c r="BG372" s="11"/>
      <c r="BH372" s="11"/>
      <c r="BI372" s="11"/>
      <c r="BJ372" s="1"/>
      <c r="BK372" s="82"/>
    </row>
    <row r="373" spans="1:63">
      <c r="A373" s="11"/>
      <c r="B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8"/>
      <c r="AO373" s="118"/>
      <c r="AP373" s="11"/>
      <c r="AQ373" s="11"/>
      <c r="AR373" s="118"/>
      <c r="AS373" s="11"/>
      <c r="AT373" s="133"/>
      <c r="AU373" s="11"/>
      <c r="AV373" s="133"/>
      <c r="AW373" s="11"/>
      <c r="AX373" s="11"/>
      <c r="AY373" s="11"/>
      <c r="AZ373" s="11"/>
      <c r="BA373" s="11"/>
      <c r="BB373" s="11"/>
      <c r="BC373" s="11"/>
      <c r="BD373" s="11"/>
      <c r="BE373" s="11"/>
      <c r="BF373" s="11"/>
      <c r="BG373" s="11"/>
      <c r="BH373" s="11"/>
      <c r="BI373" s="11"/>
      <c r="BJ373" s="1"/>
      <c r="BK373" s="82"/>
    </row>
    <row r="374" spans="1:63">
      <c r="A374" s="11"/>
      <c r="B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8"/>
      <c r="AO374" s="118"/>
      <c r="AP374" s="11"/>
      <c r="AQ374" s="11"/>
      <c r="AR374" s="118"/>
      <c r="AS374" s="11"/>
      <c r="AT374" s="133"/>
      <c r="AU374" s="11"/>
      <c r="AV374" s="133"/>
      <c r="AW374" s="11"/>
      <c r="AX374" s="11"/>
      <c r="AY374" s="11"/>
      <c r="AZ374" s="11"/>
      <c r="BA374" s="11"/>
      <c r="BB374" s="11"/>
      <c r="BC374" s="11"/>
      <c r="BD374" s="11"/>
      <c r="BE374" s="11"/>
      <c r="BF374" s="11"/>
      <c r="BG374" s="11"/>
      <c r="BH374" s="11"/>
      <c r="BI374" s="11"/>
      <c r="BJ374" s="1"/>
      <c r="BK374" s="82"/>
    </row>
    <row r="375" spans="1:63">
      <c r="A375" s="11"/>
      <c r="B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8"/>
      <c r="AO375" s="118"/>
      <c r="AP375" s="11"/>
      <c r="AQ375" s="11"/>
      <c r="AR375" s="118"/>
      <c r="AS375" s="11"/>
      <c r="AT375" s="133"/>
      <c r="AU375" s="11"/>
      <c r="AV375" s="133"/>
      <c r="AW375" s="11"/>
      <c r="AX375" s="11"/>
      <c r="AY375" s="11"/>
      <c r="AZ375" s="11"/>
      <c r="BA375" s="11"/>
      <c r="BB375" s="11"/>
      <c r="BC375" s="11"/>
      <c r="BD375" s="11"/>
      <c r="BE375" s="11"/>
      <c r="BF375" s="11"/>
      <c r="BG375" s="11"/>
      <c r="BH375" s="11"/>
      <c r="BI375" s="11"/>
      <c r="BJ375" s="1"/>
      <c r="BK375" s="82"/>
    </row>
    <row r="376" spans="1:63">
      <c r="A376" s="11"/>
      <c r="B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8"/>
      <c r="AO376" s="118"/>
      <c r="AP376" s="11"/>
      <c r="AQ376" s="11"/>
      <c r="AR376" s="118"/>
      <c r="AS376" s="11"/>
      <c r="AT376" s="133"/>
      <c r="AU376" s="11"/>
      <c r="AV376" s="133"/>
      <c r="AW376" s="11"/>
      <c r="AX376" s="11"/>
      <c r="AY376" s="11"/>
      <c r="AZ376" s="11"/>
      <c r="BA376" s="11"/>
      <c r="BB376" s="11"/>
      <c r="BC376" s="11"/>
      <c r="BD376" s="11"/>
      <c r="BE376" s="11"/>
      <c r="BF376" s="11"/>
      <c r="BG376" s="11"/>
      <c r="BH376" s="11"/>
      <c r="BI376" s="11"/>
      <c r="BJ376" s="1"/>
      <c r="BK376" s="82"/>
    </row>
    <row r="377" spans="1:63">
      <c r="A377" s="11"/>
      <c r="B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8"/>
      <c r="AO377" s="118"/>
      <c r="AP377" s="11"/>
      <c r="AQ377" s="11"/>
      <c r="AR377" s="118"/>
      <c r="AS377" s="11"/>
      <c r="AT377" s="133"/>
      <c r="AU377" s="11"/>
      <c r="AV377" s="133"/>
      <c r="AW377" s="11"/>
      <c r="AX377" s="11"/>
      <c r="AY377" s="11"/>
      <c r="AZ377" s="11"/>
      <c r="BA377" s="11"/>
      <c r="BB377" s="11"/>
      <c r="BC377" s="11"/>
      <c r="BD377" s="11"/>
      <c r="BE377" s="11"/>
      <c r="BF377" s="11"/>
      <c r="BG377" s="11"/>
      <c r="BH377" s="11"/>
      <c r="BI377" s="11"/>
      <c r="BJ377" s="1"/>
      <c r="BK377" s="82"/>
    </row>
    <row r="378" spans="1:63">
      <c r="A378" s="11"/>
      <c r="B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8"/>
      <c r="AO378" s="118"/>
      <c r="AP378" s="11"/>
      <c r="AQ378" s="11"/>
      <c r="AR378" s="118"/>
      <c r="AS378" s="11"/>
      <c r="AT378" s="133"/>
      <c r="AU378" s="11"/>
      <c r="AV378" s="133"/>
      <c r="AW378" s="11"/>
      <c r="AX378" s="11"/>
      <c r="AY378" s="11"/>
      <c r="AZ378" s="11"/>
      <c r="BA378" s="11"/>
      <c r="BB378" s="11"/>
      <c r="BC378" s="11"/>
      <c r="BD378" s="11"/>
      <c r="BE378" s="11"/>
      <c r="BF378" s="11"/>
      <c r="BG378" s="11"/>
      <c r="BH378" s="11"/>
      <c r="BI378" s="11"/>
      <c r="BJ378" s="1"/>
      <c r="BK378" s="82"/>
    </row>
    <row r="379" spans="1:63">
      <c r="A379" s="11"/>
      <c r="B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8"/>
      <c r="AO379" s="118"/>
      <c r="AP379" s="11"/>
      <c r="AQ379" s="11"/>
      <c r="AR379" s="118"/>
      <c r="AS379" s="11"/>
      <c r="AT379" s="133"/>
      <c r="AU379" s="11"/>
      <c r="AV379" s="133"/>
      <c r="AW379" s="11"/>
      <c r="AX379" s="11"/>
      <c r="AY379" s="11"/>
      <c r="AZ379" s="11"/>
      <c r="BA379" s="11"/>
      <c r="BB379" s="11"/>
      <c r="BC379" s="11"/>
      <c r="BD379" s="11"/>
      <c r="BE379" s="11"/>
      <c r="BF379" s="11"/>
      <c r="BG379" s="11"/>
      <c r="BH379" s="11"/>
      <c r="BI379" s="11"/>
      <c r="BJ379" s="1"/>
      <c r="BK379" s="82"/>
    </row>
    <row r="380" spans="1:63">
      <c r="A380" s="11"/>
      <c r="B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8"/>
      <c r="AO380" s="118"/>
      <c r="AP380" s="11"/>
      <c r="AQ380" s="11"/>
      <c r="AR380" s="118"/>
      <c r="AS380" s="11"/>
      <c r="AT380" s="133"/>
      <c r="AU380" s="11"/>
      <c r="AV380" s="133"/>
      <c r="AW380" s="11"/>
      <c r="AX380" s="11"/>
      <c r="AY380" s="11"/>
      <c r="AZ380" s="11"/>
      <c r="BA380" s="11"/>
      <c r="BB380" s="11"/>
      <c r="BC380" s="11"/>
      <c r="BD380" s="11"/>
      <c r="BE380" s="11"/>
      <c r="BF380" s="11"/>
      <c r="BG380" s="11"/>
      <c r="BH380" s="11"/>
      <c r="BI380" s="11"/>
      <c r="BJ380" s="1"/>
      <c r="BK380" s="82"/>
    </row>
    <row r="381" spans="1:63">
      <c r="A381" s="11"/>
      <c r="B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8"/>
      <c r="AO381" s="118"/>
      <c r="AP381" s="11"/>
      <c r="AQ381" s="11"/>
      <c r="AR381" s="118"/>
      <c r="AS381" s="11"/>
      <c r="AT381" s="133"/>
      <c r="AU381" s="11"/>
      <c r="AV381" s="133"/>
      <c r="AW381" s="11"/>
      <c r="AX381" s="11"/>
      <c r="AY381" s="11"/>
      <c r="AZ381" s="11"/>
      <c r="BA381" s="11"/>
      <c r="BB381" s="11"/>
      <c r="BC381" s="11"/>
      <c r="BD381" s="11"/>
      <c r="BE381" s="11"/>
      <c r="BF381" s="11"/>
      <c r="BG381" s="11"/>
      <c r="BH381" s="11"/>
      <c r="BI381" s="11"/>
      <c r="BJ381" s="1"/>
      <c r="BK381" s="82"/>
    </row>
    <row r="382" spans="1:63">
      <c r="A382" s="11"/>
      <c r="B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8"/>
      <c r="AO382" s="118"/>
      <c r="AP382" s="11"/>
      <c r="AQ382" s="11"/>
      <c r="AR382" s="118"/>
      <c r="AS382" s="11"/>
      <c r="AT382" s="133"/>
      <c r="AU382" s="11"/>
      <c r="AV382" s="133"/>
      <c r="AW382" s="11"/>
      <c r="AX382" s="11"/>
      <c r="AY382" s="11"/>
      <c r="AZ382" s="11"/>
      <c r="BA382" s="11"/>
      <c r="BB382" s="11"/>
      <c r="BC382" s="11"/>
      <c r="BD382" s="11"/>
      <c r="BE382" s="11"/>
      <c r="BF382" s="11"/>
      <c r="BG382" s="11"/>
      <c r="BH382" s="11"/>
      <c r="BI382" s="11"/>
      <c r="BJ382" s="1"/>
      <c r="BK382" s="82"/>
    </row>
    <row r="383" spans="1:63">
      <c r="A383" s="11"/>
      <c r="B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8"/>
      <c r="AO383" s="118"/>
      <c r="AP383" s="11"/>
      <c r="AQ383" s="11"/>
      <c r="AR383" s="118"/>
      <c r="AS383" s="11"/>
      <c r="AT383" s="133"/>
      <c r="AU383" s="11"/>
      <c r="AV383" s="133"/>
      <c r="AW383" s="11"/>
      <c r="AX383" s="11"/>
      <c r="AY383" s="11"/>
      <c r="AZ383" s="11"/>
      <c r="BA383" s="11"/>
      <c r="BB383" s="11"/>
      <c r="BC383" s="11"/>
      <c r="BD383" s="11"/>
      <c r="BE383" s="11"/>
      <c r="BF383" s="11"/>
      <c r="BG383" s="11"/>
      <c r="BH383" s="11"/>
      <c r="BI383" s="11"/>
      <c r="BJ383" s="1"/>
      <c r="BK383" s="82"/>
    </row>
    <row r="384" spans="1:63">
      <c r="A384" s="11"/>
      <c r="B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8"/>
      <c r="AO384" s="118"/>
      <c r="AP384" s="11"/>
      <c r="AQ384" s="11"/>
      <c r="AR384" s="118"/>
      <c r="AS384" s="11"/>
      <c r="AT384" s="133"/>
      <c r="AU384" s="11"/>
      <c r="AV384" s="133"/>
      <c r="AW384" s="11"/>
      <c r="AX384" s="11"/>
      <c r="AY384" s="11"/>
      <c r="AZ384" s="11"/>
      <c r="BA384" s="11"/>
      <c r="BB384" s="11"/>
      <c r="BC384" s="11"/>
      <c r="BD384" s="11"/>
      <c r="BE384" s="11"/>
      <c r="BF384" s="11"/>
      <c r="BG384" s="11"/>
      <c r="BH384" s="11"/>
      <c r="BI384" s="11"/>
      <c r="BJ384" s="1"/>
      <c r="BK384" s="82"/>
    </row>
    <row r="385" spans="1:63">
      <c r="A385" s="11"/>
      <c r="B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8"/>
      <c r="AO385" s="118"/>
      <c r="AP385" s="11"/>
      <c r="AQ385" s="11"/>
      <c r="AR385" s="118"/>
      <c r="AS385" s="11"/>
      <c r="AT385" s="133"/>
      <c r="AU385" s="11"/>
      <c r="AV385" s="133"/>
      <c r="AW385" s="11"/>
      <c r="AX385" s="11"/>
      <c r="AY385" s="11"/>
      <c r="AZ385" s="11"/>
      <c r="BA385" s="11"/>
      <c r="BB385" s="11"/>
      <c r="BC385" s="11"/>
      <c r="BD385" s="11"/>
      <c r="BE385" s="11"/>
      <c r="BF385" s="11"/>
      <c r="BG385" s="11"/>
      <c r="BH385" s="11"/>
      <c r="BI385" s="11"/>
      <c r="BJ385" s="1"/>
      <c r="BK385" s="82"/>
    </row>
    <row r="386" spans="1:63">
      <c r="A386" s="11"/>
      <c r="B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8"/>
      <c r="AO386" s="118"/>
      <c r="AP386" s="11"/>
      <c r="AQ386" s="11"/>
      <c r="AR386" s="118"/>
      <c r="AS386" s="11"/>
      <c r="AT386" s="133"/>
      <c r="AU386" s="11"/>
      <c r="AV386" s="133"/>
      <c r="AW386" s="11"/>
      <c r="AX386" s="11"/>
      <c r="AY386" s="11"/>
      <c r="AZ386" s="11"/>
      <c r="BA386" s="11"/>
      <c r="BB386" s="11"/>
      <c r="BC386" s="11"/>
      <c r="BD386" s="11"/>
      <c r="BE386" s="11"/>
      <c r="BF386" s="11"/>
      <c r="BG386" s="11"/>
      <c r="BH386" s="11"/>
      <c r="BI386" s="11"/>
      <c r="BJ386" s="1"/>
      <c r="BK386" s="82"/>
    </row>
    <row r="387" spans="1:63">
      <c r="A387" s="11"/>
      <c r="B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8"/>
      <c r="AO387" s="118"/>
      <c r="AP387" s="11"/>
      <c r="AQ387" s="11"/>
      <c r="AR387" s="118"/>
      <c r="AS387" s="11"/>
      <c r="AT387" s="133"/>
      <c r="AU387" s="11"/>
      <c r="AV387" s="133"/>
      <c r="AW387" s="11"/>
      <c r="AX387" s="11"/>
      <c r="AY387" s="11"/>
      <c r="AZ387" s="11"/>
      <c r="BA387" s="11"/>
      <c r="BB387" s="11"/>
      <c r="BC387" s="11"/>
      <c r="BD387" s="11"/>
      <c r="BE387" s="11"/>
      <c r="BF387" s="11"/>
      <c r="BG387" s="11"/>
      <c r="BH387" s="11"/>
      <c r="BI387" s="11"/>
      <c r="BJ387" s="1"/>
      <c r="BK387" s="82"/>
    </row>
    <row r="388" spans="1:63">
      <c r="A388" s="11"/>
      <c r="B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8"/>
      <c r="AO388" s="118"/>
      <c r="AP388" s="11"/>
      <c r="AQ388" s="11"/>
      <c r="AR388" s="118"/>
      <c r="AS388" s="11"/>
      <c r="AT388" s="133"/>
      <c r="AU388" s="11"/>
      <c r="AV388" s="133"/>
      <c r="AW388" s="11"/>
      <c r="AX388" s="11"/>
      <c r="AY388" s="11"/>
      <c r="AZ388" s="11"/>
      <c r="BA388" s="11"/>
      <c r="BB388" s="11"/>
      <c r="BC388" s="11"/>
      <c r="BD388" s="11"/>
      <c r="BE388" s="11"/>
      <c r="BF388" s="11"/>
      <c r="BG388" s="11"/>
      <c r="BH388" s="11"/>
      <c r="BI388" s="11"/>
      <c r="BJ388" s="1"/>
      <c r="BK388" s="82"/>
    </row>
    <row r="389" spans="1:63">
      <c r="A389" s="11"/>
      <c r="B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8"/>
      <c r="AO389" s="118"/>
      <c r="AP389" s="11"/>
      <c r="AQ389" s="11"/>
      <c r="AR389" s="118"/>
      <c r="AS389" s="11"/>
      <c r="AT389" s="133"/>
      <c r="AU389" s="11"/>
      <c r="AV389" s="133"/>
      <c r="AW389" s="11"/>
      <c r="AX389" s="11"/>
      <c r="AY389" s="11"/>
      <c r="AZ389" s="11"/>
      <c r="BA389" s="11"/>
      <c r="BB389" s="11"/>
      <c r="BC389" s="11"/>
      <c r="BD389" s="11"/>
      <c r="BE389" s="11"/>
      <c r="BF389" s="11"/>
      <c r="BG389" s="11"/>
      <c r="BH389" s="11"/>
      <c r="BI389" s="11"/>
      <c r="BJ389" s="1"/>
      <c r="BK389" s="82"/>
    </row>
    <row r="390" spans="1:63">
      <c r="A390" s="11"/>
      <c r="B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8"/>
      <c r="AO390" s="118"/>
      <c r="AP390" s="11"/>
      <c r="AQ390" s="11"/>
      <c r="AR390" s="118"/>
      <c r="AS390" s="11"/>
      <c r="AT390" s="133"/>
      <c r="AU390" s="11"/>
      <c r="AV390" s="133"/>
      <c r="AW390" s="11"/>
      <c r="AX390" s="11"/>
      <c r="AY390" s="11"/>
      <c r="AZ390" s="11"/>
      <c r="BA390" s="11"/>
      <c r="BB390" s="11"/>
      <c r="BC390" s="11"/>
      <c r="BD390" s="11"/>
      <c r="BE390" s="11"/>
      <c r="BF390" s="11"/>
      <c r="BG390" s="11"/>
      <c r="BH390" s="11"/>
      <c r="BI390" s="11"/>
      <c r="BJ390" s="1"/>
      <c r="BK390" s="82"/>
    </row>
    <row r="391" spans="1:63">
      <c r="A391" s="11"/>
      <c r="B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8"/>
      <c r="AO391" s="118"/>
      <c r="AP391" s="11"/>
      <c r="AQ391" s="11"/>
      <c r="AR391" s="118"/>
      <c r="AS391" s="11"/>
      <c r="AT391" s="133"/>
      <c r="AU391" s="11"/>
      <c r="AV391" s="133"/>
      <c r="AW391" s="11"/>
      <c r="AX391" s="11"/>
      <c r="AY391" s="11"/>
      <c r="AZ391" s="11"/>
      <c r="BA391" s="11"/>
      <c r="BB391" s="11"/>
      <c r="BC391" s="11"/>
      <c r="BD391" s="11"/>
      <c r="BE391" s="11"/>
      <c r="BF391" s="11"/>
      <c r="BG391" s="11"/>
      <c r="BH391" s="11"/>
      <c r="BI391" s="11"/>
      <c r="BJ391" s="1"/>
      <c r="BK391" s="82"/>
    </row>
    <row r="392" spans="1:63">
      <c r="A392" s="11"/>
      <c r="B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8"/>
      <c r="AO392" s="118"/>
      <c r="AP392" s="11"/>
      <c r="AQ392" s="11"/>
      <c r="AR392" s="118"/>
      <c r="AS392" s="11"/>
      <c r="AT392" s="133"/>
      <c r="AU392" s="11"/>
      <c r="AV392" s="133"/>
      <c r="AW392" s="11"/>
      <c r="AX392" s="11"/>
      <c r="AY392" s="11"/>
      <c r="AZ392" s="11"/>
      <c r="BA392" s="11"/>
      <c r="BB392" s="11"/>
      <c r="BC392" s="11"/>
      <c r="BD392" s="11"/>
      <c r="BE392" s="11"/>
      <c r="BF392" s="11"/>
      <c r="BG392" s="11"/>
      <c r="BH392" s="11"/>
      <c r="BI392" s="11"/>
      <c r="BJ392" s="1"/>
      <c r="BK392" s="82"/>
    </row>
    <row r="393" spans="1:63">
      <c r="A393" s="11"/>
      <c r="B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8"/>
      <c r="AO393" s="118"/>
      <c r="AP393" s="11"/>
      <c r="AQ393" s="11"/>
      <c r="AR393" s="118"/>
      <c r="AS393" s="11"/>
      <c r="AT393" s="133"/>
      <c r="AU393" s="11"/>
      <c r="AV393" s="133"/>
      <c r="AW393" s="11"/>
      <c r="AX393" s="11"/>
      <c r="AY393" s="11"/>
      <c r="AZ393" s="11"/>
      <c r="BA393" s="11"/>
      <c r="BB393" s="11"/>
      <c r="BC393" s="11"/>
      <c r="BD393" s="11"/>
      <c r="BE393" s="11"/>
      <c r="BF393" s="11"/>
      <c r="BG393" s="11"/>
      <c r="BH393" s="11"/>
      <c r="BI393" s="11"/>
      <c r="BJ393" s="1"/>
      <c r="BK393" s="82"/>
    </row>
    <row r="394" spans="1:63">
      <c r="A394" s="11"/>
      <c r="B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8"/>
      <c r="AO394" s="118"/>
      <c r="AP394" s="11"/>
      <c r="AQ394" s="11"/>
      <c r="AR394" s="118"/>
      <c r="AS394" s="11"/>
      <c r="AT394" s="133"/>
      <c r="AU394" s="11"/>
      <c r="AV394" s="133"/>
      <c r="AW394" s="11"/>
      <c r="AX394" s="11"/>
      <c r="AY394" s="11"/>
      <c r="AZ394" s="11"/>
      <c r="BA394" s="11"/>
      <c r="BB394" s="11"/>
      <c r="BC394" s="11"/>
      <c r="BD394" s="11"/>
      <c r="BE394" s="11"/>
      <c r="BF394" s="11"/>
      <c r="BG394" s="11"/>
      <c r="BH394" s="11"/>
      <c r="BI394" s="11"/>
      <c r="BJ394" s="1"/>
      <c r="BK394" s="82"/>
    </row>
    <row r="395" spans="1:63">
      <c r="A395" s="11"/>
      <c r="B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8"/>
      <c r="AO395" s="118"/>
      <c r="AP395" s="11"/>
      <c r="AQ395" s="11"/>
      <c r="AR395" s="118"/>
      <c r="AS395" s="11"/>
      <c r="AT395" s="133"/>
      <c r="AU395" s="11"/>
      <c r="AV395" s="133"/>
      <c r="AW395" s="11"/>
      <c r="AX395" s="11"/>
      <c r="AY395" s="11"/>
      <c r="AZ395" s="11"/>
      <c r="BA395" s="11"/>
      <c r="BB395" s="11"/>
      <c r="BC395" s="11"/>
      <c r="BD395" s="11"/>
      <c r="BE395" s="11"/>
      <c r="BF395" s="11"/>
      <c r="BG395" s="11"/>
      <c r="BH395" s="11"/>
      <c r="BI395" s="11"/>
      <c r="BJ395" s="1"/>
      <c r="BK395" s="82"/>
    </row>
    <row r="396" spans="1:63">
      <c r="A396" s="11"/>
      <c r="B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8"/>
      <c r="AO396" s="118"/>
      <c r="AP396" s="11"/>
      <c r="AQ396" s="11"/>
      <c r="AR396" s="118"/>
      <c r="AS396" s="11"/>
      <c r="AT396" s="133"/>
      <c r="AU396" s="11"/>
      <c r="AV396" s="133"/>
      <c r="AW396" s="11"/>
      <c r="AX396" s="11"/>
      <c r="AY396" s="11"/>
      <c r="AZ396" s="11"/>
      <c r="BA396" s="11"/>
      <c r="BB396" s="11"/>
      <c r="BC396" s="11"/>
      <c r="BD396" s="11"/>
      <c r="BE396" s="11"/>
      <c r="BF396" s="11"/>
      <c r="BG396" s="11"/>
      <c r="BH396" s="11"/>
      <c r="BI396" s="11"/>
      <c r="BJ396" s="1"/>
      <c r="BK396" s="82"/>
    </row>
    <row r="397" spans="1:63">
      <c r="A397" s="11"/>
      <c r="B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8"/>
      <c r="AO397" s="118"/>
      <c r="AP397" s="11"/>
      <c r="AQ397" s="11"/>
      <c r="AR397" s="118"/>
      <c r="AS397" s="11"/>
      <c r="AT397" s="133"/>
      <c r="AU397" s="11"/>
      <c r="AV397" s="133"/>
      <c r="AW397" s="11"/>
      <c r="AX397" s="11"/>
      <c r="AY397" s="11"/>
      <c r="AZ397" s="11"/>
      <c r="BA397" s="11"/>
      <c r="BB397" s="11"/>
      <c r="BC397" s="11"/>
      <c r="BD397" s="11"/>
      <c r="BE397" s="11"/>
      <c r="BF397" s="11"/>
      <c r="BG397" s="11"/>
      <c r="BH397" s="11"/>
      <c r="BI397" s="11"/>
      <c r="BJ397" s="1"/>
      <c r="BK397" s="82"/>
    </row>
    <row r="398" spans="1:63">
      <c r="A398" s="11"/>
      <c r="B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8"/>
      <c r="AO398" s="118"/>
      <c r="AP398" s="11"/>
      <c r="AQ398" s="11"/>
      <c r="AR398" s="118"/>
      <c r="AS398" s="11"/>
      <c r="AT398" s="133"/>
      <c r="AU398" s="11"/>
      <c r="AV398" s="133"/>
      <c r="AW398" s="11"/>
      <c r="AX398" s="11"/>
      <c r="AY398" s="11"/>
      <c r="AZ398" s="11"/>
      <c r="BA398" s="11"/>
      <c r="BB398" s="11"/>
      <c r="BC398" s="11"/>
      <c r="BD398" s="11"/>
      <c r="BE398" s="11"/>
      <c r="BF398" s="11"/>
      <c r="BG398" s="11"/>
      <c r="BH398" s="11"/>
      <c r="BI398" s="11"/>
      <c r="BJ398" s="1"/>
      <c r="BK398" s="82"/>
    </row>
    <row r="399" spans="1:63">
      <c r="A399" s="11"/>
      <c r="B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8"/>
      <c r="AO399" s="118"/>
      <c r="AP399" s="11"/>
      <c r="AQ399" s="11"/>
      <c r="AR399" s="118"/>
      <c r="AS399" s="11"/>
      <c r="AT399" s="133"/>
      <c r="AU399" s="11"/>
      <c r="AV399" s="133"/>
      <c r="AW399" s="11"/>
      <c r="AX399" s="11"/>
      <c r="AY399" s="11"/>
      <c r="AZ399" s="11"/>
      <c r="BA399" s="11"/>
      <c r="BB399" s="11"/>
      <c r="BC399" s="11"/>
      <c r="BD399" s="11"/>
      <c r="BE399" s="11"/>
      <c r="BF399" s="11"/>
      <c r="BG399" s="11"/>
      <c r="BH399" s="11"/>
      <c r="BI399" s="11"/>
      <c r="BJ399" s="1"/>
      <c r="BK399" s="82"/>
    </row>
    <row r="400" spans="1:63">
      <c r="A400" s="11"/>
      <c r="B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8"/>
      <c r="AO400" s="118"/>
      <c r="AP400" s="11"/>
      <c r="AQ400" s="11"/>
      <c r="AR400" s="118"/>
      <c r="AS400" s="11"/>
      <c r="AT400" s="133"/>
      <c r="AU400" s="11"/>
      <c r="AV400" s="133"/>
      <c r="AW400" s="11"/>
      <c r="AX400" s="11"/>
      <c r="AY400" s="11"/>
      <c r="AZ400" s="11"/>
      <c r="BA400" s="11"/>
      <c r="BB400" s="11"/>
      <c r="BC400" s="11"/>
      <c r="BD400" s="11"/>
      <c r="BE400" s="11"/>
      <c r="BF400" s="11"/>
      <c r="BG400" s="11"/>
      <c r="BH400" s="11"/>
      <c r="BI400" s="11"/>
      <c r="BJ400" s="1"/>
      <c r="BK400" s="82"/>
    </row>
    <row r="401" spans="1:63">
      <c r="A401" s="11"/>
      <c r="B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8"/>
      <c r="AO401" s="118"/>
      <c r="AP401" s="11"/>
      <c r="AQ401" s="11"/>
      <c r="AR401" s="118"/>
      <c r="AS401" s="11"/>
      <c r="AT401" s="133"/>
      <c r="AU401" s="11"/>
      <c r="AV401" s="133"/>
      <c r="AW401" s="11"/>
      <c r="AX401" s="11"/>
      <c r="AY401" s="11"/>
      <c r="AZ401" s="11"/>
      <c r="BA401" s="11"/>
      <c r="BB401" s="11"/>
      <c r="BC401" s="11"/>
      <c r="BD401" s="11"/>
      <c r="BE401" s="11"/>
      <c r="BF401" s="11"/>
      <c r="BG401" s="11"/>
      <c r="BH401" s="11"/>
      <c r="BI401" s="11"/>
      <c r="BJ401" s="1"/>
      <c r="BK401" s="82"/>
    </row>
    <row r="402" spans="1:63">
      <c r="A402" s="11"/>
      <c r="B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8"/>
      <c r="AO402" s="118"/>
      <c r="AP402" s="11"/>
      <c r="AQ402" s="11"/>
      <c r="AR402" s="118"/>
      <c r="AS402" s="11"/>
      <c r="AT402" s="133"/>
      <c r="AU402" s="11"/>
      <c r="AV402" s="133"/>
      <c r="AW402" s="11"/>
      <c r="AX402" s="11"/>
      <c r="AY402" s="11"/>
      <c r="AZ402" s="11"/>
      <c r="BA402" s="11"/>
      <c r="BB402" s="11"/>
      <c r="BC402" s="11"/>
      <c r="BD402" s="11"/>
      <c r="BE402" s="11"/>
      <c r="BF402" s="11"/>
      <c r="BG402" s="11"/>
      <c r="BH402" s="11"/>
      <c r="BI402" s="11"/>
      <c r="BJ402" s="1"/>
      <c r="BK402" s="82"/>
    </row>
    <row r="403" spans="1:63">
      <c r="A403" s="11"/>
      <c r="B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8"/>
      <c r="AO403" s="118"/>
      <c r="AP403" s="11"/>
      <c r="AQ403" s="11"/>
      <c r="AR403" s="118"/>
      <c r="AS403" s="11"/>
      <c r="AT403" s="133"/>
      <c r="AU403" s="11"/>
      <c r="AV403" s="133"/>
      <c r="AW403" s="11"/>
      <c r="AX403" s="11"/>
      <c r="AY403" s="11"/>
      <c r="AZ403" s="11"/>
      <c r="BA403" s="11"/>
      <c r="BB403" s="11"/>
      <c r="BC403" s="11"/>
      <c r="BD403" s="11"/>
      <c r="BE403" s="11"/>
      <c r="BF403" s="11"/>
      <c r="BG403" s="11"/>
      <c r="BH403" s="11"/>
      <c r="BI403" s="11"/>
      <c r="BJ403" s="1"/>
      <c r="BK403" s="82"/>
    </row>
    <row r="404" spans="1:63">
      <c r="A404" s="11"/>
      <c r="B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8"/>
      <c r="AO404" s="118"/>
      <c r="AP404" s="11"/>
      <c r="AQ404" s="11"/>
      <c r="AR404" s="118"/>
      <c r="AS404" s="11"/>
      <c r="AT404" s="133"/>
      <c r="AU404" s="11"/>
      <c r="AV404" s="133"/>
      <c r="AW404" s="11"/>
      <c r="AX404" s="11"/>
      <c r="AY404" s="11"/>
      <c r="AZ404" s="11"/>
      <c r="BA404" s="11"/>
      <c r="BB404" s="11"/>
      <c r="BC404" s="11"/>
      <c r="BD404" s="11"/>
      <c r="BE404" s="11"/>
      <c r="BF404" s="11"/>
      <c r="BG404" s="11"/>
      <c r="BH404" s="11"/>
      <c r="BI404" s="11"/>
      <c r="BJ404" s="1"/>
      <c r="BK404" s="82"/>
    </row>
    <row r="405" spans="1:63">
      <c r="A405" s="11"/>
      <c r="B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8"/>
      <c r="AO405" s="118"/>
      <c r="AP405" s="11"/>
      <c r="AQ405" s="11"/>
      <c r="AR405" s="118"/>
      <c r="AS405" s="11"/>
      <c r="AT405" s="133"/>
      <c r="AU405" s="11"/>
      <c r="AV405" s="133"/>
      <c r="AW405" s="11"/>
      <c r="AX405" s="11"/>
      <c r="AY405" s="11"/>
      <c r="AZ405" s="11"/>
      <c r="BA405" s="11"/>
      <c r="BB405" s="11"/>
      <c r="BC405" s="11"/>
      <c r="BD405" s="11"/>
      <c r="BE405" s="11"/>
      <c r="BF405" s="11"/>
      <c r="BG405" s="11"/>
      <c r="BH405" s="11"/>
      <c r="BI405" s="11"/>
      <c r="BJ405" s="1"/>
      <c r="BK405" s="82"/>
    </row>
    <row r="406" spans="1:63">
      <c r="A406" s="11"/>
      <c r="B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8"/>
      <c r="AO406" s="118"/>
      <c r="AP406" s="11"/>
      <c r="AQ406" s="11"/>
      <c r="AR406" s="118"/>
      <c r="AS406" s="11"/>
      <c r="AT406" s="133"/>
      <c r="AU406" s="11"/>
      <c r="AV406" s="133"/>
      <c r="AW406" s="11"/>
      <c r="AX406" s="11"/>
      <c r="AY406" s="11"/>
      <c r="AZ406" s="11"/>
      <c r="BA406" s="11"/>
      <c r="BB406" s="11"/>
      <c r="BC406" s="11"/>
      <c r="BD406" s="11"/>
      <c r="BE406" s="11"/>
      <c r="BF406" s="11"/>
      <c r="BG406" s="11"/>
      <c r="BH406" s="11"/>
      <c r="BI406" s="11"/>
      <c r="BJ406" s="1"/>
      <c r="BK406" s="82"/>
    </row>
    <row r="407" spans="1:63">
      <c r="A407" s="11"/>
      <c r="B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8"/>
      <c r="AO407" s="118"/>
      <c r="AP407" s="11"/>
      <c r="AQ407" s="11"/>
      <c r="AR407" s="118"/>
      <c r="AS407" s="11"/>
      <c r="AT407" s="133"/>
      <c r="AU407" s="11"/>
      <c r="AV407" s="133"/>
      <c r="AW407" s="11"/>
      <c r="AX407" s="11"/>
      <c r="AY407" s="11"/>
      <c r="AZ407" s="11"/>
      <c r="BA407" s="11"/>
      <c r="BB407" s="11"/>
      <c r="BC407" s="11"/>
      <c r="BD407" s="11"/>
      <c r="BE407" s="11"/>
      <c r="BF407" s="11"/>
      <c r="BG407" s="11"/>
      <c r="BH407" s="11"/>
      <c r="BI407" s="11"/>
      <c r="BJ407" s="1"/>
      <c r="BK407" s="82"/>
    </row>
    <row r="408" spans="1:63">
      <c r="A408" s="11"/>
      <c r="B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8"/>
      <c r="AO408" s="118"/>
      <c r="AP408" s="11"/>
      <c r="AQ408" s="11"/>
      <c r="AR408" s="118"/>
      <c r="AS408" s="11"/>
      <c r="AT408" s="133"/>
      <c r="AU408" s="11"/>
      <c r="AV408" s="133"/>
      <c r="AW408" s="11"/>
      <c r="AX408" s="11"/>
      <c r="AY408" s="11"/>
      <c r="AZ408" s="11"/>
      <c r="BA408" s="11"/>
      <c r="BB408" s="11"/>
      <c r="BC408" s="11"/>
      <c r="BD408" s="11"/>
      <c r="BE408" s="11"/>
      <c r="BF408" s="11"/>
      <c r="BG408" s="11"/>
      <c r="BH408" s="11"/>
      <c r="BI408" s="11"/>
      <c r="BJ408" s="1"/>
      <c r="BK408" s="82"/>
    </row>
    <row r="409" spans="1:63">
      <c r="A409" s="11"/>
      <c r="B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8"/>
      <c r="AO409" s="118"/>
      <c r="AP409" s="11"/>
      <c r="AQ409" s="11"/>
      <c r="AR409" s="118"/>
      <c r="AS409" s="11"/>
      <c r="AT409" s="133"/>
      <c r="AU409" s="11"/>
      <c r="AV409" s="133"/>
      <c r="AW409" s="11"/>
      <c r="AX409" s="11"/>
      <c r="AY409" s="11"/>
      <c r="AZ409" s="11"/>
      <c r="BA409" s="11"/>
      <c r="BB409" s="11"/>
      <c r="BC409" s="11"/>
      <c r="BD409" s="11"/>
      <c r="BE409" s="11"/>
      <c r="BF409" s="11"/>
      <c r="BG409" s="11"/>
      <c r="BH409" s="11"/>
      <c r="BI409" s="11"/>
      <c r="BJ409" s="1"/>
      <c r="BK409" s="82"/>
    </row>
    <row r="410" spans="1:63">
      <c r="A410" s="11"/>
      <c r="B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8"/>
      <c r="AO410" s="118"/>
      <c r="AP410" s="11"/>
      <c r="AQ410" s="11"/>
      <c r="AR410" s="118"/>
      <c r="AS410" s="11"/>
      <c r="AT410" s="133"/>
      <c r="AU410" s="11"/>
      <c r="AV410" s="133"/>
      <c r="AW410" s="11"/>
      <c r="AX410" s="11"/>
      <c r="AY410" s="11"/>
      <c r="AZ410" s="11"/>
      <c r="BA410" s="11"/>
      <c r="BB410" s="11"/>
      <c r="BC410" s="11"/>
      <c r="BD410" s="11"/>
      <c r="BE410" s="11"/>
      <c r="BF410" s="11"/>
      <c r="BG410" s="11"/>
      <c r="BH410" s="11"/>
      <c r="BI410" s="11"/>
      <c r="BJ410" s="1"/>
      <c r="BK410" s="82"/>
    </row>
    <row r="411" spans="1:63">
      <c r="A411" s="11"/>
      <c r="B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8"/>
      <c r="AO411" s="118"/>
      <c r="AP411" s="11"/>
      <c r="AQ411" s="11"/>
      <c r="AR411" s="118"/>
      <c r="AS411" s="11"/>
      <c r="AT411" s="133"/>
      <c r="AU411" s="11"/>
      <c r="AV411" s="133"/>
      <c r="AW411" s="11"/>
      <c r="AX411" s="11"/>
      <c r="AY411" s="11"/>
      <c r="AZ411" s="11"/>
      <c r="BA411" s="11"/>
      <c r="BB411" s="11"/>
      <c r="BC411" s="11"/>
      <c r="BD411" s="11"/>
      <c r="BE411" s="11"/>
      <c r="BF411" s="11"/>
      <c r="BG411" s="11"/>
      <c r="BH411" s="11"/>
      <c r="BI411" s="11"/>
      <c r="BJ411" s="1"/>
      <c r="BK411" s="82"/>
    </row>
    <row r="412" spans="1:63">
      <c r="A412" s="11"/>
      <c r="B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8"/>
      <c r="AO412" s="118"/>
      <c r="AP412" s="11"/>
      <c r="AQ412" s="11"/>
      <c r="AR412" s="118"/>
      <c r="AS412" s="11"/>
      <c r="AT412" s="133"/>
      <c r="AU412" s="11"/>
      <c r="AV412" s="133"/>
      <c r="AW412" s="11"/>
      <c r="AX412" s="11"/>
      <c r="AY412" s="11"/>
      <c r="AZ412" s="11"/>
      <c r="BA412" s="11"/>
      <c r="BB412" s="11"/>
      <c r="BC412" s="11"/>
      <c r="BD412" s="11"/>
      <c r="BE412" s="11"/>
      <c r="BF412" s="11"/>
      <c r="BG412" s="11"/>
      <c r="BH412" s="11"/>
      <c r="BI412" s="11"/>
      <c r="BJ412" s="1"/>
      <c r="BK412" s="82"/>
    </row>
    <row r="413" spans="1:63">
      <c r="A413" s="11"/>
      <c r="B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8"/>
      <c r="AO413" s="118"/>
      <c r="AP413" s="11"/>
      <c r="AQ413" s="11"/>
      <c r="AR413" s="118"/>
      <c r="AS413" s="11"/>
      <c r="AT413" s="133"/>
      <c r="AU413" s="11"/>
      <c r="AV413" s="133"/>
      <c r="AW413" s="11"/>
      <c r="AX413" s="11"/>
      <c r="AY413" s="11"/>
      <c r="AZ413" s="11"/>
      <c r="BA413" s="11"/>
      <c r="BB413" s="11"/>
      <c r="BC413" s="11"/>
      <c r="BD413" s="11"/>
      <c r="BE413" s="11"/>
      <c r="BF413" s="11"/>
      <c r="BG413" s="11"/>
      <c r="BH413" s="11"/>
      <c r="BI413" s="11"/>
      <c r="BJ413" s="1"/>
      <c r="BK413" s="82"/>
    </row>
    <row r="414" spans="1:63">
      <c r="A414" s="11"/>
      <c r="B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8"/>
      <c r="AO414" s="118"/>
      <c r="AP414" s="11"/>
      <c r="AQ414" s="11"/>
      <c r="AR414" s="118"/>
      <c r="AS414" s="11"/>
      <c r="AT414" s="133"/>
      <c r="AU414" s="11"/>
      <c r="AV414" s="133"/>
      <c r="AW414" s="11"/>
      <c r="AX414" s="11"/>
      <c r="AY414" s="11"/>
      <c r="AZ414" s="11"/>
      <c r="BA414" s="11"/>
      <c r="BB414" s="11"/>
      <c r="BC414" s="11"/>
      <c r="BD414" s="11"/>
      <c r="BE414" s="11"/>
      <c r="BF414" s="11"/>
      <c r="BG414" s="11"/>
      <c r="BH414" s="11"/>
      <c r="BI414" s="11"/>
      <c r="BJ414" s="1"/>
      <c r="BK414" s="82"/>
    </row>
    <row r="415" spans="1:63">
      <c r="A415" s="11"/>
      <c r="B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8"/>
      <c r="AO415" s="118"/>
      <c r="AP415" s="11"/>
      <c r="AQ415" s="11"/>
      <c r="AR415" s="118"/>
      <c r="AS415" s="11"/>
      <c r="AT415" s="133"/>
      <c r="AU415" s="11"/>
      <c r="AV415" s="133"/>
      <c r="AW415" s="11"/>
      <c r="AX415" s="11"/>
      <c r="AY415" s="11"/>
      <c r="AZ415" s="11"/>
      <c r="BA415" s="11"/>
      <c r="BB415" s="11"/>
      <c r="BC415" s="11"/>
      <c r="BD415" s="11"/>
      <c r="BE415" s="11"/>
      <c r="BF415" s="11"/>
      <c r="BG415" s="11"/>
      <c r="BH415" s="11"/>
      <c r="BI415" s="11"/>
      <c r="BJ415" s="1"/>
      <c r="BK415" s="82"/>
    </row>
    <row r="416" spans="1:63">
      <c r="A416" s="11"/>
      <c r="B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8"/>
      <c r="AO416" s="118"/>
      <c r="AP416" s="11"/>
      <c r="AQ416" s="11"/>
      <c r="AR416" s="118"/>
      <c r="AS416" s="11"/>
      <c r="AT416" s="133"/>
      <c r="AU416" s="11"/>
      <c r="AV416" s="133"/>
      <c r="AW416" s="11"/>
      <c r="AX416" s="11"/>
      <c r="AY416" s="11"/>
      <c r="AZ416" s="11"/>
      <c r="BA416" s="11"/>
      <c r="BB416" s="11"/>
      <c r="BC416" s="11"/>
      <c r="BD416" s="11"/>
      <c r="BE416" s="11"/>
      <c r="BF416" s="11"/>
      <c r="BG416" s="11"/>
      <c r="BH416" s="11"/>
      <c r="BI416" s="11"/>
      <c r="BJ416" s="1"/>
      <c r="BK416" s="82"/>
    </row>
    <row r="417" spans="1:63">
      <c r="A417" s="11"/>
      <c r="B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8"/>
      <c r="AO417" s="118"/>
      <c r="AP417" s="11"/>
      <c r="AQ417" s="11"/>
      <c r="AR417" s="118"/>
      <c r="AS417" s="11"/>
      <c r="AT417" s="133"/>
      <c r="AU417" s="11"/>
      <c r="AV417" s="133"/>
      <c r="AW417" s="11"/>
      <c r="AX417" s="11"/>
      <c r="AY417" s="11"/>
      <c r="AZ417" s="11"/>
      <c r="BA417" s="11"/>
      <c r="BB417" s="11"/>
      <c r="BC417" s="11"/>
      <c r="BD417" s="11"/>
      <c r="BE417" s="11"/>
      <c r="BF417" s="11"/>
      <c r="BG417" s="11"/>
      <c r="BH417" s="11"/>
      <c r="BI417" s="11"/>
      <c r="BJ417" s="1"/>
      <c r="BK417" s="82"/>
    </row>
    <row r="418" spans="1:63">
      <c r="A418" s="11"/>
      <c r="B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8"/>
      <c r="AO418" s="118"/>
      <c r="AP418" s="11"/>
      <c r="AQ418" s="11"/>
      <c r="AR418" s="118"/>
      <c r="AS418" s="11"/>
      <c r="AT418" s="133"/>
      <c r="AU418" s="11"/>
      <c r="AV418" s="133"/>
      <c r="AW418" s="11"/>
      <c r="AX418" s="11"/>
      <c r="AY418" s="11"/>
      <c r="AZ418" s="11"/>
      <c r="BA418" s="11"/>
      <c r="BB418" s="11"/>
      <c r="BC418" s="11"/>
      <c r="BD418" s="11"/>
      <c r="BE418" s="11"/>
      <c r="BF418" s="11"/>
      <c r="BG418" s="11"/>
      <c r="BH418" s="11"/>
      <c r="BI418" s="11"/>
      <c r="BJ418" s="1"/>
      <c r="BK418" s="82"/>
    </row>
    <row r="419" spans="1:63">
      <c r="A419" s="11"/>
      <c r="B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8"/>
      <c r="AO419" s="118"/>
      <c r="AP419" s="11"/>
      <c r="AQ419" s="11"/>
      <c r="AR419" s="118"/>
      <c r="AS419" s="11"/>
      <c r="AT419" s="133"/>
      <c r="AU419" s="11"/>
      <c r="AV419" s="133"/>
      <c r="AW419" s="11"/>
      <c r="AX419" s="11"/>
      <c r="AY419" s="11"/>
      <c r="AZ419" s="11"/>
      <c r="BA419" s="11"/>
      <c r="BB419" s="11"/>
      <c r="BC419" s="11"/>
      <c r="BD419" s="11"/>
      <c r="BE419" s="11"/>
      <c r="BF419" s="11"/>
      <c r="BG419" s="11"/>
      <c r="BH419" s="11"/>
      <c r="BI419" s="11"/>
      <c r="BJ419" s="1"/>
      <c r="BK419" s="82"/>
    </row>
    <row r="420" spans="1:63">
      <c r="A420" s="11"/>
      <c r="B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8"/>
      <c r="AO420" s="118"/>
      <c r="AP420" s="11"/>
      <c r="AQ420" s="11"/>
      <c r="AR420" s="118"/>
      <c r="AS420" s="11"/>
      <c r="AT420" s="133"/>
      <c r="AU420" s="11"/>
      <c r="AV420" s="133"/>
      <c r="AW420" s="11"/>
      <c r="AX420" s="11"/>
      <c r="AY420" s="11"/>
      <c r="AZ420" s="11"/>
      <c r="BA420" s="11"/>
      <c r="BB420" s="11"/>
      <c r="BC420" s="11"/>
      <c r="BD420" s="11"/>
      <c r="BE420" s="11"/>
      <c r="BF420" s="11"/>
      <c r="BG420" s="11"/>
      <c r="BH420" s="11"/>
      <c r="BI420" s="11"/>
      <c r="BJ420" s="1"/>
      <c r="BK420" s="82"/>
    </row>
    <row r="421" spans="1:63">
      <c r="A421" s="11"/>
      <c r="B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8"/>
      <c r="AO421" s="118"/>
      <c r="AP421" s="11"/>
      <c r="AQ421" s="11"/>
      <c r="AR421" s="118"/>
      <c r="AS421" s="11"/>
      <c r="AT421" s="133"/>
      <c r="AU421" s="11"/>
      <c r="AV421" s="133"/>
      <c r="AW421" s="11"/>
      <c r="AX421" s="11"/>
      <c r="AY421" s="11"/>
      <c r="AZ421" s="11"/>
      <c r="BA421" s="11"/>
      <c r="BB421" s="11"/>
      <c r="BC421" s="11"/>
      <c r="BD421" s="11"/>
      <c r="BE421" s="11"/>
      <c r="BF421" s="11"/>
      <c r="BG421" s="11"/>
      <c r="BH421" s="11"/>
      <c r="BI421" s="11"/>
      <c r="BJ421" s="1"/>
      <c r="BK421" s="82"/>
    </row>
    <row r="422" spans="1:63">
      <c r="A422" s="11"/>
      <c r="B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8"/>
      <c r="AO422" s="118"/>
      <c r="AP422" s="11"/>
      <c r="AQ422" s="11"/>
      <c r="AR422" s="118"/>
      <c r="AS422" s="11"/>
      <c r="AT422" s="133"/>
      <c r="AU422" s="11"/>
      <c r="AV422" s="133"/>
      <c r="AW422" s="11"/>
      <c r="AX422" s="11"/>
      <c r="AY422" s="11"/>
      <c r="AZ422" s="11"/>
      <c r="BA422" s="11"/>
      <c r="BB422" s="11"/>
      <c r="BC422" s="11"/>
      <c r="BD422" s="11"/>
      <c r="BE422" s="11"/>
      <c r="BF422" s="11"/>
      <c r="BG422" s="11"/>
      <c r="BH422" s="11"/>
      <c r="BI422" s="11"/>
      <c r="BJ422" s="1"/>
      <c r="BK422" s="82"/>
    </row>
    <row r="423" spans="1:63">
      <c r="A423" s="11"/>
      <c r="B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8"/>
      <c r="AO423" s="118"/>
      <c r="AP423" s="11"/>
      <c r="AQ423" s="11"/>
      <c r="AR423" s="118"/>
      <c r="AS423" s="11"/>
      <c r="AT423" s="133"/>
      <c r="AU423" s="11"/>
      <c r="AV423" s="133"/>
      <c r="AW423" s="11"/>
      <c r="AX423" s="11"/>
      <c r="AY423" s="11"/>
      <c r="AZ423" s="11"/>
      <c r="BA423" s="11"/>
      <c r="BB423" s="11"/>
      <c r="BC423" s="11"/>
      <c r="BD423" s="11"/>
      <c r="BE423" s="11"/>
      <c r="BF423" s="11"/>
      <c r="BG423" s="11"/>
      <c r="BH423" s="11"/>
      <c r="BI423" s="11"/>
      <c r="BJ423" s="1"/>
      <c r="BK423" s="82"/>
    </row>
    <row r="424" spans="1:63">
      <c r="A424" s="11"/>
      <c r="B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8"/>
      <c r="AO424" s="118"/>
      <c r="AP424" s="11"/>
      <c r="AQ424" s="11"/>
      <c r="AR424" s="118"/>
      <c r="AS424" s="11"/>
      <c r="AT424" s="133"/>
      <c r="AU424" s="11"/>
      <c r="AV424" s="133"/>
      <c r="AW424" s="11"/>
      <c r="AX424" s="11"/>
      <c r="AY424" s="11"/>
      <c r="AZ424" s="11"/>
      <c r="BA424" s="11"/>
      <c r="BB424" s="11"/>
      <c r="BC424" s="11"/>
      <c r="BD424" s="11"/>
      <c r="BE424" s="11"/>
      <c r="BF424" s="11"/>
      <c r="BG424" s="11"/>
      <c r="BH424" s="11"/>
      <c r="BI424" s="11"/>
      <c r="BJ424" s="1"/>
      <c r="BK424" s="82"/>
    </row>
    <row r="425" spans="1:63">
      <c r="A425" s="11"/>
      <c r="B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8"/>
      <c r="AO425" s="118"/>
      <c r="AP425" s="11"/>
      <c r="AQ425" s="11"/>
      <c r="AR425" s="118"/>
      <c r="AS425" s="11"/>
      <c r="AT425" s="133"/>
      <c r="AU425" s="11"/>
      <c r="AV425" s="133"/>
      <c r="AW425" s="11"/>
      <c r="AX425" s="11"/>
      <c r="AY425" s="11"/>
      <c r="AZ425" s="11"/>
      <c r="BA425" s="11"/>
      <c r="BB425" s="11"/>
      <c r="BC425" s="11"/>
      <c r="BD425" s="11"/>
      <c r="BE425" s="11"/>
      <c r="BF425" s="11"/>
      <c r="BG425" s="11"/>
      <c r="BH425" s="11"/>
      <c r="BI425" s="11"/>
      <c r="BJ425" s="1"/>
      <c r="BK425" s="82"/>
    </row>
    <row r="426" spans="1:63">
      <c r="A426" s="11"/>
      <c r="B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8"/>
      <c r="AO426" s="118"/>
      <c r="AP426" s="11"/>
      <c r="AQ426" s="11"/>
      <c r="AR426" s="118"/>
      <c r="AS426" s="11"/>
      <c r="AT426" s="133"/>
      <c r="AU426" s="11"/>
      <c r="AV426" s="133"/>
      <c r="AW426" s="11"/>
      <c r="AX426" s="11"/>
      <c r="AY426" s="11"/>
      <c r="AZ426" s="11"/>
      <c r="BA426" s="11"/>
      <c r="BB426" s="11"/>
      <c r="BC426" s="11"/>
      <c r="BD426" s="11"/>
      <c r="BE426" s="11"/>
      <c r="BF426" s="11"/>
      <c r="BG426" s="11"/>
      <c r="BH426" s="11"/>
      <c r="BI426" s="11"/>
      <c r="BJ426" s="1"/>
      <c r="BK426" s="82"/>
    </row>
    <row r="427" spans="1:63">
      <c r="A427" s="11"/>
      <c r="B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8"/>
      <c r="AO427" s="118"/>
      <c r="AP427" s="11"/>
      <c r="AQ427" s="11"/>
      <c r="AR427" s="118"/>
      <c r="AS427" s="11"/>
      <c r="AT427" s="133"/>
      <c r="AU427" s="11"/>
      <c r="AV427" s="133"/>
      <c r="AW427" s="11"/>
      <c r="AX427" s="11"/>
      <c r="AY427" s="11"/>
      <c r="AZ427" s="11"/>
      <c r="BA427" s="11"/>
      <c r="BB427" s="11"/>
      <c r="BC427" s="11"/>
      <c r="BD427" s="11"/>
      <c r="BE427" s="11"/>
      <c r="BF427" s="11"/>
      <c r="BG427" s="11"/>
      <c r="BH427" s="11"/>
      <c r="BI427" s="11"/>
      <c r="BJ427" s="1"/>
      <c r="BK427" s="82"/>
    </row>
    <row r="428" spans="1:63">
      <c r="A428" s="11"/>
      <c r="B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8"/>
      <c r="AO428" s="118"/>
      <c r="AP428" s="11"/>
      <c r="AQ428" s="11"/>
      <c r="AR428" s="118"/>
      <c r="AS428" s="11"/>
      <c r="AT428" s="133"/>
      <c r="AU428" s="11"/>
      <c r="AV428" s="133"/>
      <c r="AW428" s="11"/>
      <c r="AX428" s="11"/>
      <c r="AY428" s="11"/>
      <c r="AZ428" s="11"/>
      <c r="BA428" s="11"/>
      <c r="BB428" s="11"/>
      <c r="BC428" s="11"/>
      <c r="BD428" s="11"/>
      <c r="BE428" s="11"/>
      <c r="BF428" s="11"/>
      <c r="BG428" s="11"/>
      <c r="BH428" s="11"/>
      <c r="BI428" s="11"/>
      <c r="BJ428" s="1"/>
      <c r="BK428" s="82"/>
    </row>
    <row r="429" spans="1:63">
      <c r="A429" s="11"/>
      <c r="B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8"/>
      <c r="AO429" s="118"/>
      <c r="AP429" s="11"/>
      <c r="AQ429" s="11"/>
      <c r="AR429" s="118"/>
      <c r="AS429" s="11"/>
      <c r="AT429" s="133"/>
      <c r="AU429" s="11"/>
      <c r="AV429" s="133"/>
      <c r="AW429" s="11"/>
      <c r="AX429" s="11"/>
      <c r="AY429" s="11"/>
      <c r="AZ429" s="11"/>
      <c r="BA429" s="11"/>
      <c r="BB429" s="11"/>
      <c r="BC429" s="11"/>
      <c r="BD429" s="11"/>
      <c r="BE429" s="11"/>
      <c r="BF429" s="11"/>
      <c r="BG429" s="11"/>
      <c r="BH429" s="11"/>
      <c r="BI429" s="11"/>
      <c r="BJ429" s="1"/>
      <c r="BK429" s="82"/>
    </row>
    <row r="430" spans="1:63">
      <c r="A430" s="11"/>
      <c r="B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8"/>
      <c r="AO430" s="118"/>
      <c r="AP430" s="11"/>
      <c r="AQ430" s="11"/>
      <c r="AR430" s="118"/>
      <c r="AS430" s="11"/>
      <c r="AT430" s="133"/>
      <c r="AU430" s="11"/>
      <c r="AV430" s="133"/>
      <c r="AW430" s="11"/>
      <c r="AX430" s="11"/>
      <c r="AY430" s="11"/>
      <c r="AZ430" s="11"/>
      <c r="BA430" s="11"/>
      <c r="BB430" s="11"/>
      <c r="BC430" s="11"/>
      <c r="BD430" s="11"/>
      <c r="BE430" s="11"/>
      <c r="BF430" s="11"/>
      <c r="BG430" s="11"/>
      <c r="BH430" s="11"/>
      <c r="BI430" s="11"/>
      <c r="BJ430" s="1"/>
      <c r="BK430" s="82"/>
    </row>
    <row r="431" spans="1:63">
      <c r="A431" s="11"/>
      <c r="B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8"/>
      <c r="AO431" s="118"/>
      <c r="AP431" s="11"/>
      <c r="AQ431" s="11"/>
      <c r="AR431" s="118"/>
      <c r="AS431" s="11"/>
      <c r="AT431" s="133"/>
      <c r="AU431" s="11"/>
      <c r="AV431" s="133"/>
      <c r="AW431" s="11"/>
      <c r="AX431" s="11"/>
      <c r="AY431" s="11"/>
      <c r="AZ431" s="11"/>
      <c r="BA431" s="11"/>
      <c r="BB431" s="11"/>
      <c r="BC431" s="11"/>
      <c r="BD431" s="11"/>
      <c r="BE431" s="11"/>
      <c r="BF431" s="11"/>
      <c r="BG431" s="11"/>
      <c r="BH431" s="11"/>
      <c r="BI431" s="11"/>
      <c r="BJ431" s="1"/>
      <c r="BK431" s="82"/>
    </row>
    <row r="432" spans="1:63">
      <c r="A432" s="11"/>
      <c r="B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8"/>
      <c r="AO432" s="118"/>
      <c r="AP432" s="11"/>
      <c r="AQ432" s="11"/>
      <c r="AR432" s="118"/>
      <c r="AS432" s="11"/>
      <c r="AT432" s="133"/>
      <c r="AU432" s="11"/>
      <c r="AV432" s="133"/>
      <c r="AW432" s="11"/>
      <c r="AX432" s="11"/>
      <c r="AY432" s="11"/>
      <c r="AZ432" s="11"/>
      <c r="BA432" s="11"/>
      <c r="BB432" s="11"/>
      <c r="BC432" s="11"/>
      <c r="BD432" s="11"/>
      <c r="BE432" s="11"/>
      <c r="BF432" s="11"/>
      <c r="BG432" s="11"/>
      <c r="BH432" s="11"/>
      <c r="BI432" s="11"/>
      <c r="BJ432" s="1"/>
      <c r="BK432" s="82"/>
    </row>
    <row r="433" spans="1:63">
      <c r="A433" s="11"/>
      <c r="B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8"/>
      <c r="AO433" s="118"/>
      <c r="AP433" s="11"/>
      <c r="AQ433" s="11"/>
      <c r="AR433" s="118"/>
      <c r="AS433" s="11"/>
      <c r="AT433" s="133"/>
      <c r="AU433" s="11"/>
      <c r="AV433" s="133"/>
      <c r="AW433" s="11"/>
      <c r="AX433" s="11"/>
      <c r="AY433" s="11"/>
      <c r="AZ433" s="11"/>
      <c r="BA433" s="11"/>
      <c r="BB433" s="11"/>
      <c r="BC433" s="11"/>
      <c r="BD433" s="11"/>
      <c r="BE433" s="11"/>
      <c r="BF433" s="11"/>
      <c r="BG433" s="11"/>
      <c r="BH433" s="11"/>
      <c r="BI433" s="11"/>
      <c r="BJ433" s="1"/>
      <c r="BK433" s="82"/>
    </row>
    <row r="434" spans="1:63">
      <c r="A434" s="11"/>
      <c r="B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8"/>
      <c r="AO434" s="118"/>
      <c r="AP434" s="11"/>
      <c r="AQ434" s="11"/>
      <c r="AR434" s="118"/>
      <c r="AS434" s="11"/>
      <c r="AT434" s="133"/>
      <c r="AU434" s="11"/>
      <c r="AV434" s="133"/>
      <c r="AW434" s="11"/>
      <c r="AX434" s="11"/>
      <c r="AY434" s="11"/>
      <c r="AZ434" s="11"/>
      <c r="BA434" s="11"/>
      <c r="BB434" s="11"/>
      <c r="BC434" s="11"/>
      <c r="BD434" s="11"/>
      <c r="BE434" s="11"/>
      <c r="BF434" s="11"/>
      <c r="BG434" s="11"/>
      <c r="BH434" s="11"/>
      <c r="BI434" s="11"/>
      <c r="BJ434" s="1"/>
      <c r="BK434" s="82"/>
    </row>
    <row r="435" spans="1:63">
      <c r="A435" s="11"/>
      <c r="B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8"/>
      <c r="AO435" s="118"/>
      <c r="AP435" s="11"/>
      <c r="AQ435" s="11"/>
      <c r="AR435" s="118"/>
      <c r="AS435" s="11"/>
      <c r="AT435" s="133"/>
      <c r="AU435" s="11"/>
      <c r="AV435" s="133"/>
      <c r="AW435" s="11"/>
      <c r="AX435" s="11"/>
      <c r="AY435" s="11"/>
      <c r="AZ435" s="11"/>
      <c r="BA435" s="11"/>
      <c r="BB435" s="11"/>
      <c r="BC435" s="11"/>
      <c r="BD435" s="11"/>
      <c r="BE435" s="11"/>
      <c r="BF435" s="11"/>
      <c r="BG435" s="11"/>
      <c r="BH435" s="11"/>
      <c r="BI435" s="11"/>
      <c r="BJ435" s="1"/>
      <c r="BK435" s="82"/>
    </row>
    <row r="436" spans="1:63">
      <c r="A436" s="11"/>
      <c r="B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8"/>
      <c r="AO436" s="118"/>
      <c r="AP436" s="11"/>
      <c r="AQ436" s="11"/>
      <c r="AR436" s="118"/>
      <c r="AS436" s="11"/>
      <c r="AT436" s="133"/>
      <c r="AU436" s="11"/>
      <c r="AV436" s="133"/>
      <c r="AW436" s="11"/>
      <c r="AX436" s="11"/>
      <c r="AY436" s="11"/>
      <c r="AZ436" s="11"/>
      <c r="BA436" s="11"/>
      <c r="BB436" s="11"/>
      <c r="BC436" s="11"/>
      <c r="BD436" s="11"/>
      <c r="BE436" s="11"/>
      <c r="BF436" s="11"/>
      <c r="BG436" s="11"/>
      <c r="BH436" s="11"/>
      <c r="BI436" s="11"/>
      <c r="BJ436" s="1"/>
      <c r="BK436" s="82"/>
    </row>
    <row r="437" spans="1:63">
      <c r="A437" s="11"/>
      <c r="B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8"/>
      <c r="AO437" s="118"/>
      <c r="AP437" s="11"/>
      <c r="AQ437" s="11"/>
      <c r="AR437" s="118"/>
      <c r="AS437" s="11"/>
      <c r="AT437" s="133"/>
      <c r="AU437" s="11"/>
      <c r="AV437" s="133"/>
      <c r="AW437" s="11"/>
      <c r="AX437" s="11"/>
      <c r="AY437" s="11"/>
      <c r="AZ437" s="11"/>
      <c r="BA437" s="11"/>
      <c r="BB437" s="11"/>
      <c r="BC437" s="11"/>
      <c r="BD437" s="11"/>
      <c r="BE437" s="11"/>
      <c r="BF437" s="11"/>
      <c r="BG437" s="11"/>
      <c r="BH437" s="11"/>
      <c r="BI437" s="11"/>
      <c r="BJ437" s="1"/>
      <c r="BK437" s="82"/>
    </row>
    <row r="438" spans="1:63">
      <c r="A438" s="11"/>
      <c r="B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8"/>
      <c r="AO438" s="118"/>
      <c r="AP438" s="11"/>
      <c r="AQ438" s="11"/>
      <c r="AR438" s="118"/>
      <c r="AS438" s="11"/>
      <c r="AT438" s="133"/>
      <c r="AU438" s="11"/>
      <c r="AV438" s="133"/>
      <c r="AW438" s="11"/>
      <c r="AX438" s="11"/>
      <c r="AY438" s="11"/>
      <c r="AZ438" s="11"/>
      <c r="BA438" s="11"/>
      <c r="BB438" s="11"/>
      <c r="BC438" s="11"/>
      <c r="BD438" s="11"/>
      <c r="BE438" s="11"/>
      <c r="BF438" s="11"/>
      <c r="BG438" s="11"/>
      <c r="BH438" s="11"/>
      <c r="BI438" s="11"/>
      <c r="BJ438" s="1"/>
      <c r="BK438" s="82"/>
    </row>
    <row r="439" spans="1:63">
      <c r="A439" s="11"/>
      <c r="B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8"/>
      <c r="AO439" s="118"/>
      <c r="AP439" s="11"/>
      <c r="AQ439" s="11"/>
      <c r="AR439" s="118"/>
      <c r="AS439" s="11"/>
      <c r="AT439" s="133"/>
      <c r="AU439" s="11"/>
      <c r="AV439" s="133"/>
      <c r="AW439" s="11"/>
      <c r="AX439" s="11"/>
      <c r="AY439" s="11"/>
      <c r="AZ439" s="11"/>
      <c r="BA439" s="11"/>
      <c r="BB439" s="11"/>
      <c r="BC439" s="11"/>
      <c r="BD439" s="11"/>
      <c r="BE439" s="11"/>
      <c r="BF439" s="11"/>
      <c r="BG439" s="11"/>
      <c r="BH439" s="11"/>
      <c r="BI439" s="11"/>
      <c r="BJ439" s="1"/>
      <c r="BK439" s="82"/>
    </row>
    <row r="440" spans="1:63">
      <c r="A440" s="11"/>
      <c r="B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8"/>
      <c r="AO440" s="118"/>
      <c r="AP440" s="11"/>
      <c r="AQ440" s="11"/>
      <c r="AR440" s="118"/>
      <c r="AS440" s="11"/>
      <c r="AT440" s="133"/>
      <c r="AU440" s="11"/>
      <c r="AV440" s="133"/>
      <c r="AW440" s="11"/>
      <c r="AX440" s="11"/>
      <c r="AY440" s="11"/>
      <c r="AZ440" s="11"/>
      <c r="BA440" s="11"/>
      <c r="BB440" s="11"/>
      <c r="BC440" s="11"/>
      <c r="BD440" s="11"/>
      <c r="BE440" s="11"/>
      <c r="BF440" s="11"/>
      <c r="BG440" s="11"/>
      <c r="BH440" s="11"/>
      <c r="BI440" s="11"/>
      <c r="BJ440" s="1"/>
      <c r="BK440" s="82"/>
    </row>
    <row r="441" spans="1:63">
      <c r="A441" s="11"/>
      <c r="B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8"/>
      <c r="AO441" s="118"/>
      <c r="AP441" s="11"/>
      <c r="AQ441" s="11"/>
      <c r="AR441" s="118"/>
      <c r="AS441" s="11"/>
      <c r="AT441" s="133"/>
      <c r="AU441" s="11"/>
      <c r="AV441" s="133"/>
      <c r="AW441" s="11"/>
      <c r="AX441" s="11"/>
      <c r="AY441" s="11"/>
      <c r="AZ441" s="11"/>
      <c r="BA441" s="11"/>
      <c r="BB441" s="11"/>
      <c r="BC441" s="11"/>
      <c r="BD441" s="11"/>
      <c r="BE441" s="11"/>
      <c r="BF441" s="11"/>
      <c r="BG441" s="11"/>
      <c r="BH441" s="11"/>
      <c r="BI441" s="11"/>
      <c r="BJ441" s="1"/>
      <c r="BK441" s="82"/>
    </row>
    <row r="442" spans="1:63">
      <c r="A442" s="11"/>
      <c r="B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8"/>
      <c r="AO442" s="118"/>
      <c r="AP442" s="11"/>
      <c r="AQ442" s="11"/>
      <c r="AR442" s="118"/>
      <c r="AS442" s="11"/>
      <c r="AT442" s="133"/>
      <c r="AU442" s="11"/>
      <c r="AV442" s="133"/>
      <c r="AW442" s="11"/>
      <c r="AX442" s="11"/>
      <c r="AY442" s="11"/>
      <c r="AZ442" s="11"/>
      <c r="BA442" s="11"/>
      <c r="BB442" s="11"/>
      <c r="BC442" s="11"/>
      <c r="BD442" s="11"/>
      <c r="BE442" s="11"/>
      <c r="BF442" s="11"/>
      <c r="BG442" s="11"/>
      <c r="BH442" s="11"/>
      <c r="BI442" s="11"/>
      <c r="BJ442" s="1"/>
      <c r="BK442" s="82"/>
    </row>
    <row r="443" spans="1:63">
      <c r="A443" s="11"/>
      <c r="B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8"/>
      <c r="AO443" s="118"/>
      <c r="AP443" s="11"/>
      <c r="AQ443" s="11"/>
      <c r="AR443" s="118"/>
      <c r="AS443" s="11"/>
      <c r="AT443" s="133"/>
      <c r="AU443" s="11"/>
      <c r="AV443" s="133"/>
      <c r="AW443" s="11"/>
      <c r="AX443" s="11"/>
      <c r="AY443" s="11"/>
      <c r="AZ443" s="11"/>
      <c r="BA443" s="11"/>
      <c r="BB443" s="11"/>
      <c r="BC443" s="11"/>
      <c r="BD443" s="11"/>
      <c r="BE443" s="11"/>
      <c r="BF443" s="11"/>
      <c r="BG443" s="11"/>
      <c r="BH443" s="11"/>
      <c r="BI443" s="11"/>
      <c r="BJ443" s="1"/>
      <c r="BK443" s="82"/>
    </row>
    <row r="444" spans="1:63">
      <c r="A444" s="11"/>
      <c r="B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8"/>
      <c r="AO444" s="118"/>
      <c r="AP444" s="11"/>
      <c r="AQ444" s="11"/>
      <c r="AR444" s="118"/>
      <c r="AS444" s="11"/>
      <c r="AT444" s="133"/>
      <c r="AU444" s="11"/>
      <c r="AV444" s="133"/>
      <c r="AW444" s="11"/>
      <c r="AX444" s="11"/>
      <c r="AY444" s="11"/>
      <c r="AZ444" s="11"/>
      <c r="BA444" s="11"/>
      <c r="BB444" s="11"/>
      <c r="BC444" s="11"/>
      <c r="BD444" s="11"/>
      <c r="BE444" s="11"/>
      <c r="BF444" s="11"/>
      <c r="BG444" s="11"/>
      <c r="BH444" s="11"/>
      <c r="BI444" s="11"/>
      <c r="BJ444" s="1"/>
      <c r="BK444" s="82"/>
    </row>
    <row r="445" spans="1:63">
      <c r="A445" s="11"/>
      <c r="B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8"/>
      <c r="AO445" s="118"/>
      <c r="AP445" s="11"/>
      <c r="AQ445" s="11"/>
      <c r="AR445" s="118"/>
      <c r="AS445" s="11"/>
      <c r="AT445" s="133"/>
      <c r="AU445" s="11"/>
      <c r="AV445" s="133"/>
      <c r="AW445" s="11"/>
      <c r="AX445" s="11"/>
      <c r="AY445" s="11"/>
      <c r="AZ445" s="11"/>
      <c r="BA445" s="11"/>
      <c r="BB445" s="11"/>
      <c r="BC445" s="11"/>
      <c r="BD445" s="11"/>
      <c r="BE445" s="11"/>
      <c r="BF445" s="11"/>
      <c r="BG445" s="11"/>
      <c r="BH445" s="11"/>
      <c r="BI445" s="11"/>
      <c r="BJ445" s="1"/>
      <c r="BK445" s="82"/>
    </row>
    <row r="446" spans="1:63">
      <c r="A446" s="11"/>
      <c r="B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8"/>
      <c r="AO446" s="118"/>
      <c r="AP446" s="11"/>
      <c r="AQ446" s="11"/>
      <c r="AR446" s="118"/>
      <c r="AS446" s="11"/>
      <c r="AT446" s="133"/>
      <c r="AU446" s="11"/>
      <c r="AV446" s="133"/>
      <c r="AW446" s="11"/>
      <c r="AX446" s="11"/>
      <c r="AY446" s="11"/>
      <c r="AZ446" s="11"/>
      <c r="BA446" s="11"/>
      <c r="BB446" s="11"/>
      <c r="BC446" s="11"/>
      <c r="BD446" s="11"/>
      <c r="BE446" s="11"/>
      <c r="BF446" s="11"/>
      <c r="BG446" s="11"/>
      <c r="BH446" s="11"/>
      <c r="BI446" s="11"/>
      <c r="BJ446" s="1"/>
      <c r="BK446" s="82"/>
    </row>
    <row r="447" spans="1:63">
      <c r="A447" s="11"/>
      <c r="B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8"/>
      <c r="AO447" s="118"/>
      <c r="AP447" s="11"/>
      <c r="AQ447" s="11"/>
      <c r="AR447" s="118"/>
      <c r="AS447" s="11"/>
      <c r="AT447" s="133"/>
      <c r="AU447" s="11"/>
      <c r="AV447" s="133"/>
      <c r="AW447" s="11"/>
      <c r="AX447" s="11"/>
      <c r="AY447" s="11"/>
      <c r="AZ447" s="11"/>
      <c r="BA447" s="11"/>
      <c r="BB447" s="11"/>
      <c r="BC447" s="11"/>
      <c r="BD447" s="11"/>
      <c r="BE447" s="11"/>
      <c r="BF447" s="11"/>
      <c r="BG447" s="11"/>
      <c r="BH447" s="11"/>
      <c r="BI447" s="11"/>
      <c r="BJ447" s="1"/>
      <c r="BK447" s="82"/>
    </row>
    <row r="448" spans="1:63">
      <c r="A448" s="11"/>
      <c r="B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8"/>
      <c r="AO448" s="118"/>
      <c r="AP448" s="11"/>
      <c r="AQ448" s="11"/>
      <c r="AR448" s="118"/>
      <c r="AS448" s="11"/>
      <c r="AT448" s="133"/>
      <c r="AU448" s="11"/>
      <c r="AV448" s="133"/>
      <c r="AW448" s="11"/>
      <c r="AX448" s="11"/>
      <c r="AY448" s="11"/>
      <c r="AZ448" s="11"/>
      <c r="BA448" s="11"/>
      <c r="BB448" s="11"/>
      <c r="BC448" s="11"/>
      <c r="BD448" s="11"/>
      <c r="BE448" s="11"/>
      <c r="BF448" s="11"/>
      <c r="BG448" s="11"/>
      <c r="BH448" s="11"/>
      <c r="BI448" s="11"/>
      <c r="BJ448" s="1"/>
      <c r="BK448" s="82"/>
    </row>
    <row r="449" spans="1:63">
      <c r="A449" s="11"/>
      <c r="B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8"/>
      <c r="AO449" s="118"/>
      <c r="AP449" s="11"/>
      <c r="AQ449" s="11"/>
      <c r="AR449" s="118"/>
      <c r="AS449" s="11"/>
      <c r="AT449" s="133"/>
      <c r="AU449" s="11"/>
      <c r="AV449" s="133"/>
      <c r="AW449" s="11"/>
      <c r="AX449" s="11"/>
      <c r="AY449" s="11"/>
      <c r="AZ449" s="11"/>
      <c r="BA449" s="11"/>
      <c r="BB449" s="11"/>
      <c r="BC449" s="11"/>
      <c r="BD449" s="11"/>
      <c r="BE449" s="11"/>
      <c r="BF449" s="11"/>
      <c r="BG449" s="11"/>
      <c r="BH449" s="11"/>
      <c r="BI449" s="11"/>
      <c r="BJ449" s="1"/>
      <c r="BK449" s="82"/>
    </row>
    <row r="450" spans="1:63">
      <c r="A450" s="11"/>
      <c r="B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8"/>
      <c r="AO450" s="118"/>
      <c r="AP450" s="11"/>
      <c r="AQ450" s="11"/>
      <c r="AR450" s="118"/>
      <c r="AS450" s="11"/>
      <c r="AT450" s="133"/>
      <c r="AU450" s="11"/>
      <c r="AV450" s="133"/>
      <c r="AW450" s="11"/>
      <c r="AX450" s="11"/>
      <c r="AY450" s="11"/>
      <c r="AZ450" s="11"/>
      <c r="BA450" s="11"/>
      <c r="BB450" s="11"/>
      <c r="BC450" s="11"/>
      <c r="BD450" s="11"/>
      <c r="BE450" s="11"/>
      <c r="BF450" s="11"/>
      <c r="BG450" s="11"/>
      <c r="BH450" s="11"/>
      <c r="BI450" s="11"/>
      <c r="BJ450" s="1"/>
      <c r="BK450" s="82"/>
    </row>
    <row r="451" spans="1:63">
      <c r="A451" s="11"/>
      <c r="B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8"/>
      <c r="AO451" s="118"/>
      <c r="AP451" s="11"/>
      <c r="AQ451" s="11"/>
      <c r="AR451" s="118"/>
      <c r="AS451" s="11"/>
      <c r="AT451" s="133"/>
      <c r="AU451" s="11"/>
      <c r="AV451" s="133"/>
      <c r="AW451" s="11"/>
      <c r="AX451" s="11"/>
      <c r="AY451" s="11"/>
      <c r="AZ451" s="11"/>
      <c r="BA451" s="11"/>
      <c r="BB451" s="11"/>
      <c r="BC451" s="11"/>
      <c r="BD451" s="11"/>
      <c r="BE451" s="11"/>
      <c r="BF451" s="11"/>
      <c r="BG451" s="11"/>
      <c r="BH451" s="11"/>
      <c r="BI451" s="11"/>
      <c r="BJ451" s="1"/>
      <c r="BK451" s="82"/>
    </row>
    <row r="452" spans="1:63">
      <c r="A452" s="11"/>
      <c r="B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8"/>
      <c r="AO452" s="118"/>
      <c r="AP452" s="11"/>
      <c r="AQ452" s="11"/>
      <c r="AR452" s="118"/>
      <c r="AS452" s="11"/>
      <c r="AT452" s="133"/>
      <c r="AU452" s="11"/>
      <c r="AV452" s="133"/>
      <c r="AW452" s="11"/>
      <c r="AX452" s="11"/>
      <c r="AY452" s="11"/>
      <c r="AZ452" s="11"/>
      <c r="BA452" s="11"/>
      <c r="BB452" s="11"/>
      <c r="BC452" s="11"/>
      <c r="BD452" s="11"/>
      <c r="BE452" s="11"/>
      <c r="BF452" s="11"/>
      <c r="BG452" s="11"/>
      <c r="BH452" s="11"/>
      <c r="BI452" s="11"/>
      <c r="BJ452" s="1"/>
      <c r="BK452" s="82"/>
    </row>
    <row r="453" spans="1:63">
      <c r="A453" s="11"/>
      <c r="B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8"/>
      <c r="AO453" s="118"/>
      <c r="AP453" s="11"/>
      <c r="AQ453" s="11"/>
      <c r="AR453" s="118"/>
      <c r="AS453" s="11"/>
      <c r="AT453" s="133"/>
      <c r="AU453" s="11"/>
      <c r="AV453" s="133"/>
      <c r="AW453" s="11"/>
      <c r="AX453" s="11"/>
      <c r="AY453" s="11"/>
      <c r="AZ453" s="11"/>
      <c r="BA453" s="11"/>
      <c r="BB453" s="11"/>
      <c r="BC453" s="11"/>
      <c r="BD453" s="11"/>
      <c r="BE453" s="11"/>
      <c r="BF453" s="11"/>
      <c r="BG453" s="11"/>
      <c r="BH453" s="11"/>
      <c r="BI453" s="11"/>
      <c r="BJ453" s="1"/>
      <c r="BK453" s="82"/>
    </row>
    <row r="454" spans="1:63">
      <c r="A454" s="11"/>
      <c r="B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8"/>
      <c r="AO454" s="118"/>
      <c r="AP454" s="11"/>
      <c r="AQ454" s="11"/>
      <c r="AR454" s="118"/>
      <c r="AS454" s="11"/>
      <c r="AT454" s="133"/>
      <c r="AU454" s="11"/>
      <c r="AV454" s="133"/>
      <c r="AW454" s="11"/>
      <c r="AX454" s="11"/>
      <c r="AY454" s="11"/>
      <c r="AZ454" s="11"/>
      <c r="BA454" s="11"/>
      <c r="BB454" s="11"/>
      <c r="BC454" s="11"/>
      <c r="BD454" s="11"/>
      <c r="BE454" s="11"/>
      <c r="BF454" s="11"/>
      <c r="BG454" s="11"/>
      <c r="BH454" s="11"/>
      <c r="BI454" s="11"/>
      <c r="BJ454" s="1"/>
      <c r="BK454" s="82"/>
    </row>
    <row r="455" spans="1:63">
      <c r="A455" s="11"/>
      <c r="B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8"/>
      <c r="AO455" s="118"/>
      <c r="AP455" s="11"/>
      <c r="AQ455" s="11"/>
      <c r="AR455" s="118"/>
      <c r="AS455" s="11"/>
      <c r="AT455" s="133"/>
      <c r="AU455" s="11"/>
      <c r="AV455" s="133"/>
      <c r="AW455" s="11"/>
      <c r="AX455" s="11"/>
      <c r="AY455" s="11"/>
      <c r="AZ455" s="11"/>
      <c r="BA455" s="11"/>
      <c r="BB455" s="11"/>
      <c r="BC455" s="11"/>
      <c r="BD455" s="11"/>
      <c r="BE455" s="11"/>
      <c r="BF455" s="11"/>
      <c r="BG455" s="11"/>
      <c r="BH455" s="11"/>
      <c r="BI455" s="11"/>
      <c r="BJ455" s="1"/>
      <c r="BK455" s="82"/>
    </row>
    <row r="456" spans="1:63">
      <c r="A456" s="11"/>
      <c r="B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8"/>
      <c r="AO456" s="118"/>
      <c r="AP456" s="11"/>
      <c r="AQ456" s="11"/>
      <c r="AR456" s="118"/>
      <c r="AS456" s="11"/>
      <c r="AT456" s="133"/>
      <c r="AU456" s="11"/>
      <c r="AV456" s="133"/>
      <c r="AW456" s="11"/>
      <c r="AX456" s="11"/>
      <c r="AY456" s="11"/>
      <c r="AZ456" s="11"/>
      <c r="BA456" s="11"/>
      <c r="BB456" s="11"/>
      <c r="BC456" s="11"/>
      <c r="BD456" s="11"/>
      <c r="BE456" s="11"/>
      <c r="BF456" s="11"/>
      <c r="BG456" s="11"/>
      <c r="BH456" s="11"/>
      <c r="BI456" s="11"/>
      <c r="BJ456" s="1"/>
      <c r="BK456" s="82"/>
    </row>
    <row r="457" spans="1:63">
      <c r="A457" s="11"/>
      <c r="B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8"/>
      <c r="AO457" s="118"/>
      <c r="AP457" s="11"/>
      <c r="AQ457" s="11"/>
      <c r="AR457" s="118"/>
      <c r="AS457" s="11"/>
      <c r="AT457" s="133"/>
      <c r="AU457" s="11"/>
      <c r="AV457" s="133"/>
      <c r="AW457" s="11"/>
      <c r="AX457" s="11"/>
      <c r="AY457" s="11"/>
      <c r="AZ457" s="11"/>
      <c r="BA457" s="11"/>
      <c r="BB457" s="11"/>
      <c r="BC457" s="11"/>
      <c r="BD457" s="11"/>
      <c r="BE457" s="11"/>
      <c r="BF457" s="11"/>
      <c r="BG457" s="11"/>
      <c r="BH457" s="11"/>
      <c r="BI457" s="11"/>
      <c r="BJ457" s="1"/>
      <c r="BK457" s="82"/>
    </row>
    <row r="458" spans="1:63">
      <c r="A458" s="11"/>
      <c r="B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8"/>
      <c r="AO458" s="118"/>
      <c r="AP458" s="11"/>
      <c r="AQ458" s="11"/>
      <c r="AR458" s="118"/>
      <c r="AS458" s="11"/>
      <c r="AT458" s="133"/>
      <c r="AU458" s="11"/>
      <c r="AV458" s="133"/>
      <c r="AW458" s="11"/>
      <c r="AX458" s="11"/>
      <c r="AY458" s="11"/>
      <c r="AZ458" s="11"/>
      <c r="BA458" s="11"/>
      <c r="BB458" s="11"/>
      <c r="BC458" s="11"/>
      <c r="BD458" s="11"/>
      <c r="BE458" s="11"/>
      <c r="BF458" s="11"/>
      <c r="BG458" s="11"/>
      <c r="BH458" s="11"/>
      <c r="BI458" s="11"/>
      <c r="BJ458" s="1"/>
      <c r="BK458" s="82"/>
    </row>
    <row r="459" spans="1:63">
      <c r="A459" s="11"/>
      <c r="B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8"/>
      <c r="AO459" s="118"/>
      <c r="AP459" s="11"/>
      <c r="AQ459" s="11"/>
      <c r="AR459" s="118"/>
      <c r="AS459" s="11"/>
      <c r="AT459" s="133"/>
      <c r="AU459" s="11"/>
      <c r="AV459" s="133"/>
      <c r="AW459" s="11"/>
      <c r="AX459" s="11"/>
      <c r="AY459" s="11"/>
      <c r="AZ459" s="11"/>
      <c r="BA459" s="11"/>
      <c r="BB459" s="11"/>
      <c r="BC459" s="11"/>
      <c r="BD459" s="11"/>
      <c r="BE459" s="11"/>
      <c r="BF459" s="11"/>
      <c r="BG459" s="11"/>
      <c r="BH459" s="11"/>
      <c r="BI459" s="11"/>
      <c r="BJ459" s="1"/>
      <c r="BK459" s="82"/>
    </row>
    <row r="460" spans="1:63">
      <c r="A460" s="11"/>
      <c r="B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8"/>
      <c r="AO460" s="118"/>
      <c r="AP460" s="11"/>
      <c r="AQ460" s="11"/>
      <c r="AR460" s="118"/>
      <c r="AS460" s="11"/>
      <c r="AT460" s="133"/>
      <c r="AU460" s="11"/>
      <c r="AV460" s="133"/>
      <c r="AW460" s="11"/>
      <c r="AX460" s="11"/>
      <c r="AY460" s="11"/>
      <c r="AZ460" s="11"/>
      <c r="BA460" s="11"/>
      <c r="BB460" s="11"/>
      <c r="BC460" s="11"/>
      <c r="BD460" s="11"/>
      <c r="BE460" s="11"/>
      <c r="BF460" s="11"/>
      <c r="BG460" s="11"/>
      <c r="BH460" s="11"/>
      <c r="BI460" s="11"/>
      <c r="BJ460" s="1"/>
      <c r="BK460" s="82"/>
    </row>
    <row r="461" spans="1:63">
      <c r="A461" s="11"/>
      <c r="B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8"/>
      <c r="AO461" s="118"/>
      <c r="AP461" s="11"/>
      <c r="AQ461" s="11"/>
      <c r="AR461" s="118"/>
      <c r="AS461" s="11"/>
      <c r="AT461" s="133"/>
      <c r="AU461" s="11"/>
      <c r="AV461" s="133"/>
      <c r="AW461" s="11"/>
      <c r="AX461" s="11"/>
      <c r="AY461" s="11"/>
      <c r="AZ461" s="11"/>
      <c r="BA461" s="11"/>
      <c r="BB461" s="11"/>
      <c r="BC461" s="11"/>
      <c r="BD461" s="11"/>
      <c r="BE461" s="11"/>
      <c r="BF461" s="11"/>
      <c r="BG461" s="11"/>
      <c r="BH461" s="11"/>
      <c r="BI461" s="11"/>
      <c r="BJ461" s="1"/>
      <c r="BK461" s="82"/>
    </row>
    <row r="462" spans="1:63">
      <c r="A462" s="11"/>
      <c r="B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8"/>
      <c r="AO462" s="118"/>
      <c r="AP462" s="11"/>
      <c r="AQ462" s="11"/>
      <c r="AR462" s="118"/>
      <c r="AS462" s="11"/>
      <c r="AT462" s="133"/>
      <c r="AU462" s="11"/>
      <c r="AV462" s="133"/>
      <c r="AW462" s="11"/>
      <c r="AX462" s="11"/>
      <c r="AY462" s="11"/>
      <c r="AZ462" s="11"/>
      <c r="BA462" s="11"/>
      <c r="BB462" s="11"/>
      <c r="BC462" s="11"/>
      <c r="BD462" s="11"/>
      <c r="BE462" s="11"/>
      <c r="BF462" s="11"/>
      <c r="BG462" s="11"/>
      <c r="BH462" s="11"/>
      <c r="BI462" s="11"/>
      <c r="BJ462" s="1"/>
      <c r="BK462" s="82"/>
    </row>
    <row r="463" spans="1:63">
      <c r="A463" s="11"/>
      <c r="B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8"/>
      <c r="AO463" s="118"/>
      <c r="AP463" s="11"/>
      <c r="AQ463" s="11"/>
      <c r="AR463" s="118"/>
      <c r="AS463" s="11"/>
      <c r="AT463" s="133"/>
      <c r="AU463" s="11"/>
      <c r="AV463" s="133"/>
      <c r="AW463" s="11"/>
      <c r="AX463" s="11"/>
      <c r="AY463" s="11"/>
      <c r="AZ463" s="11"/>
      <c r="BA463" s="11"/>
      <c r="BB463" s="11"/>
      <c r="BC463" s="11"/>
      <c r="BD463" s="11"/>
      <c r="BE463" s="11"/>
      <c r="BF463" s="11"/>
      <c r="BG463" s="11"/>
      <c r="BH463" s="11"/>
      <c r="BI463" s="11"/>
      <c r="BJ463" s="1"/>
      <c r="BK463" s="82"/>
    </row>
    <row r="464" spans="1:63">
      <c r="A464" s="11"/>
      <c r="B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8"/>
      <c r="AO464" s="118"/>
      <c r="AP464" s="11"/>
      <c r="AQ464" s="11"/>
      <c r="AR464" s="118"/>
      <c r="AS464" s="11"/>
      <c r="AT464" s="133"/>
      <c r="AU464" s="11"/>
      <c r="AV464" s="133"/>
      <c r="AW464" s="11"/>
      <c r="AX464" s="11"/>
      <c r="AY464" s="11"/>
      <c r="AZ464" s="11"/>
      <c r="BA464" s="11"/>
      <c r="BB464" s="11"/>
      <c r="BC464" s="11"/>
      <c r="BD464" s="11"/>
      <c r="BE464" s="11"/>
      <c r="BF464" s="11"/>
      <c r="BG464" s="11"/>
      <c r="BH464" s="11"/>
      <c r="BI464" s="11"/>
      <c r="BJ464" s="1"/>
      <c r="BK464" s="82"/>
    </row>
    <row r="465" spans="1:63">
      <c r="A465" s="11"/>
      <c r="B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8"/>
      <c r="AO465" s="118"/>
      <c r="AP465" s="11"/>
      <c r="AQ465" s="11"/>
      <c r="AR465" s="118"/>
      <c r="AS465" s="11"/>
      <c r="AT465" s="133"/>
      <c r="AU465" s="11"/>
      <c r="AV465" s="133"/>
      <c r="AW465" s="11"/>
      <c r="AX465" s="11"/>
      <c r="AY465" s="11"/>
      <c r="AZ465" s="11"/>
      <c r="BA465" s="11"/>
      <c r="BB465" s="11"/>
      <c r="BC465" s="11"/>
      <c r="BD465" s="11"/>
      <c r="BE465" s="11"/>
      <c r="BF465" s="11"/>
      <c r="BG465" s="11"/>
      <c r="BH465" s="11"/>
      <c r="BI465" s="11"/>
      <c r="BJ465" s="1"/>
      <c r="BK465" s="82"/>
    </row>
    <row r="466" spans="1:63">
      <c r="A466" s="11"/>
      <c r="B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8"/>
      <c r="AO466" s="118"/>
      <c r="AP466" s="11"/>
      <c r="AQ466" s="11"/>
      <c r="AR466" s="118"/>
      <c r="AS466" s="11"/>
      <c r="AT466" s="133"/>
      <c r="AU466" s="11"/>
      <c r="AV466" s="133"/>
      <c r="AW466" s="11"/>
      <c r="AX466" s="11"/>
      <c r="AY466" s="11"/>
      <c r="AZ466" s="11"/>
      <c r="BA466" s="11"/>
      <c r="BB466" s="11"/>
      <c r="BC466" s="11"/>
      <c r="BD466" s="11"/>
      <c r="BE466" s="11"/>
      <c r="BF466" s="11"/>
      <c r="BG466" s="11"/>
      <c r="BH466" s="11"/>
      <c r="BI466" s="11"/>
      <c r="BJ466" s="1"/>
      <c r="BK466" s="82"/>
    </row>
    <row r="467" spans="1:63">
      <c r="A467" s="11"/>
      <c r="B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8"/>
      <c r="AO467" s="118"/>
      <c r="AP467" s="11"/>
      <c r="AQ467" s="11"/>
      <c r="AR467" s="118"/>
      <c r="AS467" s="11"/>
      <c r="AT467" s="133"/>
      <c r="AU467" s="11"/>
      <c r="AV467" s="133"/>
      <c r="AW467" s="11"/>
      <c r="AX467" s="11"/>
      <c r="AY467" s="11"/>
      <c r="AZ467" s="11"/>
      <c r="BA467" s="11"/>
      <c r="BB467" s="11"/>
      <c r="BC467" s="11"/>
      <c r="BD467" s="11"/>
      <c r="BE467" s="11"/>
      <c r="BF467" s="11"/>
      <c r="BG467" s="11"/>
      <c r="BH467" s="11"/>
      <c r="BI467" s="11"/>
      <c r="BJ467" s="1"/>
      <c r="BK467" s="82"/>
    </row>
    <row r="468" spans="1:63">
      <c r="A468" s="11"/>
      <c r="B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8"/>
      <c r="AO468" s="118"/>
      <c r="AP468" s="11"/>
      <c r="AQ468" s="11"/>
      <c r="AR468" s="118"/>
      <c r="AS468" s="11"/>
      <c r="AT468" s="133"/>
      <c r="AU468" s="11"/>
      <c r="AV468" s="133"/>
      <c r="AW468" s="11"/>
      <c r="AX468" s="11"/>
      <c r="AY468" s="11"/>
      <c r="AZ468" s="11"/>
      <c r="BA468" s="11"/>
      <c r="BB468" s="11"/>
      <c r="BC468" s="11"/>
      <c r="BD468" s="11"/>
      <c r="BE468" s="11"/>
      <c r="BF468" s="11"/>
      <c r="BG468" s="11"/>
      <c r="BH468" s="11"/>
      <c r="BI468" s="11"/>
      <c r="BJ468" s="1"/>
      <c r="BK468" s="82"/>
    </row>
    <row r="469" spans="1:63">
      <c r="A469" s="11"/>
      <c r="B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8"/>
      <c r="AO469" s="118"/>
      <c r="AP469" s="11"/>
      <c r="AQ469" s="11"/>
      <c r="AR469" s="118"/>
      <c r="AS469" s="11"/>
      <c r="AT469" s="133"/>
      <c r="AU469" s="11"/>
      <c r="AV469" s="133"/>
      <c r="AW469" s="11"/>
      <c r="AX469" s="11"/>
      <c r="AY469" s="11"/>
      <c r="AZ469" s="11"/>
      <c r="BA469" s="11"/>
      <c r="BB469" s="11"/>
      <c r="BC469" s="11"/>
      <c r="BD469" s="11"/>
      <c r="BE469" s="11"/>
      <c r="BF469" s="11"/>
      <c r="BG469" s="11"/>
      <c r="BH469" s="11"/>
      <c r="BI469" s="11"/>
      <c r="BJ469" s="1"/>
      <c r="BK469" s="82"/>
    </row>
    <row r="470" spans="1:63">
      <c r="A470" s="11"/>
      <c r="B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8"/>
      <c r="AO470" s="118"/>
      <c r="AP470" s="11"/>
      <c r="AQ470" s="11"/>
      <c r="AR470" s="118"/>
      <c r="AS470" s="11"/>
      <c r="AT470" s="133"/>
      <c r="AU470" s="11"/>
      <c r="AV470" s="133"/>
      <c r="AW470" s="11"/>
      <c r="AX470" s="11"/>
      <c r="AY470" s="11"/>
      <c r="AZ470" s="11"/>
      <c r="BA470" s="11"/>
      <c r="BB470" s="11"/>
      <c r="BC470" s="11"/>
      <c r="BD470" s="11"/>
      <c r="BE470" s="11"/>
      <c r="BF470" s="11"/>
      <c r="BG470" s="11"/>
      <c r="BH470" s="11"/>
      <c r="BI470" s="11"/>
      <c r="BJ470" s="1"/>
      <c r="BK470" s="82"/>
    </row>
    <row r="471" spans="1:63">
      <c r="A471" s="11"/>
      <c r="B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8"/>
      <c r="AO471" s="118"/>
      <c r="AP471" s="11"/>
      <c r="AQ471" s="11"/>
      <c r="AR471" s="118"/>
      <c r="AS471" s="11"/>
      <c r="AT471" s="133"/>
      <c r="AU471" s="11"/>
      <c r="AV471" s="133"/>
      <c r="AW471" s="11"/>
      <c r="AX471" s="11"/>
      <c r="AY471" s="11"/>
      <c r="AZ471" s="11"/>
      <c r="BA471" s="11"/>
      <c r="BB471" s="11"/>
      <c r="BC471" s="11"/>
      <c r="BD471" s="11"/>
      <c r="BE471" s="11"/>
      <c r="BF471" s="11"/>
      <c r="BG471" s="11"/>
      <c r="BH471" s="11"/>
      <c r="BI471" s="11"/>
      <c r="BJ471" s="1"/>
      <c r="BK471" s="82"/>
    </row>
    <row r="472" spans="1:63">
      <c r="A472" s="11"/>
      <c r="B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8"/>
      <c r="AO472" s="118"/>
      <c r="AP472" s="11"/>
      <c r="AQ472" s="11"/>
      <c r="AR472" s="118"/>
      <c r="AS472" s="11"/>
      <c r="AT472" s="133"/>
      <c r="AU472" s="11"/>
      <c r="AV472" s="133"/>
      <c r="AW472" s="11"/>
      <c r="AX472" s="11"/>
      <c r="AY472" s="11"/>
      <c r="AZ472" s="11"/>
      <c r="BA472" s="11"/>
      <c r="BB472" s="11"/>
      <c r="BC472" s="11"/>
      <c r="BD472" s="11"/>
      <c r="BE472" s="11"/>
      <c r="BF472" s="11"/>
      <c r="BG472" s="11"/>
      <c r="BH472" s="11"/>
      <c r="BI472" s="11"/>
      <c r="BJ472" s="1"/>
      <c r="BK472" s="82"/>
    </row>
    <row r="473" spans="1:63">
      <c r="A473" s="11"/>
      <c r="B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8"/>
      <c r="AO473" s="118"/>
      <c r="AP473" s="11"/>
      <c r="AQ473" s="11"/>
      <c r="AR473" s="118"/>
      <c r="AS473" s="11"/>
      <c r="AT473" s="133"/>
      <c r="AU473" s="11"/>
      <c r="AV473" s="133"/>
      <c r="AW473" s="11"/>
      <c r="AX473" s="11"/>
      <c r="AY473" s="11"/>
      <c r="AZ473" s="11"/>
      <c r="BA473" s="11"/>
      <c r="BB473" s="11"/>
      <c r="BC473" s="11"/>
      <c r="BD473" s="11"/>
      <c r="BE473" s="11"/>
      <c r="BF473" s="11"/>
      <c r="BG473" s="11"/>
      <c r="BH473" s="11"/>
      <c r="BI473" s="11"/>
      <c r="BJ473" s="1"/>
      <c r="BK473" s="82"/>
    </row>
    <row r="474" spans="1:63">
      <c r="A474" s="11"/>
      <c r="B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8"/>
      <c r="AO474" s="118"/>
      <c r="AP474" s="11"/>
      <c r="AQ474" s="11"/>
      <c r="AR474" s="118"/>
      <c r="AS474" s="11"/>
      <c r="AT474" s="133"/>
      <c r="AU474" s="11"/>
      <c r="AV474" s="133"/>
      <c r="AW474" s="11"/>
      <c r="AX474" s="11"/>
      <c r="AY474" s="11"/>
      <c r="AZ474" s="11"/>
      <c r="BA474" s="11"/>
      <c r="BB474" s="11"/>
      <c r="BC474" s="11"/>
      <c r="BD474" s="11"/>
      <c r="BE474" s="11"/>
      <c r="BF474" s="11"/>
      <c r="BG474" s="11"/>
      <c r="BH474" s="11"/>
      <c r="BI474" s="11"/>
      <c r="BJ474" s="1"/>
      <c r="BK474" s="82"/>
    </row>
    <row r="475" spans="1:63">
      <c r="A475" s="11"/>
      <c r="B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8"/>
      <c r="AO475" s="118"/>
      <c r="AP475" s="11"/>
      <c r="AQ475" s="11"/>
      <c r="AR475" s="118"/>
      <c r="AS475" s="11"/>
      <c r="AT475" s="133"/>
      <c r="AU475" s="11"/>
      <c r="AV475" s="133"/>
      <c r="AW475" s="11"/>
      <c r="AX475" s="11"/>
      <c r="AY475" s="11"/>
      <c r="AZ475" s="11"/>
      <c r="BA475" s="11"/>
      <c r="BB475" s="11"/>
      <c r="BC475" s="11"/>
      <c r="BD475" s="11"/>
      <c r="BE475" s="11"/>
      <c r="BF475" s="11"/>
      <c r="BG475" s="11"/>
      <c r="BH475" s="11"/>
      <c r="BI475" s="11"/>
      <c r="BJ475" s="1"/>
      <c r="BK475" s="82"/>
    </row>
    <row r="476" spans="1:63">
      <c r="A476" s="11"/>
      <c r="B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8"/>
      <c r="AO476" s="118"/>
      <c r="AP476" s="11"/>
      <c r="AQ476" s="11"/>
      <c r="AR476" s="118"/>
      <c r="AS476" s="11"/>
      <c r="AT476" s="133"/>
      <c r="AU476" s="11"/>
      <c r="AV476" s="133"/>
      <c r="AW476" s="11"/>
      <c r="AX476" s="11"/>
      <c r="AY476" s="11"/>
      <c r="AZ476" s="11"/>
      <c r="BA476" s="11"/>
      <c r="BB476" s="11"/>
      <c r="BC476" s="11"/>
      <c r="BD476" s="11"/>
      <c r="BE476" s="11"/>
      <c r="BF476" s="11"/>
      <c r="BG476" s="11"/>
      <c r="BH476" s="11"/>
      <c r="BI476" s="11"/>
      <c r="BJ476" s="1"/>
      <c r="BK476" s="82"/>
    </row>
    <row r="477" spans="1:63">
      <c r="A477" s="11"/>
      <c r="B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8"/>
      <c r="AO477" s="118"/>
      <c r="AP477" s="11"/>
      <c r="AQ477" s="11"/>
      <c r="AR477" s="118"/>
      <c r="AS477" s="11"/>
      <c r="AT477" s="133"/>
      <c r="AU477" s="11"/>
      <c r="AV477" s="133"/>
      <c r="AW477" s="11"/>
      <c r="AX477" s="11"/>
      <c r="AY477" s="11"/>
      <c r="AZ477" s="11"/>
      <c r="BA477" s="11"/>
      <c r="BB477" s="11"/>
      <c r="BC477" s="11"/>
      <c r="BD477" s="11"/>
      <c r="BE477" s="11"/>
      <c r="BF477" s="11"/>
      <c r="BG477" s="11"/>
      <c r="BH477" s="11"/>
      <c r="BI477" s="11"/>
      <c r="BJ477" s="1"/>
      <c r="BK477" s="82"/>
    </row>
    <row r="478" spans="1:63">
      <c r="A478" s="11"/>
      <c r="B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8"/>
      <c r="AO478" s="118"/>
      <c r="AP478" s="11"/>
      <c r="AQ478" s="11"/>
      <c r="AR478" s="118"/>
      <c r="AS478" s="11"/>
      <c r="AT478" s="133"/>
      <c r="AU478" s="11"/>
      <c r="AV478" s="133"/>
      <c r="AW478" s="11"/>
      <c r="AX478" s="11"/>
      <c r="AY478" s="11"/>
      <c r="AZ478" s="11"/>
      <c r="BA478" s="11"/>
      <c r="BB478" s="11"/>
      <c r="BC478" s="11"/>
      <c r="BD478" s="11"/>
      <c r="BE478" s="11"/>
      <c r="BF478" s="11"/>
      <c r="BG478" s="11"/>
      <c r="BH478" s="11"/>
      <c r="BI478" s="11"/>
      <c r="BJ478" s="1"/>
      <c r="BK478" s="82"/>
    </row>
    <row r="479" spans="1:63">
      <c r="A479" s="11"/>
      <c r="B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8"/>
      <c r="AO479" s="118"/>
      <c r="AP479" s="11"/>
      <c r="AQ479" s="11"/>
      <c r="AR479" s="118"/>
      <c r="AS479" s="11"/>
      <c r="AT479" s="133"/>
      <c r="AU479" s="11"/>
      <c r="AV479" s="133"/>
      <c r="AW479" s="11"/>
      <c r="AX479" s="11"/>
      <c r="AY479" s="11"/>
      <c r="AZ479" s="11"/>
      <c r="BA479" s="11"/>
      <c r="BB479" s="11"/>
      <c r="BC479" s="11"/>
      <c r="BD479" s="11"/>
      <c r="BE479" s="11"/>
      <c r="BF479" s="11"/>
      <c r="BG479" s="11"/>
      <c r="BH479" s="11"/>
      <c r="BI479" s="11"/>
      <c r="BJ479" s="1"/>
      <c r="BK479" s="82"/>
    </row>
    <row r="480" spans="1:63">
      <c r="A480" s="11"/>
      <c r="B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8"/>
      <c r="AO480" s="118"/>
      <c r="AP480" s="11"/>
      <c r="AQ480" s="11"/>
      <c r="AR480" s="118"/>
      <c r="AS480" s="11"/>
      <c r="AT480" s="133"/>
      <c r="AU480" s="11"/>
      <c r="AV480" s="133"/>
      <c r="AW480" s="11"/>
      <c r="AX480" s="11"/>
      <c r="AY480" s="11"/>
      <c r="AZ480" s="11"/>
      <c r="BA480" s="11"/>
      <c r="BB480" s="11"/>
      <c r="BC480" s="11"/>
      <c r="BD480" s="11"/>
      <c r="BE480" s="11"/>
      <c r="BF480" s="11"/>
      <c r="BG480" s="11"/>
      <c r="BH480" s="11"/>
      <c r="BI480" s="11"/>
      <c r="BJ480" s="1"/>
      <c r="BK480" s="82"/>
    </row>
    <row r="481" spans="1:63">
      <c r="A481" s="11"/>
      <c r="B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8"/>
      <c r="AO481" s="118"/>
      <c r="AP481" s="11"/>
      <c r="AQ481" s="11"/>
      <c r="AR481" s="118"/>
      <c r="AS481" s="11"/>
      <c r="AT481" s="133"/>
      <c r="AU481" s="11"/>
      <c r="AV481" s="133"/>
      <c r="AW481" s="11"/>
      <c r="AX481" s="11"/>
      <c r="AY481" s="11"/>
      <c r="AZ481" s="11"/>
      <c r="BA481" s="11"/>
      <c r="BB481" s="11"/>
      <c r="BC481" s="11"/>
      <c r="BD481" s="11"/>
      <c r="BE481" s="11"/>
      <c r="BF481" s="11"/>
      <c r="BG481" s="11"/>
      <c r="BH481" s="11"/>
      <c r="BI481" s="11"/>
      <c r="BJ481" s="1"/>
      <c r="BK481" s="82"/>
    </row>
    <row r="482" spans="1:63">
      <c r="A482" s="11"/>
      <c r="B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8"/>
      <c r="AO482" s="118"/>
      <c r="AP482" s="11"/>
      <c r="AQ482" s="11"/>
      <c r="AR482" s="118"/>
      <c r="AS482" s="11"/>
      <c r="AT482" s="133"/>
      <c r="AU482" s="11"/>
      <c r="AV482" s="133"/>
      <c r="AW482" s="11"/>
      <c r="AX482" s="11"/>
      <c r="AY482" s="11"/>
      <c r="AZ482" s="11"/>
      <c r="BA482" s="11"/>
      <c r="BB482" s="11"/>
      <c r="BC482" s="11"/>
      <c r="BD482" s="11"/>
      <c r="BE482" s="11"/>
      <c r="BF482" s="11"/>
      <c r="BG482" s="11"/>
      <c r="BH482" s="11"/>
      <c r="BI482" s="11"/>
      <c r="BJ482" s="1"/>
      <c r="BK482" s="82"/>
    </row>
  </sheetData>
  <autoFilter ref="A1:BK83" xr:uid="{00000000-0001-0000-0000-000000000000}">
    <sortState xmlns:xlrd2="http://schemas.microsoft.com/office/spreadsheetml/2017/richdata2" ref="A2:BK83">
      <sortCondition ref="F1:F83"/>
    </sortState>
  </autoFilter>
  <sortState xmlns:xlrd2="http://schemas.microsoft.com/office/spreadsheetml/2017/richdata2" ref="A2:BG54">
    <sortCondition ref="B2:B54"/>
  </sortState>
  <dataValidations count="7">
    <dataValidation type="list" allowBlank="1" showInputMessage="1" showErrorMessage="1" sqref="G85:I85 I2:I63 I65:I83 H2:H83 G3:G83 G2" xr:uid="{173AA21F-D611-714F-A962-5524822CF3D1}">
      <formula1>liste_ODD</formula1>
    </dataValidation>
    <dataValidation type="list" allowBlank="1" showInputMessage="1" showErrorMessage="1" sqref="K2:K61 K63:K83" xr:uid="{6352C1A5-4571-3A48-951B-D469E81C8FDA}">
      <formula1>liste_GG</formula1>
    </dataValidation>
    <dataValidation type="list" allowBlank="1" showInputMessage="1" showErrorMessage="1" sqref="Y6 Y9:Y11 Y27 Y30 Y63:Y65 Y14:Y21 Y67:Y81" xr:uid="{D72E8CDD-3EAC-4F49-B254-FAC9A2106F21}">
      <formula1>liste_typeContrat</formula1>
    </dataValidation>
    <dataValidation type="list" allowBlank="1" showInputMessage="1" showErrorMessage="1" sqref="Z6 Z9:Z11 Z14:Z21 Z27 Z30 Z63:Z65 Z67:Z81" xr:uid="{0C50830E-4B73-3946-BAC3-4C47522ADA3C}">
      <formula1>liste_funding_mecanic</formula1>
    </dataValidation>
    <dataValidation type="list" allowBlank="1" showInputMessage="1" showErrorMessage="1" sqref="AA63:AB65 AA30:AB30 AA27:AB27 AA14:AB21 AA9:AB11 AA67:AB78" xr:uid="{CBEA4ED7-7E25-AF45-BAF3-0D2007CF9043}">
      <formula1>liste_funding_mecanic2</formula1>
    </dataValidation>
    <dataValidation type="list" allowBlank="1" showInputMessage="1" showErrorMessage="1" sqref="BE2:BE67" xr:uid="{774F60C1-DA29-EC4E-81A1-1B8A68A22228}">
      <formula1>#REF!</formula1>
    </dataValidation>
    <dataValidation type="list" allowBlank="1" showInputMessage="1" showErrorMessage="1" sqref="BK1:BK1048576" xr:uid="{1D28B141-BE45-8E4F-B842-49894C56DD6B}">
      <formula1>"Oui,Non"</formula1>
    </dataValidation>
  </dataValidations>
  <hyperlinks>
    <hyperlink ref="X82" r:id="rId1" display="376100" xr:uid="{EFA68EDC-2CA5-214F-8D15-20BD5C1CECEF}"/>
    <hyperlink ref="X30" r:id="rId2" display="389999" xr:uid="{F903F230-42B4-1049-A2A7-ABF84BB9F5A0}"/>
    <hyperlink ref="X68" r:id="rId3" display="390501" xr:uid="{FDACACC9-668B-A749-A9B3-21143066FF07}"/>
    <hyperlink ref="X83" r:id="rId4" display="394516" xr:uid="{6C24CF1A-3D20-6B46-BC74-B2C1DF02687F}"/>
    <hyperlink ref="X56" r:id="rId5" display="397640" xr:uid="{BEEEF207-8FFE-FA46-9D45-14A7119B5362}"/>
    <hyperlink ref="X3" r:id="rId6" display="398749" xr:uid="{74E1873B-D2F7-1749-A359-54B35C3DE922}"/>
    <hyperlink ref="X58" r:id="rId7" display="398952" xr:uid="{31E24C95-3A84-9741-8929-A9FCCFADD764}"/>
    <hyperlink ref="X59" r:id="rId8" display="409496" xr:uid="{BC89C613-209A-6048-A216-762FABB552D1}"/>
    <hyperlink ref="X47" r:id="rId9" display="410678" xr:uid="{B82777D9-2FD5-C64E-8B5E-B8343F5E9CA8}"/>
    <hyperlink ref="X72" r:id="rId10" display="414546" xr:uid="{2557C5C8-0E71-5641-911E-DBD3EC367AE3}"/>
    <hyperlink ref="X24" r:id="rId11" display="414631" xr:uid="{0F3F47B8-03DD-CD47-AED9-44CCB3E82CE1}"/>
    <hyperlink ref="X25" r:id="rId12" display="414938" xr:uid="{86B3E83C-B4F3-CA4F-A7F4-28DD7DF93F1B}"/>
    <hyperlink ref="X52" r:id="rId13" display="416972" xr:uid="{98366B9C-B290-284B-800B-5927D9AB013E}"/>
    <hyperlink ref="X54" r:id="rId14" display="422759" xr:uid="{01FCE21B-822E-DC46-A158-7604AD1A0EC1}"/>
    <hyperlink ref="Q30" r:id="rId15" xr:uid="{A01B8AC8-A0D9-0B4E-BC0D-19A8C93BF0DC}"/>
    <hyperlink ref="P30" r:id="rId16" xr:uid="{4881FF7D-AAF2-4642-8783-42299F7E4324}"/>
    <hyperlink ref="R30" r:id="rId17" xr:uid="{011A60E3-6524-E24F-91FC-EA39CF6D4CBD}"/>
    <hyperlink ref="V30" r:id="rId18" xr:uid="{061A7275-58BD-FF4F-9036-4E8794CB8277}"/>
    <hyperlink ref="Q83" r:id="rId19" xr:uid="{4C3C2B44-FC9C-A947-99B2-3D707A9427ED}"/>
    <hyperlink ref="V13" r:id="rId20" xr:uid="{3593DB87-7551-1D46-9FE4-06C5A24394AA}"/>
    <hyperlink ref="V52" r:id="rId21" display="https://www.eeas.europa.eu/delegations/madagascar/rocade-d%E2%80%99antananarivo_en?s=106 https://actu.orange.mg/la-rocade-diarivo-laboutissement-dune-dizaine-dannees-de-travail-et-defforts-selon-le-prm/ https://www.madagascar-tribune.com/La-Rocade-Iarivo-operationnelle-a-partir-de-ce-jour.html   https://mg.ambafrance.org/Inauguration-de-la-rocade-d-Iarivo  https://www.agetipa.mg/projets/details/22" xr:uid="{2EC79B53-5D40-5D48-AC45-965A39E89298}"/>
    <hyperlink ref="R52" r:id="rId22" xr:uid="{CDF77DF5-EAFA-E24B-9ECB-E4DAEABA7417}"/>
    <hyperlink ref="P52" r:id="rId23" display="https://www.youtube.com/watch?v=0qlW4HYSb_s  https://www.youtube.com/watch?v=klLUogIOxho  https://www.youtube.com/watch?v=aPEx1eCox4c" xr:uid="{D2E3FA18-4CD1-4541-8F23-76A59E45DB64}"/>
    <hyperlink ref="Q52" r:id="rId24" xr:uid="{CFF25ED2-6E1A-2045-A08B-40F9B872B526}"/>
    <hyperlink ref="T52" r:id="rId25" xr:uid="{ED08C660-79AE-8D47-8EF4-FCBB3FAE52E0}"/>
    <hyperlink ref="U52" r:id="rId26" xr:uid="{4D88834F-4E54-C64B-ACA5-0FB117633A67}"/>
    <hyperlink ref="Q54" r:id="rId27" xr:uid="{32510BA0-E43E-C242-86E8-7264259B3601}"/>
    <hyperlink ref="P3" r:id="rId28" xr:uid="{E26D700B-C3D1-BD41-81B4-BBAD3BD3F431}"/>
    <hyperlink ref="V3" r:id="rId29" xr:uid="{B54596D0-FC51-0149-BAC4-3060BB9235FE}"/>
    <hyperlink ref="V54" r:id="rId30" xr:uid="{6326DC02-E013-8048-BD39-D18108604A2A}"/>
    <hyperlink ref="R62" r:id="rId31" xr:uid="{138267D0-A28C-3545-8C1B-6F29609674ED}"/>
    <hyperlink ref="X36" r:id="rId32" display="420574" xr:uid="{5C628539-0708-FF49-BE53-2E0F287A7E54}"/>
    <hyperlink ref="X37" r:id="rId33" display="422432" xr:uid="{99200DD0-2BD2-A44E-BF77-222B510A34AF}"/>
    <hyperlink ref="Q39" r:id="rId34" xr:uid="{4BEAB23F-A23B-8343-9C24-6BFFE7DB19B5}"/>
    <hyperlink ref="R39" r:id="rId35" xr:uid="{4A9665AC-DFFA-AA41-8DB0-3A3C16DB4E83}"/>
    <hyperlink ref="X39" r:id="rId36" display="427424" xr:uid="{857CC628-E796-0147-9E7F-338ABFF3C272}"/>
    <hyperlink ref="X38" r:id="rId37" display="427422" xr:uid="{01BE0028-9A68-9F45-8629-75BCC6A589DA}"/>
    <hyperlink ref="X40" r:id="rId38" display="427538" xr:uid="{44970C53-D30E-FE47-9BC0-FFC5EED35134}"/>
    <hyperlink ref="X42" r:id="rId39" display="431413" xr:uid="{42F018BB-442E-2A4C-A572-0879B40CD9CB}"/>
    <hyperlink ref="X23" r:id="rId40" display="433223" xr:uid="{6D27BFDA-9B7C-F544-9AE1-ABD38C41C528}"/>
    <hyperlink ref="X41" r:id="rId41" display="430054" xr:uid="{46C5304B-400B-1A45-A130-5F52E128294F}"/>
    <hyperlink ref="Q24" r:id="rId42" xr:uid="{82A0142E-3C10-0D45-A308-2803705FA0F1}"/>
    <hyperlink ref="X12" r:id="rId43" display="394540" xr:uid="{95F18D1E-CFBA-3740-B3D9-1BCA6D03C513}"/>
    <hyperlink ref="X63" r:id="rId44" display="396916" xr:uid="{075F07A3-65BE-934B-ACC1-F665F02201C1}"/>
    <hyperlink ref="X45" r:id="rId45" display="398853" xr:uid="{B87D3A24-ADDA-BE40-A757-3A1F3A4E9BF8}"/>
    <hyperlink ref="X46" r:id="rId46" display="400913" xr:uid="{4A4FAAF1-9F99-4346-B6A4-3F3CC1C9CC4E}"/>
    <hyperlink ref="X64" r:id="rId47" display="401512" xr:uid="{1FD2FBFC-DCA2-C64F-BA19-4416528DFEEE}"/>
    <hyperlink ref="X4" r:id="rId48" display="403690" xr:uid="{1AC306A3-942A-CA4F-B4C4-7396BBB7F9FC}"/>
    <hyperlink ref="X65" r:id="rId49" display="403881" xr:uid="{F4A12853-347E-8B4C-8971-7FF7AAEF6596}"/>
    <hyperlink ref="X32" r:id="rId50" display="404316" xr:uid="{F2D822E0-6B99-BF4B-A2C6-5E1D87E98648}"/>
    <hyperlink ref="X10" r:id="rId51" display="405369" xr:uid="{ACFD115D-529F-4440-BBA0-B7C7FF692EB9}"/>
    <hyperlink ref="X69" r:id="rId52" display="412366" xr:uid="{989DB390-4A3A-A94E-99D3-B1B7B937CD3B}"/>
    <hyperlink ref="X2" r:id="rId53" display="414626" xr:uid="{6F6C8045-836E-0E41-B0CE-373B828BDEB2}"/>
    <hyperlink ref="X6" r:id="rId54" display="414630" xr:uid="{80E5F8B7-E0BC-C249-BA70-C3C8375BB65B}"/>
    <hyperlink ref="X43" r:id="rId55" display="418430" xr:uid="{412A9118-D7B2-F34C-8DC9-B380249DF321}"/>
    <hyperlink ref="X53" r:id="rId56" display="418939" xr:uid="{620402DC-4451-A543-AD9C-803D0294B9E1}"/>
    <hyperlink ref="X14" r:id="rId57" display="419055" xr:uid="{0F6BF62F-792A-4149-8263-4CE90CB58A42}"/>
    <hyperlink ref="X26" r:id="rId58" display="419090" xr:uid="{B8130B50-9270-BF4C-B1E9-A887D371D1BF}"/>
    <hyperlink ref="X15" r:id="rId59" display="422791" xr:uid="{34E2DE7E-FA4C-0C44-A849-F108CFAAF891}"/>
    <hyperlink ref="X16" r:id="rId60" display="423088" xr:uid="{5F489E7F-A5E1-4643-A9C6-32B9B9255A8C}"/>
    <hyperlink ref="X55" r:id="rId61" display="423620" xr:uid="{36019662-D1C2-A549-951D-DA5574C73B7C}"/>
    <hyperlink ref="X17" r:id="rId62" display="426875" xr:uid="{795AE8C4-48FD-E94B-B3EA-000E4695FBC5}"/>
    <hyperlink ref="X18" r:id="rId63" display="427394" xr:uid="{58ED9619-43FC-CD44-A01C-AA9BEC18807D}"/>
    <hyperlink ref="X19" r:id="rId64" display="427423" xr:uid="{2CD5E0A6-D12D-2241-8266-ECD3E084B1CA}"/>
    <hyperlink ref="X22" r:id="rId65" display="428434" xr:uid="{58C67D9A-C0DD-FC4B-82BA-74A1C305478A}"/>
    <hyperlink ref="X7" r:id="rId66" display="431841" xr:uid="{D143283B-61D0-E145-921F-42AA3E7BCB92}"/>
    <hyperlink ref="X66" r:id="rId67" display="431842" xr:uid="{79C03707-4F57-E14D-AC6F-7AF9739414B7}"/>
    <hyperlink ref="X67" r:id="rId68" display="431843" xr:uid="{5B1639C1-161D-0747-8640-D118F101EBF6}"/>
    <hyperlink ref="X8" r:id="rId69" display="431844" xr:uid="{FA7FFB8F-AAB0-434D-99EA-2BE913596FCB}"/>
    <hyperlink ref="X9" r:id="rId70" display="432298" xr:uid="{60171813-424A-444C-AD48-B501DE04A817}"/>
    <hyperlink ref="X60" r:id="rId71" display="432531" xr:uid="{3B43E998-6B2A-0A43-8EFB-E44D58DDBEA9}"/>
    <hyperlink ref="X33" r:id="rId72" display="432532" xr:uid="{151B23F6-4B99-2948-9EBB-FA152FF271C5}"/>
    <hyperlink ref="X44" r:id="rId73" display="433655" xr:uid="{F7FEABCA-7ACB-0340-BBBD-497ED9872F4D}"/>
    <hyperlink ref="X70" r:id="rId74" display="434083" xr:uid="{8911E085-7AB9-8D48-9F5B-569C2E5D0021}"/>
    <hyperlink ref="X48" r:id="rId75" display="434561" xr:uid="{44DA17A8-373F-E14A-926C-00652099B930}"/>
    <hyperlink ref="X71" r:id="rId76" display="436012" xr:uid="{0EF5AD6C-57D0-AC4F-AD06-6251212473B1}"/>
    <hyperlink ref="Q11" r:id="rId77" xr:uid="{F8F36A1A-AE13-1847-BCF5-6F5C057C0A37}"/>
    <hyperlink ref="R11" r:id="rId78" xr:uid="{21873636-C9B4-CC49-8821-BBC87D083832}"/>
    <hyperlink ref="Q43" r:id="rId79" xr:uid="{2AEE17F7-0540-FF48-9D66-4E6FFC34681A}"/>
    <hyperlink ref="R43" r:id="rId80" xr:uid="{A346CC72-8C3F-E647-AFAD-0951F4C396DB}"/>
    <hyperlink ref="V43" r:id="rId81" xr:uid="{6A5B19B9-55F5-174D-B7A3-7DA00123EC74}"/>
    <hyperlink ref="V44" r:id="rId82" display="https://lexpress.mg/25/11/2022/table-ronde-economique-dialogue-public-prive-sans-langue-de-bois/" xr:uid="{A2814FAB-5260-B240-B2F3-634EF1AAADB8}"/>
    <hyperlink ref="R44" r:id="rId83" xr:uid="{4DADBC82-22E9-9048-93D5-B05DD6B322C3}"/>
    <hyperlink ref="Q55" r:id="rId84" xr:uid="{9346A85D-E20B-AF49-A42B-29D8812A2BE5}"/>
    <hyperlink ref="Q53" r:id="rId85" xr:uid="{8BF00698-A51A-BD42-896A-B602DC6D7CAE}"/>
    <hyperlink ref="R55" r:id="rId86" xr:uid="{4726399E-ACC9-954E-A777-77CF8AD0F208}"/>
    <hyperlink ref="V55" r:id="rId87" xr:uid="{378F6EB7-34D4-C64D-92EC-74CA8F1F9B31}"/>
    <hyperlink ref="V6" r:id="rId88" display="https://midi-madagasikara.mg/2020/11/21/afafi-nord-pour-une-agriculture-durable-inclusive-et-performante-dans-24-communes/" xr:uid="{FD24473A-EC87-5A4A-9232-46BF0E3F02F5}"/>
    <hyperlink ref="R6" r:id="rId89" xr:uid="{4498972D-033E-604B-8646-5468DCE146A8}"/>
    <hyperlink ref="V5" r:id="rId90" xr:uid="{03F2DD47-E212-5443-AA7B-36D148CD6620}"/>
    <hyperlink ref="R7" r:id="rId91" xr:uid="{0A91AB04-1E2E-C64F-B777-F206DBFD21F1}"/>
    <hyperlink ref="Q2" r:id="rId92" xr:uid="{65245258-C0E9-2A48-BE67-C95F4BEA9F23}"/>
    <hyperlink ref="Q56" r:id="rId93" xr:uid="{383F2A16-1724-3740-A9F4-6F2FB726DCC1}"/>
    <hyperlink ref="P56" r:id="rId94" xr:uid="{834AC50F-17F5-F746-BB3C-C9DE2F1F71B0}"/>
    <hyperlink ref="R56" r:id="rId95" xr:uid="{E3170441-01DE-3641-B892-D752A14FA9F3}"/>
    <hyperlink ref="R57" r:id="rId96" xr:uid="{2A5347FF-A1FD-994C-BB2C-B0FE6BC45F86}"/>
    <hyperlink ref="Q61" r:id="rId97" xr:uid="{DE61C62B-1041-4C45-B6F6-02BCA7AC339B}"/>
    <hyperlink ref="U61" r:id="rId98" xr:uid="{E5C61899-13AA-4A4C-85EC-3DE3B5258A8D}"/>
    <hyperlink ref="R61" r:id="rId99" xr:uid="{16C88D01-9E09-0D4D-9313-F1F1BEA34869}"/>
    <hyperlink ref="T61" r:id="rId100" xr:uid="{82EEAC32-09D9-944E-9237-245E78C34FD4}"/>
    <hyperlink ref="V61" r:id="rId101" xr:uid="{E4A6F535-843A-7947-8CED-C7E165478C28}"/>
    <hyperlink ref="R2" r:id="rId102" xr:uid="{26C635A7-EBB8-6D4F-AD41-3463D6919DF4}"/>
    <hyperlink ref="Q49" r:id="rId103" xr:uid="{405FE35C-E024-5D42-B9D1-B1554FF37166}"/>
    <hyperlink ref="R49" r:id="rId104" xr:uid="{69709D12-DD95-0F47-8550-FCA235C3603A}"/>
    <hyperlink ref="V57" r:id="rId105" location=":~:text=La%20r%C3%A9ception%20d%C3%A9finitive%20du%20r%C3%A9seau,%C3%A9t%C3%A9%20faite%20par%20AFAFI%20Nord   https://actu.orange.mg/remise-en-etat-du-reseau-hydroagricole-de-la-basse-mahavavy/ http://www.lagazette-dgi.com/?p=54457  https://lexpress.mg/27/02/2021/diana-vers-la-remise-en-etat-de-la-basse-mahavavy/  https://latribune.cyber-diego.com/actualites/1568-ambilobe-rehabilitation-du-reseau-hydro-agricole.html https://midi-madagasikara.mg/2020/11/21/afafi-nord-pour-une-agriculture-durable-inclusive-et-performante-dans-24-communes/" display="https://midi-madagasikara.mg/2022/12/31/basse-mahavavy-reseau-hydroagricole-remis-en-etat-par-le-programme-afafi-nord/#:~:text=La%20r%C3%A9ception%20d%C3%A9finitive%20du%20r%C3%A9seau,%C3%A9t%C3%A9%20faite%20par%20AFAFI%20Nord   https://actu.orange.mg/remise-en-etat-du-reseau-hydroagricole-de-la-basse-mahavavy/ http://www.lagazette-dgi.com/?p=54457  https://lexpress.mg/27/02/2021/diana-vers-la-remise-en-etat-de-la-basse-mahavavy/  https://latribune.cyber-diego.com/actualites/1568-ambilobe-rehabilitation-du-reseau-hydro-agricole.html https://midi-madagasikara.mg/2020/11/21/afafi-nord-pour-une-agriculture-durable-inclusive-et-performante-dans-24-communes/" xr:uid="{3A8B6169-613E-964F-B7BD-07E3BD441F59}"/>
    <hyperlink ref="X57" r:id="rId106" display="398638" xr:uid="{3B5CDAEC-1644-7047-8F3F-C637B84FCB60}"/>
    <hyperlink ref="X5" r:id="rId107" display="403904" xr:uid="{45D90982-3AB2-E645-84FC-92E00FD31650}"/>
    <hyperlink ref="X27" r:id="rId108" display="433407" xr:uid="{80CA01EF-DD3D-B844-BB40-CA8EE98F1718}"/>
    <hyperlink ref="X28" r:id="rId109" display="437766" xr:uid="{9BF5DE6D-C3CD-D84E-816D-A22A3BF5FDBE}"/>
    <hyperlink ref="X11" r:id="rId110" display="437499" xr:uid="{4DA383F6-D087-C540-B96D-11AEF475891A}"/>
    <hyperlink ref="X62" r:id="rId111" display="394516" xr:uid="{A2F5AECC-A6E1-4543-BA0A-178F95E3974F}"/>
    <hyperlink ref="X50" r:id="rId112" display="437169" xr:uid="{5962D910-11A6-0440-BFA2-2095842919D6}"/>
    <hyperlink ref="X49" r:id="rId113" display="417560" xr:uid="{4F6E2EC6-EBA6-D342-A386-D5808B69F5A4}"/>
    <hyperlink ref="X61" r:id="rId114" xr:uid="{70CBD0CD-4ED9-B94B-B814-5183DF9D8F6E}"/>
    <hyperlink ref="R73" r:id="rId115" xr:uid="{C2709016-F1EB-C842-B330-98D2A04852DE}"/>
    <hyperlink ref="X73" r:id="rId116" display="418947" xr:uid="{7082232F-EA56-054F-8199-FC539C057CAD}"/>
    <hyperlink ref="X74" r:id="rId117" display="420134" xr:uid="{711FC3E3-E5C8-DE47-B148-55942D6B6A22}"/>
    <hyperlink ref="X77" r:id="rId118" display="415105" xr:uid="{FFC62360-EB4E-4547-BA00-2CB924F48DDC}"/>
    <hyperlink ref="X78" r:id="rId119" display="415978" xr:uid="{5EA7410C-2AE9-DA40-AB93-27A3C19CBC6C}"/>
    <hyperlink ref="P79" r:id="rId120" xr:uid="{B5EF8B01-0971-EE49-95A3-A4B53FDB4394}"/>
    <hyperlink ref="R79" r:id="rId121" xr:uid="{AAFEA68F-66E4-BE4A-860A-1344E5ACBAC7}"/>
    <hyperlink ref="X79" r:id="rId122" display="416993" xr:uid="{17F4A6FA-07C1-2447-8C8B-87D2B76EA5D5}"/>
    <hyperlink ref="X80" r:id="rId123" display="416996" xr:uid="{29CE2BCE-1F3A-C34B-9F8A-DCA4D429A8A7}"/>
    <hyperlink ref="X81" r:id="rId124" display="417686" xr:uid="{6A4877F4-8769-2747-A70A-CBFFEE1D387A}"/>
    <hyperlink ref="X76" r:id="rId125" display="428897" xr:uid="{D1C4ACF4-4ABF-6649-8427-CABCCD3CA96A}"/>
    <hyperlink ref="P61" r:id="rId126" xr:uid="{32C9BF05-4483-7D48-97E5-CA0F4B29A5F4}"/>
    <hyperlink ref="R58" r:id="rId127" xr:uid="{5C6DDA59-679A-0E47-ADEB-16D708ABB771}"/>
    <hyperlink ref="P57" r:id="rId128" xr:uid="{30C9DC11-135E-4A4A-B679-B2922E673476}"/>
    <hyperlink ref="U44" r:id="rId129" xr:uid="{C863CDF0-834B-AE43-9495-EDFFA9445939}"/>
    <hyperlink ref="Q37" r:id="rId130" xr:uid="{41524E1C-0326-E145-947E-FA16FB1094D9}"/>
    <hyperlink ref="R37" r:id="rId131" xr:uid="{C379DE07-AFA9-EE43-8362-60F9030FAE73}"/>
    <hyperlink ref="P39" r:id="rId132" xr:uid="{9B3E5B48-0F17-A844-B49D-5B31674F5FD1}"/>
    <hyperlink ref="P40" r:id="rId133" xr:uid="{EB6FB5B8-EF59-4B46-A71E-06D9315D54A4}"/>
    <hyperlink ref="R42" r:id="rId134" xr:uid="{3B86374E-003D-074C-B095-1FAE5FF45EA6}"/>
    <hyperlink ref="P42" r:id="rId135" xr:uid="{07BE5D42-A5D1-CA41-8B5E-6AE09AAFCFEE}"/>
    <hyperlink ref="Q73" r:id="rId136" xr:uid="{1F6FAF72-2C6A-8448-923C-25D644118E2C}"/>
    <hyperlink ref="X13" r:id="rId137" display="433315" xr:uid="{52EF9E0C-E5D1-BC42-AEEE-084ED1ED1ABF}"/>
    <hyperlink ref="X75" r:id="rId138" display="403423" xr:uid="{44B9433B-1321-064A-9E10-E43EA67BA092}"/>
    <hyperlink ref="R75" r:id="rId139" xr:uid="{E0DEE59E-71FD-244F-B209-31AD53E14685}"/>
    <hyperlink ref="X21" r:id="rId140" display="434561" xr:uid="{E658DB51-9310-6247-B7DD-D74D2BC467FF}"/>
    <hyperlink ref="X20" r:id="rId141" display="427537" xr:uid="{92EE1D34-EF50-B64F-A53A-BC946E76A57A}"/>
    <hyperlink ref="X35" r:id="rId142" xr:uid="{6D4E2B19-C933-6349-A582-2377BD4A6483}"/>
    <hyperlink ref="X34" r:id="rId143" xr:uid="{178389AA-4588-5347-BBCE-20520D97BCAB}"/>
    <hyperlink ref="R80" r:id="rId144" xr:uid="{A86CD4A7-BF6C-A84F-AC56-18E06C928EE5}"/>
    <hyperlink ref="Q19" r:id="rId145" xr:uid="{1C45013D-2023-CF41-81A6-3C63CBB497B5}"/>
    <hyperlink ref="BL2" r:id="rId146" xr:uid="{AA799377-14E3-5A4A-8FDC-401FEF1899C6}"/>
    <hyperlink ref="BL5" r:id="rId147" xr:uid="{9F65F32C-EA58-9B41-9B55-207BC8921C83}"/>
    <hyperlink ref="BL8" r:id="rId148" xr:uid="{CC920A7B-5F9D-E943-ABEB-4032CC88CBA8}"/>
    <hyperlink ref="BL35" r:id="rId149" xr:uid="{67705B7E-0EB9-9049-A390-A1733CAFE907}"/>
    <hyperlink ref="BL37" r:id="rId150" xr:uid="{E0BA01D3-75E7-7E48-9F07-73D11C8985D4}"/>
    <hyperlink ref="BL51" r:id="rId151" xr:uid="{BC2E89A3-8BF0-5440-B496-8E20141C9823}"/>
    <hyperlink ref="BL69" r:id="rId152" xr:uid="{4A7B3EC7-3CC9-F046-8EB9-B65AEA69EC4A}"/>
    <hyperlink ref="BL70" r:id="rId153" xr:uid="{0894CA32-5AF4-144E-9B0A-1DDD549AF6E4}"/>
    <hyperlink ref="BL78" r:id="rId154" xr:uid="{DC485ADB-5878-3041-A2A1-961329BE1789}"/>
    <hyperlink ref="Q69" r:id="rId155" xr:uid="{4000B718-2D18-3D49-B881-0D79009BE649}"/>
    <hyperlink ref="O72" r:id="rId156" xr:uid="{7C3E22B1-3F7C-E54D-953A-1C4BAAF3390F}"/>
    <hyperlink ref="P72" r:id="rId157" xr:uid="{8D1A6676-E003-8147-A1B1-D80F4AF90482}"/>
    <hyperlink ref="Q72" r:id="rId158" xr:uid="{E17071F7-B3D1-1C45-B46B-F3B6E879BF28}"/>
    <hyperlink ref="P45" r:id="rId159" xr:uid="{EB0DBB58-7E91-FA45-89FF-D35BCB2707FF}"/>
    <hyperlink ref="Q45" r:id="rId160" xr:uid="{DCDCBC42-FC63-3C43-936D-EFBF748C4DC0}"/>
    <hyperlink ref="Q59" r:id="rId161" xr:uid="{BBF4A64E-2A6C-F44A-BA9F-10B1B8DAD4AD}"/>
    <hyperlink ref="P31" r:id="rId162" xr:uid="{FCD65057-C731-4F42-BDE5-A50E510ADCD1}"/>
    <hyperlink ref="P34" r:id="rId163" xr:uid="{1BE4B83C-70E6-E645-ACB0-59ECA08AB2DD}"/>
    <hyperlink ref="Q34" r:id="rId164" xr:uid="{AB12151E-EDB3-9A4E-BFA0-85C6E88E7AE6}"/>
    <hyperlink ref="Q35" r:id="rId165" xr:uid="{77B63EA0-9FB2-D345-A49D-4E83945FD8D5}"/>
    <hyperlink ref="R34" r:id="rId166" xr:uid="{2359EA60-D20F-4447-A7E8-1AE3B11950C8}"/>
    <hyperlink ref="R35" r:id="rId167" xr:uid="{155C17B8-31A0-654C-92B1-60736C511184}"/>
    <hyperlink ref="P2" r:id="rId168" xr:uid="{1B1E41D6-167D-234A-B170-2A58CBA50CF0}"/>
    <hyperlink ref="P8" r:id="rId169" xr:uid="{F1011432-7957-3240-9CC6-F44E1CE344D3}"/>
    <hyperlink ref="R18" r:id="rId170" xr:uid="{5294D597-0FA1-0747-A5E8-FCA868B1CF43}"/>
    <hyperlink ref="Q15" r:id="rId171" xr:uid="{F0B80855-B926-184C-9C11-92C58FAA85C9}"/>
    <hyperlink ref="P23" r:id="rId172" xr:uid="{614714B8-B680-5A47-8E61-C54B5E0316CE}"/>
    <hyperlink ref="Q23" r:id="rId173" xr:uid="{C70CBA4F-C82B-8340-B2A1-F2923764EA9E}"/>
    <hyperlink ref="O23" r:id="rId174" xr:uid="{F77B2160-6672-EF47-9E72-53A661191BBE}"/>
    <hyperlink ref="V23" r:id="rId175" xr:uid="{93DBBB95-B720-2647-9755-4AD05052472E}"/>
    <hyperlink ref="P28" r:id="rId176" xr:uid="{9BCF3FCB-137A-D74E-BAAF-75289698993B}"/>
    <hyperlink ref="V28" r:id="rId177" xr:uid="{795E79DD-19F9-3443-A551-69C2A0594B49}"/>
    <hyperlink ref="O28" r:id="rId178" xr:uid="{A0310040-CD4A-7849-B54F-AA5903C60B92}"/>
    <hyperlink ref="Q27" r:id="rId179" xr:uid="{64402844-8BE7-DD49-8503-83F570A84A3E}"/>
    <hyperlink ref="V27" r:id="rId180" xr:uid="{07C4D59F-D334-414B-9623-5525987D75C3}"/>
    <hyperlink ref="V24" r:id="rId181" xr:uid="{9E3EA621-F1D9-8340-9CC4-DD8077896168}"/>
    <hyperlink ref="P37" r:id="rId182" xr:uid="{2871FF24-2A02-8D46-AE3C-C7D04FF4E609}"/>
    <hyperlink ref="V37" r:id="rId183" xr:uid="{96625C19-0A2E-1047-B961-3433936E9CA4}"/>
    <hyperlink ref="P38" r:id="rId184" xr:uid="{4285BA46-9D30-6A4E-882F-9C9049CAAFA3}"/>
    <hyperlink ref="R38" r:id="rId185" xr:uid="{908055AE-863C-7E44-A08E-8C3C6DA0FF7C}"/>
    <hyperlink ref="V38" r:id="rId186" xr:uid="{1F591566-2B8D-5640-B542-78B75DDB1E2E}"/>
    <hyperlink ref="V39" r:id="rId187" xr:uid="{D7064532-AF1C-A24E-8C29-009F13A07342}"/>
    <hyperlink ref="R40" r:id="rId188" xr:uid="{02BEAAF5-2ABA-8448-BBBD-B522F7C80F2E}"/>
    <hyperlink ref="V40" r:id="rId189" xr:uid="{689B1F67-F9D2-154B-90D4-D421308B7165}"/>
    <hyperlink ref="V42" r:id="rId190" xr:uid="{D751DB34-097A-E447-8208-DE11544EEE4C}"/>
    <hyperlink ref="Q29" r:id="rId191" xr:uid="{F7628F0C-3FDB-A743-B85A-416C4A6DCE33}"/>
    <hyperlink ref="R50" r:id="rId192" xr:uid="{132E4A50-D4C5-8D44-94ED-DB339B7C3F32}"/>
    <hyperlink ref="U49" r:id="rId193" xr:uid="{5C671EB2-503F-6043-B5AD-595ADFF6B123}"/>
    <hyperlink ref="P54" r:id="rId194" xr:uid="{D03A4F5B-316B-D04B-8E60-B2DB5EF89755}"/>
    <hyperlink ref="Q62" r:id="rId195" xr:uid="{0747A125-DB81-504B-AC5B-79EE8D8AE359}"/>
  </hyperlinks>
  <pageMargins left="0.75" right="0.75" top="1" bottom="1" header="0.5" footer="0.5"/>
  <extLst>
    <ext xmlns:x14="http://schemas.microsoft.com/office/spreadsheetml/2009/9/main" uri="{CCE6A557-97BC-4b89-ADB6-D9C93CAAB3DF}">
      <x14:dataValidations xmlns:xm="http://schemas.microsoft.com/office/excel/2006/main" count="5">
        <x14:dataValidation type="list" allowBlank="1" showInputMessage="1" showErrorMessage="1" xr:uid="{79C2BFB9-0009-B24D-8627-06DA1A416595}">
          <x14:formula1>
            <xm:f>organismes!$B:$B</xm:f>
          </x14:formula1>
          <xm:sqref>AW1 AY84:AY1048576 AQ84:AQ1048576 AS84:AS1048576 AU84:AU1048576 AW84:AW1048576 AY1 AQ1 AS1 AU1</xm:sqref>
        </x14:dataValidation>
        <x14:dataValidation type="list" allowBlank="1" showInputMessage="1" showErrorMessage="1" xr:uid="{57A90B76-0625-4B4E-A600-799A736A0A19}">
          <x14:formula1>
            <xm:f>labels_odd!A82:A98</xm:f>
          </x14:formula1>
          <xm:sqref>G86:H1048576</xm:sqref>
        </x14:dataValidation>
        <x14:dataValidation type="list" allowBlank="1" showInputMessage="1" showErrorMessage="1" xr:uid="{6CB5BE13-32F0-5540-8B88-CD9D51D64AA2}">
          <x14:formula1>
            <xm:f>labels_odd!B82:B98</xm:f>
          </x14:formula1>
          <xm:sqref>I86:I1048576</xm:sqref>
        </x14:dataValidation>
        <x14:dataValidation type="list" allowBlank="1" showInputMessage="1" showErrorMessage="1" xr:uid="{9772EBAE-18ED-9F43-91E8-0537C9A67CD9}">
          <x14:formula1>
            <xm:f>labels_odd!A84:A100</xm:f>
          </x14:formula1>
          <xm:sqref>G84:H84</xm:sqref>
        </x14:dataValidation>
        <x14:dataValidation type="list" allowBlank="1" showInputMessage="1" showErrorMessage="1" xr:uid="{7027CCDF-8450-8942-BE66-437A6504566C}">
          <x14:formula1>
            <xm:f>labels_odd!B84:B100</xm:f>
          </x14:formula1>
          <xm:sqref>I84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05E3-BBC1-4C06-ACB4-7B05C0EF838C}">
  <sheetPr>
    <tabColor theme="4" tint="0.59999389629810485"/>
  </sheetPr>
  <dimension ref="A1:B18"/>
  <sheetViews>
    <sheetView workbookViewId="0">
      <selection activeCell="A2" sqref="A2:A18"/>
    </sheetView>
  </sheetViews>
  <sheetFormatPr baseColWidth="10" defaultColWidth="8.83203125" defaultRowHeight="15"/>
  <cols>
    <col min="1" max="1" width="51.6640625" customWidth="1"/>
  </cols>
  <sheetData>
    <row r="1" spans="1:2">
      <c r="A1" s="83" t="s">
        <v>1064</v>
      </c>
      <c r="B1" s="83" t="s">
        <v>1079</v>
      </c>
    </row>
    <row r="2" spans="1:2">
      <c r="A2" t="s">
        <v>131</v>
      </c>
      <c r="B2" t="s">
        <v>4165</v>
      </c>
    </row>
    <row r="3" spans="1:2">
      <c r="A3" t="s">
        <v>106</v>
      </c>
      <c r="B3" t="s">
        <v>4166</v>
      </c>
    </row>
    <row r="4" spans="1:2">
      <c r="A4" t="s">
        <v>179</v>
      </c>
      <c r="B4" t="s">
        <v>4167</v>
      </c>
    </row>
    <row r="5" spans="1:2">
      <c r="A5" t="s">
        <v>415</v>
      </c>
      <c r="B5" t="s">
        <v>4168</v>
      </c>
    </row>
    <row r="6" spans="1:2">
      <c r="A6" t="s">
        <v>213</v>
      </c>
      <c r="B6" t="s">
        <v>4169</v>
      </c>
    </row>
    <row r="7" spans="1:2">
      <c r="A7" t="s">
        <v>146</v>
      </c>
      <c r="B7" t="s">
        <v>4170</v>
      </c>
    </row>
    <row r="8" spans="1:2">
      <c r="A8" t="s">
        <v>473</v>
      </c>
      <c r="B8" t="s">
        <v>4171</v>
      </c>
    </row>
    <row r="9" spans="1:2">
      <c r="A9" t="s">
        <v>384</v>
      </c>
      <c r="B9" t="s">
        <v>4172</v>
      </c>
    </row>
    <row r="10" spans="1:2">
      <c r="A10" t="s">
        <v>639</v>
      </c>
      <c r="B10" t="s">
        <v>4173</v>
      </c>
    </row>
    <row r="11" spans="1:2">
      <c r="A11" t="s">
        <v>212</v>
      </c>
      <c r="B11" t="s">
        <v>4174</v>
      </c>
    </row>
    <row r="12" spans="1:2">
      <c r="A12" t="s">
        <v>107</v>
      </c>
      <c r="B12" t="s">
        <v>4175</v>
      </c>
    </row>
    <row r="13" spans="1:2">
      <c r="A13" t="s">
        <v>132</v>
      </c>
      <c r="B13" t="s">
        <v>4176</v>
      </c>
    </row>
    <row r="14" spans="1:2">
      <c r="A14" t="s">
        <v>796</v>
      </c>
      <c r="B14" t="s">
        <v>4177</v>
      </c>
    </row>
    <row r="15" spans="1:2">
      <c r="A15" t="s">
        <v>4178</v>
      </c>
      <c r="B15" t="s">
        <v>4179</v>
      </c>
    </row>
    <row r="16" spans="1:2">
      <c r="A16" t="s">
        <v>92</v>
      </c>
      <c r="B16" t="s">
        <v>4180</v>
      </c>
    </row>
    <row r="17" spans="1:2">
      <c r="A17" t="s">
        <v>191</v>
      </c>
      <c r="B17" t="s">
        <v>4181</v>
      </c>
    </row>
    <row r="18" spans="1:2">
      <c r="A18" t="s">
        <v>68</v>
      </c>
      <c r="B18" t="s">
        <v>4182</v>
      </c>
    </row>
  </sheetData>
  <sheetProtection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4E7F-EB02-4E83-9E44-6028C8A72F69}">
  <sheetPr>
    <tabColor theme="4" tint="0.59999389629810485"/>
  </sheetPr>
  <dimension ref="A1:A4"/>
  <sheetViews>
    <sheetView workbookViewId="0">
      <selection activeCell="A4" sqref="A4"/>
    </sheetView>
  </sheetViews>
  <sheetFormatPr baseColWidth="10" defaultColWidth="8.83203125" defaultRowHeight="15"/>
  <cols>
    <col min="1" max="1" width="26.6640625" customWidth="1"/>
  </cols>
  <sheetData>
    <row r="1" spans="1:1">
      <c r="A1" s="83" t="s">
        <v>1064</v>
      </c>
    </row>
    <row r="2" spans="1:1">
      <c r="A2" t="s">
        <v>901</v>
      </c>
    </row>
    <row r="3" spans="1:1">
      <c r="A3" t="s">
        <v>69</v>
      </c>
    </row>
    <row r="4" spans="1:1">
      <c r="A4" t="s">
        <v>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040BC-1F15-4B0F-9218-5B5FA22A6BB1}">
  <sheetPr>
    <tabColor theme="4" tint="0.59999389629810485"/>
  </sheetPr>
  <dimension ref="A1:A18"/>
  <sheetViews>
    <sheetView workbookViewId="0">
      <selection activeCell="A6" sqref="A6"/>
    </sheetView>
  </sheetViews>
  <sheetFormatPr baseColWidth="10" defaultColWidth="8.83203125" defaultRowHeight="15"/>
  <cols>
    <col min="1" max="1" width="22.5" customWidth="1"/>
  </cols>
  <sheetData>
    <row r="1" spans="1:1">
      <c r="A1" s="83" t="s">
        <v>1064</v>
      </c>
    </row>
    <row r="2" spans="1:1">
      <c r="A2" t="s">
        <v>443</v>
      </c>
    </row>
    <row r="3" spans="1:1">
      <c r="A3" t="s">
        <v>475</v>
      </c>
    </row>
    <row r="4" spans="1:1">
      <c r="A4" t="s">
        <v>668</v>
      </c>
    </row>
    <row r="5" spans="1:1">
      <c r="A5" t="s">
        <v>1087</v>
      </c>
    </row>
    <row r="6" spans="1:1">
      <c r="A6" t="s">
        <v>416</v>
      </c>
    </row>
    <row r="7" spans="1:1">
      <c r="A7" s="79"/>
    </row>
    <row r="8" spans="1:1">
      <c r="A8" s="79"/>
    </row>
    <row r="9" spans="1:1">
      <c r="A9" s="79"/>
    </row>
    <row r="10" spans="1:1">
      <c r="A10" s="79"/>
    </row>
    <row r="11" spans="1:1">
      <c r="A11" s="79"/>
    </row>
    <row r="12" spans="1:1">
      <c r="A12" s="79"/>
    </row>
    <row r="13" spans="1:1">
      <c r="A13" s="79"/>
    </row>
    <row r="14" spans="1:1">
      <c r="A14" s="79"/>
    </row>
    <row r="15" spans="1:1">
      <c r="A15" s="79"/>
    </row>
    <row r="16" spans="1:1">
      <c r="A16" s="79"/>
    </row>
    <row r="17" spans="1:1">
      <c r="A17" s="79"/>
    </row>
    <row r="18" spans="1:1">
      <c r="A18" s="79"/>
    </row>
  </sheetData>
  <sheetProtection sheet="1" objects="1" scenario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5754-0913-4AF7-97F6-C41F6102C63E}">
  <sheetPr>
    <tabColor rgb="FFFFC000"/>
  </sheetPr>
  <dimension ref="A1:B22"/>
  <sheetViews>
    <sheetView workbookViewId="0">
      <selection activeCell="A8" sqref="A8"/>
    </sheetView>
  </sheetViews>
  <sheetFormatPr baseColWidth="10" defaultColWidth="11.5" defaultRowHeight="15"/>
  <cols>
    <col min="1" max="1" width="52" customWidth="1"/>
  </cols>
  <sheetData>
    <row r="1" spans="1:1">
      <c r="A1" s="83" t="s">
        <v>1064</v>
      </c>
    </row>
    <row r="2" spans="1:1">
      <c r="A2" t="s">
        <v>423</v>
      </c>
    </row>
    <row r="3" spans="1:1">
      <c r="A3" t="s">
        <v>4183</v>
      </c>
    </row>
    <row r="4" spans="1:1">
      <c r="A4" t="s">
        <v>4184</v>
      </c>
    </row>
    <row r="5" spans="1:1">
      <c r="A5" t="s">
        <v>4185</v>
      </c>
    </row>
    <row r="6" spans="1:1">
      <c r="A6" t="s">
        <v>4186</v>
      </c>
    </row>
    <row r="7" spans="1:1">
      <c r="A7" t="s">
        <v>4187</v>
      </c>
    </row>
    <row r="8" spans="1:1">
      <c r="A8" t="s">
        <v>4188</v>
      </c>
    </row>
    <row r="9" spans="1:1">
      <c r="A9" t="s">
        <v>4189</v>
      </c>
    </row>
    <row r="10" spans="1:1">
      <c r="A10" t="s">
        <v>4190</v>
      </c>
    </row>
    <row r="11" spans="1:1">
      <c r="A11" t="s">
        <v>4191</v>
      </c>
    </row>
    <row r="12" spans="1:1" ht="16">
      <c r="A12" s="85" t="s">
        <v>209</v>
      </c>
    </row>
    <row r="13" spans="1:1" ht="16">
      <c r="A13" s="86" t="s">
        <v>88</v>
      </c>
    </row>
    <row r="14" spans="1:1" ht="16">
      <c r="A14" s="85" t="s">
        <v>307</v>
      </c>
    </row>
    <row r="15" spans="1:1" ht="16">
      <c r="A15" s="85" t="s">
        <v>188</v>
      </c>
    </row>
    <row r="16" spans="1:1" ht="16">
      <c r="A16" s="86" t="s">
        <v>413</v>
      </c>
    </row>
    <row r="18" spans="2:2">
      <c r="B18" s="5"/>
    </row>
    <row r="19" spans="2:2">
      <c r="B19" s="5"/>
    </row>
    <row r="20" spans="2:2">
      <c r="B20" s="17"/>
    </row>
    <row r="21" spans="2:2">
      <c r="B21" s="5"/>
    </row>
    <row r="22" spans="2:2">
      <c r="B22" s="84"/>
    </row>
  </sheetData>
  <sheetProtection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9F4E-FF70-47BC-B1BB-4EA182033640}">
  <sheetPr>
    <tabColor theme="4" tint="0.59999389629810485"/>
  </sheetPr>
  <dimension ref="A1:A9"/>
  <sheetViews>
    <sheetView workbookViewId="0">
      <selection activeCell="A9" sqref="A9"/>
    </sheetView>
  </sheetViews>
  <sheetFormatPr baseColWidth="10" defaultColWidth="11.5" defaultRowHeight="15"/>
  <cols>
    <col min="1" max="1" width="36.6640625" customWidth="1"/>
  </cols>
  <sheetData>
    <row r="1" spans="1:1">
      <c r="A1" s="83" t="s">
        <v>1064</v>
      </c>
    </row>
    <row r="2" spans="1:1">
      <c r="A2" t="s">
        <v>423</v>
      </c>
    </row>
    <row r="3" spans="1:1">
      <c r="A3" t="s">
        <v>4192</v>
      </c>
    </row>
    <row r="4" spans="1:1">
      <c r="A4" t="s">
        <v>4193</v>
      </c>
    </row>
    <row r="5" spans="1:1">
      <c r="A5" t="s">
        <v>4194</v>
      </c>
    </row>
    <row r="6" spans="1:1">
      <c r="A6" t="s">
        <v>4195</v>
      </c>
    </row>
    <row r="7" spans="1:1">
      <c r="A7" t="s">
        <v>4196</v>
      </c>
    </row>
    <row r="8" spans="1:1">
      <c r="A8" t="s">
        <v>109</v>
      </c>
    </row>
    <row r="9" spans="1:1">
      <c r="A9" t="s">
        <v>78</v>
      </c>
    </row>
  </sheetData>
  <sheetProtection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17EE-08BE-438E-859C-5CDA6B3BD903}">
  <sheetPr>
    <tabColor rgb="FFFFC000"/>
  </sheetPr>
  <dimension ref="A1:A8"/>
  <sheetViews>
    <sheetView workbookViewId="0">
      <selection activeCell="A40" sqref="A40"/>
    </sheetView>
  </sheetViews>
  <sheetFormatPr baseColWidth="10" defaultColWidth="11.5" defaultRowHeight="14.25" customHeight="1"/>
  <cols>
    <col min="1" max="1" width="60.6640625" customWidth="1"/>
  </cols>
  <sheetData>
    <row r="1" spans="1:1" ht="14.25" customHeight="1">
      <c r="A1" s="83" t="s">
        <v>1064</v>
      </c>
    </row>
    <row r="2" spans="1:1" ht="14.25" customHeight="1">
      <c r="A2" s="84" t="s">
        <v>729</v>
      </c>
    </row>
    <row r="3" spans="1:1" ht="14.25" customHeight="1">
      <c r="A3" s="84" t="s">
        <v>678</v>
      </c>
    </row>
    <row r="4" spans="1:1" ht="14.25" customHeight="1">
      <c r="A4" s="84" t="s">
        <v>298</v>
      </c>
    </row>
    <row r="5" spans="1:1" ht="14.25" customHeight="1">
      <c r="A5" s="84" t="s">
        <v>138</v>
      </c>
    </row>
    <row r="6" spans="1:1" ht="14.25" customHeight="1">
      <c r="A6" s="84" t="s">
        <v>110</v>
      </c>
    </row>
    <row r="7" spans="1:1" ht="14.25" customHeight="1">
      <c r="A7" s="84" t="s">
        <v>79</v>
      </c>
    </row>
    <row r="8" spans="1:1" ht="14.25" customHeight="1">
      <c r="A8" t="s">
        <v>422</v>
      </c>
    </row>
  </sheetData>
  <sheetProtection sheet="1" objects="1" scenarios="1"/>
  <sortState xmlns:xlrd2="http://schemas.microsoft.com/office/spreadsheetml/2017/richdata2" ref="A2:A1048550">
    <sortCondition ref="A2:A1048550"/>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CD28D-722D-44BA-AADE-B077A76D8689}">
  <sheetPr>
    <tabColor theme="4" tint="0.59999389629810485"/>
  </sheetPr>
  <dimension ref="A1:A5"/>
  <sheetViews>
    <sheetView workbookViewId="0">
      <selection activeCell="A4" sqref="A4"/>
    </sheetView>
  </sheetViews>
  <sheetFormatPr baseColWidth="10" defaultColWidth="11.5" defaultRowHeight="15"/>
  <cols>
    <col min="1" max="1" width="55.6640625" customWidth="1"/>
  </cols>
  <sheetData>
    <row r="1" spans="1:1">
      <c r="A1" s="83" t="s">
        <v>1064</v>
      </c>
    </row>
    <row r="2" spans="1:1">
      <c r="A2" t="s">
        <v>77</v>
      </c>
    </row>
    <row r="3" spans="1:1">
      <c r="A3" t="s">
        <v>297</v>
      </c>
    </row>
    <row r="4" spans="1:1">
      <c r="A4" t="s">
        <v>4197</v>
      </c>
    </row>
    <row r="5" spans="1:1">
      <c r="A5" t="s">
        <v>422</v>
      </c>
    </row>
  </sheetData>
  <sheetProtection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A438-8C76-4B90-8DEC-21DC9E408841}">
  <dimension ref="A1:I20"/>
  <sheetViews>
    <sheetView workbookViewId="0">
      <selection activeCell="A14" sqref="A14"/>
    </sheetView>
  </sheetViews>
  <sheetFormatPr baseColWidth="10" defaultColWidth="11.5" defaultRowHeight="12"/>
  <cols>
    <col min="1" max="1" width="23.6640625" style="40" customWidth="1"/>
    <col min="2" max="2" width="85.6640625" style="40" customWidth="1"/>
    <col min="3" max="3" width="25.6640625" style="40" customWidth="1"/>
    <col min="4" max="4" width="26.6640625" style="40" customWidth="1"/>
    <col min="5" max="5" width="11.5" style="40"/>
    <col min="6" max="6" width="11.6640625" style="40" bestFit="1" customWidth="1"/>
    <col min="7" max="16384" width="11.5" style="40"/>
  </cols>
  <sheetData>
    <row r="1" spans="1:7" ht="13">
      <c r="A1" s="92" t="s">
        <v>1064</v>
      </c>
      <c r="B1" s="92" t="s">
        <v>1076</v>
      </c>
      <c r="C1" s="92" t="s">
        <v>4198</v>
      </c>
      <c r="D1" s="92" t="s">
        <v>15</v>
      </c>
      <c r="E1" s="92" t="s">
        <v>4199</v>
      </c>
      <c r="F1" s="93" t="s">
        <v>4200</v>
      </c>
      <c r="G1" s="92" t="s">
        <v>4201</v>
      </c>
    </row>
    <row r="2" spans="1:7" ht="37.5" customHeight="1">
      <c r="A2" s="100" t="s">
        <v>4202</v>
      </c>
      <c r="B2" s="100" t="s">
        <v>4203</v>
      </c>
      <c r="C2" s="89"/>
      <c r="D2" s="100"/>
      <c r="E2" s="89"/>
      <c r="F2" s="94">
        <v>-21.134899999999998</v>
      </c>
      <c r="G2" s="95">
        <v>48.203000000000003</v>
      </c>
    </row>
    <row r="3" spans="1:7" ht="37.5" customHeight="1">
      <c r="A3" s="101" t="s">
        <v>4204</v>
      </c>
      <c r="B3" s="101" t="s">
        <v>4205</v>
      </c>
      <c r="C3" s="89"/>
      <c r="D3" s="101"/>
      <c r="E3" s="89"/>
      <c r="F3" s="96">
        <v>-21.234925</v>
      </c>
      <c r="G3" s="95">
        <v>48.336793</v>
      </c>
    </row>
    <row r="4" spans="1:7" ht="37.5" customHeight="1">
      <c r="A4" s="100" t="s">
        <v>4206</v>
      </c>
      <c r="B4" s="100" t="s">
        <v>4207</v>
      </c>
      <c r="C4" s="89"/>
      <c r="D4" s="100"/>
      <c r="E4" s="89"/>
      <c r="F4" s="97">
        <v>-12.277913</v>
      </c>
      <c r="G4" s="95">
        <v>49.291339999999998</v>
      </c>
    </row>
    <row r="5" spans="1:7" ht="37.5" customHeight="1">
      <c r="A5" s="101" t="s">
        <v>4208</v>
      </c>
      <c r="B5" s="101" t="s">
        <v>4209</v>
      </c>
      <c r="C5" s="89"/>
      <c r="D5" s="101"/>
      <c r="E5" s="89"/>
      <c r="F5" s="96" t="s">
        <v>4210</v>
      </c>
      <c r="G5" s="96">
        <v>47.029116199999997</v>
      </c>
    </row>
    <row r="6" spans="1:7" ht="37.5" customHeight="1">
      <c r="A6" s="100" t="s">
        <v>4211</v>
      </c>
      <c r="B6" s="100" t="s">
        <v>4212</v>
      </c>
      <c r="C6" s="89"/>
      <c r="D6" s="100"/>
      <c r="E6" s="89"/>
      <c r="F6" s="97">
        <v>-23.283332999999999</v>
      </c>
      <c r="G6" s="97">
        <v>43.65</v>
      </c>
    </row>
    <row r="7" spans="1:7" ht="37.5" customHeight="1">
      <c r="A7" s="101" t="s">
        <v>4213</v>
      </c>
      <c r="B7" s="101" t="s">
        <v>4214</v>
      </c>
      <c r="C7" s="89"/>
      <c r="D7" s="101"/>
      <c r="E7" s="89"/>
      <c r="F7" s="96">
        <v>-25.032489999999999</v>
      </c>
      <c r="G7" s="96">
        <v>46.983289999999997</v>
      </c>
    </row>
    <row r="8" spans="1:7" ht="37.5" customHeight="1">
      <c r="A8" s="100" t="s">
        <v>4215</v>
      </c>
      <c r="B8" s="100" t="s">
        <v>4216</v>
      </c>
      <c r="C8" s="89"/>
      <c r="D8" s="100"/>
      <c r="E8" s="89"/>
      <c r="F8" s="97">
        <v>-17.465246</v>
      </c>
      <c r="G8" s="95">
        <v>49.200553999999997</v>
      </c>
    </row>
    <row r="9" spans="1:7" ht="37.5" customHeight="1">
      <c r="A9" s="101" t="s">
        <v>4217</v>
      </c>
      <c r="B9" s="101" t="s">
        <v>4218</v>
      </c>
      <c r="C9" s="89"/>
      <c r="D9" s="101"/>
      <c r="E9" s="89"/>
      <c r="F9" s="96">
        <v>-21.454615</v>
      </c>
      <c r="G9" s="95">
        <v>47.087505</v>
      </c>
    </row>
    <row r="10" spans="1:7" ht="37.5" customHeight="1">
      <c r="A10" s="100" t="s">
        <v>4219</v>
      </c>
      <c r="B10" s="100" t="s">
        <v>4220</v>
      </c>
      <c r="C10" s="89"/>
      <c r="D10" s="100"/>
      <c r="E10" s="89"/>
      <c r="F10" s="95">
        <v>-19.185141699999999</v>
      </c>
      <c r="G10" s="94">
        <v>46.777736099999998</v>
      </c>
    </row>
    <row r="11" spans="1:7" ht="37.5" customHeight="1">
      <c r="A11" s="101" t="s">
        <v>4221</v>
      </c>
      <c r="B11" s="101" t="s">
        <v>4222</v>
      </c>
      <c r="C11" s="89"/>
      <c r="D11" s="101"/>
      <c r="E11" s="89"/>
      <c r="F11" s="98">
        <v>-19.873007999999999</v>
      </c>
      <c r="G11" s="95">
        <v>47.029116000000002</v>
      </c>
    </row>
    <row r="12" spans="1:7" ht="37.5" customHeight="1">
      <c r="A12" s="100" t="s">
        <v>4223</v>
      </c>
      <c r="B12" s="100" t="s">
        <v>4224</v>
      </c>
      <c r="C12" s="89"/>
      <c r="D12" s="100" t="s">
        <v>548</v>
      </c>
      <c r="E12" s="89"/>
      <c r="F12" s="94">
        <v>-18.71837</v>
      </c>
      <c r="G12" s="95">
        <v>47.150995000000002</v>
      </c>
    </row>
    <row r="13" spans="1:7" ht="37.5" customHeight="1">
      <c r="A13" s="101" t="s">
        <v>4225</v>
      </c>
      <c r="B13" s="101" t="s">
        <v>4226</v>
      </c>
      <c r="C13" s="89"/>
      <c r="D13" s="101"/>
      <c r="E13" s="89"/>
      <c r="F13" s="96">
        <v>-24.1</v>
      </c>
      <c r="G13" s="95">
        <v>46.3</v>
      </c>
    </row>
    <row r="14" spans="1:7" ht="37.5" customHeight="1">
      <c r="A14" s="100" t="s">
        <v>4227</v>
      </c>
      <c r="B14" s="100" t="s">
        <v>4228</v>
      </c>
      <c r="C14" s="89"/>
      <c r="D14" s="100"/>
      <c r="E14" s="89"/>
      <c r="F14" s="97">
        <v>-18.912215</v>
      </c>
      <c r="G14" s="95">
        <v>47.552570000000003</v>
      </c>
    </row>
    <row r="15" spans="1:7" ht="37.5" customHeight="1">
      <c r="A15" s="101" t="s">
        <v>4229</v>
      </c>
      <c r="B15" s="101" t="s">
        <v>4230</v>
      </c>
      <c r="C15" s="89"/>
      <c r="D15" s="101"/>
      <c r="E15" s="89"/>
      <c r="F15" s="96">
        <v>-18.7</v>
      </c>
      <c r="G15" s="95">
        <v>47.683332999999998</v>
      </c>
    </row>
    <row r="16" spans="1:7" ht="37.5" customHeight="1">
      <c r="A16" s="100" t="s">
        <v>4231</v>
      </c>
      <c r="B16" s="100" t="s">
        <v>4232</v>
      </c>
      <c r="C16" s="89"/>
      <c r="D16" s="100" t="s">
        <v>4233</v>
      </c>
      <c r="E16" s="89"/>
      <c r="F16" s="97">
        <v>-18.879190000000001</v>
      </c>
      <c r="G16" s="95">
        <v>47.507905000000001</v>
      </c>
    </row>
    <row r="17" spans="1:9" ht="37.5" customHeight="1">
      <c r="A17" s="101" t="s">
        <v>4234</v>
      </c>
      <c r="B17" s="101" t="s">
        <v>4235</v>
      </c>
      <c r="C17" s="99"/>
      <c r="D17" s="101"/>
      <c r="E17" s="89"/>
      <c r="F17" s="98">
        <v>-13.0833333</v>
      </c>
      <c r="G17" s="95">
        <v>49.0833333</v>
      </c>
    </row>
    <row r="20" spans="1:9">
      <c r="I20" s="91"/>
    </row>
  </sheetData>
  <protectedRanges>
    <protectedRange sqref="G1 C17 B1:E1" name="Range1"/>
  </protectedRange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9A07-E313-4C28-BBD1-C9B85629BF91}">
  <dimension ref="A1:D2"/>
  <sheetViews>
    <sheetView workbookViewId="0">
      <selection activeCell="B3" sqref="B3"/>
    </sheetView>
  </sheetViews>
  <sheetFormatPr baseColWidth="10" defaultColWidth="8.83203125" defaultRowHeight="15"/>
  <cols>
    <col min="1" max="1" width="9.83203125" bestFit="1" customWidth="1"/>
    <col min="2" max="2" width="36.5" bestFit="1" customWidth="1"/>
    <col min="3" max="3" width="52.5" customWidth="1"/>
    <col min="4" max="4" width="65.5" customWidth="1"/>
  </cols>
  <sheetData>
    <row r="1" spans="1:4">
      <c r="A1" t="s">
        <v>4236</v>
      </c>
      <c r="B1" t="s">
        <v>4237</v>
      </c>
      <c r="C1" t="s">
        <v>4238</v>
      </c>
      <c r="D1" t="s">
        <v>4239</v>
      </c>
    </row>
    <row r="2" spans="1:4" ht="409.6">
      <c r="A2" s="146" t="s">
        <v>4240</v>
      </c>
      <c r="B2" s="146" t="s">
        <v>4241</v>
      </c>
      <c r="C2" s="84" t="s">
        <v>4242</v>
      </c>
      <c r="D2" s="84" t="s">
        <v>4243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485E7-F252-4B15-B27A-AC6291319282}">
  <dimension ref="A1:E2"/>
  <sheetViews>
    <sheetView workbookViewId="0">
      <selection activeCell="E2" sqref="E2"/>
    </sheetView>
  </sheetViews>
  <sheetFormatPr baseColWidth="10" defaultColWidth="8.83203125" defaultRowHeight="15"/>
  <sheetData>
    <row r="1" spans="1:5">
      <c r="A1" t="s">
        <v>1064</v>
      </c>
      <c r="B1" t="s">
        <v>1076</v>
      </c>
      <c r="C1" t="s">
        <v>4244</v>
      </c>
      <c r="D1" t="s">
        <v>4245</v>
      </c>
      <c r="E1" t="s">
        <v>4246</v>
      </c>
    </row>
    <row r="2" spans="1:5">
      <c r="A2" t="s">
        <v>4247</v>
      </c>
      <c r="B2" t="s">
        <v>4248</v>
      </c>
      <c r="E2" s="90" t="s">
        <v>4249</v>
      </c>
    </row>
  </sheetData>
  <hyperlinks>
    <hyperlink ref="E2" r:id="rId1" xr:uid="{E950441C-C27B-4969-9879-F8241C0CCCB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E748-D3C8-7B4A-A582-AE4375FFDAED}">
  <dimension ref="A1:AH6"/>
  <sheetViews>
    <sheetView workbookViewId="0">
      <selection activeCell="A7" sqref="A7:XFD7"/>
    </sheetView>
  </sheetViews>
  <sheetFormatPr baseColWidth="10" defaultColWidth="11.5" defaultRowHeight="15"/>
  <cols>
    <col min="3" max="3" width="14.6640625" customWidth="1"/>
    <col min="4" max="4" width="16.5" customWidth="1"/>
    <col min="10" max="10" width="15" customWidth="1"/>
  </cols>
  <sheetData>
    <row r="1" spans="1:34">
      <c r="B1" t="s">
        <v>994</v>
      </c>
      <c r="C1" t="s">
        <v>995</v>
      </c>
      <c r="D1" t="s">
        <v>996</v>
      </c>
      <c r="E1" t="s">
        <v>997</v>
      </c>
      <c r="F1" t="s">
        <v>998</v>
      </c>
      <c r="G1" t="s">
        <v>999</v>
      </c>
      <c r="H1" t="s">
        <v>1000</v>
      </c>
      <c r="I1" t="s">
        <v>1001</v>
      </c>
      <c r="J1" t="s">
        <v>1002</v>
      </c>
      <c r="K1" t="s">
        <v>1003</v>
      </c>
      <c r="L1" t="s">
        <v>1004</v>
      </c>
      <c r="M1" t="s">
        <v>1005</v>
      </c>
      <c r="N1" t="s">
        <v>1006</v>
      </c>
      <c r="O1" t="s">
        <v>1007</v>
      </c>
      <c r="P1" t="s">
        <v>1008</v>
      </c>
      <c r="Q1" t="s">
        <v>1009</v>
      </c>
      <c r="R1" t="s">
        <v>1010</v>
      </c>
      <c r="S1" t="s">
        <v>1011</v>
      </c>
      <c r="T1" t="s">
        <v>1012</v>
      </c>
      <c r="U1" t="s">
        <v>1013</v>
      </c>
      <c r="V1" t="s">
        <v>1014</v>
      </c>
      <c r="W1" t="s">
        <v>1015</v>
      </c>
      <c r="X1" t="s">
        <v>1016</v>
      </c>
      <c r="Y1" t="s">
        <v>1017</v>
      </c>
      <c r="Z1" t="s">
        <v>1018</v>
      </c>
      <c r="AA1" t="s">
        <v>1019</v>
      </c>
      <c r="AB1" t="s">
        <v>1020</v>
      </c>
      <c r="AC1" t="s">
        <v>1021</v>
      </c>
      <c r="AD1" t="s">
        <v>1022</v>
      </c>
      <c r="AE1" t="s">
        <v>1023</v>
      </c>
      <c r="AF1" t="s">
        <v>1024</v>
      </c>
      <c r="AG1" t="s">
        <v>1025</v>
      </c>
      <c r="AH1" t="s">
        <v>1026</v>
      </c>
    </row>
    <row r="2" spans="1:34" ht="16" thickBot="1"/>
    <row r="3" spans="1:34" ht="16" thickBot="1">
      <c r="B3" s="311" t="s">
        <v>1027</v>
      </c>
      <c r="C3" s="312"/>
      <c r="D3" s="312"/>
      <c r="E3" s="312"/>
      <c r="F3" s="312"/>
      <c r="G3" s="312"/>
      <c r="H3" s="312"/>
      <c r="I3" s="312"/>
      <c r="J3" s="312"/>
      <c r="K3" s="312"/>
      <c r="L3" s="312"/>
      <c r="M3" s="312"/>
      <c r="N3" s="312"/>
      <c r="O3" s="313"/>
    </row>
    <row r="4" spans="1:34">
      <c r="A4" t="s">
        <v>1028</v>
      </c>
    </row>
    <row r="5" spans="1:34">
      <c r="A5" t="s">
        <v>1029</v>
      </c>
      <c r="B5">
        <v>27</v>
      </c>
      <c r="C5" s="120">
        <v>44968.555868055555</v>
      </c>
      <c r="D5" s="120">
        <v>44968.573344907411</v>
      </c>
      <c r="E5" t="s">
        <v>1030</v>
      </c>
      <c r="H5" t="s">
        <v>1031</v>
      </c>
      <c r="J5">
        <v>202302</v>
      </c>
      <c r="K5">
        <v>298745</v>
      </c>
      <c r="L5">
        <v>268830</v>
      </c>
      <c r="M5" t="s">
        <v>1032</v>
      </c>
      <c r="N5" t="s">
        <v>1033</v>
      </c>
      <c r="O5" t="s">
        <v>1033</v>
      </c>
      <c r="P5" t="s">
        <v>1033</v>
      </c>
      <c r="Q5" t="s">
        <v>1034</v>
      </c>
      <c r="R5" t="s">
        <v>762</v>
      </c>
      <c r="S5" t="s">
        <v>1033</v>
      </c>
      <c r="T5" t="s">
        <v>1033</v>
      </c>
      <c r="U5" t="s">
        <v>1035</v>
      </c>
      <c r="V5" t="s">
        <v>1036</v>
      </c>
      <c r="W5" t="s">
        <v>1037</v>
      </c>
      <c r="X5" t="s">
        <v>1038</v>
      </c>
      <c r="Y5" t="s">
        <v>1039</v>
      </c>
      <c r="Z5" s="49">
        <v>45998</v>
      </c>
      <c r="AA5" t="s">
        <v>1033</v>
      </c>
      <c r="AB5" t="s">
        <v>1040</v>
      </c>
      <c r="AC5" t="s">
        <v>1041</v>
      </c>
      <c r="AD5" t="s">
        <v>762</v>
      </c>
      <c r="AE5" t="s">
        <v>1033</v>
      </c>
      <c r="AF5" t="s">
        <v>1034</v>
      </c>
      <c r="AG5" t="s">
        <v>1042</v>
      </c>
      <c r="AH5" t="s">
        <v>1043</v>
      </c>
    </row>
    <row r="6" spans="1:34">
      <c r="A6" t="s">
        <v>1044</v>
      </c>
      <c r="B6">
        <v>35</v>
      </c>
      <c r="C6" s="120">
        <v>45118.422986111109</v>
      </c>
      <c r="D6" s="120">
        <v>45118.655381944445</v>
      </c>
      <c r="E6" t="s">
        <v>1030</v>
      </c>
      <c r="H6" t="s">
        <v>1045</v>
      </c>
      <c r="J6">
        <v>40001</v>
      </c>
      <c r="K6">
        <v>31500000</v>
      </c>
      <c r="L6">
        <v>30000000</v>
      </c>
      <c r="M6" t="s">
        <v>1046</v>
      </c>
      <c r="N6" t="s">
        <v>1047</v>
      </c>
      <c r="O6" t="s">
        <v>1048</v>
      </c>
      <c r="P6" t="s">
        <v>1049</v>
      </c>
      <c r="Q6" t="s">
        <v>1050</v>
      </c>
      <c r="R6" t="s">
        <v>1051</v>
      </c>
      <c r="S6" t="s">
        <v>1052</v>
      </c>
      <c r="T6" t="s">
        <v>1053</v>
      </c>
      <c r="U6" t="s">
        <v>1054</v>
      </c>
      <c r="V6" t="s">
        <v>922</v>
      </c>
      <c r="W6" t="s">
        <v>1055</v>
      </c>
      <c r="X6" t="s">
        <v>1056</v>
      </c>
      <c r="Y6" s="49">
        <v>43622</v>
      </c>
      <c r="Z6" s="49">
        <v>45750</v>
      </c>
      <c r="AA6" t="s">
        <v>1057</v>
      </c>
      <c r="AB6" t="s">
        <v>1058</v>
      </c>
      <c r="AC6" t="s">
        <v>1059</v>
      </c>
      <c r="AD6" t="s">
        <v>1060</v>
      </c>
      <c r="AE6" t="s">
        <v>937</v>
      </c>
      <c r="AF6" t="s">
        <v>1061</v>
      </c>
      <c r="AG6" t="s">
        <v>1062</v>
      </c>
      <c r="AH6" t="s">
        <v>1063</v>
      </c>
    </row>
  </sheetData>
  <mergeCells count="1">
    <mergeCell ref="B3:O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75DC-87AC-4F8E-8C24-DA507A66D02F}">
  <dimension ref="A1:B1580"/>
  <sheetViews>
    <sheetView topLeftCell="A2" workbookViewId="0">
      <selection activeCell="B2" sqref="B2"/>
    </sheetView>
  </sheetViews>
  <sheetFormatPr baseColWidth="10" defaultColWidth="8.83203125" defaultRowHeight="15"/>
  <cols>
    <col min="1" max="1" width="33" style="25" customWidth="1"/>
    <col min="2" max="2" width="33" customWidth="1"/>
  </cols>
  <sheetData>
    <row r="1" spans="1:2" ht="17">
      <c r="A1" s="24" t="s">
        <v>58</v>
      </c>
      <c r="B1" s="22" t="s">
        <v>1064</v>
      </c>
    </row>
    <row r="2" spans="1:2" ht="17" customHeight="1">
      <c r="A2" s="30" t="s">
        <v>1116</v>
      </c>
      <c r="B2" s="23" t="s">
        <v>2798</v>
      </c>
    </row>
    <row r="3" spans="1:2" ht="17" customHeight="1">
      <c r="A3" s="30" t="s">
        <v>1116</v>
      </c>
      <c r="B3" s="23" t="s">
        <v>2882</v>
      </c>
    </row>
    <row r="4" spans="1:2" ht="17" customHeight="1">
      <c r="A4" s="30" t="s">
        <v>1116</v>
      </c>
      <c r="B4" s="23" t="s">
        <v>2800</v>
      </c>
    </row>
    <row r="5" spans="1:2" ht="17" customHeight="1">
      <c r="A5" s="30" t="s">
        <v>1116</v>
      </c>
      <c r="B5" s="23" t="s">
        <v>2040</v>
      </c>
    </row>
    <row r="6" spans="1:2" ht="17" customHeight="1">
      <c r="A6" s="30" t="s">
        <v>1116</v>
      </c>
      <c r="B6" s="23" t="s">
        <v>2834</v>
      </c>
    </row>
    <row r="7" spans="1:2" ht="17" customHeight="1">
      <c r="A7" s="30" t="s">
        <v>1116</v>
      </c>
      <c r="B7" s="23" t="s">
        <v>2818</v>
      </c>
    </row>
    <row r="8" spans="1:2" ht="17" customHeight="1">
      <c r="A8" s="30" t="s">
        <v>1116</v>
      </c>
      <c r="B8" s="23" t="s">
        <v>2885</v>
      </c>
    </row>
    <row r="9" spans="1:2" ht="17" customHeight="1">
      <c r="A9" s="30" t="s">
        <v>1116</v>
      </c>
      <c r="B9" s="23" t="s">
        <v>2895</v>
      </c>
    </row>
    <row r="10" spans="1:2" ht="17" customHeight="1">
      <c r="A10" s="30" t="s">
        <v>1116</v>
      </c>
      <c r="B10" s="23" t="s">
        <v>2866</v>
      </c>
    </row>
    <row r="11" spans="1:2" ht="17" customHeight="1">
      <c r="A11" s="30" t="s">
        <v>1116</v>
      </c>
      <c r="B11" s="23" t="s">
        <v>2802</v>
      </c>
    </row>
    <row r="12" spans="1:2" ht="17" customHeight="1">
      <c r="A12" s="30" t="s">
        <v>1116</v>
      </c>
      <c r="B12" s="23" t="s">
        <v>2843</v>
      </c>
    </row>
    <row r="13" spans="1:2" ht="17" customHeight="1">
      <c r="A13" s="30" t="s">
        <v>1116</v>
      </c>
      <c r="B13" s="23" t="s">
        <v>2874</v>
      </c>
    </row>
    <row r="14" spans="1:2" ht="17" customHeight="1">
      <c r="A14" s="30" t="s">
        <v>1116</v>
      </c>
      <c r="B14" s="23" t="s">
        <v>2880</v>
      </c>
    </row>
    <row r="15" spans="1:2" ht="17" customHeight="1">
      <c r="A15" s="30" t="s">
        <v>1116</v>
      </c>
      <c r="B15" s="23" t="s">
        <v>2887</v>
      </c>
    </row>
    <row r="16" spans="1:2" ht="17" customHeight="1">
      <c r="A16" s="30" t="s">
        <v>1116</v>
      </c>
      <c r="B16" s="23" t="s">
        <v>2824</v>
      </c>
    </row>
    <row r="17" spans="1:2" ht="17" customHeight="1">
      <c r="A17" s="30" t="s">
        <v>1116</v>
      </c>
      <c r="B17" s="23" t="s">
        <v>2857</v>
      </c>
    </row>
    <row r="18" spans="1:2" ht="17" customHeight="1">
      <c r="A18" s="30" t="s">
        <v>1116</v>
      </c>
      <c r="B18" s="23" t="s">
        <v>2849</v>
      </c>
    </row>
    <row r="19" spans="1:2" ht="17" customHeight="1">
      <c r="A19" s="30" t="s">
        <v>1116</v>
      </c>
      <c r="B19" s="23" t="s">
        <v>2897</v>
      </c>
    </row>
    <row r="20" spans="1:2" ht="17" customHeight="1">
      <c r="A20" s="30" t="s">
        <v>1116</v>
      </c>
      <c r="B20" s="23" t="s">
        <v>2922</v>
      </c>
    </row>
    <row r="21" spans="1:2" ht="17" customHeight="1">
      <c r="A21" s="30" t="s">
        <v>1116</v>
      </c>
      <c r="B21" s="23" t="s">
        <v>2924</v>
      </c>
    </row>
    <row r="22" spans="1:2" ht="17" customHeight="1">
      <c r="A22" s="30" t="s">
        <v>1116</v>
      </c>
      <c r="B22" s="23" t="s">
        <v>2822</v>
      </c>
    </row>
    <row r="23" spans="1:2" ht="17" customHeight="1">
      <c r="A23" s="30" t="s">
        <v>1116</v>
      </c>
      <c r="B23" s="23" t="s">
        <v>2870</v>
      </c>
    </row>
    <row r="24" spans="1:2" ht="17" customHeight="1">
      <c r="A24" s="30" t="s">
        <v>1116</v>
      </c>
      <c r="B24" s="23" t="s">
        <v>1472</v>
      </c>
    </row>
    <row r="25" spans="1:2" ht="17" customHeight="1">
      <c r="A25" s="30" t="s">
        <v>1116</v>
      </c>
      <c r="B25" s="23" t="s">
        <v>2920</v>
      </c>
    </row>
    <row r="26" spans="1:2" ht="17" customHeight="1">
      <c r="A26" s="30" t="s">
        <v>1116</v>
      </c>
      <c r="B26" s="23" t="s">
        <v>1767</v>
      </c>
    </row>
    <row r="27" spans="1:2" ht="17" customHeight="1">
      <c r="A27" s="30" t="s">
        <v>1116</v>
      </c>
      <c r="B27" s="23" t="s">
        <v>2826</v>
      </c>
    </row>
    <row r="28" spans="1:2" ht="17" customHeight="1">
      <c r="A28" s="30" t="s">
        <v>1116</v>
      </c>
      <c r="B28" s="23" t="s">
        <v>2847</v>
      </c>
    </row>
    <row r="29" spans="1:2" ht="17" customHeight="1">
      <c r="A29" s="30" t="s">
        <v>1116</v>
      </c>
      <c r="B29" s="23" t="s">
        <v>2816</v>
      </c>
    </row>
    <row r="30" spans="1:2" ht="17" customHeight="1">
      <c r="A30" s="30" t="s">
        <v>1116</v>
      </c>
      <c r="B30" s="23" t="s">
        <v>2851</v>
      </c>
    </row>
    <row r="31" spans="1:2" ht="17" customHeight="1">
      <c r="A31" s="30" t="s">
        <v>1116</v>
      </c>
      <c r="B31" s="23" t="s">
        <v>2910</v>
      </c>
    </row>
    <row r="32" spans="1:2" ht="17" customHeight="1">
      <c r="A32" s="30" t="s">
        <v>1116</v>
      </c>
      <c r="B32" s="23" t="s">
        <v>2916</v>
      </c>
    </row>
    <row r="33" spans="1:2" ht="17" customHeight="1">
      <c r="A33" s="30" t="s">
        <v>1116</v>
      </c>
      <c r="B33" s="23" t="s">
        <v>2813</v>
      </c>
    </row>
    <row r="34" spans="1:2" ht="17" customHeight="1">
      <c r="A34" s="30" t="s">
        <v>1116</v>
      </c>
      <c r="B34" s="23" t="s">
        <v>2926</v>
      </c>
    </row>
    <row r="35" spans="1:2" ht="17" customHeight="1">
      <c r="A35" s="30" t="s">
        <v>1116</v>
      </c>
      <c r="B35" s="23" t="s">
        <v>2868</v>
      </c>
    </row>
    <row r="36" spans="1:2" ht="17" customHeight="1">
      <c r="A36" s="30" t="s">
        <v>1116</v>
      </c>
      <c r="B36" s="23" t="s">
        <v>2937</v>
      </c>
    </row>
    <row r="37" spans="1:2" ht="17" customHeight="1">
      <c r="A37" s="30" t="s">
        <v>1116</v>
      </c>
      <c r="B37" s="23" t="s">
        <v>2807</v>
      </c>
    </row>
    <row r="38" spans="1:2" ht="17" customHeight="1">
      <c r="A38" s="30" t="s">
        <v>1116</v>
      </c>
      <c r="B38" s="23" t="s">
        <v>2841</v>
      </c>
    </row>
    <row r="39" spans="1:2" ht="17" customHeight="1">
      <c r="A39" s="30" t="s">
        <v>1116</v>
      </c>
      <c r="B39" s="23" t="s">
        <v>2536</v>
      </c>
    </row>
    <row r="40" spans="1:2" ht="17" customHeight="1">
      <c r="A40" s="30" t="s">
        <v>1116</v>
      </c>
      <c r="B40" s="23" t="s">
        <v>2935</v>
      </c>
    </row>
    <row r="41" spans="1:2" ht="17" customHeight="1">
      <c r="A41" s="30" t="s">
        <v>1116</v>
      </c>
      <c r="B41" s="23" t="s">
        <v>2845</v>
      </c>
    </row>
    <row r="42" spans="1:2" ht="17" customHeight="1">
      <c r="A42" s="30" t="s">
        <v>1116</v>
      </c>
      <c r="B42" s="23" t="s">
        <v>2839</v>
      </c>
    </row>
    <row r="43" spans="1:2" ht="17" customHeight="1">
      <c r="A43" s="30" t="s">
        <v>1116</v>
      </c>
      <c r="B43" s="23" t="s">
        <v>2878</v>
      </c>
    </row>
    <row r="44" spans="1:2" ht="17" customHeight="1">
      <c r="A44" s="30" t="s">
        <v>1116</v>
      </c>
      <c r="B44" s="23" t="s">
        <v>2864</v>
      </c>
    </row>
    <row r="45" spans="1:2" ht="17" customHeight="1">
      <c r="A45" s="30" t="s">
        <v>1116</v>
      </c>
      <c r="B45" s="23" t="s">
        <v>2928</v>
      </c>
    </row>
    <row r="46" spans="1:2" ht="17" customHeight="1">
      <c r="A46" s="30" t="s">
        <v>1116</v>
      </c>
      <c r="B46" s="23" t="s">
        <v>2903</v>
      </c>
    </row>
    <row r="47" spans="1:2" ht="17" customHeight="1">
      <c r="A47" s="30" t="s">
        <v>1116</v>
      </c>
      <c r="B47" s="23" t="s">
        <v>2905</v>
      </c>
    </row>
    <row r="48" spans="1:2" ht="17" customHeight="1">
      <c r="A48" s="30" t="s">
        <v>1116</v>
      </c>
      <c r="B48" s="23" t="s">
        <v>1872</v>
      </c>
    </row>
    <row r="49" spans="1:2" ht="17" customHeight="1">
      <c r="A49" s="30" t="s">
        <v>1116</v>
      </c>
      <c r="B49" s="23" t="s">
        <v>2893</v>
      </c>
    </row>
    <row r="50" spans="1:2" ht="17" customHeight="1">
      <c r="A50" s="30" t="s">
        <v>1116</v>
      </c>
      <c r="B50" s="23" t="s">
        <v>2853</v>
      </c>
    </row>
    <row r="51" spans="1:2" ht="17" customHeight="1">
      <c r="A51" s="30" t="s">
        <v>1116</v>
      </c>
      <c r="B51" s="23" t="s">
        <v>2828</v>
      </c>
    </row>
    <row r="52" spans="1:2" ht="17" customHeight="1">
      <c r="A52" s="30" t="s">
        <v>1116</v>
      </c>
      <c r="B52" s="23" t="s">
        <v>2820</v>
      </c>
    </row>
    <row r="53" spans="1:2" ht="17" customHeight="1">
      <c r="A53" s="30" t="s">
        <v>1116</v>
      </c>
      <c r="B53" s="23" t="s">
        <v>2930</v>
      </c>
    </row>
    <row r="54" spans="1:2" ht="17" customHeight="1">
      <c r="A54" s="30" t="s">
        <v>1116</v>
      </c>
      <c r="B54" s="23" t="s">
        <v>2860</v>
      </c>
    </row>
    <row r="55" spans="1:2" ht="17" customHeight="1">
      <c r="A55" s="30" t="s">
        <v>1116</v>
      </c>
      <c r="B55" s="23" t="s">
        <v>2793</v>
      </c>
    </row>
    <row r="56" spans="1:2" ht="17" customHeight="1">
      <c r="A56" s="30" t="s">
        <v>1116</v>
      </c>
      <c r="B56" s="23" t="s">
        <v>2914</v>
      </c>
    </row>
    <row r="57" spans="1:2" ht="17" customHeight="1">
      <c r="A57" s="30" t="s">
        <v>1116</v>
      </c>
      <c r="B57" s="23" t="s">
        <v>2668</v>
      </c>
    </row>
    <row r="58" spans="1:2" ht="17" customHeight="1">
      <c r="A58" s="30" t="s">
        <v>1116</v>
      </c>
      <c r="B58" s="23" t="s">
        <v>2891</v>
      </c>
    </row>
    <row r="59" spans="1:2" ht="17" customHeight="1">
      <c r="A59" s="30" t="s">
        <v>1116</v>
      </c>
      <c r="B59" s="23" t="s">
        <v>2682</v>
      </c>
    </row>
    <row r="60" spans="1:2" ht="17" customHeight="1">
      <c r="A60" s="30" t="s">
        <v>1116</v>
      </c>
      <c r="B60" s="23" t="s">
        <v>2908</v>
      </c>
    </row>
    <row r="61" spans="1:2" ht="17" customHeight="1">
      <c r="A61" s="30" t="s">
        <v>1116</v>
      </c>
      <c r="B61" s="23" t="s">
        <v>1215</v>
      </c>
    </row>
    <row r="62" spans="1:2" ht="17" customHeight="1">
      <c r="A62" s="30" t="s">
        <v>1116</v>
      </c>
      <c r="B62" s="23" t="s">
        <v>2830</v>
      </c>
    </row>
    <row r="63" spans="1:2" ht="17" customHeight="1">
      <c r="A63" s="30" t="s">
        <v>1116</v>
      </c>
      <c r="B63" s="23" t="s">
        <v>2710</v>
      </c>
    </row>
    <row r="64" spans="1:2" ht="17" customHeight="1">
      <c r="A64" s="30" t="s">
        <v>1116</v>
      </c>
      <c r="B64" s="23" t="s">
        <v>2855</v>
      </c>
    </row>
    <row r="65" spans="1:2" ht="17" customHeight="1">
      <c r="A65" s="30" t="s">
        <v>1116</v>
      </c>
      <c r="B65" s="23" t="s">
        <v>2933</v>
      </c>
    </row>
    <row r="66" spans="1:2" ht="17" customHeight="1">
      <c r="A66" s="30" t="s">
        <v>1116</v>
      </c>
      <c r="B66" s="23" t="s">
        <v>2912</v>
      </c>
    </row>
    <row r="67" spans="1:2" ht="17" customHeight="1">
      <c r="A67" s="30" t="s">
        <v>1116</v>
      </c>
      <c r="B67" s="23" t="s">
        <v>2876</v>
      </c>
    </row>
    <row r="68" spans="1:2" ht="17" customHeight="1">
      <c r="A68" s="30" t="s">
        <v>1116</v>
      </c>
      <c r="B68" s="23" t="s">
        <v>2918</v>
      </c>
    </row>
    <row r="69" spans="1:2" ht="17" customHeight="1">
      <c r="A69" s="30" t="s">
        <v>1116</v>
      </c>
      <c r="B69" s="23" t="s">
        <v>2811</v>
      </c>
    </row>
    <row r="70" spans="1:2" ht="17" customHeight="1">
      <c r="A70" s="30" t="s">
        <v>1116</v>
      </c>
      <c r="B70" s="23" t="s">
        <v>2872</v>
      </c>
    </row>
    <row r="71" spans="1:2" ht="17" customHeight="1">
      <c r="A71" s="30" t="s">
        <v>1116</v>
      </c>
      <c r="B71" s="23" t="s">
        <v>2804</v>
      </c>
    </row>
    <row r="72" spans="1:2" ht="17" customHeight="1">
      <c r="A72" s="30" t="s">
        <v>1116</v>
      </c>
      <c r="B72" s="23" t="s">
        <v>2889</v>
      </c>
    </row>
    <row r="73" spans="1:2" ht="17" customHeight="1">
      <c r="A73" s="30" t="s">
        <v>1116</v>
      </c>
      <c r="B73" s="23" t="s">
        <v>2528</v>
      </c>
    </row>
    <row r="74" spans="1:2" ht="17" customHeight="1">
      <c r="A74" s="30" t="s">
        <v>1116</v>
      </c>
      <c r="B74" s="23" t="s">
        <v>1727</v>
      </c>
    </row>
    <row r="75" spans="1:2" ht="17" customHeight="1">
      <c r="A75" s="30" t="s">
        <v>1116</v>
      </c>
      <c r="B75" s="23" t="s">
        <v>2899</v>
      </c>
    </row>
    <row r="76" spans="1:2" ht="17" customHeight="1">
      <c r="A76" s="30" t="s">
        <v>1116</v>
      </c>
      <c r="B76" s="23" t="s">
        <v>2862</v>
      </c>
    </row>
    <row r="77" spans="1:2" ht="17" customHeight="1">
      <c r="A77" s="30" t="s">
        <v>1116</v>
      </c>
      <c r="B77" s="23" t="s">
        <v>2832</v>
      </c>
    </row>
    <row r="78" spans="1:2" ht="17" customHeight="1">
      <c r="A78" s="30" t="s">
        <v>1116</v>
      </c>
      <c r="B78" s="23" t="s">
        <v>2857</v>
      </c>
    </row>
    <row r="79" spans="1:2" ht="17" customHeight="1">
      <c r="A79" s="30" t="s">
        <v>1116</v>
      </c>
      <c r="B79" s="23" t="s">
        <v>2901</v>
      </c>
    </row>
    <row r="80" spans="1:2" ht="17" customHeight="1">
      <c r="A80" s="30" t="s">
        <v>1116</v>
      </c>
      <c r="B80" s="23" t="s">
        <v>2836</v>
      </c>
    </row>
    <row r="81" spans="1:2" ht="17">
      <c r="A81" s="30" t="s">
        <v>1161</v>
      </c>
      <c r="B81" s="23" t="s">
        <v>1927</v>
      </c>
    </row>
    <row r="82" spans="1:2" ht="17" customHeight="1">
      <c r="A82" s="30" t="s">
        <v>1161</v>
      </c>
      <c r="B82" s="23" t="s">
        <v>1987</v>
      </c>
    </row>
    <row r="83" spans="1:2" ht="17" customHeight="1">
      <c r="A83" s="30" t="s">
        <v>1161</v>
      </c>
      <c r="B83" s="23" t="s">
        <v>1342</v>
      </c>
    </row>
    <row r="84" spans="1:2" ht="17" customHeight="1">
      <c r="A84" s="30" t="s">
        <v>1161</v>
      </c>
      <c r="B84" s="23" t="s">
        <v>1417</v>
      </c>
    </row>
    <row r="85" spans="1:2" ht="17" customHeight="1">
      <c r="A85" s="30" t="s">
        <v>1161</v>
      </c>
      <c r="B85" s="23" t="s">
        <v>1947</v>
      </c>
    </row>
    <row r="86" spans="1:2" ht="17" customHeight="1">
      <c r="A86" s="30" t="s">
        <v>1161</v>
      </c>
      <c r="B86" s="23" t="s">
        <v>1933</v>
      </c>
    </row>
    <row r="87" spans="1:2" ht="17" customHeight="1">
      <c r="A87" s="30" t="s">
        <v>1161</v>
      </c>
      <c r="B87" s="23" t="s">
        <v>1949</v>
      </c>
    </row>
    <row r="88" spans="1:2" ht="17" customHeight="1">
      <c r="A88" s="30" t="s">
        <v>1161</v>
      </c>
      <c r="B88" s="23" t="s">
        <v>1998</v>
      </c>
    </row>
    <row r="89" spans="1:2" ht="17" customHeight="1">
      <c r="A89" s="30" t="s">
        <v>1161</v>
      </c>
      <c r="B89" s="23" t="s">
        <v>2000</v>
      </c>
    </row>
    <row r="90" spans="1:2" ht="17" customHeight="1">
      <c r="A90" s="30" t="s">
        <v>1161</v>
      </c>
      <c r="B90" s="23" t="s">
        <v>1951</v>
      </c>
    </row>
    <row r="91" spans="1:2" ht="17" customHeight="1">
      <c r="A91" s="30" t="s">
        <v>1161</v>
      </c>
      <c r="B91" s="23" t="s">
        <v>1953</v>
      </c>
    </row>
    <row r="92" spans="1:2" ht="17" customHeight="1">
      <c r="A92" s="30" t="s">
        <v>1161</v>
      </c>
      <c r="B92" s="23" t="s">
        <v>1967</v>
      </c>
    </row>
    <row r="93" spans="1:2" ht="17" customHeight="1">
      <c r="A93" s="30" t="s">
        <v>1161</v>
      </c>
      <c r="B93" s="23" t="s">
        <v>1991</v>
      </c>
    </row>
    <row r="94" spans="1:2" ht="17" customHeight="1">
      <c r="A94" s="30" t="s">
        <v>1161</v>
      </c>
      <c r="B94" s="23" t="s">
        <v>1959</v>
      </c>
    </row>
    <row r="95" spans="1:2" ht="17" customHeight="1">
      <c r="A95" s="30" t="s">
        <v>1161</v>
      </c>
      <c r="B95" s="23" t="s">
        <v>1983</v>
      </c>
    </row>
    <row r="96" spans="1:2" ht="17" customHeight="1">
      <c r="A96" s="30" t="s">
        <v>1161</v>
      </c>
      <c r="B96" s="23" t="s">
        <v>1989</v>
      </c>
    </row>
    <row r="97" spans="1:2" ht="17" customHeight="1">
      <c r="A97" s="30" t="s">
        <v>1161</v>
      </c>
      <c r="B97" s="23" t="s">
        <v>1433</v>
      </c>
    </row>
    <row r="98" spans="1:2" ht="17" customHeight="1">
      <c r="A98" s="30" t="s">
        <v>1161</v>
      </c>
      <c r="B98" s="23" t="s">
        <v>2002</v>
      </c>
    </row>
    <row r="99" spans="1:2" ht="17" customHeight="1">
      <c r="A99" s="30" t="s">
        <v>1161</v>
      </c>
      <c r="B99" s="23" t="s">
        <v>1973</v>
      </c>
    </row>
    <row r="100" spans="1:2" ht="17" customHeight="1">
      <c r="A100" s="30" t="s">
        <v>1161</v>
      </c>
      <c r="B100" s="23" t="s">
        <v>1921</v>
      </c>
    </row>
    <row r="101" spans="1:2" ht="17" customHeight="1">
      <c r="A101" s="30" t="s">
        <v>1161</v>
      </c>
      <c r="B101" s="23" t="s">
        <v>1993</v>
      </c>
    </row>
    <row r="102" spans="1:2" ht="17" customHeight="1">
      <c r="A102" s="30" t="s">
        <v>1161</v>
      </c>
      <c r="B102" s="23" t="s">
        <v>1925</v>
      </c>
    </row>
    <row r="103" spans="1:2" ht="17" customHeight="1">
      <c r="A103" s="30" t="s">
        <v>1161</v>
      </c>
      <c r="B103" s="23" t="s">
        <v>1981</v>
      </c>
    </row>
    <row r="104" spans="1:2" ht="17" customHeight="1">
      <c r="A104" s="30" t="s">
        <v>1161</v>
      </c>
      <c r="B104" s="23" t="s">
        <v>1979</v>
      </c>
    </row>
    <row r="105" spans="1:2" ht="17" customHeight="1">
      <c r="A105" s="30" t="s">
        <v>1161</v>
      </c>
      <c r="B105" s="23" t="s">
        <v>1929</v>
      </c>
    </row>
    <row r="106" spans="1:2" ht="17" customHeight="1">
      <c r="A106" s="30" t="s">
        <v>1161</v>
      </c>
      <c r="B106" s="23" t="s">
        <v>1969</v>
      </c>
    </row>
    <row r="107" spans="1:2" ht="17" customHeight="1">
      <c r="A107" s="30" t="s">
        <v>1161</v>
      </c>
      <c r="B107" s="23" t="s">
        <v>1995</v>
      </c>
    </row>
    <row r="108" spans="1:2" ht="17" customHeight="1">
      <c r="A108" s="30" t="s">
        <v>1161</v>
      </c>
      <c r="B108" s="23" t="s">
        <v>2010</v>
      </c>
    </row>
    <row r="109" spans="1:2" ht="17" customHeight="1">
      <c r="A109" s="30" t="s">
        <v>1161</v>
      </c>
      <c r="B109" s="23" t="s">
        <v>1941</v>
      </c>
    </row>
    <row r="110" spans="1:2" ht="17" customHeight="1">
      <c r="A110" s="30" t="s">
        <v>1161</v>
      </c>
      <c r="B110" s="23" t="s">
        <v>1943</v>
      </c>
    </row>
    <row r="111" spans="1:2" ht="17" customHeight="1">
      <c r="A111" s="30" t="s">
        <v>1161</v>
      </c>
      <c r="B111" s="23" t="s">
        <v>1935</v>
      </c>
    </row>
    <row r="112" spans="1:2" ht="17" customHeight="1">
      <c r="A112" s="30" t="s">
        <v>1161</v>
      </c>
      <c r="B112" s="23" t="s">
        <v>2024</v>
      </c>
    </row>
    <row r="113" spans="1:2" ht="17" customHeight="1">
      <c r="A113" s="30" t="s">
        <v>1161</v>
      </c>
      <c r="B113" s="23" t="s">
        <v>1975</v>
      </c>
    </row>
    <row r="114" spans="1:2" ht="17" customHeight="1">
      <c r="A114" s="30" t="s">
        <v>1161</v>
      </c>
      <c r="B114" s="23" t="s">
        <v>2006</v>
      </c>
    </row>
    <row r="115" spans="1:2" ht="17" customHeight="1">
      <c r="A115" s="30" t="s">
        <v>1161</v>
      </c>
      <c r="B115" s="23" t="s">
        <v>2008</v>
      </c>
    </row>
    <row r="116" spans="1:2" ht="17" customHeight="1">
      <c r="A116" s="30" t="s">
        <v>1161</v>
      </c>
      <c r="B116" s="23" t="s">
        <v>1344</v>
      </c>
    </row>
    <row r="117" spans="1:2" ht="17" customHeight="1">
      <c r="A117" s="30" t="s">
        <v>1161</v>
      </c>
      <c r="B117" s="23" t="s">
        <v>2020</v>
      </c>
    </row>
    <row r="118" spans="1:2" ht="17" customHeight="1">
      <c r="A118" s="30" t="s">
        <v>1161</v>
      </c>
      <c r="B118" s="23" t="s">
        <v>2017</v>
      </c>
    </row>
    <row r="119" spans="1:2" ht="17" customHeight="1">
      <c r="A119" s="30" t="s">
        <v>1161</v>
      </c>
      <c r="B119" s="23" t="s">
        <v>1965</v>
      </c>
    </row>
    <row r="120" spans="1:2" ht="17" customHeight="1">
      <c r="A120" s="30" t="s">
        <v>1161</v>
      </c>
      <c r="B120" s="23" t="s">
        <v>2012</v>
      </c>
    </row>
    <row r="121" spans="1:2" ht="17" customHeight="1">
      <c r="A121" s="30" t="s">
        <v>1161</v>
      </c>
      <c r="B121" s="23" t="s">
        <v>1858</v>
      </c>
    </row>
    <row r="122" spans="1:2" ht="17" customHeight="1">
      <c r="A122" s="30" t="s">
        <v>1161</v>
      </c>
      <c r="B122" s="23" t="s">
        <v>2004</v>
      </c>
    </row>
    <row r="123" spans="1:2" ht="17" customHeight="1">
      <c r="A123" s="30" t="s">
        <v>1161</v>
      </c>
      <c r="B123" s="23" t="s">
        <v>1971</v>
      </c>
    </row>
    <row r="124" spans="1:2" ht="17" customHeight="1">
      <c r="A124" s="30" t="s">
        <v>1161</v>
      </c>
      <c r="B124" s="23" t="s">
        <v>1923</v>
      </c>
    </row>
    <row r="125" spans="1:2" ht="17" customHeight="1">
      <c r="A125" s="30" t="s">
        <v>1161</v>
      </c>
      <c r="B125" s="23" t="s">
        <v>1985</v>
      </c>
    </row>
    <row r="126" spans="1:2" ht="17" customHeight="1">
      <c r="A126" s="30" t="s">
        <v>1161</v>
      </c>
      <c r="B126" s="23" t="s">
        <v>1955</v>
      </c>
    </row>
    <row r="127" spans="1:2" ht="17" customHeight="1">
      <c r="A127" s="30" t="s">
        <v>1161</v>
      </c>
      <c r="B127" s="23" t="s">
        <v>1937</v>
      </c>
    </row>
    <row r="128" spans="1:2" ht="17" customHeight="1">
      <c r="A128" s="30" t="s">
        <v>1161</v>
      </c>
      <c r="B128" s="23" t="s">
        <v>1961</v>
      </c>
    </row>
    <row r="129" spans="1:2" ht="17" customHeight="1">
      <c r="A129" s="30" t="s">
        <v>1161</v>
      </c>
      <c r="B129" s="23" t="s">
        <v>1939</v>
      </c>
    </row>
    <row r="130" spans="1:2" ht="17" customHeight="1">
      <c r="A130" s="30" t="s">
        <v>1161</v>
      </c>
      <c r="B130" s="23" t="s">
        <v>1945</v>
      </c>
    </row>
    <row r="131" spans="1:2" ht="17" customHeight="1">
      <c r="A131" s="30" t="s">
        <v>1161</v>
      </c>
      <c r="B131" s="23" t="s">
        <v>1963</v>
      </c>
    </row>
    <row r="132" spans="1:2" ht="17" customHeight="1">
      <c r="A132" s="30" t="s">
        <v>1161</v>
      </c>
      <c r="B132" s="23" t="s">
        <v>2022</v>
      </c>
    </row>
    <row r="133" spans="1:2" ht="17" customHeight="1">
      <c r="A133" s="30" t="s">
        <v>1161</v>
      </c>
      <c r="B133" s="23" t="s">
        <v>2015</v>
      </c>
    </row>
    <row r="134" spans="1:2" ht="17" customHeight="1">
      <c r="A134" s="30" t="s">
        <v>1161</v>
      </c>
      <c r="B134" s="23" t="s">
        <v>1931</v>
      </c>
    </row>
    <row r="135" spans="1:2" ht="17" customHeight="1">
      <c r="A135" s="30" t="s">
        <v>1161</v>
      </c>
      <c r="B135" s="23" t="s">
        <v>1957</v>
      </c>
    </row>
    <row r="136" spans="1:2" ht="17">
      <c r="A136" s="30" t="s">
        <v>1161</v>
      </c>
      <c r="B136" s="23" t="s">
        <v>1221</v>
      </c>
    </row>
    <row r="137" spans="1:2" ht="17" customHeight="1">
      <c r="A137" s="30" t="s">
        <v>1161</v>
      </c>
      <c r="B137" s="23" t="s">
        <v>1308</v>
      </c>
    </row>
    <row r="138" spans="1:2" ht="17" customHeight="1">
      <c r="A138" s="30" t="s">
        <v>1161</v>
      </c>
      <c r="B138" s="23" t="s">
        <v>1425</v>
      </c>
    </row>
    <row r="139" spans="1:2" ht="17" customHeight="1">
      <c r="A139" s="30" t="s">
        <v>1161</v>
      </c>
      <c r="B139" s="23" t="s">
        <v>1321</v>
      </c>
    </row>
    <row r="140" spans="1:2" ht="17" customHeight="1">
      <c r="A140" s="30" t="s">
        <v>1161</v>
      </c>
      <c r="B140" s="23" t="s">
        <v>1355</v>
      </c>
    </row>
    <row r="141" spans="1:2" ht="17" customHeight="1">
      <c r="A141" s="30" t="s">
        <v>1161</v>
      </c>
      <c r="B141" s="23" t="s">
        <v>1361</v>
      </c>
    </row>
    <row r="142" spans="1:2" ht="17" customHeight="1">
      <c r="A142" s="30" t="s">
        <v>1161</v>
      </c>
      <c r="B142" s="23" t="s">
        <v>4250</v>
      </c>
    </row>
    <row r="143" spans="1:2" ht="17" customHeight="1">
      <c r="A143" s="30" t="s">
        <v>1161</v>
      </c>
      <c r="B143" s="23" t="s">
        <v>1245</v>
      </c>
    </row>
    <row r="144" spans="1:2" ht="17" customHeight="1">
      <c r="A144" s="30" t="s">
        <v>1161</v>
      </c>
      <c r="B144" s="23" t="s">
        <v>1371</v>
      </c>
    </row>
    <row r="145" spans="1:2" ht="17" customHeight="1">
      <c r="A145" s="30" t="s">
        <v>1161</v>
      </c>
      <c r="B145" s="23" t="s">
        <v>1395</v>
      </c>
    </row>
    <row r="146" spans="1:2" ht="17" customHeight="1">
      <c r="A146" s="30" t="s">
        <v>1161</v>
      </c>
      <c r="B146" s="23" t="s">
        <v>1199</v>
      </c>
    </row>
    <row r="147" spans="1:2" ht="17" customHeight="1">
      <c r="A147" s="30" t="s">
        <v>1161</v>
      </c>
      <c r="B147" s="23" t="s">
        <v>1265</v>
      </c>
    </row>
    <row r="148" spans="1:2" ht="17" customHeight="1">
      <c r="A148" s="30" t="s">
        <v>1161</v>
      </c>
      <c r="B148" s="23" t="s">
        <v>1267</v>
      </c>
    </row>
    <row r="149" spans="1:2" ht="17" customHeight="1">
      <c r="A149" s="30" t="s">
        <v>1161</v>
      </c>
      <c r="B149" s="23" t="s">
        <v>1375</v>
      </c>
    </row>
    <row r="150" spans="1:2" ht="17" customHeight="1">
      <c r="A150" s="30" t="s">
        <v>1161</v>
      </c>
      <c r="B150" s="23" t="s">
        <v>1383</v>
      </c>
    </row>
    <row r="151" spans="1:2" ht="17" customHeight="1">
      <c r="A151" s="30" t="s">
        <v>1161</v>
      </c>
      <c r="B151" s="23" t="s">
        <v>1326</v>
      </c>
    </row>
    <row r="152" spans="1:2" ht="17" customHeight="1">
      <c r="A152" s="30" t="s">
        <v>1161</v>
      </c>
      <c r="B152" s="23" t="s">
        <v>1235</v>
      </c>
    </row>
    <row r="153" spans="1:2" ht="17" customHeight="1">
      <c r="A153" s="30" t="s">
        <v>1161</v>
      </c>
      <c r="B153" s="23" t="s">
        <v>1344</v>
      </c>
    </row>
    <row r="154" spans="1:2" ht="17" customHeight="1">
      <c r="A154" s="30" t="s">
        <v>1161</v>
      </c>
      <c r="B154" s="23" t="s">
        <v>1365</v>
      </c>
    </row>
    <row r="155" spans="1:2" ht="17" customHeight="1">
      <c r="A155" s="30" t="s">
        <v>1161</v>
      </c>
      <c r="B155" s="23" t="s">
        <v>1369</v>
      </c>
    </row>
    <row r="156" spans="1:2" ht="17" customHeight="1">
      <c r="A156" s="30" t="s">
        <v>1161</v>
      </c>
      <c r="B156" s="23" t="s">
        <v>1316</v>
      </c>
    </row>
    <row r="157" spans="1:2" ht="17" customHeight="1">
      <c r="A157" s="30" t="s">
        <v>1161</v>
      </c>
      <c r="B157" s="23" t="s">
        <v>1241</v>
      </c>
    </row>
    <row r="158" spans="1:2" ht="17" customHeight="1">
      <c r="A158" s="30" t="s">
        <v>1161</v>
      </c>
      <c r="B158" s="23" t="s">
        <v>1195</v>
      </c>
    </row>
    <row r="159" spans="1:2" ht="17" customHeight="1">
      <c r="A159" s="30" t="s">
        <v>1161</v>
      </c>
      <c r="B159" s="23" t="s">
        <v>1286</v>
      </c>
    </row>
    <row r="160" spans="1:2" ht="17" customHeight="1">
      <c r="A160" s="30" t="s">
        <v>1161</v>
      </c>
      <c r="B160" s="23" t="s">
        <v>1330</v>
      </c>
    </row>
    <row r="161" spans="1:2" ht="17" customHeight="1">
      <c r="A161" s="30" t="s">
        <v>1161</v>
      </c>
      <c r="B161" s="23" t="s">
        <v>1279</v>
      </c>
    </row>
    <row r="162" spans="1:2" ht="17" customHeight="1">
      <c r="A162" s="30" t="s">
        <v>1161</v>
      </c>
      <c r="B162" s="23" t="s">
        <v>1405</v>
      </c>
    </row>
    <row r="163" spans="1:2" ht="17" customHeight="1">
      <c r="A163" s="30" t="s">
        <v>1161</v>
      </c>
      <c r="B163" s="23" t="s">
        <v>1277</v>
      </c>
    </row>
    <row r="164" spans="1:2" ht="17" customHeight="1">
      <c r="A164" s="30" t="s">
        <v>1161</v>
      </c>
      <c r="B164" s="23" t="s">
        <v>1377</v>
      </c>
    </row>
    <row r="165" spans="1:2" ht="17" customHeight="1">
      <c r="A165" s="30" t="s">
        <v>1161</v>
      </c>
      <c r="B165" s="23" t="s">
        <v>1189</v>
      </c>
    </row>
    <row r="166" spans="1:2" ht="17" customHeight="1">
      <c r="A166" s="30" t="s">
        <v>1161</v>
      </c>
      <c r="B166" s="23" t="s">
        <v>1323</v>
      </c>
    </row>
    <row r="167" spans="1:2" ht="17" customHeight="1">
      <c r="A167" s="30" t="s">
        <v>1161</v>
      </c>
      <c r="B167" s="23" t="s">
        <v>1237</v>
      </c>
    </row>
    <row r="168" spans="1:2" ht="17" customHeight="1">
      <c r="A168" s="30" t="s">
        <v>1161</v>
      </c>
      <c r="B168" s="23" t="s">
        <v>1429</v>
      </c>
    </row>
    <row r="169" spans="1:2" ht="17" customHeight="1">
      <c r="A169" s="30" t="s">
        <v>1161</v>
      </c>
      <c r="B169" s="23" t="s">
        <v>1183</v>
      </c>
    </row>
    <row r="170" spans="1:2" ht="17" customHeight="1">
      <c r="A170" s="30" t="s">
        <v>1161</v>
      </c>
      <c r="B170" s="23" t="s">
        <v>1353</v>
      </c>
    </row>
    <row r="171" spans="1:2" ht="17" customHeight="1">
      <c r="A171" s="30" t="s">
        <v>1161</v>
      </c>
      <c r="B171" s="23" t="s">
        <v>1407</v>
      </c>
    </row>
    <row r="172" spans="1:2" ht="17" customHeight="1">
      <c r="A172" s="30" t="s">
        <v>1161</v>
      </c>
      <c r="B172" s="23" t="s">
        <v>1310</v>
      </c>
    </row>
    <row r="173" spans="1:2" ht="17" customHeight="1">
      <c r="A173" s="30" t="s">
        <v>1161</v>
      </c>
      <c r="B173" s="23" t="s">
        <v>1294</v>
      </c>
    </row>
    <row r="174" spans="1:2" ht="17" customHeight="1">
      <c r="A174" s="30" t="s">
        <v>1161</v>
      </c>
      <c r="B174" s="23" t="s">
        <v>1379</v>
      </c>
    </row>
    <row r="175" spans="1:2" ht="17" customHeight="1">
      <c r="A175" s="30" t="s">
        <v>1161</v>
      </c>
      <c r="B175" s="23" t="s">
        <v>1257</v>
      </c>
    </row>
    <row r="176" spans="1:2" ht="17" customHeight="1">
      <c r="A176" s="30" t="s">
        <v>1161</v>
      </c>
      <c r="B176" s="23" t="s">
        <v>1433</v>
      </c>
    </row>
    <row r="177" spans="1:2" ht="17" customHeight="1">
      <c r="A177" s="30" t="s">
        <v>1161</v>
      </c>
      <c r="B177" s="23" t="s">
        <v>1229</v>
      </c>
    </row>
    <row r="178" spans="1:2" ht="17" customHeight="1">
      <c r="A178" s="30" t="s">
        <v>1161</v>
      </c>
      <c r="B178" s="23" t="s">
        <v>1338</v>
      </c>
    </row>
    <row r="179" spans="1:2" ht="17" customHeight="1">
      <c r="A179" s="30" t="s">
        <v>1161</v>
      </c>
      <c r="B179" s="23" t="s">
        <v>1177</v>
      </c>
    </row>
    <row r="180" spans="1:2" ht="17" customHeight="1">
      <c r="A180" s="30" t="s">
        <v>1161</v>
      </c>
      <c r="B180" s="23" t="s">
        <v>1273</v>
      </c>
    </row>
    <row r="181" spans="1:2" ht="17" customHeight="1">
      <c r="A181" s="30" t="s">
        <v>1161</v>
      </c>
      <c r="B181" s="23" t="s">
        <v>1316</v>
      </c>
    </row>
    <row r="182" spans="1:2" ht="17" customHeight="1">
      <c r="A182" s="30" t="s">
        <v>1161</v>
      </c>
      <c r="B182" s="23" t="s">
        <v>1332</v>
      </c>
    </row>
    <row r="183" spans="1:2" ht="17" customHeight="1">
      <c r="A183" s="30" t="s">
        <v>1161</v>
      </c>
      <c r="B183" s="23" t="s">
        <v>1205</v>
      </c>
    </row>
    <row r="184" spans="1:2" ht="17" customHeight="1">
      <c r="A184" s="30" t="s">
        <v>1161</v>
      </c>
      <c r="B184" s="23" t="s">
        <v>1269</v>
      </c>
    </row>
    <row r="185" spans="1:2" ht="17" customHeight="1">
      <c r="A185" s="30" t="s">
        <v>1161</v>
      </c>
      <c r="B185" s="23" t="s">
        <v>1211</v>
      </c>
    </row>
    <row r="186" spans="1:2" ht="17" customHeight="1">
      <c r="A186" s="30" t="s">
        <v>1161</v>
      </c>
      <c r="B186" s="23" t="s">
        <v>1284</v>
      </c>
    </row>
    <row r="187" spans="1:2" ht="17" customHeight="1">
      <c r="A187" s="30" t="s">
        <v>1161</v>
      </c>
      <c r="B187" s="23" t="s">
        <v>1217</v>
      </c>
    </row>
    <row r="188" spans="1:2" ht="17" customHeight="1">
      <c r="A188" s="30" t="s">
        <v>1161</v>
      </c>
      <c r="B188" s="23" t="s">
        <v>1239</v>
      </c>
    </row>
    <row r="189" spans="1:2" ht="17" customHeight="1">
      <c r="A189" s="30" t="s">
        <v>1161</v>
      </c>
      <c r="B189" s="23" t="s">
        <v>1389</v>
      </c>
    </row>
    <row r="190" spans="1:2" ht="17" customHeight="1">
      <c r="A190" s="30" t="s">
        <v>1161</v>
      </c>
      <c r="B190" s="23" t="s">
        <v>1336</v>
      </c>
    </row>
    <row r="191" spans="1:2" ht="17" customHeight="1">
      <c r="A191" s="30" t="s">
        <v>1161</v>
      </c>
      <c r="B191" s="23" t="s">
        <v>1304</v>
      </c>
    </row>
    <row r="192" spans="1:2" ht="17" customHeight="1">
      <c r="A192" s="30" t="s">
        <v>1161</v>
      </c>
      <c r="B192" s="23" t="s">
        <v>1421</v>
      </c>
    </row>
    <row r="193" spans="1:2" ht="17" customHeight="1">
      <c r="A193" s="30" t="s">
        <v>1161</v>
      </c>
      <c r="B193" s="23" t="s">
        <v>1249</v>
      </c>
    </row>
    <row r="194" spans="1:2" ht="17" customHeight="1">
      <c r="A194" s="30" t="s">
        <v>1161</v>
      </c>
      <c r="B194" s="23" t="s">
        <v>1323</v>
      </c>
    </row>
    <row r="195" spans="1:2" ht="17" customHeight="1">
      <c r="A195" s="30" t="s">
        <v>1161</v>
      </c>
      <c r="B195" s="23" t="s">
        <v>1387</v>
      </c>
    </row>
    <row r="196" spans="1:2" ht="17" customHeight="1">
      <c r="A196" s="30" t="s">
        <v>1161</v>
      </c>
      <c r="B196" s="23" t="s">
        <v>1349</v>
      </c>
    </row>
    <row r="197" spans="1:2" ht="17" customHeight="1">
      <c r="A197" s="30" t="s">
        <v>1161</v>
      </c>
      <c r="B197" s="23" t="s">
        <v>1367</v>
      </c>
    </row>
    <row r="198" spans="1:2" ht="17" customHeight="1">
      <c r="A198" s="30" t="s">
        <v>1161</v>
      </c>
      <c r="B198" s="23" t="s">
        <v>1344</v>
      </c>
    </row>
    <row r="199" spans="1:2" ht="17" customHeight="1">
      <c r="A199" s="30" t="s">
        <v>1161</v>
      </c>
      <c r="B199" s="23" t="s">
        <v>1431</v>
      </c>
    </row>
    <row r="200" spans="1:2" ht="17" customHeight="1">
      <c r="A200" s="30" t="s">
        <v>1161</v>
      </c>
      <c r="B200" s="23" t="s">
        <v>1255</v>
      </c>
    </row>
    <row r="201" spans="1:2" ht="17" customHeight="1">
      <c r="A201" s="30" t="s">
        <v>1161</v>
      </c>
      <c r="B201" s="23" t="s">
        <v>1314</v>
      </c>
    </row>
    <row r="202" spans="1:2" ht="17" customHeight="1">
      <c r="A202" s="30" t="s">
        <v>1161</v>
      </c>
      <c r="B202" s="23" t="s">
        <v>1363</v>
      </c>
    </row>
    <row r="203" spans="1:2" ht="17" customHeight="1">
      <c r="A203" s="30" t="s">
        <v>1161</v>
      </c>
      <c r="B203" s="23" t="s">
        <v>1399</v>
      </c>
    </row>
    <row r="204" spans="1:2" ht="17" customHeight="1">
      <c r="A204" s="30" t="s">
        <v>1161</v>
      </c>
      <c r="B204" s="23" t="s">
        <v>1271</v>
      </c>
    </row>
    <row r="205" spans="1:2" ht="17" customHeight="1">
      <c r="A205" s="30" t="s">
        <v>1161</v>
      </c>
      <c r="B205" s="23" t="s">
        <v>1312</v>
      </c>
    </row>
    <row r="206" spans="1:2" ht="17" customHeight="1">
      <c r="A206" s="30" t="s">
        <v>1161</v>
      </c>
      <c r="B206" s="23" t="s">
        <v>979</v>
      </c>
    </row>
    <row r="207" spans="1:2" ht="17" customHeight="1">
      <c r="A207" s="30" t="s">
        <v>1161</v>
      </c>
      <c r="B207" s="23" t="s">
        <v>1219</v>
      </c>
    </row>
    <row r="208" spans="1:2" ht="17" customHeight="1">
      <c r="A208" s="30" t="s">
        <v>1161</v>
      </c>
      <c r="B208" s="23" t="s">
        <v>1334</v>
      </c>
    </row>
    <row r="209" spans="1:2" ht="17" customHeight="1">
      <c r="A209" s="30" t="s">
        <v>1161</v>
      </c>
      <c r="B209" s="23" t="s">
        <v>1351</v>
      </c>
    </row>
    <row r="210" spans="1:2" ht="17" customHeight="1">
      <c r="A210" s="30" t="s">
        <v>1161</v>
      </c>
      <c r="B210" s="23" t="s">
        <v>1357</v>
      </c>
    </row>
    <row r="211" spans="1:2" ht="17" customHeight="1">
      <c r="A211" s="30" t="s">
        <v>1161</v>
      </c>
      <c r="B211" s="23" t="s">
        <v>1209</v>
      </c>
    </row>
    <row r="212" spans="1:2" ht="17" customHeight="1">
      <c r="A212" s="30" t="s">
        <v>1161</v>
      </c>
      <c r="B212" s="23" t="s">
        <v>1427</v>
      </c>
    </row>
    <row r="213" spans="1:2" ht="17" customHeight="1">
      <c r="A213" s="30" t="s">
        <v>1161</v>
      </c>
      <c r="B213" s="23" t="s">
        <v>1275</v>
      </c>
    </row>
    <row r="214" spans="1:2" ht="17" customHeight="1">
      <c r="A214" s="30" t="s">
        <v>1161</v>
      </c>
      <c r="B214" s="23" t="s">
        <v>1302</v>
      </c>
    </row>
    <row r="215" spans="1:2" ht="15.75" customHeight="1">
      <c r="A215" s="30" t="s">
        <v>1161</v>
      </c>
      <c r="B215" s="23" t="s">
        <v>1415</v>
      </c>
    </row>
    <row r="216" spans="1:2" ht="15.75" customHeight="1">
      <c r="A216" s="30" t="s">
        <v>1161</v>
      </c>
      <c r="B216" s="23" t="s">
        <v>1319</v>
      </c>
    </row>
    <row r="217" spans="1:2" ht="15.75" customHeight="1">
      <c r="A217" s="30" t="s">
        <v>1161</v>
      </c>
      <c r="B217" s="23" t="s">
        <v>1187</v>
      </c>
    </row>
    <row r="218" spans="1:2" ht="15.75" customHeight="1">
      <c r="A218" s="30" t="s">
        <v>1161</v>
      </c>
      <c r="B218" s="23" t="s">
        <v>1261</v>
      </c>
    </row>
    <row r="219" spans="1:2" ht="15.75" customHeight="1">
      <c r="A219" s="30" t="s">
        <v>1161</v>
      </c>
      <c r="B219" s="23" t="s">
        <v>1298</v>
      </c>
    </row>
    <row r="220" spans="1:2" ht="15.75" customHeight="1">
      <c r="A220" s="30" t="s">
        <v>1161</v>
      </c>
      <c r="B220" s="23" t="s">
        <v>1342</v>
      </c>
    </row>
    <row r="221" spans="1:2" ht="15.75" customHeight="1">
      <c r="A221" s="30" t="s">
        <v>1161</v>
      </c>
      <c r="B221" s="23" t="s">
        <v>1179</v>
      </c>
    </row>
    <row r="222" spans="1:2" ht="15.75" customHeight="1">
      <c r="A222" s="30" t="s">
        <v>1161</v>
      </c>
      <c r="B222" s="23" t="s">
        <v>1417</v>
      </c>
    </row>
    <row r="223" spans="1:2" ht="15.75" customHeight="1">
      <c r="A223" s="30" t="s">
        <v>1161</v>
      </c>
      <c r="B223" s="23" t="s">
        <v>1223</v>
      </c>
    </row>
    <row r="224" spans="1:2" ht="15.75" customHeight="1">
      <c r="A224" s="30" t="s">
        <v>1161</v>
      </c>
      <c r="B224" s="23" t="s">
        <v>1259</v>
      </c>
    </row>
    <row r="225" spans="1:2" ht="15.75" customHeight="1">
      <c r="A225" s="30" t="s">
        <v>1161</v>
      </c>
      <c r="B225" s="23" t="s">
        <v>1340</v>
      </c>
    </row>
    <row r="226" spans="1:2" ht="15.75" customHeight="1">
      <c r="A226" s="30" t="s">
        <v>1161</v>
      </c>
      <c r="B226" s="23" t="s">
        <v>1282</v>
      </c>
    </row>
    <row r="227" spans="1:2" ht="15.75" customHeight="1">
      <c r="A227" s="30" t="s">
        <v>1161</v>
      </c>
      <c r="B227" s="23" t="s">
        <v>1435</v>
      </c>
    </row>
    <row r="228" spans="1:2" ht="15.75" customHeight="1">
      <c r="A228" s="30" t="s">
        <v>1161</v>
      </c>
      <c r="B228" s="23" t="s">
        <v>1191</v>
      </c>
    </row>
    <row r="229" spans="1:2" ht="15.75" customHeight="1">
      <c r="A229" s="30" t="s">
        <v>1161</v>
      </c>
      <c r="B229" s="23" t="s">
        <v>1197</v>
      </c>
    </row>
    <row r="230" spans="1:2" ht="15.75" customHeight="1">
      <c r="A230" s="30" t="s">
        <v>1161</v>
      </c>
      <c r="B230" s="23" t="s">
        <v>1185</v>
      </c>
    </row>
    <row r="231" spans="1:2" ht="15.75" customHeight="1">
      <c r="A231" s="30" t="s">
        <v>1161</v>
      </c>
      <c r="B231" s="23" t="s">
        <v>4251</v>
      </c>
    </row>
    <row r="232" spans="1:2" ht="15.75" customHeight="1">
      <c r="A232" s="30" t="s">
        <v>1161</v>
      </c>
      <c r="B232" s="23" t="s">
        <v>1227</v>
      </c>
    </row>
    <row r="233" spans="1:2" ht="15.75" customHeight="1">
      <c r="A233" s="30" t="s">
        <v>1161</v>
      </c>
      <c r="B233" s="23" t="s">
        <v>1409</v>
      </c>
    </row>
    <row r="234" spans="1:2" ht="15.75" customHeight="1">
      <c r="A234" s="30" t="s">
        <v>1161</v>
      </c>
      <c r="B234" s="23" t="s">
        <v>1233</v>
      </c>
    </row>
    <row r="235" spans="1:2" ht="15.75" customHeight="1">
      <c r="A235" s="30" t="s">
        <v>1161</v>
      </c>
      <c r="B235" s="23" t="s">
        <v>1373</v>
      </c>
    </row>
    <row r="236" spans="1:2" ht="15.75" customHeight="1">
      <c r="A236" s="30" t="s">
        <v>1161</v>
      </c>
      <c r="B236" s="23" t="s">
        <v>1225</v>
      </c>
    </row>
    <row r="237" spans="1:2" ht="15.75" customHeight="1">
      <c r="A237" s="30" t="s">
        <v>1161</v>
      </c>
      <c r="B237" s="23" t="s">
        <v>1347</v>
      </c>
    </row>
    <row r="238" spans="1:2" ht="15.75" customHeight="1">
      <c r="A238" s="30" t="s">
        <v>1161</v>
      </c>
      <c r="B238" s="23" t="s">
        <v>1231</v>
      </c>
    </row>
    <row r="239" spans="1:2" ht="15.75" customHeight="1">
      <c r="A239" s="30" t="s">
        <v>1161</v>
      </c>
      <c r="B239" s="23" t="s">
        <v>1437</v>
      </c>
    </row>
    <row r="240" spans="1:2" ht="15.75" customHeight="1">
      <c r="A240" s="30" t="s">
        <v>1161</v>
      </c>
      <c r="B240" s="23" t="s">
        <v>1423</v>
      </c>
    </row>
    <row r="241" spans="1:2" ht="15.75" customHeight="1">
      <c r="A241" s="30" t="s">
        <v>1161</v>
      </c>
      <c r="B241" s="23" t="s">
        <v>1290</v>
      </c>
    </row>
    <row r="242" spans="1:2" ht="15.75" customHeight="1">
      <c r="A242" s="30" t="s">
        <v>1161</v>
      </c>
      <c r="B242" s="23" t="s">
        <v>1391</v>
      </c>
    </row>
    <row r="243" spans="1:2" ht="15.75" customHeight="1">
      <c r="A243" s="30" t="s">
        <v>1161</v>
      </c>
      <c r="B243" s="23" t="s">
        <v>1300</v>
      </c>
    </row>
    <row r="244" spans="1:2" ht="15.75" customHeight="1">
      <c r="A244" s="30" t="s">
        <v>1161</v>
      </c>
      <c r="B244" s="23" t="s">
        <v>4252</v>
      </c>
    </row>
    <row r="245" spans="1:2" ht="15.75" customHeight="1">
      <c r="A245" s="30" t="s">
        <v>1161</v>
      </c>
      <c r="B245" s="23" t="s">
        <v>4253</v>
      </c>
    </row>
    <row r="246" spans="1:2" ht="15.75" customHeight="1">
      <c r="A246" s="30" t="s">
        <v>1161</v>
      </c>
      <c r="B246" s="23" t="s">
        <v>4254</v>
      </c>
    </row>
    <row r="247" spans="1:2" ht="15.75" customHeight="1">
      <c r="A247" s="30" t="s">
        <v>1161</v>
      </c>
      <c r="B247" s="23" t="s">
        <v>4255</v>
      </c>
    </row>
    <row r="248" spans="1:2" ht="15.75" customHeight="1">
      <c r="A248" s="30" t="s">
        <v>1161</v>
      </c>
      <c r="B248" s="23" t="s">
        <v>4256</v>
      </c>
    </row>
    <row r="249" spans="1:2" ht="15.75" customHeight="1">
      <c r="A249" s="30" t="s">
        <v>1161</v>
      </c>
      <c r="B249" s="23" t="s">
        <v>4257</v>
      </c>
    </row>
    <row r="250" spans="1:2" ht="15.75" customHeight="1">
      <c r="A250" s="30" t="s">
        <v>1161</v>
      </c>
      <c r="B250" s="23" t="s">
        <v>1381</v>
      </c>
    </row>
    <row r="251" spans="1:2" ht="15.75" customHeight="1">
      <c r="A251" s="30" t="s">
        <v>1161</v>
      </c>
      <c r="B251" s="23" t="s">
        <v>1201</v>
      </c>
    </row>
    <row r="252" spans="1:2" ht="15.75" customHeight="1">
      <c r="A252" s="30" t="s">
        <v>1161</v>
      </c>
      <c r="B252" s="23" t="s">
        <v>1413</v>
      </c>
    </row>
    <row r="253" spans="1:2" ht="15.75" customHeight="1">
      <c r="A253" s="30" t="s">
        <v>1161</v>
      </c>
      <c r="B253" s="23" t="s">
        <v>1215</v>
      </c>
    </row>
    <row r="254" spans="1:2" ht="15.75" customHeight="1">
      <c r="A254" s="30" t="s">
        <v>1161</v>
      </c>
      <c r="B254" s="23" t="s">
        <v>1203</v>
      </c>
    </row>
    <row r="255" spans="1:2" ht="15.75" customHeight="1">
      <c r="A255" s="30" t="s">
        <v>1161</v>
      </c>
      <c r="B255" s="23" t="s">
        <v>1181</v>
      </c>
    </row>
    <row r="256" spans="1:2" ht="15.75" customHeight="1">
      <c r="A256" s="30" t="s">
        <v>1161</v>
      </c>
      <c r="B256" s="23" t="s">
        <v>1385</v>
      </c>
    </row>
    <row r="257" spans="1:2" ht="15.75" customHeight="1">
      <c r="A257" s="30" t="s">
        <v>1161</v>
      </c>
      <c r="B257" s="23" t="s">
        <v>1403</v>
      </c>
    </row>
    <row r="258" spans="1:2" ht="15.75" customHeight="1">
      <c r="A258" s="30" t="s">
        <v>1161</v>
      </c>
      <c r="B258" s="23" t="s">
        <v>1397</v>
      </c>
    </row>
    <row r="259" spans="1:2" ht="15.75" customHeight="1">
      <c r="A259" s="30" t="s">
        <v>1161</v>
      </c>
      <c r="B259" s="23" t="s">
        <v>1401</v>
      </c>
    </row>
    <row r="260" spans="1:2" ht="15.75" customHeight="1">
      <c r="A260" s="30" t="s">
        <v>1161</v>
      </c>
      <c r="B260" s="23" t="s">
        <v>1288</v>
      </c>
    </row>
    <row r="261" spans="1:2" ht="15.75" customHeight="1">
      <c r="A261" s="30" t="s">
        <v>1161</v>
      </c>
      <c r="B261" s="23" t="s">
        <v>1193</v>
      </c>
    </row>
    <row r="262" spans="1:2" ht="15.75" customHeight="1">
      <c r="A262" s="30" t="s">
        <v>1161</v>
      </c>
      <c r="B262" s="23" t="s">
        <v>1243</v>
      </c>
    </row>
    <row r="263" spans="1:2" ht="15.75" customHeight="1">
      <c r="A263" s="30" t="s">
        <v>1161</v>
      </c>
      <c r="B263" s="23" t="s">
        <v>1207</v>
      </c>
    </row>
    <row r="264" spans="1:2" ht="15.75" customHeight="1">
      <c r="A264" s="30" t="s">
        <v>1161</v>
      </c>
      <c r="B264" s="23" t="s">
        <v>1213</v>
      </c>
    </row>
    <row r="265" spans="1:2" ht="15.75" customHeight="1">
      <c r="A265" s="30" t="s">
        <v>1161</v>
      </c>
      <c r="B265" s="23" t="s">
        <v>1253</v>
      </c>
    </row>
    <row r="266" spans="1:2" ht="15.75" customHeight="1">
      <c r="A266" s="30" t="s">
        <v>1161</v>
      </c>
      <c r="B266" s="23" t="s">
        <v>1328</v>
      </c>
    </row>
    <row r="267" spans="1:2" ht="15.75" customHeight="1">
      <c r="A267" s="30" t="s">
        <v>1161</v>
      </c>
      <c r="B267" s="23" t="s">
        <v>1251</v>
      </c>
    </row>
    <row r="268" spans="1:2" ht="15.75" customHeight="1">
      <c r="A268" s="30" t="s">
        <v>1161</v>
      </c>
      <c r="B268" s="23" t="s">
        <v>1393</v>
      </c>
    </row>
    <row r="269" spans="1:2" ht="15.75" customHeight="1">
      <c r="A269" s="30" t="s">
        <v>1161</v>
      </c>
      <c r="B269" s="23" t="s">
        <v>1292</v>
      </c>
    </row>
    <row r="270" spans="1:2" ht="15.75" customHeight="1">
      <c r="A270" s="30" t="s">
        <v>1161</v>
      </c>
      <c r="B270" s="23" t="s">
        <v>1306</v>
      </c>
    </row>
    <row r="271" spans="1:2" ht="15.75" customHeight="1">
      <c r="A271" s="30" t="s">
        <v>1161</v>
      </c>
      <c r="B271" s="23" t="s">
        <v>1419</v>
      </c>
    </row>
    <row r="272" spans="1:2" ht="15.75" customHeight="1">
      <c r="A272" s="30" t="s">
        <v>1161</v>
      </c>
      <c r="B272" s="23" t="s">
        <v>1247</v>
      </c>
    </row>
    <row r="273" spans="1:2" ht="15.75" customHeight="1">
      <c r="A273" s="30" t="s">
        <v>1161</v>
      </c>
      <c r="B273" s="23" t="s">
        <v>1263</v>
      </c>
    </row>
    <row r="274" spans="1:2" ht="15.75" customHeight="1">
      <c r="A274" s="30" t="s">
        <v>1161</v>
      </c>
      <c r="B274" s="23" t="s">
        <v>1411</v>
      </c>
    </row>
    <row r="275" spans="1:2" ht="17">
      <c r="A275" s="30" t="s">
        <v>140</v>
      </c>
      <c r="B275" s="23" t="s">
        <v>2742</v>
      </c>
    </row>
    <row r="276" spans="1:2" ht="15.75" customHeight="1">
      <c r="A276" s="30" t="s">
        <v>140</v>
      </c>
      <c r="B276" s="23" t="s">
        <v>2750</v>
      </c>
    </row>
    <row r="277" spans="1:2" ht="15.75" customHeight="1">
      <c r="A277" s="30" t="s">
        <v>140</v>
      </c>
      <c r="B277" s="23" t="s">
        <v>2691</v>
      </c>
    </row>
    <row r="278" spans="1:2" ht="15.75" customHeight="1">
      <c r="A278" s="30" t="s">
        <v>140</v>
      </c>
      <c r="B278" s="23" t="s">
        <v>2704</v>
      </c>
    </row>
    <row r="279" spans="1:2" ht="15.75" customHeight="1">
      <c r="A279" s="30" t="s">
        <v>140</v>
      </c>
      <c r="B279" s="23" t="s">
        <v>2682</v>
      </c>
    </row>
    <row r="280" spans="1:2" ht="15.75" customHeight="1">
      <c r="A280" s="30" t="s">
        <v>140</v>
      </c>
      <c r="B280" s="23" t="s">
        <v>2498</v>
      </c>
    </row>
    <row r="281" spans="1:2" ht="15.75" customHeight="1">
      <c r="A281" s="30" t="s">
        <v>140</v>
      </c>
      <c r="B281" s="23" t="s">
        <v>2777</v>
      </c>
    </row>
    <row r="282" spans="1:2" ht="15.75" customHeight="1">
      <c r="A282" s="30" t="s">
        <v>140</v>
      </c>
      <c r="B282" s="23" t="s">
        <v>2702</v>
      </c>
    </row>
    <row r="283" spans="1:2" ht="15.75" customHeight="1">
      <c r="A283" s="30" t="s">
        <v>140</v>
      </c>
      <c r="B283" s="23" t="s">
        <v>2766</v>
      </c>
    </row>
    <row r="284" spans="1:2" ht="15.75" customHeight="1">
      <c r="A284" s="30" t="s">
        <v>140</v>
      </c>
      <c r="B284" s="23" t="s">
        <v>2283</v>
      </c>
    </row>
    <row r="285" spans="1:2" ht="15.75" customHeight="1">
      <c r="A285" s="30" t="s">
        <v>140</v>
      </c>
      <c r="B285" s="23" t="s">
        <v>2738</v>
      </c>
    </row>
    <row r="286" spans="1:2" ht="15.75" customHeight="1">
      <c r="A286" s="30" t="s">
        <v>140</v>
      </c>
      <c r="B286" s="23" t="s">
        <v>2623</v>
      </c>
    </row>
    <row r="287" spans="1:2" ht="15.75" customHeight="1">
      <c r="A287" s="30" t="s">
        <v>140</v>
      </c>
      <c r="B287" s="23" t="s">
        <v>2757</v>
      </c>
    </row>
    <row r="288" spans="1:2" ht="15.75" customHeight="1">
      <c r="A288" s="30" t="s">
        <v>140</v>
      </c>
      <c r="B288" s="23" t="s">
        <v>2697</v>
      </c>
    </row>
    <row r="289" spans="1:2" ht="15.75" customHeight="1">
      <c r="A289" s="30" t="s">
        <v>140</v>
      </c>
      <c r="B289" s="23" t="s">
        <v>2746</v>
      </c>
    </row>
    <row r="290" spans="1:2" ht="15.75" customHeight="1">
      <c r="A290" s="30" t="s">
        <v>140</v>
      </c>
      <c r="B290" s="23" t="s">
        <v>2730</v>
      </c>
    </row>
    <row r="291" spans="1:2" ht="15.75" customHeight="1">
      <c r="A291" s="30" t="s">
        <v>140</v>
      </c>
      <c r="B291" s="23" t="s">
        <v>2734</v>
      </c>
    </row>
    <row r="292" spans="1:2" ht="15.75" customHeight="1">
      <c r="A292" s="30" t="s">
        <v>140</v>
      </c>
      <c r="B292" s="23" t="s">
        <v>2755</v>
      </c>
    </row>
    <row r="293" spans="1:2" ht="15.75" customHeight="1">
      <c r="A293" s="30" t="s">
        <v>140</v>
      </c>
      <c r="B293" s="23" t="s">
        <v>2688</v>
      </c>
    </row>
    <row r="294" spans="1:2" ht="15.75" customHeight="1">
      <c r="A294" s="30" t="s">
        <v>140</v>
      </c>
      <c r="B294" s="23" t="s">
        <v>2775</v>
      </c>
    </row>
    <row r="295" spans="1:2" ht="15.75" customHeight="1">
      <c r="A295" s="30" t="s">
        <v>140</v>
      </c>
      <c r="B295" s="23" t="s">
        <v>2783</v>
      </c>
    </row>
    <row r="296" spans="1:2" ht="15.75" customHeight="1">
      <c r="A296" s="30" t="s">
        <v>140</v>
      </c>
      <c r="B296" s="23" t="s">
        <v>2682</v>
      </c>
    </row>
    <row r="297" spans="1:2" ht="15.75" customHeight="1">
      <c r="A297" s="30" t="s">
        <v>140</v>
      </c>
      <c r="B297" s="23" t="s">
        <v>2732</v>
      </c>
    </row>
    <row r="298" spans="1:2" ht="15.75" customHeight="1">
      <c r="A298" s="30" t="s">
        <v>140</v>
      </c>
      <c r="B298" s="23" t="s">
        <v>2779</v>
      </c>
    </row>
    <row r="299" spans="1:2" ht="15.75" customHeight="1">
      <c r="A299" s="30" t="s">
        <v>140</v>
      </c>
      <c r="B299" s="23" t="s">
        <v>2785</v>
      </c>
    </row>
    <row r="300" spans="1:2" ht="15.75" customHeight="1">
      <c r="A300" s="30" t="s">
        <v>140</v>
      </c>
      <c r="B300" s="23" t="s">
        <v>2712</v>
      </c>
    </row>
    <row r="301" spans="1:2" ht="15.75" customHeight="1">
      <c r="A301" s="30" t="s">
        <v>140</v>
      </c>
      <c r="B301" s="23" t="s">
        <v>2761</v>
      </c>
    </row>
    <row r="302" spans="1:2" ht="15.75" customHeight="1">
      <c r="A302" s="30" t="s">
        <v>140</v>
      </c>
      <c r="B302" s="23" t="s">
        <v>2722</v>
      </c>
    </row>
    <row r="303" spans="1:2" ht="15.75" customHeight="1">
      <c r="A303" s="30" t="s">
        <v>140</v>
      </c>
      <c r="B303" s="23" t="s">
        <v>2753</v>
      </c>
    </row>
    <row r="304" spans="1:2" ht="15.75" customHeight="1">
      <c r="A304" s="30" t="s">
        <v>140</v>
      </c>
      <c r="B304" s="23" t="s">
        <v>2714</v>
      </c>
    </row>
    <row r="305" spans="1:2" ht="15.75" customHeight="1">
      <c r="A305" s="30" t="s">
        <v>140</v>
      </c>
      <c r="B305" s="23" t="s">
        <v>2728</v>
      </c>
    </row>
    <row r="306" spans="1:2" ht="15.75" customHeight="1">
      <c r="A306" s="30" t="s">
        <v>140</v>
      </c>
      <c r="B306" s="23" t="s">
        <v>2724</v>
      </c>
    </row>
    <row r="307" spans="1:2" ht="15.75" customHeight="1">
      <c r="A307" s="30" t="s">
        <v>140</v>
      </c>
      <c r="B307" s="23" t="s">
        <v>2686</v>
      </c>
    </row>
    <row r="308" spans="1:2" ht="15.75" customHeight="1">
      <c r="A308" s="30" t="s">
        <v>140</v>
      </c>
      <c r="B308" s="23" t="s">
        <v>2720</v>
      </c>
    </row>
    <row r="309" spans="1:2" ht="15.75" customHeight="1">
      <c r="A309" s="30" t="s">
        <v>140</v>
      </c>
      <c r="B309" s="23" t="s">
        <v>2680</v>
      </c>
    </row>
    <row r="310" spans="1:2" ht="15.75" customHeight="1">
      <c r="A310" s="30" t="s">
        <v>140</v>
      </c>
      <c r="B310" s="23" t="s">
        <v>2748</v>
      </c>
    </row>
    <row r="311" spans="1:2" ht="15.75" customHeight="1">
      <c r="A311" s="30" t="s">
        <v>140</v>
      </c>
      <c r="B311" s="23" t="s">
        <v>2791</v>
      </c>
    </row>
    <row r="312" spans="1:2" ht="15.75" customHeight="1">
      <c r="A312" s="30" t="s">
        <v>140</v>
      </c>
      <c r="B312" s="23" t="s">
        <v>2726</v>
      </c>
    </row>
    <row r="313" spans="1:2" ht="15.75" customHeight="1">
      <c r="A313" s="30" t="s">
        <v>140</v>
      </c>
      <c r="B313" s="23" t="s">
        <v>2740</v>
      </c>
    </row>
    <row r="314" spans="1:2" ht="17" customHeight="1">
      <c r="A314" s="30" t="s">
        <v>140</v>
      </c>
      <c r="B314" s="23" t="s">
        <v>2769</v>
      </c>
    </row>
    <row r="315" spans="1:2" ht="17" customHeight="1">
      <c r="A315" s="30" t="s">
        <v>140</v>
      </c>
      <c r="B315" s="23" t="s">
        <v>1690</v>
      </c>
    </row>
    <row r="316" spans="1:2" ht="17" customHeight="1">
      <c r="A316" s="30" t="s">
        <v>140</v>
      </c>
      <c r="B316" s="23" t="s">
        <v>2716</v>
      </c>
    </row>
    <row r="317" spans="1:2" ht="17" customHeight="1">
      <c r="A317" s="30" t="s">
        <v>140</v>
      </c>
      <c r="B317" s="23" t="s">
        <v>2693</v>
      </c>
    </row>
    <row r="318" spans="1:2" ht="17" customHeight="1">
      <c r="A318" s="30" t="s">
        <v>140</v>
      </c>
      <c r="B318" s="23" t="s">
        <v>2706</v>
      </c>
    </row>
    <row r="319" spans="1:2" ht="17" customHeight="1">
      <c r="A319" s="30" t="s">
        <v>140</v>
      </c>
      <c r="B319" s="23" t="s">
        <v>2773</v>
      </c>
    </row>
    <row r="320" spans="1:2" ht="17" customHeight="1">
      <c r="A320" s="30" t="s">
        <v>140</v>
      </c>
      <c r="B320" s="23" t="s">
        <v>2781</v>
      </c>
    </row>
    <row r="321" spans="1:2" ht="17" customHeight="1">
      <c r="A321" s="30" t="s">
        <v>140</v>
      </c>
      <c r="B321" s="23" t="s">
        <v>2744</v>
      </c>
    </row>
    <row r="322" spans="1:2" ht="17" customHeight="1">
      <c r="A322" s="30" t="s">
        <v>140</v>
      </c>
      <c r="B322" s="23" t="s">
        <v>1516</v>
      </c>
    </row>
    <row r="323" spans="1:2" ht="17" customHeight="1">
      <c r="A323" s="30" t="s">
        <v>140</v>
      </c>
      <c r="B323" s="23" t="s">
        <v>2688</v>
      </c>
    </row>
    <row r="324" spans="1:2" ht="17" customHeight="1">
      <c r="A324" s="30" t="s">
        <v>140</v>
      </c>
      <c r="B324" s="23" t="s">
        <v>2708</v>
      </c>
    </row>
    <row r="325" spans="1:2" ht="17" customHeight="1">
      <c r="A325" s="30" t="s">
        <v>140</v>
      </c>
      <c r="B325" s="23" t="s">
        <v>2678</v>
      </c>
    </row>
    <row r="326" spans="1:2" ht="17" customHeight="1">
      <c r="A326" s="30" t="s">
        <v>140</v>
      </c>
      <c r="B326" s="23" t="s">
        <v>2759</v>
      </c>
    </row>
    <row r="327" spans="1:2" ht="17" customHeight="1">
      <c r="A327" s="30" t="s">
        <v>140</v>
      </c>
      <c r="B327" s="23" t="s">
        <v>2592</v>
      </c>
    </row>
    <row r="328" spans="1:2" ht="17" customHeight="1">
      <c r="A328" s="30" t="s">
        <v>140</v>
      </c>
      <c r="B328" s="23" t="s">
        <v>2787</v>
      </c>
    </row>
    <row r="329" spans="1:2" ht="17" customHeight="1">
      <c r="A329" s="30" t="s">
        <v>140</v>
      </c>
      <c r="B329" s="23" t="s">
        <v>2763</v>
      </c>
    </row>
    <row r="330" spans="1:2" ht="17" customHeight="1">
      <c r="A330" s="30" t="s">
        <v>140</v>
      </c>
      <c r="B330" s="23" t="s">
        <v>2699</v>
      </c>
    </row>
    <row r="331" spans="1:2" ht="17" customHeight="1">
      <c r="A331" s="30" t="s">
        <v>140</v>
      </c>
      <c r="B331" s="23" t="s">
        <v>2555</v>
      </c>
    </row>
    <row r="332" spans="1:2" ht="17" customHeight="1">
      <c r="A332" s="30" t="s">
        <v>140</v>
      </c>
      <c r="B332" s="23" t="s">
        <v>2718</v>
      </c>
    </row>
    <row r="333" spans="1:2" ht="17" customHeight="1">
      <c r="A333" s="30" t="s">
        <v>140</v>
      </c>
      <c r="B333" s="23" t="s">
        <v>2682</v>
      </c>
    </row>
    <row r="334" spans="1:2" ht="17" customHeight="1">
      <c r="A334" s="30" t="s">
        <v>140</v>
      </c>
      <c r="B334" s="23" t="s">
        <v>2710</v>
      </c>
    </row>
    <row r="335" spans="1:2" ht="17" customHeight="1">
      <c r="A335" s="30" t="s">
        <v>140</v>
      </c>
      <c r="B335" s="23" t="s">
        <v>1872</v>
      </c>
    </row>
    <row r="336" spans="1:2" ht="17" customHeight="1">
      <c r="A336" s="30" t="s">
        <v>140</v>
      </c>
      <c r="B336" s="23" t="s">
        <v>2771</v>
      </c>
    </row>
    <row r="337" spans="1:2" ht="17" customHeight="1">
      <c r="A337" s="30" t="s">
        <v>140</v>
      </c>
      <c r="B337" s="23" t="s">
        <v>2695</v>
      </c>
    </row>
    <row r="338" spans="1:2" ht="17">
      <c r="A338" s="30" t="s">
        <v>911</v>
      </c>
      <c r="B338" s="23" t="s">
        <v>3595</v>
      </c>
    </row>
    <row r="339" spans="1:2" ht="17" customHeight="1">
      <c r="A339" s="30" t="s">
        <v>911</v>
      </c>
      <c r="B339" s="23" t="s">
        <v>3675</v>
      </c>
    </row>
    <row r="340" spans="1:2" ht="17" customHeight="1">
      <c r="A340" s="30" t="s">
        <v>911</v>
      </c>
      <c r="B340" s="23" t="s">
        <v>3636</v>
      </c>
    </row>
    <row r="341" spans="1:2" ht="17" customHeight="1">
      <c r="A341" s="30" t="s">
        <v>911</v>
      </c>
      <c r="B341" s="23" t="s">
        <v>3609</v>
      </c>
    </row>
    <row r="342" spans="1:2" ht="17" customHeight="1">
      <c r="A342" s="30" t="s">
        <v>911</v>
      </c>
      <c r="B342" s="23" t="s">
        <v>3583</v>
      </c>
    </row>
    <row r="343" spans="1:2" ht="17" customHeight="1">
      <c r="A343" s="30" t="s">
        <v>911</v>
      </c>
      <c r="B343" s="23" t="s">
        <v>3599</v>
      </c>
    </row>
    <row r="344" spans="1:2" ht="17" customHeight="1">
      <c r="A344" s="30" t="s">
        <v>911</v>
      </c>
      <c r="B344" s="23" t="s">
        <v>3589</v>
      </c>
    </row>
    <row r="345" spans="1:2" ht="17" customHeight="1">
      <c r="A345" s="30" t="s">
        <v>911</v>
      </c>
      <c r="B345" s="23" t="s">
        <v>3591</v>
      </c>
    </row>
    <row r="346" spans="1:2" ht="17" customHeight="1">
      <c r="A346" s="30" t="s">
        <v>911</v>
      </c>
      <c r="B346" s="23" t="s">
        <v>3648</v>
      </c>
    </row>
    <row r="347" spans="1:2" ht="17" customHeight="1">
      <c r="A347" s="30" t="s">
        <v>911</v>
      </c>
      <c r="B347" s="23" t="s">
        <v>3650</v>
      </c>
    </row>
    <row r="348" spans="1:2" ht="17" customHeight="1">
      <c r="A348" s="30" t="s">
        <v>911</v>
      </c>
      <c r="B348" s="23" t="s">
        <v>3593</v>
      </c>
    </row>
    <row r="349" spans="1:2" ht="17" customHeight="1">
      <c r="A349" s="30" t="s">
        <v>911</v>
      </c>
      <c r="B349" s="23" t="s">
        <v>3587</v>
      </c>
    </row>
    <row r="350" spans="1:2" ht="17" customHeight="1">
      <c r="A350" s="30" t="s">
        <v>911</v>
      </c>
      <c r="B350" s="23" t="s">
        <v>3663</v>
      </c>
    </row>
    <row r="351" spans="1:2" ht="17" customHeight="1">
      <c r="A351" s="30" t="s">
        <v>911</v>
      </c>
      <c r="B351" s="23" t="s">
        <v>3655</v>
      </c>
    </row>
    <row r="352" spans="1:2" ht="17" customHeight="1">
      <c r="A352" s="30" t="s">
        <v>911</v>
      </c>
      <c r="B352" s="23" t="s">
        <v>3613</v>
      </c>
    </row>
    <row r="353" spans="1:2" ht="17" customHeight="1">
      <c r="A353" s="30" t="s">
        <v>911</v>
      </c>
      <c r="B353" s="23" t="s">
        <v>3601</v>
      </c>
    </row>
    <row r="354" spans="1:2" ht="17" customHeight="1">
      <c r="A354" s="30" t="s">
        <v>911</v>
      </c>
      <c r="B354" s="23" t="s">
        <v>3597</v>
      </c>
    </row>
    <row r="355" spans="1:2" ht="17" customHeight="1">
      <c r="A355" s="30" t="s">
        <v>911</v>
      </c>
      <c r="B355" s="23" t="s">
        <v>3642</v>
      </c>
    </row>
    <row r="356" spans="1:2" ht="17" customHeight="1">
      <c r="A356" s="30" t="s">
        <v>911</v>
      </c>
      <c r="B356" s="23" t="s">
        <v>3638</v>
      </c>
    </row>
    <row r="357" spans="1:2" ht="17" customHeight="1">
      <c r="A357" s="30" t="s">
        <v>911</v>
      </c>
      <c r="B357" s="23" t="s">
        <v>3659</v>
      </c>
    </row>
    <row r="358" spans="1:2" ht="17" customHeight="1">
      <c r="A358" s="30" t="s">
        <v>911</v>
      </c>
      <c r="B358" s="23" t="s">
        <v>3611</v>
      </c>
    </row>
    <row r="359" spans="1:2" ht="17" customHeight="1">
      <c r="A359" s="30" t="s">
        <v>911</v>
      </c>
      <c r="B359" s="23" t="s">
        <v>3464</v>
      </c>
    </row>
    <row r="360" spans="1:2" ht="17" customHeight="1">
      <c r="A360" s="30" t="s">
        <v>911</v>
      </c>
      <c r="B360" s="23" t="s">
        <v>3605</v>
      </c>
    </row>
    <row r="361" spans="1:2" ht="17" customHeight="1">
      <c r="A361" s="30" t="s">
        <v>911</v>
      </c>
      <c r="B361" s="23" t="s">
        <v>3617</v>
      </c>
    </row>
    <row r="362" spans="1:2" ht="17" customHeight="1">
      <c r="A362" s="30" t="s">
        <v>911</v>
      </c>
      <c r="B362" s="23" t="s">
        <v>3585</v>
      </c>
    </row>
    <row r="363" spans="1:2" ht="17" customHeight="1">
      <c r="A363" s="30" t="s">
        <v>911</v>
      </c>
      <c r="B363" s="23" t="s">
        <v>3677</v>
      </c>
    </row>
    <row r="364" spans="1:2" ht="17" customHeight="1">
      <c r="A364" s="30" t="s">
        <v>911</v>
      </c>
      <c r="B364" s="23" t="s">
        <v>3673</v>
      </c>
    </row>
    <row r="365" spans="1:2" ht="17" customHeight="1">
      <c r="A365" s="30" t="s">
        <v>911</v>
      </c>
      <c r="B365" s="23" t="s">
        <v>3646</v>
      </c>
    </row>
    <row r="366" spans="1:2" ht="17" customHeight="1">
      <c r="A366" s="30" t="s">
        <v>911</v>
      </c>
      <c r="B366" s="23" t="s">
        <v>3581</v>
      </c>
    </row>
    <row r="367" spans="1:2" ht="17" customHeight="1">
      <c r="A367" s="30" t="s">
        <v>911</v>
      </c>
      <c r="B367" s="23" t="s">
        <v>3657</v>
      </c>
    </row>
    <row r="368" spans="1:2" ht="17" customHeight="1">
      <c r="A368" s="30" t="s">
        <v>911</v>
      </c>
      <c r="B368" s="23" t="s">
        <v>3623</v>
      </c>
    </row>
    <row r="369" spans="1:2" ht="17" customHeight="1">
      <c r="A369" s="30" t="s">
        <v>911</v>
      </c>
      <c r="B369" s="23" t="s">
        <v>3632</v>
      </c>
    </row>
    <row r="370" spans="1:2" ht="17" customHeight="1">
      <c r="A370" s="30" t="s">
        <v>911</v>
      </c>
      <c r="B370" s="23" t="s">
        <v>3665</v>
      </c>
    </row>
    <row r="371" spans="1:2" ht="17" customHeight="1">
      <c r="A371" s="30" t="s">
        <v>911</v>
      </c>
      <c r="B371" s="23" t="s">
        <v>3621</v>
      </c>
    </row>
    <row r="372" spans="1:2" ht="17" customHeight="1">
      <c r="A372" s="30" t="s">
        <v>911</v>
      </c>
      <c r="B372" s="23" t="s">
        <v>3627</v>
      </c>
    </row>
    <row r="373" spans="1:2" ht="17" customHeight="1">
      <c r="A373" s="30" t="s">
        <v>911</v>
      </c>
      <c r="B373" s="23" t="s">
        <v>3679</v>
      </c>
    </row>
    <row r="374" spans="1:2" ht="17" customHeight="1">
      <c r="A374" s="30" t="s">
        <v>911</v>
      </c>
      <c r="B374" s="23" t="s">
        <v>3634</v>
      </c>
    </row>
    <row r="375" spans="1:2" ht="17" customHeight="1">
      <c r="A375" s="30" t="s">
        <v>911</v>
      </c>
      <c r="B375" s="23" t="s">
        <v>3603</v>
      </c>
    </row>
    <row r="376" spans="1:2" ht="17" customHeight="1">
      <c r="A376" s="30" t="s">
        <v>911</v>
      </c>
      <c r="B376" s="23" t="s">
        <v>3625</v>
      </c>
    </row>
    <row r="377" spans="1:2" ht="17" customHeight="1">
      <c r="A377" s="30" t="s">
        <v>911</v>
      </c>
      <c r="B377" s="23" t="s">
        <v>3669</v>
      </c>
    </row>
    <row r="378" spans="1:2" ht="17" customHeight="1">
      <c r="A378" s="30" t="s">
        <v>911</v>
      </c>
      <c r="B378" s="23" t="s">
        <v>3644</v>
      </c>
    </row>
    <row r="379" spans="1:2" ht="17" customHeight="1">
      <c r="A379" s="30" t="s">
        <v>911</v>
      </c>
      <c r="B379" s="23" t="s">
        <v>3652</v>
      </c>
    </row>
    <row r="380" spans="1:2" ht="17" customHeight="1">
      <c r="A380" s="30" t="s">
        <v>911</v>
      </c>
      <c r="B380" s="23" t="s">
        <v>3667</v>
      </c>
    </row>
    <row r="381" spans="1:2" ht="17" customHeight="1">
      <c r="A381" s="30" t="s">
        <v>911</v>
      </c>
      <c r="B381" s="23" t="s">
        <v>3619</v>
      </c>
    </row>
    <row r="382" spans="1:2" ht="17" customHeight="1">
      <c r="A382" s="30" t="s">
        <v>911</v>
      </c>
      <c r="B382" s="23" t="s">
        <v>3671</v>
      </c>
    </row>
    <row r="383" spans="1:2" ht="17" customHeight="1">
      <c r="A383" s="30" t="s">
        <v>911</v>
      </c>
      <c r="B383" s="23" t="s">
        <v>3661</v>
      </c>
    </row>
    <row r="384" spans="1:2" ht="17" customHeight="1">
      <c r="A384" s="30" t="s">
        <v>911</v>
      </c>
      <c r="B384" s="23" t="s">
        <v>3630</v>
      </c>
    </row>
    <row r="385" spans="1:2" ht="17" customHeight="1">
      <c r="A385" s="30" t="s">
        <v>911</v>
      </c>
      <c r="B385" s="23" t="s">
        <v>3607</v>
      </c>
    </row>
    <row r="386" spans="1:2" ht="17" customHeight="1">
      <c r="A386" s="30" t="s">
        <v>911</v>
      </c>
      <c r="B386" s="23" t="s">
        <v>2905</v>
      </c>
    </row>
    <row r="387" spans="1:2" ht="17" customHeight="1">
      <c r="A387" s="30" t="s">
        <v>911</v>
      </c>
      <c r="B387" s="23" t="s">
        <v>3615</v>
      </c>
    </row>
    <row r="388" spans="1:2" ht="17" customHeight="1">
      <c r="A388" s="30" t="s">
        <v>911</v>
      </c>
      <c r="B388" s="23" t="s">
        <v>3640</v>
      </c>
    </row>
    <row r="389" spans="1:2" ht="17">
      <c r="A389" s="30" t="s">
        <v>1123</v>
      </c>
      <c r="B389" s="23" t="s">
        <v>3687</v>
      </c>
    </row>
    <row r="390" spans="1:2" ht="17" customHeight="1">
      <c r="A390" s="30" t="s">
        <v>1123</v>
      </c>
      <c r="B390" s="23" t="s">
        <v>3708</v>
      </c>
    </row>
    <row r="391" spans="1:2" ht="17" customHeight="1">
      <c r="A391" s="30" t="s">
        <v>1123</v>
      </c>
      <c r="B391" s="23" t="s">
        <v>3795</v>
      </c>
    </row>
    <row r="392" spans="1:2" ht="17" customHeight="1">
      <c r="A392" s="30" t="s">
        <v>1123</v>
      </c>
      <c r="B392" s="23" t="s">
        <v>3788</v>
      </c>
    </row>
    <row r="393" spans="1:2" ht="17" customHeight="1">
      <c r="A393" s="30" t="s">
        <v>1123</v>
      </c>
      <c r="B393" s="23" t="s">
        <v>3744</v>
      </c>
    </row>
    <row r="394" spans="1:2" ht="17" customHeight="1">
      <c r="A394" s="30" t="s">
        <v>1123</v>
      </c>
      <c r="B394" s="23" t="s">
        <v>3799</v>
      </c>
    </row>
    <row r="395" spans="1:2" ht="17" customHeight="1">
      <c r="A395" s="30" t="s">
        <v>1123</v>
      </c>
      <c r="B395" s="23" t="s">
        <v>3771</v>
      </c>
    </row>
    <row r="396" spans="1:2" ht="17" customHeight="1">
      <c r="A396" s="30" t="s">
        <v>1123</v>
      </c>
      <c r="B396" s="23" t="s">
        <v>3720</v>
      </c>
    </row>
    <row r="397" spans="1:2" ht="17" customHeight="1">
      <c r="A397" s="30" t="s">
        <v>1123</v>
      </c>
      <c r="B397" s="23" t="s">
        <v>3728</v>
      </c>
    </row>
    <row r="398" spans="1:2" ht="17" customHeight="1">
      <c r="A398" s="30" t="s">
        <v>1123</v>
      </c>
      <c r="B398" s="23" t="s">
        <v>3755</v>
      </c>
    </row>
    <row r="399" spans="1:2" ht="17" customHeight="1">
      <c r="A399" s="30" t="s">
        <v>1123</v>
      </c>
      <c r="B399" s="23" t="s">
        <v>3769</v>
      </c>
    </row>
    <row r="400" spans="1:2" ht="17" customHeight="1">
      <c r="A400" s="30" t="s">
        <v>1123</v>
      </c>
      <c r="B400" s="23" t="s">
        <v>3801</v>
      </c>
    </row>
    <row r="401" spans="1:2" ht="17" customHeight="1">
      <c r="A401" s="30" t="s">
        <v>1123</v>
      </c>
      <c r="B401" s="23" t="s">
        <v>3773</v>
      </c>
    </row>
    <row r="402" spans="1:2" ht="17" customHeight="1">
      <c r="A402" s="30" t="s">
        <v>1123</v>
      </c>
      <c r="B402" s="23" t="s">
        <v>3797</v>
      </c>
    </row>
    <row r="403" spans="1:2" ht="17" customHeight="1">
      <c r="A403" s="30" t="s">
        <v>1123</v>
      </c>
      <c r="B403" s="23" t="s">
        <v>3718</v>
      </c>
    </row>
    <row r="404" spans="1:2" ht="17" customHeight="1">
      <c r="A404" s="30" t="s">
        <v>1123</v>
      </c>
      <c r="B404" s="23" t="s">
        <v>3781</v>
      </c>
    </row>
    <row r="405" spans="1:2" ht="17" customHeight="1">
      <c r="A405" s="30" t="s">
        <v>1123</v>
      </c>
      <c r="B405" s="23" t="s">
        <v>3714</v>
      </c>
    </row>
    <row r="406" spans="1:2" ht="17" customHeight="1">
      <c r="A406" s="30" t="s">
        <v>1123</v>
      </c>
      <c r="B406" s="23" t="s">
        <v>4258</v>
      </c>
    </row>
    <row r="407" spans="1:2" ht="17" customHeight="1">
      <c r="A407" s="30" t="s">
        <v>1123</v>
      </c>
      <c r="B407" s="23" t="s">
        <v>3779</v>
      </c>
    </row>
    <row r="408" spans="1:2" ht="17" customHeight="1">
      <c r="A408" s="30" t="s">
        <v>1123</v>
      </c>
      <c r="B408" s="23" t="s">
        <v>3681</v>
      </c>
    </row>
    <row r="409" spans="1:2" ht="17" customHeight="1">
      <c r="A409" s="30" t="s">
        <v>1123</v>
      </c>
      <c r="B409" s="23" t="s">
        <v>3750</v>
      </c>
    </row>
    <row r="410" spans="1:2" ht="17" customHeight="1">
      <c r="A410" s="30" t="s">
        <v>1123</v>
      </c>
      <c r="B410" s="23" t="s">
        <v>3599</v>
      </c>
    </row>
    <row r="411" spans="1:2" ht="17" customHeight="1">
      <c r="A411" s="30" t="s">
        <v>1123</v>
      </c>
      <c r="B411" s="23" t="s">
        <v>3738</v>
      </c>
    </row>
    <row r="412" spans="1:2" ht="17" customHeight="1">
      <c r="A412" s="30" t="s">
        <v>1123</v>
      </c>
      <c r="B412" s="23" t="s">
        <v>3712</v>
      </c>
    </row>
    <row r="413" spans="1:2" ht="17" customHeight="1">
      <c r="A413" s="30" t="s">
        <v>1123</v>
      </c>
      <c r="B413" s="23" t="s">
        <v>1365</v>
      </c>
    </row>
    <row r="414" spans="1:2" ht="17" customHeight="1">
      <c r="A414" s="30" t="s">
        <v>1123</v>
      </c>
      <c r="B414" s="23" t="s">
        <v>3704</v>
      </c>
    </row>
    <row r="415" spans="1:2" ht="17" customHeight="1">
      <c r="A415" s="30" t="s">
        <v>1123</v>
      </c>
      <c r="B415" s="23" t="s">
        <v>3752</v>
      </c>
    </row>
    <row r="416" spans="1:2" ht="17" customHeight="1">
      <c r="A416" s="30" t="s">
        <v>1123</v>
      </c>
      <c r="B416" s="23" t="s">
        <v>3757</v>
      </c>
    </row>
    <row r="417" spans="1:2" ht="17" customHeight="1">
      <c r="A417" s="30" t="s">
        <v>1123</v>
      </c>
      <c r="B417" s="23" t="s">
        <v>3710</v>
      </c>
    </row>
    <row r="418" spans="1:2" ht="17" customHeight="1">
      <c r="A418" s="30" t="s">
        <v>1123</v>
      </c>
      <c r="B418" s="23" t="s">
        <v>3736</v>
      </c>
    </row>
    <row r="419" spans="1:2" ht="17" customHeight="1">
      <c r="A419" s="30" t="s">
        <v>1123</v>
      </c>
      <c r="B419" s="23" t="s">
        <v>3748</v>
      </c>
    </row>
    <row r="420" spans="1:2" ht="17" customHeight="1">
      <c r="A420" s="30" t="s">
        <v>1123</v>
      </c>
      <c r="B420" s="23" t="s">
        <v>3706</v>
      </c>
    </row>
    <row r="421" spans="1:2" ht="17" customHeight="1">
      <c r="A421" s="30" t="s">
        <v>1123</v>
      </c>
      <c r="B421" s="23" t="s">
        <v>3777</v>
      </c>
    </row>
    <row r="422" spans="1:2" ht="17" customHeight="1">
      <c r="A422" s="30" t="s">
        <v>1123</v>
      </c>
      <c r="B422" s="23" t="s">
        <v>3740</v>
      </c>
    </row>
    <row r="423" spans="1:2" ht="17" customHeight="1">
      <c r="A423" s="30" t="s">
        <v>1123</v>
      </c>
      <c r="B423" s="23" t="s">
        <v>3699</v>
      </c>
    </row>
    <row r="424" spans="1:2" ht="17" customHeight="1">
      <c r="A424" s="30" t="s">
        <v>1123</v>
      </c>
      <c r="B424" s="23" t="s">
        <v>3786</v>
      </c>
    </row>
    <row r="425" spans="1:2" ht="17" customHeight="1">
      <c r="A425" s="30" t="s">
        <v>1123</v>
      </c>
      <c r="B425" s="23" t="s">
        <v>3685</v>
      </c>
    </row>
    <row r="426" spans="1:2" ht="17" customHeight="1">
      <c r="A426" s="30" t="s">
        <v>1123</v>
      </c>
      <c r="B426" s="23" t="s">
        <v>3732</v>
      </c>
    </row>
    <row r="427" spans="1:2" ht="17" customHeight="1">
      <c r="A427" s="30" t="s">
        <v>1123</v>
      </c>
      <c r="B427" s="23" t="s">
        <v>3691</v>
      </c>
    </row>
    <row r="428" spans="1:2" ht="17" customHeight="1">
      <c r="A428" s="30" t="s">
        <v>1123</v>
      </c>
      <c r="B428" s="23" t="s">
        <v>3767</v>
      </c>
    </row>
    <row r="429" spans="1:2" ht="17" customHeight="1">
      <c r="A429" s="30" t="s">
        <v>1123</v>
      </c>
      <c r="B429" s="23" t="s">
        <v>1744</v>
      </c>
    </row>
    <row r="430" spans="1:2" ht="17" customHeight="1">
      <c r="A430" s="30" t="s">
        <v>1123</v>
      </c>
      <c r="B430" s="23" t="s">
        <v>3742</v>
      </c>
    </row>
    <row r="431" spans="1:2" ht="17" customHeight="1">
      <c r="A431" s="30" t="s">
        <v>1123</v>
      </c>
      <c r="B431" s="23" t="s">
        <v>3746</v>
      </c>
    </row>
    <row r="432" spans="1:2" ht="17" customHeight="1">
      <c r="A432" s="30" t="s">
        <v>1123</v>
      </c>
      <c r="B432" s="23" t="s">
        <v>3765</v>
      </c>
    </row>
    <row r="433" spans="1:2" ht="17" customHeight="1">
      <c r="A433" s="30" t="s">
        <v>1123</v>
      </c>
      <c r="B433" s="23" t="s">
        <v>3761</v>
      </c>
    </row>
    <row r="434" spans="1:2" ht="17" customHeight="1">
      <c r="A434" s="30" t="s">
        <v>1123</v>
      </c>
      <c r="B434" s="23" t="s">
        <v>3790</v>
      </c>
    </row>
    <row r="435" spans="1:2" ht="17" customHeight="1">
      <c r="A435" s="30" t="s">
        <v>1123</v>
      </c>
      <c r="B435" s="23" t="s">
        <v>1808</v>
      </c>
    </row>
    <row r="436" spans="1:2" ht="17" customHeight="1">
      <c r="A436" s="30" t="s">
        <v>1123</v>
      </c>
      <c r="B436" s="23" t="s">
        <v>3784</v>
      </c>
    </row>
    <row r="437" spans="1:2" ht="17" customHeight="1">
      <c r="A437" s="30" t="s">
        <v>1123</v>
      </c>
      <c r="B437" s="23" t="s">
        <v>3683</v>
      </c>
    </row>
    <row r="438" spans="1:2" ht="17" customHeight="1">
      <c r="A438" s="30" t="s">
        <v>1123</v>
      </c>
      <c r="B438" s="23" t="s">
        <v>3702</v>
      </c>
    </row>
    <row r="439" spans="1:2" ht="17" customHeight="1">
      <c r="A439" s="30" t="s">
        <v>1123</v>
      </c>
      <c r="B439" s="23" t="s">
        <v>3695</v>
      </c>
    </row>
    <row r="440" spans="1:2" ht="17" customHeight="1">
      <c r="A440" s="30" t="s">
        <v>1123</v>
      </c>
      <c r="B440" s="23" t="s">
        <v>3697</v>
      </c>
    </row>
    <row r="441" spans="1:2" ht="17" customHeight="1">
      <c r="A441" s="30" t="s">
        <v>1123</v>
      </c>
      <c r="B441" s="23" t="s">
        <v>3759</v>
      </c>
    </row>
    <row r="442" spans="1:2" ht="17" customHeight="1">
      <c r="A442" s="30" t="s">
        <v>1123</v>
      </c>
      <c r="B442" s="23" t="s">
        <v>3734</v>
      </c>
    </row>
    <row r="443" spans="1:2" ht="17" customHeight="1">
      <c r="A443" s="30" t="s">
        <v>1123</v>
      </c>
      <c r="B443" s="23" t="s">
        <v>3726</v>
      </c>
    </row>
    <row r="444" spans="1:2" ht="17" customHeight="1">
      <c r="A444" s="30" t="s">
        <v>1123</v>
      </c>
      <c r="B444" s="23" t="s">
        <v>3730</v>
      </c>
    </row>
    <row r="445" spans="1:2" ht="17" customHeight="1">
      <c r="A445" s="30" t="s">
        <v>1123</v>
      </c>
      <c r="B445" s="23" t="s">
        <v>3724</v>
      </c>
    </row>
    <row r="446" spans="1:2" ht="17" customHeight="1">
      <c r="A446" s="30" t="s">
        <v>1123</v>
      </c>
      <c r="B446" s="23" t="s">
        <v>2225</v>
      </c>
    </row>
    <row r="447" spans="1:2" ht="17" customHeight="1">
      <c r="A447" s="30" t="s">
        <v>1123</v>
      </c>
      <c r="B447" s="23" t="s">
        <v>3722</v>
      </c>
    </row>
    <row r="448" spans="1:2" ht="17" customHeight="1">
      <c r="A448" s="30" t="s">
        <v>1123</v>
      </c>
      <c r="B448" s="23" t="s">
        <v>3716</v>
      </c>
    </row>
    <row r="449" spans="1:2" ht="17" customHeight="1">
      <c r="A449" s="30" t="s">
        <v>1123</v>
      </c>
      <c r="B449" s="23" t="s">
        <v>3689</v>
      </c>
    </row>
    <row r="450" spans="1:2" ht="17" customHeight="1">
      <c r="A450" s="30" t="s">
        <v>1123</v>
      </c>
      <c r="B450" s="23" t="s">
        <v>3763</v>
      </c>
    </row>
    <row r="451" spans="1:2" ht="17" customHeight="1">
      <c r="A451" s="30" t="s">
        <v>1123</v>
      </c>
      <c r="B451" s="23" t="s">
        <v>3599</v>
      </c>
    </row>
    <row r="452" spans="1:2" ht="17" customHeight="1">
      <c r="A452" s="30" t="s">
        <v>1123</v>
      </c>
      <c r="B452" s="23" t="s">
        <v>3793</v>
      </c>
    </row>
    <row r="453" spans="1:2" ht="17">
      <c r="A453" s="30" t="s">
        <v>1125</v>
      </c>
      <c r="B453" s="23" t="s">
        <v>3381</v>
      </c>
    </row>
    <row r="454" spans="1:2" ht="17" customHeight="1">
      <c r="A454" s="30" t="s">
        <v>1125</v>
      </c>
      <c r="B454" s="23" t="s">
        <v>3406</v>
      </c>
    </row>
    <row r="455" spans="1:2" ht="17" customHeight="1">
      <c r="A455" s="30" t="s">
        <v>1125</v>
      </c>
      <c r="B455" s="23" t="s">
        <v>1949</v>
      </c>
    </row>
    <row r="456" spans="1:2" ht="17" customHeight="1">
      <c r="A456" s="30" t="s">
        <v>1125</v>
      </c>
      <c r="B456" s="23" t="s">
        <v>3416</v>
      </c>
    </row>
    <row r="457" spans="1:2" ht="17" customHeight="1">
      <c r="A457" s="30" t="s">
        <v>1125</v>
      </c>
      <c r="B457" s="23" t="s">
        <v>3509</v>
      </c>
    </row>
    <row r="458" spans="1:2" ht="17" customHeight="1">
      <c r="A458" s="30" t="s">
        <v>1125</v>
      </c>
      <c r="B458" s="23" t="s">
        <v>3418</v>
      </c>
    </row>
    <row r="459" spans="1:2" ht="17" customHeight="1">
      <c r="A459" s="30" t="s">
        <v>1125</v>
      </c>
      <c r="B459" s="23" t="s">
        <v>3412</v>
      </c>
    </row>
    <row r="460" spans="1:2" ht="17" customHeight="1">
      <c r="A460" s="30" t="s">
        <v>1125</v>
      </c>
      <c r="B460" s="23" t="s">
        <v>3480</v>
      </c>
    </row>
    <row r="461" spans="1:2" ht="17" customHeight="1">
      <c r="A461" s="30" t="s">
        <v>1125</v>
      </c>
      <c r="B461" s="23" t="s">
        <v>3446</v>
      </c>
    </row>
    <row r="462" spans="1:2" ht="17" customHeight="1">
      <c r="A462" s="30" t="s">
        <v>1125</v>
      </c>
      <c r="B462" s="23" t="s">
        <v>3432</v>
      </c>
    </row>
    <row r="463" spans="1:2" ht="17" customHeight="1">
      <c r="A463" s="30" t="s">
        <v>1125</v>
      </c>
      <c r="B463" s="23" t="s">
        <v>3489</v>
      </c>
    </row>
    <row r="464" spans="1:2" ht="17" customHeight="1">
      <c r="A464" s="30" t="s">
        <v>1125</v>
      </c>
      <c r="B464" s="23" t="s">
        <v>3398</v>
      </c>
    </row>
    <row r="465" spans="1:2" ht="17" customHeight="1">
      <c r="A465" s="30" t="s">
        <v>1125</v>
      </c>
      <c r="B465" s="23" t="s">
        <v>3579</v>
      </c>
    </row>
    <row r="466" spans="1:2" ht="17" customHeight="1">
      <c r="A466" s="30" t="s">
        <v>1125</v>
      </c>
      <c r="B466" s="23" t="s">
        <v>3462</v>
      </c>
    </row>
    <row r="467" spans="1:2" ht="17" customHeight="1">
      <c r="A467" s="30" t="s">
        <v>1125</v>
      </c>
      <c r="B467" s="23" t="s">
        <v>3485</v>
      </c>
    </row>
    <row r="468" spans="1:2" ht="17" customHeight="1">
      <c r="A468" s="30" t="s">
        <v>1125</v>
      </c>
      <c r="B468" s="23" t="s">
        <v>3495</v>
      </c>
    </row>
    <row r="469" spans="1:2" ht="17" customHeight="1">
      <c r="A469" s="30" t="s">
        <v>1125</v>
      </c>
      <c r="B469" s="23" t="s">
        <v>3400</v>
      </c>
    </row>
    <row r="470" spans="1:2" ht="17" customHeight="1">
      <c r="A470" s="30" t="s">
        <v>1125</v>
      </c>
      <c r="B470" s="23" t="s">
        <v>3487</v>
      </c>
    </row>
    <row r="471" spans="1:2" ht="17" customHeight="1">
      <c r="A471" s="30" t="s">
        <v>1125</v>
      </c>
      <c r="B471" s="23" t="s">
        <v>3571</v>
      </c>
    </row>
    <row r="472" spans="1:2" ht="17" customHeight="1">
      <c r="A472" s="30" t="s">
        <v>1125</v>
      </c>
      <c r="B472" s="23" t="s">
        <v>1488</v>
      </c>
    </row>
    <row r="473" spans="1:2" ht="17" customHeight="1">
      <c r="A473" s="30" t="s">
        <v>1125</v>
      </c>
      <c r="B473" s="23" t="s">
        <v>3458</v>
      </c>
    </row>
    <row r="474" spans="1:2" ht="17" customHeight="1">
      <c r="A474" s="30" t="s">
        <v>1125</v>
      </c>
      <c r="B474" s="23" t="s">
        <v>3493</v>
      </c>
    </row>
    <row r="475" spans="1:2" ht="17" customHeight="1">
      <c r="A475" s="30" t="s">
        <v>1125</v>
      </c>
      <c r="B475" s="23" t="s">
        <v>3454</v>
      </c>
    </row>
    <row r="476" spans="1:2" ht="17" customHeight="1">
      <c r="A476" s="30" t="s">
        <v>1125</v>
      </c>
      <c r="B476" s="23" t="s">
        <v>3491</v>
      </c>
    </row>
    <row r="477" spans="1:2" ht="17" customHeight="1">
      <c r="A477" s="30" t="s">
        <v>1125</v>
      </c>
      <c r="B477" s="23" t="s">
        <v>3368</v>
      </c>
    </row>
    <row r="478" spans="1:2" ht="17" customHeight="1">
      <c r="A478" s="30" t="s">
        <v>1125</v>
      </c>
      <c r="B478" s="23" t="s">
        <v>3478</v>
      </c>
    </row>
    <row r="479" spans="1:2" ht="17" customHeight="1">
      <c r="A479" s="30" t="s">
        <v>1125</v>
      </c>
      <c r="B479" s="23" t="s">
        <v>3460</v>
      </c>
    </row>
    <row r="480" spans="1:2" ht="17" customHeight="1">
      <c r="A480" s="30" t="s">
        <v>1125</v>
      </c>
      <c r="B480" s="23" t="s">
        <v>3452</v>
      </c>
    </row>
    <row r="481" spans="1:2" ht="17" customHeight="1">
      <c r="A481" s="30" t="s">
        <v>1125</v>
      </c>
      <c r="B481" s="23" t="s">
        <v>1824</v>
      </c>
    </row>
    <row r="482" spans="1:2" ht="17" customHeight="1">
      <c r="A482" s="30" t="s">
        <v>1125</v>
      </c>
      <c r="B482" s="23" t="s">
        <v>3442</v>
      </c>
    </row>
    <row r="483" spans="1:2" ht="17" customHeight="1">
      <c r="A483" s="30" t="s">
        <v>1125</v>
      </c>
      <c r="B483" s="23" t="s">
        <v>3515</v>
      </c>
    </row>
    <row r="484" spans="1:2" ht="17" customHeight="1">
      <c r="A484" s="30" t="s">
        <v>1125</v>
      </c>
      <c r="B484" s="23" t="s">
        <v>3507</v>
      </c>
    </row>
    <row r="485" spans="1:2" ht="17" customHeight="1">
      <c r="A485" s="30" t="s">
        <v>1125</v>
      </c>
      <c r="B485" s="23" t="s">
        <v>3563</v>
      </c>
    </row>
    <row r="486" spans="1:2" ht="17" customHeight="1">
      <c r="A486" s="30" t="s">
        <v>1125</v>
      </c>
      <c r="B486" s="23" t="s">
        <v>3551</v>
      </c>
    </row>
    <row r="487" spans="1:2" ht="17" customHeight="1">
      <c r="A487" s="30" t="s">
        <v>1125</v>
      </c>
      <c r="B487" s="23" t="s">
        <v>3470</v>
      </c>
    </row>
    <row r="488" spans="1:2" ht="17" customHeight="1">
      <c r="A488" s="30" t="s">
        <v>1125</v>
      </c>
      <c r="B488" s="23" t="s">
        <v>3547</v>
      </c>
    </row>
    <row r="489" spans="1:2" ht="17" customHeight="1">
      <c r="A489" s="30" t="s">
        <v>1125</v>
      </c>
      <c r="B489" s="23" t="s">
        <v>3370</v>
      </c>
    </row>
    <row r="490" spans="1:2" ht="17" customHeight="1">
      <c r="A490" s="30" t="s">
        <v>1125</v>
      </c>
      <c r="B490" s="23" t="s">
        <v>3402</v>
      </c>
    </row>
    <row r="491" spans="1:2" ht="17" customHeight="1">
      <c r="A491" s="30" t="s">
        <v>1125</v>
      </c>
      <c r="B491" s="23" t="s">
        <v>3517</v>
      </c>
    </row>
    <row r="492" spans="1:2" ht="17" customHeight="1">
      <c r="A492" s="30" t="s">
        <v>1125</v>
      </c>
      <c r="B492" s="23" t="s">
        <v>3434</v>
      </c>
    </row>
    <row r="493" spans="1:2" ht="17" customHeight="1">
      <c r="A493" s="30" t="s">
        <v>1125</v>
      </c>
      <c r="B493" s="23" t="s">
        <v>3524</v>
      </c>
    </row>
    <row r="494" spans="1:2" ht="17" customHeight="1">
      <c r="A494" s="30" t="s">
        <v>1125</v>
      </c>
      <c r="B494" s="23" t="s">
        <v>3424</v>
      </c>
    </row>
    <row r="495" spans="1:2" ht="17" customHeight="1">
      <c r="A495" s="30" t="s">
        <v>1125</v>
      </c>
      <c r="B495" s="23" t="s">
        <v>3561</v>
      </c>
    </row>
    <row r="496" spans="1:2" ht="17" customHeight="1">
      <c r="A496" s="30" t="s">
        <v>1125</v>
      </c>
      <c r="B496" s="23" t="s">
        <v>3573</v>
      </c>
    </row>
    <row r="497" spans="1:2" ht="17" customHeight="1">
      <c r="A497" s="30" t="s">
        <v>1125</v>
      </c>
      <c r="B497" s="23" t="s">
        <v>3466</v>
      </c>
    </row>
    <row r="498" spans="1:2" ht="17" customHeight="1">
      <c r="A498" s="30" t="s">
        <v>1125</v>
      </c>
      <c r="B498" s="23" t="s">
        <v>3577</v>
      </c>
    </row>
    <row r="499" spans="1:2" ht="17" customHeight="1">
      <c r="A499" s="30" t="s">
        <v>1125</v>
      </c>
      <c r="B499" s="23" t="s">
        <v>3404</v>
      </c>
    </row>
    <row r="500" spans="1:2" ht="17" customHeight="1">
      <c r="A500" s="30" t="s">
        <v>1125</v>
      </c>
      <c r="B500" s="23" t="s">
        <v>3474</v>
      </c>
    </row>
    <row r="501" spans="1:2" ht="17" customHeight="1">
      <c r="A501" s="30" t="s">
        <v>1125</v>
      </c>
      <c r="B501" s="23" t="s">
        <v>3505</v>
      </c>
    </row>
    <row r="502" spans="1:2" ht="17" customHeight="1">
      <c r="A502" s="30" t="s">
        <v>1125</v>
      </c>
      <c r="B502" s="23" t="s">
        <v>3394</v>
      </c>
    </row>
    <row r="503" spans="1:2" ht="17" customHeight="1">
      <c r="A503" s="30" t="s">
        <v>1125</v>
      </c>
      <c r="B503" s="23" t="s">
        <v>3414</v>
      </c>
    </row>
    <row r="504" spans="1:2" ht="17" customHeight="1">
      <c r="A504" s="30" t="s">
        <v>1125</v>
      </c>
      <c r="B504" s="23" t="s">
        <v>3557</v>
      </c>
    </row>
    <row r="505" spans="1:2" ht="17" customHeight="1">
      <c r="A505" s="30" t="s">
        <v>1125</v>
      </c>
      <c r="B505" s="23" t="s">
        <v>3483</v>
      </c>
    </row>
    <row r="506" spans="1:2" ht="17" customHeight="1">
      <c r="A506" s="30" t="s">
        <v>1125</v>
      </c>
      <c r="B506" s="23" t="s">
        <v>3559</v>
      </c>
    </row>
    <row r="507" spans="1:2" ht="17" customHeight="1">
      <c r="A507" s="30" t="s">
        <v>1125</v>
      </c>
      <c r="B507" s="23" t="s">
        <v>3522</v>
      </c>
    </row>
    <row r="508" spans="1:2" ht="17" customHeight="1">
      <c r="A508" s="30" t="s">
        <v>1125</v>
      </c>
      <c r="B508" s="23" t="s">
        <v>3553</v>
      </c>
    </row>
    <row r="509" spans="1:2" ht="17" customHeight="1">
      <c r="A509" s="30" t="s">
        <v>1125</v>
      </c>
      <c r="B509" s="23" t="s">
        <v>3565</v>
      </c>
    </row>
    <row r="510" spans="1:2" ht="17" customHeight="1">
      <c r="A510" s="30" t="s">
        <v>1125</v>
      </c>
      <c r="B510" s="23" t="s">
        <v>3450</v>
      </c>
    </row>
    <row r="511" spans="1:2" ht="17" customHeight="1">
      <c r="A511" s="30" t="s">
        <v>1125</v>
      </c>
      <c r="B511" s="23" t="s">
        <v>3428</v>
      </c>
    </row>
    <row r="512" spans="1:2" ht="17" customHeight="1">
      <c r="A512" s="30" t="s">
        <v>1125</v>
      </c>
      <c r="B512" s="23" t="s">
        <v>3541</v>
      </c>
    </row>
    <row r="513" spans="1:2" ht="17" customHeight="1">
      <c r="A513" s="30" t="s">
        <v>1125</v>
      </c>
      <c r="B513" s="23" t="s">
        <v>3497</v>
      </c>
    </row>
    <row r="514" spans="1:2" ht="17" customHeight="1">
      <c r="A514" s="30" t="s">
        <v>1125</v>
      </c>
      <c r="B514" s="23" t="s">
        <v>3476</v>
      </c>
    </row>
    <row r="515" spans="1:2" ht="17" customHeight="1">
      <c r="A515" s="30" t="s">
        <v>1125</v>
      </c>
      <c r="B515" s="23" t="s">
        <v>3436</v>
      </c>
    </row>
    <row r="516" spans="1:2" ht="17" customHeight="1">
      <c r="A516" s="30" t="s">
        <v>1125</v>
      </c>
      <c r="B516" s="23" t="s">
        <v>3366</v>
      </c>
    </row>
    <row r="517" spans="1:2" ht="17" customHeight="1">
      <c r="A517" s="30" t="s">
        <v>1125</v>
      </c>
      <c r="B517" s="23" t="s">
        <v>3426</v>
      </c>
    </row>
    <row r="518" spans="1:2" ht="17" customHeight="1">
      <c r="A518" s="30" t="s">
        <v>1125</v>
      </c>
      <c r="B518" s="23" t="s">
        <v>3543</v>
      </c>
    </row>
    <row r="519" spans="1:2" ht="17" customHeight="1">
      <c r="A519" s="30" t="s">
        <v>1125</v>
      </c>
      <c r="B519" s="23" t="s">
        <v>3438</v>
      </c>
    </row>
    <row r="520" spans="1:2" ht="17" customHeight="1">
      <c r="A520" s="30" t="s">
        <v>1125</v>
      </c>
      <c r="B520" s="23" t="s">
        <v>3422</v>
      </c>
    </row>
    <row r="521" spans="1:2" ht="17" customHeight="1">
      <c r="A521" s="30" t="s">
        <v>1125</v>
      </c>
      <c r="B521" s="23" t="s">
        <v>3430</v>
      </c>
    </row>
    <row r="522" spans="1:2" ht="17" customHeight="1">
      <c r="A522" s="30" t="s">
        <v>1125</v>
      </c>
      <c r="B522" s="23" t="s">
        <v>3549</v>
      </c>
    </row>
    <row r="523" spans="1:2" ht="17" customHeight="1">
      <c r="A523" s="30" t="s">
        <v>1125</v>
      </c>
      <c r="B523" s="23" t="s">
        <v>3530</v>
      </c>
    </row>
    <row r="524" spans="1:2" ht="17" customHeight="1">
      <c r="A524" s="30" t="s">
        <v>1125</v>
      </c>
      <c r="B524" s="23" t="s">
        <v>3528</v>
      </c>
    </row>
    <row r="525" spans="1:2" ht="17" customHeight="1">
      <c r="A525" s="30" t="s">
        <v>1125</v>
      </c>
      <c r="B525" s="23" t="s">
        <v>3499</v>
      </c>
    </row>
    <row r="526" spans="1:2" ht="17" customHeight="1">
      <c r="A526" s="30" t="s">
        <v>1125</v>
      </c>
      <c r="B526" s="23" t="s">
        <v>3379</v>
      </c>
    </row>
    <row r="527" spans="1:2" ht="17" customHeight="1">
      <c r="A527" s="30" t="s">
        <v>1125</v>
      </c>
      <c r="B527" s="23" t="s">
        <v>3456</v>
      </c>
    </row>
    <row r="528" spans="1:2" ht="17" customHeight="1">
      <c r="A528" s="30" t="s">
        <v>1125</v>
      </c>
      <c r="B528" s="23" t="s">
        <v>3387</v>
      </c>
    </row>
    <row r="529" spans="1:2" ht="17" customHeight="1">
      <c r="A529" s="30" t="s">
        <v>1125</v>
      </c>
      <c r="B529" s="23" t="s">
        <v>3532</v>
      </c>
    </row>
    <row r="530" spans="1:2" ht="17" customHeight="1">
      <c r="A530" s="30" t="s">
        <v>1125</v>
      </c>
      <c r="B530" s="23" t="s">
        <v>3391</v>
      </c>
    </row>
    <row r="531" spans="1:2" ht="17" customHeight="1">
      <c r="A531" s="30" t="s">
        <v>1125</v>
      </c>
      <c r="B531" s="23" t="s">
        <v>3372</v>
      </c>
    </row>
    <row r="532" spans="1:2" ht="17" customHeight="1">
      <c r="A532" s="30" t="s">
        <v>1125</v>
      </c>
      <c r="B532" s="23" t="s">
        <v>3534</v>
      </c>
    </row>
    <row r="533" spans="1:2" ht="17" customHeight="1">
      <c r="A533" s="30" t="s">
        <v>1125</v>
      </c>
      <c r="B533" s="23" t="s">
        <v>3013</v>
      </c>
    </row>
    <row r="534" spans="1:2" ht="17" customHeight="1">
      <c r="A534" s="30" t="s">
        <v>1125</v>
      </c>
      <c r="B534" s="23" t="s">
        <v>3567</v>
      </c>
    </row>
    <row r="535" spans="1:2" ht="17" customHeight="1">
      <c r="A535" s="30" t="s">
        <v>1125</v>
      </c>
      <c r="B535" s="23" t="s">
        <v>4259</v>
      </c>
    </row>
    <row r="536" spans="1:2" ht="17" customHeight="1">
      <c r="A536" s="30" t="s">
        <v>1125</v>
      </c>
      <c r="B536" s="23" t="s">
        <v>3501</v>
      </c>
    </row>
    <row r="537" spans="1:2" ht="17" customHeight="1">
      <c r="A537" s="30" t="s">
        <v>1125</v>
      </c>
      <c r="B537" s="23" t="s">
        <v>3503</v>
      </c>
    </row>
    <row r="538" spans="1:2" ht="17" customHeight="1">
      <c r="A538" s="30" t="s">
        <v>1125</v>
      </c>
      <c r="B538" s="23" t="s">
        <v>3468</v>
      </c>
    </row>
    <row r="539" spans="1:2" ht="17" customHeight="1">
      <c r="A539" s="30" t="s">
        <v>1125</v>
      </c>
      <c r="B539" s="23" t="s">
        <v>3464</v>
      </c>
    </row>
    <row r="540" spans="1:2" ht="17" customHeight="1">
      <c r="A540" s="30" t="s">
        <v>1125</v>
      </c>
      <c r="B540" s="23" t="s">
        <v>3539</v>
      </c>
    </row>
    <row r="541" spans="1:2" ht="17" customHeight="1">
      <c r="A541" s="30" t="s">
        <v>1125</v>
      </c>
      <c r="B541" s="23" t="s">
        <v>3448</v>
      </c>
    </row>
    <row r="542" spans="1:2" ht="17" customHeight="1">
      <c r="A542" s="30" t="s">
        <v>1125</v>
      </c>
      <c r="B542" s="23" t="s">
        <v>3472</v>
      </c>
    </row>
    <row r="543" spans="1:2" ht="17" customHeight="1">
      <c r="A543" s="30" t="s">
        <v>1125</v>
      </c>
      <c r="B543" s="23" t="s">
        <v>3526</v>
      </c>
    </row>
    <row r="544" spans="1:2" ht="17" customHeight="1">
      <c r="A544" s="30" t="s">
        <v>1125</v>
      </c>
      <c r="B544" s="23" t="s">
        <v>3444</v>
      </c>
    </row>
    <row r="545" spans="1:2" ht="17" customHeight="1">
      <c r="A545" s="30" t="s">
        <v>1125</v>
      </c>
      <c r="B545" s="23" t="s">
        <v>2200</v>
      </c>
    </row>
    <row r="546" spans="1:2" ht="17" customHeight="1">
      <c r="A546" s="30" t="s">
        <v>1125</v>
      </c>
      <c r="B546" s="23" t="s">
        <v>3374</v>
      </c>
    </row>
    <row r="547" spans="1:2" ht="17" customHeight="1">
      <c r="A547" s="30" t="s">
        <v>1125</v>
      </c>
      <c r="B547" s="23" t="s">
        <v>3389</v>
      </c>
    </row>
    <row r="548" spans="1:2" ht="17" customHeight="1">
      <c r="A548" s="30" t="s">
        <v>1125</v>
      </c>
      <c r="B548" s="23" t="s">
        <v>3545</v>
      </c>
    </row>
    <row r="549" spans="1:2" ht="17" customHeight="1">
      <c r="A549" s="30" t="s">
        <v>1125</v>
      </c>
      <c r="B549" s="23" t="s">
        <v>3383</v>
      </c>
    </row>
    <row r="550" spans="1:2" ht="17" customHeight="1">
      <c r="A550" s="30" t="s">
        <v>1125</v>
      </c>
      <c r="B550" s="23" t="s">
        <v>3555</v>
      </c>
    </row>
    <row r="551" spans="1:2" ht="17" customHeight="1">
      <c r="A551" s="30" t="s">
        <v>1125</v>
      </c>
      <c r="B551" s="23" t="s">
        <v>3376</v>
      </c>
    </row>
    <row r="552" spans="1:2" ht="17" customHeight="1">
      <c r="A552" s="30" t="s">
        <v>1125</v>
      </c>
      <c r="B552" s="23" t="s">
        <v>3410</v>
      </c>
    </row>
    <row r="553" spans="1:2" ht="17" customHeight="1">
      <c r="A553" s="30" t="s">
        <v>1125</v>
      </c>
      <c r="B553" s="23" t="s">
        <v>3420</v>
      </c>
    </row>
    <row r="554" spans="1:2" ht="17" customHeight="1">
      <c r="A554" s="30" t="s">
        <v>1125</v>
      </c>
      <c r="B554" s="23" t="s">
        <v>3513</v>
      </c>
    </row>
    <row r="555" spans="1:2" ht="17" customHeight="1">
      <c r="A555" s="30" t="s">
        <v>1125</v>
      </c>
      <c r="B555" s="23" t="s">
        <v>3519</v>
      </c>
    </row>
    <row r="556" spans="1:2" ht="17" customHeight="1">
      <c r="A556" s="30" t="s">
        <v>1125</v>
      </c>
      <c r="B556" s="23" t="s">
        <v>3575</v>
      </c>
    </row>
    <row r="557" spans="1:2" ht="17" customHeight="1">
      <c r="A557" s="30" t="s">
        <v>1125</v>
      </c>
      <c r="B557" s="23" t="s">
        <v>4260</v>
      </c>
    </row>
    <row r="558" spans="1:2" ht="17" customHeight="1">
      <c r="A558" s="30" t="s">
        <v>1125</v>
      </c>
      <c r="B558" s="23" t="s">
        <v>3396</v>
      </c>
    </row>
    <row r="559" spans="1:2" ht="17" customHeight="1">
      <c r="A559" s="30" t="s">
        <v>1125</v>
      </c>
      <c r="B559" s="23" t="s">
        <v>3536</v>
      </c>
    </row>
    <row r="560" spans="1:2" ht="17" customHeight="1">
      <c r="A560" s="30" t="s">
        <v>1125</v>
      </c>
      <c r="B560" s="23" t="s">
        <v>3408</v>
      </c>
    </row>
    <row r="561" spans="1:2" ht="17" customHeight="1">
      <c r="A561" s="30" t="s">
        <v>1125</v>
      </c>
      <c r="B561" s="23" t="s">
        <v>3385</v>
      </c>
    </row>
    <row r="562" spans="1:2" ht="17" customHeight="1">
      <c r="A562" s="30" t="s">
        <v>1125</v>
      </c>
      <c r="B562" s="23" t="s">
        <v>3440</v>
      </c>
    </row>
    <row r="563" spans="1:2" ht="17">
      <c r="A563" s="30" t="s">
        <v>969</v>
      </c>
      <c r="B563" s="23" t="s">
        <v>2387</v>
      </c>
    </row>
    <row r="564" spans="1:2" ht="17" customHeight="1">
      <c r="A564" s="30" t="s">
        <v>969</v>
      </c>
      <c r="B564" s="23" t="s">
        <v>2383</v>
      </c>
    </row>
    <row r="565" spans="1:2" ht="17" customHeight="1">
      <c r="A565" s="30" t="s">
        <v>969</v>
      </c>
      <c r="B565" s="23" t="s">
        <v>2460</v>
      </c>
    </row>
    <row r="566" spans="1:2" ht="17" customHeight="1">
      <c r="A566" s="30" t="s">
        <v>969</v>
      </c>
      <c r="B566" s="23" t="s">
        <v>2379</v>
      </c>
    </row>
    <row r="567" spans="1:2" ht="17" customHeight="1">
      <c r="A567" s="30" t="s">
        <v>969</v>
      </c>
      <c r="B567" s="23" t="s">
        <v>2474</v>
      </c>
    </row>
    <row r="568" spans="1:2" ht="17" customHeight="1">
      <c r="A568" s="30" t="s">
        <v>969</v>
      </c>
      <c r="B568" s="23" t="s">
        <v>2389</v>
      </c>
    </row>
    <row r="569" spans="1:2" ht="17" customHeight="1">
      <c r="A569" s="30" t="s">
        <v>969</v>
      </c>
      <c r="B569" s="23" t="s">
        <v>2393</v>
      </c>
    </row>
    <row r="570" spans="1:2" ht="17" customHeight="1">
      <c r="A570" s="30" t="s">
        <v>969</v>
      </c>
      <c r="B570" s="23" t="s">
        <v>2407</v>
      </c>
    </row>
    <row r="571" spans="1:2" ht="17" customHeight="1">
      <c r="A571" s="30" t="s">
        <v>969</v>
      </c>
      <c r="B571" s="23" t="s">
        <v>2279</v>
      </c>
    </row>
    <row r="572" spans="1:2" ht="17" customHeight="1">
      <c r="A572" s="30" t="s">
        <v>969</v>
      </c>
      <c r="B572" s="23" t="s">
        <v>2375</v>
      </c>
    </row>
    <row r="573" spans="1:2" ht="17" customHeight="1">
      <c r="A573" s="30" t="s">
        <v>969</v>
      </c>
      <c r="B573" s="23" t="s">
        <v>2377</v>
      </c>
    </row>
    <row r="574" spans="1:2" ht="17" customHeight="1">
      <c r="A574" s="30" t="s">
        <v>969</v>
      </c>
      <c r="B574" s="23" t="s">
        <v>2509</v>
      </c>
    </row>
    <row r="575" spans="1:2" ht="17" customHeight="1">
      <c r="A575" s="30" t="s">
        <v>969</v>
      </c>
      <c r="B575" s="23" t="s">
        <v>2421</v>
      </c>
    </row>
    <row r="576" spans="1:2" ht="17" customHeight="1">
      <c r="A576" s="30" t="s">
        <v>969</v>
      </c>
      <c r="B576" s="23" t="s">
        <v>2452</v>
      </c>
    </row>
    <row r="577" spans="1:2" ht="17" customHeight="1">
      <c r="A577" s="30" t="s">
        <v>969</v>
      </c>
      <c r="B577" s="23" t="s">
        <v>2440</v>
      </c>
    </row>
    <row r="578" spans="1:2" ht="17" customHeight="1">
      <c r="A578" s="30" t="s">
        <v>969</v>
      </c>
      <c r="B578" s="23" t="s">
        <v>2436</v>
      </c>
    </row>
    <row r="579" spans="1:2" ht="17" customHeight="1">
      <c r="A579" s="30" t="s">
        <v>969</v>
      </c>
      <c r="B579" s="23" t="s">
        <v>2361</v>
      </c>
    </row>
    <row r="580" spans="1:2" ht="17" customHeight="1">
      <c r="A580" s="30" t="s">
        <v>969</v>
      </c>
      <c r="B580" s="23" t="s">
        <v>2412</v>
      </c>
    </row>
    <row r="581" spans="1:2" ht="17" customHeight="1">
      <c r="A581" s="30" t="s">
        <v>969</v>
      </c>
      <c r="B581" s="23" t="s">
        <v>2484</v>
      </c>
    </row>
    <row r="582" spans="1:2" ht="17" customHeight="1">
      <c r="A582" s="30" t="s">
        <v>969</v>
      </c>
      <c r="B582" s="23" t="s">
        <v>2397</v>
      </c>
    </row>
    <row r="583" spans="1:2" ht="17" customHeight="1">
      <c r="A583" s="30" t="s">
        <v>969</v>
      </c>
      <c r="B583" s="23" t="s">
        <v>2348</v>
      </c>
    </row>
    <row r="584" spans="1:2" ht="17" customHeight="1">
      <c r="A584" s="30" t="s">
        <v>969</v>
      </c>
      <c r="B584" s="23" t="s">
        <v>2444</v>
      </c>
    </row>
    <row r="585" spans="1:2" ht="17" customHeight="1">
      <c r="A585" s="30" t="s">
        <v>969</v>
      </c>
      <c r="B585" s="23" t="s">
        <v>2434</v>
      </c>
    </row>
    <row r="586" spans="1:2" ht="17" customHeight="1">
      <c r="A586" s="30" t="s">
        <v>969</v>
      </c>
      <c r="B586" s="23" t="s">
        <v>1472</v>
      </c>
    </row>
    <row r="587" spans="1:2" ht="17" customHeight="1">
      <c r="A587" s="30" t="s">
        <v>969</v>
      </c>
      <c r="B587" s="23" t="s">
        <v>2371</v>
      </c>
    </row>
    <row r="588" spans="1:2" ht="17" customHeight="1">
      <c r="A588" s="30" t="s">
        <v>969</v>
      </c>
      <c r="B588" s="23" t="s">
        <v>2405</v>
      </c>
    </row>
    <row r="589" spans="1:2" ht="17" customHeight="1">
      <c r="A589" s="30" t="s">
        <v>969</v>
      </c>
      <c r="B589" s="23" t="s">
        <v>2403</v>
      </c>
    </row>
    <row r="590" spans="1:2" ht="17" customHeight="1">
      <c r="A590" s="30" t="s">
        <v>969</v>
      </c>
      <c r="B590" s="23" t="s">
        <v>2344</v>
      </c>
    </row>
    <row r="591" spans="1:2" ht="17" customHeight="1">
      <c r="A591" s="30" t="s">
        <v>969</v>
      </c>
      <c r="B591" s="23" t="s">
        <v>2401</v>
      </c>
    </row>
    <row r="592" spans="1:2" ht="17" customHeight="1">
      <c r="A592" s="30" t="s">
        <v>969</v>
      </c>
      <c r="B592" s="23" t="s">
        <v>2486</v>
      </c>
    </row>
    <row r="593" spans="1:2" ht="17" customHeight="1">
      <c r="A593" s="30" t="s">
        <v>969</v>
      </c>
      <c r="B593" s="23" t="s">
        <v>2340</v>
      </c>
    </row>
    <row r="594" spans="1:2" ht="17" customHeight="1">
      <c r="A594" s="30" t="s">
        <v>969</v>
      </c>
      <c r="B594" s="23" t="s">
        <v>2468</v>
      </c>
    </row>
    <row r="595" spans="1:2" ht="17" customHeight="1">
      <c r="A595" s="30" t="s">
        <v>969</v>
      </c>
      <c r="B595" s="23" t="s">
        <v>2476</v>
      </c>
    </row>
    <row r="596" spans="1:2" ht="17" customHeight="1">
      <c r="A596" s="30" t="s">
        <v>969</v>
      </c>
      <c r="B596" s="23" t="s">
        <v>1342</v>
      </c>
    </row>
    <row r="597" spans="1:2" ht="17" customHeight="1">
      <c r="A597" s="30" t="s">
        <v>969</v>
      </c>
      <c r="B597" s="23" t="s">
        <v>2385</v>
      </c>
    </row>
    <row r="598" spans="1:2" ht="17" customHeight="1">
      <c r="A598" s="30" t="s">
        <v>969</v>
      </c>
      <c r="B598" s="23" t="s">
        <v>1139</v>
      </c>
    </row>
    <row r="599" spans="1:2" ht="17" customHeight="1">
      <c r="A599" s="30" t="s">
        <v>969</v>
      </c>
      <c r="B599" s="23" t="s">
        <v>2342</v>
      </c>
    </row>
    <row r="600" spans="1:2" ht="17" customHeight="1">
      <c r="A600" s="30" t="s">
        <v>969</v>
      </c>
      <c r="B600" s="23" t="s">
        <v>2498</v>
      </c>
    </row>
    <row r="601" spans="1:2" ht="17" customHeight="1">
      <c r="A601" s="30" t="s">
        <v>969</v>
      </c>
      <c r="B601" s="23" t="s">
        <v>2458</v>
      </c>
    </row>
    <row r="602" spans="1:2" ht="17" customHeight="1">
      <c r="A602" s="30" t="s">
        <v>969</v>
      </c>
      <c r="B602" s="23" t="s">
        <v>2470</v>
      </c>
    </row>
    <row r="603" spans="1:2" ht="17" customHeight="1">
      <c r="A603" s="30" t="s">
        <v>969</v>
      </c>
      <c r="B603" s="23" t="s">
        <v>2373</v>
      </c>
    </row>
    <row r="604" spans="1:2" ht="17" customHeight="1">
      <c r="A604" s="30" t="s">
        <v>969</v>
      </c>
      <c r="B604" s="23" t="s">
        <v>2367</v>
      </c>
    </row>
    <row r="605" spans="1:2" ht="17" customHeight="1">
      <c r="A605" s="30" t="s">
        <v>969</v>
      </c>
      <c r="B605" s="23" t="s">
        <v>2446</v>
      </c>
    </row>
    <row r="606" spans="1:2" ht="17" customHeight="1">
      <c r="A606" s="30" t="s">
        <v>969</v>
      </c>
      <c r="B606" s="23" t="s">
        <v>2424</v>
      </c>
    </row>
    <row r="607" spans="1:2" ht="17" customHeight="1">
      <c r="A607" s="30" t="s">
        <v>969</v>
      </c>
      <c r="B607" s="23" t="s">
        <v>2480</v>
      </c>
    </row>
    <row r="608" spans="1:2" ht="17" customHeight="1">
      <c r="A608" s="30" t="s">
        <v>969</v>
      </c>
      <c r="B608" s="23" t="s">
        <v>2492</v>
      </c>
    </row>
    <row r="609" spans="1:2" ht="17" customHeight="1">
      <c r="A609" s="30" t="s">
        <v>969</v>
      </c>
      <c r="B609" s="23" t="s">
        <v>2357</v>
      </c>
    </row>
    <row r="610" spans="1:2" ht="17" customHeight="1">
      <c r="A610" s="30" t="s">
        <v>969</v>
      </c>
      <c r="B610" s="23" t="s">
        <v>2488</v>
      </c>
    </row>
    <row r="611" spans="1:2" ht="17" customHeight="1">
      <c r="A611" s="30" t="s">
        <v>969</v>
      </c>
      <c r="B611" s="23" t="s">
        <v>2391</v>
      </c>
    </row>
    <row r="612" spans="1:2" ht="17" customHeight="1">
      <c r="A612" s="30" t="s">
        <v>969</v>
      </c>
      <c r="B612" s="23" t="s">
        <v>2490</v>
      </c>
    </row>
    <row r="613" spans="1:2" ht="17" customHeight="1">
      <c r="A613" s="30" t="s">
        <v>969</v>
      </c>
      <c r="B613" s="23" t="s">
        <v>2482</v>
      </c>
    </row>
    <row r="614" spans="1:2" ht="17" customHeight="1">
      <c r="A614" s="30" t="s">
        <v>969</v>
      </c>
      <c r="B614" s="23" t="s">
        <v>2432</v>
      </c>
    </row>
    <row r="615" spans="1:2" ht="17" customHeight="1">
      <c r="A615" s="30" t="s">
        <v>969</v>
      </c>
      <c r="B615" s="23" t="s">
        <v>2395</v>
      </c>
    </row>
    <row r="616" spans="1:2" ht="17" customHeight="1">
      <c r="A616" s="30" t="s">
        <v>969</v>
      </c>
      <c r="B616" s="23" t="s">
        <v>2507</v>
      </c>
    </row>
    <row r="617" spans="1:2" ht="17" customHeight="1">
      <c r="A617" s="30" t="s">
        <v>969</v>
      </c>
      <c r="B617" s="23" t="s">
        <v>2369</v>
      </c>
    </row>
    <row r="618" spans="1:2" ht="17" customHeight="1">
      <c r="A618" s="30" t="s">
        <v>969</v>
      </c>
      <c r="B618" s="23" t="s">
        <v>2430</v>
      </c>
    </row>
    <row r="619" spans="1:2" ht="17" customHeight="1">
      <c r="A619" s="30" t="s">
        <v>969</v>
      </c>
      <c r="B619" s="23" t="s">
        <v>2359</v>
      </c>
    </row>
    <row r="620" spans="1:2" ht="17" customHeight="1">
      <c r="A620" s="30" t="s">
        <v>969</v>
      </c>
      <c r="B620" s="23" t="s">
        <v>2464</v>
      </c>
    </row>
    <row r="621" spans="1:2" ht="17" customHeight="1">
      <c r="A621" s="30" t="s">
        <v>969</v>
      </c>
      <c r="B621" s="23" t="s">
        <v>2462</v>
      </c>
    </row>
    <row r="622" spans="1:2" ht="17" customHeight="1">
      <c r="A622" s="30" t="s">
        <v>969</v>
      </c>
      <c r="B622" s="23" t="s">
        <v>2505</v>
      </c>
    </row>
    <row r="623" spans="1:2" ht="17" customHeight="1">
      <c r="A623" s="30" t="s">
        <v>969</v>
      </c>
      <c r="B623" s="23" t="s">
        <v>2456</v>
      </c>
    </row>
    <row r="624" spans="1:2" ht="17" customHeight="1">
      <c r="A624" s="30" t="s">
        <v>969</v>
      </c>
      <c r="B624" s="23" t="s">
        <v>2472</v>
      </c>
    </row>
    <row r="625" spans="1:2" ht="17" customHeight="1">
      <c r="A625" s="30" t="s">
        <v>969</v>
      </c>
      <c r="B625" s="23" t="s">
        <v>2353</v>
      </c>
    </row>
    <row r="626" spans="1:2" ht="17" customHeight="1">
      <c r="A626" s="30" t="s">
        <v>969</v>
      </c>
      <c r="B626" s="23" t="s">
        <v>2346</v>
      </c>
    </row>
    <row r="627" spans="1:2" ht="17" customHeight="1">
      <c r="A627" s="30" t="s">
        <v>969</v>
      </c>
      <c r="B627" s="23" t="s">
        <v>2416</v>
      </c>
    </row>
    <row r="628" spans="1:2" ht="17" customHeight="1">
      <c r="A628" s="30" t="s">
        <v>969</v>
      </c>
      <c r="B628" s="23" t="s">
        <v>2399</v>
      </c>
    </row>
    <row r="629" spans="1:2" ht="17" customHeight="1">
      <c r="A629" s="30" t="s">
        <v>969</v>
      </c>
      <c r="B629" s="23" t="s">
        <v>2428</v>
      </c>
    </row>
    <row r="630" spans="1:2" ht="17" customHeight="1">
      <c r="A630" s="30" t="s">
        <v>969</v>
      </c>
      <c r="B630" s="23" t="s">
        <v>2450</v>
      </c>
    </row>
    <row r="631" spans="1:2" ht="17" customHeight="1">
      <c r="A631" s="30" t="s">
        <v>969</v>
      </c>
      <c r="B631" s="23" t="s">
        <v>2409</v>
      </c>
    </row>
    <row r="632" spans="1:2" ht="17" customHeight="1">
      <c r="A632" s="30" t="s">
        <v>969</v>
      </c>
      <c r="B632" s="23" t="s">
        <v>2419</v>
      </c>
    </row>
    <row r="633" spans="1:2" ht="17" customHeight="1">
      <c r="A633" s="30" t="s">
        <v>969</v>
      </c>
      <c r="B633" s="23" t="s">
        <v>2500</v>
      </c>
    </row>
    <row r="634" spans="1:2" ht="17" customHeight="1">
      <c r="A634" s="30" t="s">
        <v>969</v>
      </c>
      <c r="B634" s="23" t="s">
        <v>2494</v>
      </c>
    </row>
    <row r="635" spans="1:2" ht="17" customHeight="1">
      <c r="A635" s="30" t="s">
        <v>969</v>
      </c>
      <c r="B635" s="23" t="s">
        <v>2355</v>
      </c>
    </row>
    <row r="636" spans="1:2" ht="17" customHeight="1">
      <c r="A636" s="30" t="s">
        <v>969</v>
      </c>
      <c r="B636" s="23" t="s">
        <v>2478</v>
      </c>
    </row>
    <row r="637" spans="1:2" ht="17" customHeight="1">
      <c r="A637" s="30" t="s">
        <v>969</v>
      </c>
      <c r="B637" s="23" t="s">
        <v>2511</v>
      </c>
    </row>
    <row r="638" spans="1:2" ht="17" customHeight="1">
      <c r="A638" s="30" t="s">
        <v>969</v>
      </c>
      <c r="B638" s="23" t="s">
        <v>2448</v>
      </c>
    </row>
    <row r="639" spans="1:2" ht="17" customHeight="1">
      <c r="A639" s="30" t="s">
        <v>969</v>
      </c>
      <c r="B639" s="23" t="s">
        <v>2363</v>
      </c>
    </row>
    <row r="640" spans="1:2" ht="17" customHeight="1">
      <c r="A640" s="30" t="s">
        <v>969</v>
      </c>
      <c r="B640" s="23" t="s">
        <v>2438</v>
      </c>
    </row>
    <row r="641" spans="1:2" ht="17" customHeight="1">
      <c r="A641" s="30" t="s">
        <v>969</v>
      </c>
      <c r="B641" s="23" t="s">
        <v>1858</v>
      </c>
    </row>
    <row r="642" spans="1:2" ht="17" customHeight="1">
      <c r="A642" s="30" t="s">
        <v>969</v>
      </c>
      <c r="B642" s="23" t="s">
        <v>2414</v>
      </c>
    </row>
    <row r="643" spans="1:2" ht="17" customHeight="1">
      <c r="A643" s="30" t="s">
        <v>969</v>
      </c>
      <c r="B643" s="23" t="s">
        <v>2502</v>
      </c>
    </row>
    <row r="644" spans="1:2" ht="17" customHeight="1">
      <c r="A644" s="30" t="s">
        <v>969</v>
      </c>
      <c r="B644" s="23" t="s">
        <v>2381</v>
      </c>
    </row>
    <row r="645" spans="1:2" ht="17" customHeight="1">
      <c r="A645" s="30" t="s">
        <v>969</v>
      </c>
      <c r="B645" s="23" t="s">
        <v>2350</v>
      </c>
    </row>
    <row r="646" spans="1:2" ht="17" customHeight="1">
      <c r="A646" s="30" t="s">
        <v>969</v>
      </c>
      <c r="B646" s="23" t="s">
        <v>2426</v>
      </c>
    </row>
    <row r="647" spans="1:2" ht="17" customHeight="1">
      <c r="A647" s="30" t="s">
        <v>969</v>
      </c>
      <c r="B647" s="23" t="s">
        <v>2454</v>
      </c>
    </row>
    <row r="648" spans="1:2" ht="17" customHeight="1">
      <c r="A648" s="30" t="s">
        <v>969</v>
      </c>
      <c r="B648" s="23" t="s">
        <v>1989</v>
      </c>
    </row>
    <row r="649" spans="1:2" ht="17" customHeight="1">
      <c r="A649" s="30" t="s">
        <v>969</v>
      </c>
      <c r="B649" s="23" t="s">
        <v>2440</v>
      </c>
    </row>
    <row r="650" spans="1:2" ht="17" customHeight="1">
      <c r="A650" s="30" t="s">
        <v>969</v>
      </c>
      <c r="B650" s="23" t="s">
        <v>2365</v>
      </c>
    </row>
    <row r="651" spans="1:2" ht="17" customHeight="1">
      <c r="A651" s="30" t="s">
        <v>969</v>
      </c>
      <c r="B651" s="23" t="s">
        <v>2466</v>
      </c>
    </row>
    <row r="652" spans="1:2" ht="17" customHeight="1">
      <c r="A652" s="30" t="s">
        <v>969</v>
      </c>
      <c r="B652" s="23" t="s">
        <v>2496</v>
      </c>
    </row>
    <row r="653" spans="1:2" ht="17">
      <c r="A653" s="30" t="s">
        <v>1128</v>
      </c>
      <c r="B653" s="23" t="s">
        <v>2588</v>
      </c>
    </row>
    <row r="654" spans="1:2" ht="17" customHeight="1">
      <c r="A654" s="30" t="s">
        <v>1128</v>
      </c>
      <c r="B654" s="23" t="s">
        <v>2180</v>
      </c>
    </row>
    <row r="655" spans="1:2" ht="17" customHeight="1">
      <c r="A655" s="30" t="s">
        <v>1128</v>
      </c>
      <c r="B655" s="23" t="s">
        <v>2656</v>
      </c>
    </row>
    <row r="656" spans="1:2" ht="17" customHeight="1">
      <c r="A656" s="30" t="s">
        <v>1128</v>
      </c>
      <c r="B656" s="23" t="s">
        <v>2590</v>
      </c>
    </row>
    <row r="657" spans="1:2" ht="17" customHeight="1">
      <c r="A657" s="30" t="s">
        <v>1128</v>
      </c>
      <c r="B657" s="23" t="s">
        <v>2632</v>
      </c>
    </row>
    <row r="658" spans="1:2" ht="17" customHeight="1">
      <c r="A658" s="30" t="s">
        <v>1128</v>
      </c>
      <c r="B658" s="23" t="s">
        <v>2601</v>
      </c>
    </row>
    <row r="659" spans="1:2" ht="17" customHeight="1">
      <c r="A659" s="30" t="s">
        <v>1128</v>
      </c>
      <c r="B659" s="23" t="s">
        <v>2676</v>
      </c>
    </row>
    <row r="660" spans="1:2" ht="17" customHeight="1">
      <c r="A660" s="30" t="s">
        <v>1128</v>
      </c>
      <c r="B660" s="23" t="s">
        <v>2575</v>
      </c>
    </row>
    <row r="661" spans="1:2" ht="17" customHeight="1">
      <c r="A661" s="30" t="s">
        <v>1128</v>
      </c>
      <c r="B661" s="23" t="s">
        <v>2625</v>
      </c>
    </row>
    <row r="662" spans="1:2" ht="17" customHeight="1">
      <c r="A662" s="30" t="s">
        <v>1128</v>
      </c>
      <c r="B662" s="23" t="s">
        <v>2570</v>
      </c>
    </row>
    <row r="663" spans="1:2" ht="17" customHeight="1">
      <c r="A663" s="30" t="s">
        <v>1128</v>
      </c>
      <c r="B663" s="23" t="s">
        <v>2526</v>
      </c>
    </row>
    <row r="664" spans="1:2" ht="17" customHeight="1">
      <c r="A664" s="30" t="s">
        <v>1128</v>
      </c>
      <c r="B664" s="23" t="s">
        <v>2607</v>
      </c>
    </row>
    <row r="665" spans="1:2" ht="17" customHeight="1">
      <c r="A665" s="30" t="s">
        <v>1128</v>
      </c>
      <c r="B665" s="23" t="s">
        <v>2674</v>
      </c>
    </row>
    <row r="666" spans="1:2" ht="17" customHeight="1">
      <c r="A666" s="30" t="s">
        <v>1128</v>
      </c>
      <c r="B666" s="23" t="s">
        <v>2648</v>
      </c>
    </row>
    <row r="667" spans="1:2" ht="17" customHeight="1">
      <c r="A667" s="30" t="s">
        <v>1128</v>
      </c>
      <c r="B667" s="23" t="s">
        <v>2557</v>
      </c>
    </row>
    <row r="668" spans="1:2" ht="17" customHeight="1">
      <c r="A668" s="30" t="s">
        <v>1128</v>
      </c>
      <c r="B668" s="23" t="s">
        <v>2605</v>
      </c>
    </row>
    <row r="669" spans="1:2" ht="17" customHeight="1">
      <c r="A669" s="30" t="s">
        <v>1128</v>
      </c>
      <c r="B669" s="23" t="s">
        <v>2517</v>
      </c>
    </row>
    <row r="670" spans="1:2" ht="17" customHeight="1">
      <c r="A670" s="30" t="s">
        <v>1128</v>
      </c>
      <c r="B670" s="23" t="s">
        <v>2639</v>
      </c>
    </row>
    <row r="671" spans="1:2" ht="17" customHeight="1">
      <c r="A671" s="30" t="s">
        <v>1128</v>
      </c>
      <c r="B671" s="23" t="s">
        <v>2619</v>
      </c>
    </row>
    <row r="672" spans="1:2" ht="17" customHeight="1">
      <c r="A672" s="30" t="s">
        <v>1128</v>
      </c>
      <c r="B672" s="23" t="s">
        <v>2564</v>
      </c>
    </row>
    <row r="673" spans="1:2" ht="17" customHeight="1">
      <c r="A673" s="30" t="s">
        <v>1128</v>
      </c>
      <c r="B673" s="23" t="s">
        <v>2548</v>
      </c>
    </row>
    <row r="674" spans="1:2" ht="17" customHeight="1">
      <c r="A674" s="30" t="s">
        <v>1128</v>
      </c>
      <c r="B674" s="23" t="s">
        <v>2577</v>
      </c>
    </row>
    <row r="675" spans="1:2" ht="17" customHeight="1">
      <c r="A675" s="30" t="s">
        <v>1128</v>
      </c>
      <c r="B675" s="23" t="s">
        <v>2623</v>
      </c>
    </row>
    <row r="676" spans="1:2" ht="17" customHeight="1">
      <c r="A676" s="30" t="s">
        <v>1128</v>
      </c>
      <c r="B676" s="23" t="s">
        <v>2599</v>
      </c>
    </row>
    <row r="677" spans="1:2" ht="17" customHeight="1">
      <c r="A677" s="30" t="s">
        <v>1128</v>
      </c>
      <c r="B677" s="23" t="s">
        <v>2668</v>
      </c>
    </row>
    <row r="678" spans="1:2" ht="17" customHeight="1">
      <c r="A678" s="30" t="s">
        <v>1128</v>
      </c>
      <c r="B678" s="23" t="s">
        <v>2532</v>
      </c>
    </row>
    <row r="679" spans="1:2" ht="17" customHeight="1">
      <c r="A679" s="30" t="s">
        <v>1128</v>
      </c>
      <c r="B679" s="23" t="s">
        <v>1381</v>
      </c>
    </row>
    <row r="680" spans="1:2" ht="17" customHeight="1">
      <c r="A680" s="30" t="s">
        <v>1128</v>
      </c>
      <c r="B680" s="23" t="s">
        <v>2641</v>
      </c>
    </row>
    <row r="681" spans="1:2" ht="17" customHeight="1">
      <c r="A681" s="30" t="s">
        <v>1128</v>
      </c>
      <c r="B681" s="23" t="s">
        <v>2523</v>
      </c>
    </row>
    <row r="682" spans="1:2" ht="17" customHeight="1">
      <c r="A682" s="30" t="s">
        <v>1128</v>
      </c>
      <c r="B682" s="23" t="s">
        <v>2530</v>
      </c>
    </row>
    <row r="683" spans="1:2" ht="17" customHeight="1">
      <c r="A683" s="30" t="s">
        <v>1128</v>
      </c>
      <c r="B683" s="23" t="s">
        <v>2580</v>
      </c>
    </row>
    <row r="684" spans="1:2" ht="17" customHeight="1">
      <c r="A684" s="30" t="s">
        <v>1128</v>
      </c>
      <c r="B684" s="23" t="s">
        <v>1935</v>
      </c>
    </row>
    <row r="685" spans="1:2" ht="17" customHeight="1">
      <c r="A685" s="30" t="s">
        <v>1128</v>
      </c>
      <c r="B685" s="23" t="s">
        <v>2596</v>
      </c>
    </row>
    <row r="686" spans="1:2" ht="17" customHeight="1">
      <c r="A686" s="30" t="s">
        <v>1128</v>
      </c>
      <c r="B686" s="23" t="s">
        <v>2637</v>
      </c>
    </row>
    <row r="687" spans="1:2" ht="17" customHeight="1">
      <c r="A687" s="30" t="s">
        <v>1128</v>
      </c>
      <c r="B687" s="23" t="s">
        <v>2137</v>
      </c>
    </row>
    <row r="688" spans="1:2" ht="17" customHeight="1">
      <c r="A688" s="30" t="s">
        <v>1128</v>
      </c>
      <c r="B688" s="23" t="s">
        <v>2658</v>
      </c>
    </row>
    <row r="689" spans="1:2" ht="17" customHeight="1">
      <c r="A689" s="30" t="s">
        <v>1128</v>
      </c>
      <c r="B689" s="23" t="s">
        <v>2566</v>
      </c>
    </row>
    <row r="690" spans="1:2" ht="17" customHeight="1">
      <c r="A690" s="30" t="s">
        <v>1128</v>
      </c>
      <c r="B690" s="23" t="s">
        <v>2515</v>
      </c>
    </row>
    <row r="691" spans="1:2" ht="17" customHeight="1">
      <c r="A691" s="30" t="s">
        <v>1128</v>
      </c>
      <c r="B691" s="23" t="s">
        <v>2546</v>
      </c>
    </row>
    <row r="692" spans="1:2" ht="17" customHeight="1">
      <c r="A692" s="30" t="s">
        <v>1128</v>
      </c>
      <c r="B692" s="23" t="s">
        <v>1939</v>
      </c>
    </row>
    <row r="693" spans="1:2" ht="17" customHeight="1">
      <c r="A693" s="30" t="s">
        <v>1128</v>
      </c>
      <c r="B693" s="23" t="s">
        <v>2521</v>
      </c>
    </row>
    <row r="694" spans="1:2" ht="17" customHeight="1">
      <c r="A694" s="30" t="s">
        <v>1128</v>
      </c>
      <c r="B694" s="23" t="s">
        <v>2099</v>
      </c>
    </row>
    <row r="695" spans="1:2" ht="17" customHeight="1">
      <c r="A695" s="30" t="s">
        <v>1128</v>
      </c>
      <c r="B695" s="23" t="s">
        <v>2584</v>
      </c>
    </row>
    <row r="696" spans="1:2" ht="17" customHeight="1">
      <c r="A696" s="30" t="s">
        <v>1128</v>
      </c>
      <c r="B696" s="23" t="s">
        <v>2528</v>
      </c>
    </row>
    <row r="697" spans="1:2" ht="17" customHeight="1">
      <c r="A697" s="30" t="s">
        <v>1128</v>
      </c>
      <c r="B697" s="23" t="s">
        <v>2621</v>
      </c>
    </row>
    <row r="698" spans="1:2" ht="17" customHeight="1">
      <c r="A698" s="30" t="s">
        <v>1128</v>
      </c>
      <c r="B698" s="23" t="s">
        <v>2054</v>
      </c>
    </row>
    <row r="699" spans="1:2" ht="17" customHeight="1">
      <c r="A699" s="30" t="s">
        <v>1128</v>
      </c>
      <c r="B699" s="23" t="s">
        <v>2650</v>
      </c>
    </row>
    <row r="700" spans="1:2" ht="17" customHeight="1">
      <c r="A700" s="30" t="s">
        <v>1128</v>
      </c>
      <c r="B700" s="23" t="s">
        <v>2536</v>
      </c>
    </row>
    <row r="701" spans="1:2" ht="17" customHeight="1">
      <c r="A701" s="30" t="s">
        <v>1128</v>
      </c>
      <c r="B701" s="23" t="s">
        <v>1802</v>
      </c>
    </row>
    <row r="702" spans="1:2" ht="17" customHeight="1">
      <c r="A702" s="30" t="s">
        <v>1128</v>
      </c>
      <c r="B702" s="23" t="s">
        <v>1580</v>
      </c>
    </row>
    <row r="703" spans="1:2" ht="17" customHeight="1">
      <c r="A703" s="30" t="s">
        <v>1128</v>
      </c>
      <c r="B703" s="23" t="s">
        <v>2660</v>
      </c>
    </row>
    <row r="704" spans="1:2" ht="17" customHeight="1">
      <c r="A704" s="30" t="s">
        <v>1128</v>
      </c>
      <c r="B704" s="23" t="s">
        <v>2582</v>
      </c>
    </row>
    <row r="705" spans="1:2" ht="17" customHeight="1">
      <c r="A705" s="30" t="s">
        <v>1128</v>
      </c>
      <c r="B705" s="23" t="s">
        <v>2664</v>
      </c>
    </row>
    <row r="706" spans="1:2" ht="17" customHeight="1">
      <c r="A706" s="30" t="s">
        <v>1128</v>
      </c>
      <c r="B706" s="23" t="s">
        <v>2594</v>
      </c>
    </row>
    <row r="707" spans="1:2" ht="17" customHeight="1">
      <c r="A707" s="30" t="s">
        <v>1128</v>
      </c>
      <c r="B707" s="23" t="s">
        <v>2603</v>
      </c>
    </row>
    <row r="708" spans="1:2" ht="17" customHeight="1">
      <c r="A708" s="30" t="s">
        <v>1128</v>
      </c>
      <c r="B708" s="23" t="s">
        <v>1464</v>
      </c>
    </row>
    <row r="709" spans="1:2" ht="17" customHeight="1">
      <c r="A709" s="30" t="s">
        <v>1128</v>
      </c>
      <c r="B709" s="23" t="s">
        <v>2553</v>
      </c>
    </row>
    <row r="710" spans="1:2" ht="17" customHeight="1">
      <c r="A710" s="30" t="s">
        <v>1128</v>
      </c>
      <c r="B710" s="23" t="s">
        <v>2540</v>
      </c>
    </row>
    <row r="711" spans="1:2" ht="17" customHeight="1">
      <c r="A711" s="30" t="s">
        <v>1128</v>
      </c>
      <c r="B711" s="23" t="s">
        <v>2627</v>
      </c>
    </row>
    <row r="712" spans="1:2" ht="17" customHeight="1">
      <c r="A712" s="30" t="s">
        <v>1128</v>
      </c>
      <c r="B712" s="23" t="s">
        <v>2654</v>
      </c>
    </row>
    <row r="713" spans="1:2" ht="17" customHeight="1">
      <c r="A713" s="30" t="s">
        <v>1128</v>
      </c>
      <c r="B713" s="23" t="s">
        <v>2534</v>
      </c>
    </row>
    <row r="714" spans="1:2" ht="17" customHeight="1">
      <c r="A714" s="30" t="s">
        <v>1128</v>
      </c>
      <c r="B714" s="23" t="s">
        <v>2559</v>
      </c>
    </row>
    <row r="715" spans="1:2" ht="17" customHeight="1">
      <c r="A715" s="30" t="s">
        <v>1128</v>
      </c>
      <c r="B715" s="23" t="s">
        <v>2634</v>
      </c>
    </row>
    <row r="716" spans="1:2" ht="17" customHeight="1">
      <c r="A716" s="30" t="s">
        <v>1128</v>
      </c>
      <c r="B716" s="23" t="s">
        <v>2361</v>
      </c>
    </row>
    <row r="717" spans="1:2" ht="17" customHeight="1">
      <c r="A717" s="30" t="s">
        <v>1128</v>
      </c>
      <c r="B717" s="23" t="s">
        <v>2592</v>
      </c>
    </row>
    <row r="718" spans="1:2" ht="17" customHeight="1">
      <c r="A718" s="30" t="s">
        <v>1128</v>
      </c>
      <c r="B718" s="23" t="s">
        <v>2568</v>
      </c>
    </row>
    <row r="719" spans="1:2" ht="17" customHeight="1">
      <c r="A719" s="30" t="s">
        <v>1128</v>
      </c>
      <c r="B719" s="23" t="s">
        <v>2561</v>
      </c>
    </row>
    <row r="720" spans="1:2" ht="17" customHeight="1">
      <c r="A720" s="30" t="s">
        <v>1128</v>
      </c>
      <c r="B720" s="23" t="s">
        <v>2572</v>
      </c>
    </row>
    <row r="721" spans="1:2" ht="17" customHeight="1">
      <c r="A721" s="30" t="s">
        <v>1128</v>
      </c>
      <c r="B721" s="23" t="s">
        <v>2609</v>
      </c>
    </row>
    <row r="722" spans="1:2" ht="17" customHeight="1">
      <c r="A722" s="30" t="s">
        <v>1128</v>
      </c>
      <c r="B722" s="23" t="s">
        <v>2672</v>
      </c>
    </row>
    <row r="723" spans="1:2" ht="17" customHeight="1">
      <c r="A723" s="30" t="s">
        <v>1128</v>
      </c>
      <c r="B723" s="23" t="s">
        <v>2544</v>
      </c>
    </row>
    <row r="724" spans="1:2" ht="17" customHeight="1">
      <c r="A724" s="30" t="s">
        <v>1128</v>
      </c>
      <c r="B724" s="23" t="s">
        <v>2630</v>
      </c>
    </row>
    <row r="725" spans="1:2" ht="17" customHeight="1">
      <c r="A725" s="30" t="s">
        <v>1128</v>
      </c>
      <c r="B725" s="23" t="s">
        <v>2662</v>
      </c>
    </row>
    <row r="726" spans="1:2" ht="17" customHeight="1">
      <c r="A726" s="30" t="s">
        <v>1128</v>
      </c>
      <c r="B726" s="23" t="s">
        <v>2666</v>
      </c>
    </row>
    <row r="727" spans="1:2" ht="17" customHeight="1">
      <c r="A727" s="30" t="s">
        <v>1128</v>
      </c>
      <c r="B727" s="23" t="s">
        <v>2652</v>
      </c>
    </row>
    <row r="728" spans="1:2" ht="17" customHeight="1">
      <c r="A728" s="30" t="s">
        <v>1128</v>
      </c>
      <c r="B728" s="23" t="s">
        <v>2586</v>
      </c>
    </row>
    <row r="729" spans="1:2" ht="17" customHeight="1">
      <c r="A729" s="30" t="s">
        <v>1128</v>
      </c>
      <c r="B729" s="23" t="s">
        <v>2611</v>
      </c>
    </row>
    <row r="730" spans="1:2" ht="17" customHeight="1">
      <c r="A730" s="30" t="s">
        <v>1128</v>
      </c>
      <c r="B730" s="23" t="s">
        <v>2519</v>
      </c>
    </row>
    <row r="731" spans="1:2" ht="17" customHeight="1">
      <c r="A731" s="30" t="s">
        <v>1128</v>
      </c>
      <c r="B731" s="23" t="s">
        <v>2542</v>
      </c>
    </row>
    <row r="732" spans="1:2" ht="17" customHeight="1">
      <c r="A732" s="30" t="s">
        <v>1128</v>
      </c>
      <c r="B732" s="23" t="s">
        <v>2646</v>
      </c>
    </row>
    <row r="733" spans="1:2" ht="17" customHeight="1">
      <c r="A733" s="30" t="s">
        <v>1128</v>
      </c>
      <c r="B733" s="23" t="s">
        <v>2617</v>
      </c>
    </row>
    <row r="734" spans="1:2" ht="17" customHeight="1">
      <c r="A734" s="30" t="s">
        <v>1128</v>
      </c>
      <c r="B734" s="23" t="s">
        <v>2644</v>
      </c>
    </row>
    <row r="735" spans="1:2" ht="17" customHeight="1">
      <c r="A735" s="30" t="s">
        <v>1128</v>
      </c>
      <c r="B735" s="23" t="s">
        <v>2670</v>
      </c>
    </row>
    <row r="736" spans="1:2" ht="17" customHeight="1">
      <c r="A736" s="30" t="s">
        <v>1128</v>
      </c>
      <c r="B736" s="23" t="s">
        <v>2555</v>
      </c>
    </row>
    <row r="737" spans="1:2" ht="17" customHeight="1">
      <c r="A737" s="30" t="s">
        <v>1128</v>
      </c>
      <c r="B737" s="23" t="s">
        <v>2551</v>
      </c>
    </row>
    <row r="738" spans="1:2" ht="17" customHeight="1">
      <c r="A738" s="30" t="s">
        <v>1128</v>
      </c>
      <c r="B738" s="23" t="s">
        <v>2613</v>
      </c>
    </row>
    <row r="739" spans="1:2" ht="17" customHeight="1">
      <c r="A739" s="30" t="s">
        <v>1128</v>
      </c>
      <c r="B739" s="23" t="s">
        <v>2513</v>
      </c>
    </row>
    <row r="740" spans="1:2" ht="17" customHeight="1">
      <c r="A740" s="30" t="s">
        <v>1128</v>
      </c>
      <c r="B740" s="23" t="s">
        <v>2615</v>
      </c>
    </row>
    <row r="741" spans="1:2" ht="17">
      <c r="A741" s="30" t="s">
        <v>990</v>
      </c>
      <c r="B741" s="23" t="s">
        <v>3265</v>
      </c>
    </row>
    <row r="742" spans="1:2" ht="17" customHeight="1">
      <c r="A742" s="30" t="s">
        <v>990</v>
      </c>
      <c r="B742" s="23" t="s">
        <v>3027</v>
      </c>
    </row>
    <row r="743" spans="1:2" ht="17" customHeight="1">
      <c r="A743" s="30" t="s">
        <v>990</v>
      </c>
      <c r="B743" s="23" t="s">
        <v>3251</v>
      </c>
    </row>
    <row r="744" spans="1:2" ht="17" customHeight="1">
      <c r="A744" s="30" t="s">
        <v>990</v>
      </c>
      <c r="B744" s="23" t="s">
        <v>3245</v>
      </c>
    </row>
    <row r="745" spans="1:2" ht="17" customHeight="1">
      <c r="A745" s="30" t="s">
        <v>990</v>
      </c>
      <c r="B745" s="23" t="s">
        <v>3259</v>
      </c>
    </row>
    <row r="746" spans="1:2" ht="17" customHeight="1">
      <c r="A746" s="30" t="s">
        <v>990</v>
      </c>
      <c r="B746" s="23" t="s">
        <v>2710</v>
      </c>
    </row>
    <row r="747" spans="1:2" ht="17" customHeight="1">
      <c r="A747" s="30" t="s">
        <v>990</v>
      </c>
      <c r="B747" s="23" t="s">
        <v>3271</v>
      </c>
    </row>
    <row r="748" spans="1:2" ht="17" customHeight="1">
      <c r="A748" s="30" t="s">
        <v>990</v>
      </c>
      <c r="B748" s="23" t="s">
        <v>3273</v>
      </c>
    </row>
    <row r="749" spans="1:2" ht="17" customHeight="1">
      <c r="A749" s="30" t="s">
        <v>990</v>
      </c>
      <c r="B749" s="23" t="s">
        <v>3257</v>
      </c>
    </row>
    <row r="750" spans="1:2" ht="17" customHeight="1">
      <c r="A750" s="30" t="s">
        <v>990</v>
      </c>
      <c r="B750" s="23" t="s">
        <v>3255</v>
      </c>
    </row>
    <row r="751" spans="1:2" ht="17" customHeight="1">
      <c r="A751" s="30" t="s">
        <v>990</v>
      </c>
      <c r="B751" s="23" t="s">
        <v>3276</v>
      </c>
    </row>
    <row r="752" spans="1:2" ht="17" customHeight="1">
      <c r="A752" s="30" t="s">
        <v>990</v>
      </c>
      <c r="B752" s="23" t="s">
        <v>3249</v>
      </c>
    </row>
    <row r="753" spans="1:2" ht="17" customHeight="1">
      <c r="A753" s="30" t="s">
        <v>990</v>
      </c>
      <c r="B753" s="23" t="s">
        <v>3247</v>
      </c>
    </row>
    <row r="754" spans="1:2" ht="17" customHeight="1">
      <c r="A754" s="30" t="s">
        <v>990</v>
      </c>
      <c r="B754" s="23" t="s">
        <v>3021</v>
      </c>
    </row>
    <row r="755" spans="1:2" ht="17" customHeight="1">
      <c r="A755" s="30" t="s">
        <v>990</v>
      </c>
      <c r="B755" s="23" t="s">
        <v>3233</v>
      </c>
    </row>
    <row r="756" spans="1:2" ht="17" customHeight="1">
      <c r="A756" s="30" t="s">
        <v>990</v>
      </c>
      <c r="B756" s="23" t="s">
        <v>3235</v>
      </c>
    </row>
    <row r="757" spans="1:2" ht="17" customHeight="1">
      <c r="A757" s="30" t="s">
        <v>990</v>
      </c>
      <c r="B757" s="23" t="s">
        <v>3282</v>
      </c>
    </row>
    <row r="758" spans="1:2" ht="17" customHeight="1">
      <c r="A758" s="30" t="s">
        <v>990</v>
      </c>
      <c r="B758" s="23" t="s">
        <v>3280</v>
      </c>
    </row>
    <row r="759" spans="1:2" ht="17" customHeight="1">
      <c r="A759" s="30" t="s">
        <v>990</v>
      </c>
      <c r="B759" s="23" t="s">
        <v>3243</v>
      </c>
    </row>
    <row r="760" spans="1:2" ht="17" customHeight="1">
      <c r="A760" s="30" t="s">
        <v>990</v>
      </c>
      <c r="B760" s="23" t="s">
        <v>2438</v>
      </c>
    </row>
    <row r="761" spans="1:2" ht="17" customHeight="1">
      <c r="A761" s="30" t="s">
        <v>990</v>
      </c>
      <c r="B761" s="23" t="s">
        <v>1690</v>
      </c>
    </row>
    <row r="762" spans="1:2" ht="17" customHeight="1">
      <c r="A762" s="30" t="s">
        <v>990</v>
      </c>
      <c r="B762" s="23" t="s">
        <v>2634</v>
      </c>
    </row>
    <row r="763" spans="1:2" ht="17" customHeight="1">
      <c r="A763" s="30" t="s">
        <v>990</v>
      </c>
      <c r="B763" s="23" t="s">
        <v>3269</v>
      </c>
    </row>
    <row r="764" spans="1:2" ht="17" customHeight="1">
      <c r="A764" s="30" t="s">
        <v>990</v>
      </c>
      <c r="B764" s="23" t="s">
        <v>2254</v>
      </c>
    </row>
    <row r="765" spans="1:2" ht="17" customHeight="1">
      <c r="A765" s="30" t="s">
        <v>990</v>
      </c>
      <c r="B765" s="23" t="s">
        <v>3253</v>
      </c>
    </row>
    <row r="766" spans="1:2" ht="17" customHeight="1">
      <c r="A766" s="30" t="s">
        <v>990</v>
      </c>
      <c r="B766" s="23" t="s">
        <v>3290</v>
      </c>
    </row>
    <row r="767" spans="1:2" ht="17" customHeight="1">
      <c r="A767" s="30" t="s">
        <v>990</v>
      </c>
      <c r="B767" s="23" t="s">
        <v>3261</v>
      </c>
    </row>
    <row r="768" spans="1:2" ht="17" customHeight="1">
      <c r="A768" s="30" t="s">
        <v>990</v>
      </c>
      <c r="B768" s="23" t="s">
        <v>3267</v>
      </c>
    </row>
    <row r="769" spans="1:2" ht="17" customHeight="1">
      <c r="A769" s="30" t="s">
        <v>990</v>
      </c>
      <c r="B769" s="23" t="s">
        <v>3287</v>
      </c>
    </row>
    <row r="770" spans="1:2" ht="17" customHeight="1">
      <c r="A770" s="30" t="s">
        <v>990</v>
      </c>
      <c r="B770" s="23" t="s">
        <v>3238</v>
      </c>
    </row>
    <row r="771" spans="1:2" ht="17" customHeight="1">
      <c r="A771" s="30" t="s">
        <v>990</v>
      </c>
      <c r="B771" s="23" t="s">
        <v>3241</v>
      </c>
    </row>
    <row r="772" spans="1:2" ht="17" customHeight="1">
      <c r="A772" s="30" t="s">
        <v>990</v>
      </c>
      <c r="B772" s="23" t="s">
        <v>3231</v>
      </c>
    </row>
    <row r="773" spans="1:2" ht="17" customHeight="1">
      <c r="A773" s="30" t="s">
        <v>990</v>
      </c>
      <c r="B773" s="23" t="s">
        <v>3263</v>
      </c>
    </row>
    <row r="774" spans="1:2" ht="17" customHeight="1">
      <c r="A774" s="30" t="s">
        <v>990</v>
      </c>
      <c r="B774" s="23" t="s">
        <v>3285</v>
      </c>
    </row>
    <row r="775" spans="1:2" ht="17" customHeight="1">
      <c r="A775" s="30" t="s">
        <v>990</v>
      </c>
      <c r="B775" s="23" t="s">
        <v>2632</v>
      </c>
    </row>
    <row r="776" spans="1:2" ht="17">
      <c r="A776" s="30" t="s">
        <v>1131</v>
      </c>
      <c r="B776" s="23" t="s">
        <v>2945</v>
      </c>
    </row>
    <row r="777" spans="1:2" ht="17" customHeight="1">
      <c r="A777" s="30" t="s">
        <v>1131</v>
      </c>
      <c r="B777" s="23" t="s">
        <v>2965</v>
      </c>
    </row>
    <row r="778" spans="1:2" ht="17" customHeight="1">
      <c r="A778" s="30" t="s">
        <v>1131</v>
      </c>
      <c r="B778" s="23" t="s">
        <v>2955</v>
      </c>
    </row>
    <row r="779" spans="1:2" ht="17" customHeight="1">
      <c r="A779" s="30" t="s">
        <v>1131</v>
      </c>
      <c r="B779" s="23" t="s">
        <v>2991</v>
      </c>
    </row>
    <row r="780" spans="1:2" ht="17" customHeight="1">
      <c r="A780" s="30" t="s">
        <v>1131</v>
      </c>
      <c r="B780" s="23" t="s">
        <v>2960</v>
      </c>
    </row>
    <row r="781" spans="1:2" ht="17" customHeight="1">
      <c r="A781" s="30" t="s">
        <v>1131</v>
      </c>
      <c r="B781" s="23" t="s">
        <v>3019</v>
      </c>
    </row>
    <row r="782" spans="1:2" ht="17" customHeight="1">
      <c r="A782" s="30" t="s">
        <v>1131</v>
      </c>
      <c r="B782" s="23" t="s">
        <v>2951</v>
      </c>
    </row>
    <row r="783" spans="1:2" ht="17" customHeight="1">
      <c r="A783" s="30" t="s">
        <v>1131</v>
      </c>
      <c r="B783" s="23" t="s">
        <v>2967</v>
      </c>
    </row>
    <row r="784" spans="1:2" ht="17" customHeight="1">
      <c r="A784" s="30" t="s">
        <v>1131</v>
      </c>
      <c r="B784" s="23" t="s">
        <v>2957</v>
      </c>
    </row>
    <row r="785" spans="1:2" ht="17" customHeight="1">
      <c r="A785" s="30" t="s">
        <v>1131</v>
      </c>
      <c r="B785" s="23" t="s">
        <v>3001</v>
      </c>
    </row>
    <row r="786" spans="1:2" ht="17" customHeight="1">
      <c r="A786" s="30" t="s">
        <v>1131</v>
      </c>
      <c r="B786" s="23" t="s">
        <v>3015</v>
      </c>
    </row>
    <row r="787" spans="1:2" ht="17" customHeight="1">
      <c r="A787" s="30" t="s">
        <v>1131</v>
      </c>
      <c r="B787" s="23" t="s">
        <v>2997</v>
      </c>
    </row>
    <row r="788" spans="1:2" ht="17" customHeight="1">
      <c r="A788" s="30" t="s">
        <v>1131</v>
      </c>
      <c r="B788" s="23" t="s">
        <v>2993</v>
      </c>
    </row>
    <row r="789" spans="1:2" ht="17" customHeight="1">
      <c r="A789" s="30" t="s">
        <v>1131</v>
      </c>
      <c r="B789" s="23" t="s">
        <v>1719</v>
      </c>
    </row>
    <row r="790" spans="1:2" ht="17" customHeight="1">
      <c r="A790" s="30" t="s">
        <v>1131</v>
      </c>
      <c r="B790" s="23" t="s">
        <v>2987</v>
      </c>
    </row>
    <row r="791" spans="1:2" ht="17" customHeight="1">
      <c r="A791" s="30" t="s">
        <v>1131</v>
      </c>
      <c r="B791" s="23" t="s">
        <v>2941</v>
      </c>
    </row>
    <row r="792" spans="1:2" ht="17" customHeight="1">
      <c r="A792" s="30" t="s">
        <v>1131</v>
      </c>
      <c r="B792" s="23" t="s">
        <v>2985</v>
      </c>
    </row>
    <row r="793" spans="1:2" ht="17" customHeight="1">
      <c r="A793" s="30" t="s">
        <v>1131</v>
      </c>
      <c r="B793" s="23" t="s">
        <v>3003</v>
      </c>
    </row>
    <row r="794" spans="1:2" ht="17" customHeight="1">
      <c r="A794" s="30" t="s">
        <v>1131</v>
      </c>
      <c r="B794" s="23" t="s">
        <v>2980</v>
      </c>
    </row>
    <row r="795" spans="1:2" ht="17" customHeight="1">
      <c r="A795" s="30" t="s">
        <v>1131</v>
      </c>
      <c r="B795" s="23" t="s">
        <v>2953</v>
      </c>
    </row>
    <row r="796" spans="1:2" ht="17" customHeight="1">
      <c r="A796" s="30" t="s">
        <v>1131</v>
      </c>
      <c r="B796" s="23" t="s">
        <v>2995</v>
      </c>
    </row>
    <row r="797" spans="1:2" ht="17" customHeight="1">
      <c r="A797" s="30" t="s">
        <v>1131</v>
      </c>
      <c r="B797" s="23" t="s">
        <v>2939</v>
      </c>
    </row>
    <row r="798" spans="1:2" ht="17" customHeight="1">
      <c r="A798" s="30" t="s">
        <v>1131</v>
      </c>
      <c r="B798" s="23" t="s">
        <v>3009</v>
      </c>
    </row>
    <row r="799" spans="1:2" ht="17" customHeight="1">
      <c r="A799" s="30" t="s">
        <v>1131</v>
      </c>
      <c r="B799" s="23" t="s">
        <v>2949</v>
      </c>
    </row>
    <row r="800" spans="1:2" ht="17" customHeight="1">
      <c r="A800" s="30" t="s">
        <v>1131</v>
      </c>
      <c r="B800" s="23" t="s">
        <v>3007</v>
      </c>
    </row>
    <row r="801" spans="1:2" ht="17" customHeight="1">
      <c r="A801" s="30" t="s">
        <v>1131</v>
      </c>
      <c r="B801" s="23" t="s">
        <v>2971</v>
      </c>
    </row>
    <row r="802" spans="1:2" ht="17" customHeight="1">
      <c r="A802" s="30" t="s">
        <v>1131</v>
      </c>
      <c r="B802" s="23" t="s">
        <v>2969</v>
      </c>
    </row>
    <row r="803" spans="1:2" ht="17" customHeight="1">
      <c r="A803" s="30" t="s">
        <v>1131</v>
      </c>
      <c r="B803" s="23" t="s">
        <v>4261</v>
      </c>
    </row>
    <row r="804" spans="1:2" ht="17" customHeight="1">
      <c r="A804" s="30" t="s">
        <v>1131</v>
      </c>
      <c r="B804" s="23" t="s">
        <v>3021</v>
      </c>
    </row>
    <row r="805" spans="1:2" ht="17" customHeight="1">
      <c r="A805" s="30" t="s">
        <v>1131</v>
      </c>
      <c r="B805" s="23" t="s">
        <v>2963</v>
      </c>
    </row>
    <row r="806" spans="1:2" ht="17" customHeight="1">
      <c r="A806" s="30" t="s">
        <v>1131</v>
      </c>
      <c r="B806" s="23" t="s">
        <v>2999</v>
      </c>
    </row>
    <row r="807" spans="1:2" ht="17" customHeight="1">
      <c r="A807" s="30" t="s">
        <v>1131</v>
      </c>
      <c r="B807" s="23" t="s">
        <v>1520</v>
      </c>
    </row>
    <row r="808" spans="1:2" ht="17" customHeight="1">
      <c r="A808" s="30" t="s">
        <v>1131</v>
      </c>
      <c r="B808" s="23" t="s">
        <v>2983</v>
      </c>
    </row>
    <row r="809" spans="1:2" ht="17" customHeight="1">
      <c r="A809" s="30" t="s">
        <v>1131</v>
      </c>
      <c r="B809" s="23" t="s">
        <v>1302</v>
      </c>
    </row>
    <row r="810" spans="1:2" ht="17" customHeight="1">
      <c r="A810" s="30" t="s">
        <v>1131</v>
      </c>
      <c r="B810" s="23" t="s">
        <v>3013</v>
      </c>
    </row>
    <row r="811" spans="1:2" ht="17" customHeight="1">
      <c r="A811" s="30" t="s">
        <v>1131</v>
      </c>
      <c r="B811" s="23" t="s">
        <v>2976</v>
      </c>
    </row>
    <row r="812" spans="1:2" ht="17" customHeight="1">
      <c r="A812" s="30" t="s">
        <v>1131</v>
      </c>
      <c r="B812" s="23" t="s">
        <v>2974</v>
      </c>
    </row>
    <row r="813" spans="1:2" ht="17" customHeight="1">
      <c r="A813" s="30" t="s">
        <v>1131</v>
      </c>
      <c r="B813" s="23" t="s">
        <v>3011</v>
      </c>
    </row>
    <row r="814" spans="1:2" ht="17" customHeight="1">
      <c r="A814" s="30" t="s">
        <v>1131</v>
      </c>
      <c r="B814" s="23" t="s">
        <v>2989</v>
      </c>
    </row>
    <row r="815" spans="1:2" ht="17" customHeight="1">
      <c r="A815" s="30" t="s">
        <v>1131</v>
      </c>
      <c r="B815" s="23" t="s">
        <v>2978</v>
      </c>
    </row>
    <row r="816" spans="1:2" ht="17" customHeight="1">
      <c r="A816" s="30" t="s">
        <v>1131</v>
      </c>
      <c r="B816" s="23" t="s">
        <v>2943</v>
      </c>
    </row>
    <row r="817" spans="1:2" ht="17" customHeight="1">
      <c r="A817" s="30" t="s">
        <v>1131</v>
      </c>
      <c r="B817" s="23" t="s">
        <v>3017</v>
      </c>
    </row>
    <row r="818" spans="1:2" ht="17" customHeight="1">
      <c r="A818" s="30" t="s">
        <v>1131</v>
      </c>
      <c r="B818" s="23" t="s">
        <v>2947</v>
      </c>
    </row>
    <row r="819" spans="1:2" ht="17" customHeight="1">
      <c r="A819" s="30" t="s">
        <v>1131</v>
      </c>
      <c r="B819" s="23" t="s">
        <v>2097</v>
      </c>
    </row>
    <row r="820" spans="1:2" ht="17">
      <c r="A820" s="30" t="s">
        <v>1133</v>
      </c>
      <c r="B820" s="23" t="s">
        <v>1725</v>
      </c>
    </row>
    <row r="821" spans="1:2" ht="17" customHeight="1">
      <c r="A821" s="30" t="s">
        <v>1133</v>
      </c>
      <c r="B821" s="23" t="s">
        <v>1729</v>
      </c>
    </row>
    <row r="822" spans="1:2" ht="17" customHeight="1">
      <c r="A822" s="30" t="s">
        <v>1133</v>
      </c>
      <c r="B822" s="23" t="s">
        <v>1742</v>
      </c>
    </row>
    <row r="823" spans="1:2" ht="17" customHeight="1">
      <c r="A823" s="30" t="s">
        <v>1133</v>
      </c>
      <c r="B823" s="23" t="s">
        <v>1731</v>
      </c>
    </row>
    <row r="824" spans="1:2" ht="17" customHeight="1">
      <c r="A824" s="30" t="s">
        <v>1133</v>
      </c>
      <c r="B824" s="23" t="s">
        <v>4262</v>
      </c>
    </row>
    <row r="825" spans="1:2" ht="17" customHeight="1">
      <c r="A825" s="30" t="s">
        <v>1133</v>
      </c>
      <c r="B825" s="23" t="s">
        <v>1733</v>
      </c>
    </row>
    <row r="826" spans="1:2" ht="17" customHeight="1">
      <c r="A826" s="30" t="s">
        <v>1133</v>
      </c>
      <c r="B826" s="23" t="s">
        <v>1249</v>
      </c>
    </row>
    <row r="827" spans="1:2" ht="17" customHeight="1">
      <c r="A827" s="30" t="s">
        <v>1133</v>
      </c>
      <c r="B827" s="23" t="s">
        <v>1711</v>
      </c>
    </row>
    <row r="828" spans="1:2" ht="17" customHeight="1">
      <c r="A828" s="30" t="s">
        <v>1133</v>
      </c>
      <c r="B828" s="23" t="s">
        <v>4263</v>
      </c>
    </row>
    <row r="829" spans="1:2" ht="17" customHeight="1">
      <c r="A829" s="30" t="s">
        <v>1133</v>
      </c>
      <c r="B829" s="23" t="s">
        <v>1750</v>
      </c>
    </row>
    <row r="830" spans="1:2" ht="17" customHeight="1">
      <c r="A830" s="30" t="s">
        <v>1133</v>
      </c>
      <c r="B830" s="23" t="s">
        <v>1199</v>
      </c>
    </row>
    <row r="831" spans="1:2" ht="17" customHeight="1">
      <c r="A831" s="30" t="s">
        <v>1133</v>
      </c>
      <c r="B831" s="23" t="s">
        <v>1737</v>
      </c>
    </row>
    <row r="832" spans="1:2" ht="17" customHeight="1">
      <c r="A832" s="30" t="s">
        <v>1133</v>
      </c>
      <c r="B832" s="23" t="s">
        <v>1723</v>
      </c>
    </row>
    <row r="833" spans="1:2" ht="17" customHeight="1">
      <c r="A833" s="30" t="s">
        <v>1133</v>
      </c>
      <c r="B833" s="23" t="s">
        <v>1714</v>
      </c>
    </row>
    <row r="834" spans="1:2" ht="17" customHeight="1">
      <c r="A834" s="30" t="s">
        <v>1133</v>
      </c>
      <c r="B834" s="23" t="s">
        <v>1716</v>
      </c>
    </row>
    <row r="835" spans="1:2" ht="17" customHeight="1">
      <c r="A835" s="30" t="s">
        <v>1133</v>
      </c>
      <c r="B835" s="23" t="s">
        <v>1578</v>
      </c>
    </row>
    <row r="836" spans="1:2" ht="17" customHeight="1">
      <c r="A836" s="30" t="s">
        <v>1133</v>
      </c>
      <c r="B836" s="23" t="s">
        <v>1748</v>
      </c>
    </row>
    <row r="837" spans="1:2" ht="17" customHeight="1">
      <c r="A837" s="30" t="s">
        <v>1133</v>
      </c>
      <c r="B837" s="23" t="s">
        <v>1744</v>
      </c>
    </row>
    <row r="838" spans="1:2" ht="17" customHeight="1">
      <c r="A838" s="30" t="s">
        <v>1133</v>
      </c>
      <c r="B838" s="23" t="s">
        <v>1123</v>
      </c>
    </row>
    <row r="839" spans="1:2" ht="17" customHeight="1">
      <c r="A839" s="30" t="s">
        <v>1133</v>
      </c>
      <c r="B839" s="23" t="s">
        <v>1708</v>
      </c>
    </row>
    <row r="840" spans="1:2" ht="17" customHeight="1">
      <c r="A840" s="30" t="s">
        <v>1133</v>
      </c>
      <c r="B840" s="23" t="s">
        <v>1719</v>
      </c>
    </row>
    <row r="841" spans="1:2" ht="17" customHeight="1">
      <c r="A841" s="30" t="s">
        <v>1133</v>
      </c>
      <c r="B841" s="23" t="s">
        <v>1706</v>
      </c>
    </row>
    <row r="842" spans="1:2" ht="17" customHeight="1">
      <c r="A842" s="30" t="s">
        <v>1133</v>
      </c>
      <c r="B842" s="23" t="s">
        <v>1735</v>
      </c>
    </row>
    <row r="843" spans="1:2" ht="17" customHeight="1">
      <c r="A843" s="30" t="s">
        <v>1133</v>
      </c>
      <c r="B843" s="23" t="s">
        <v>1721</v>
      </c>
    </row>
    <row r="844" spans="1:2" ht="17" customHeight="1">
      <c r="A844" s="30" t="s">
        <v>1133</v>
      </c>
      <c r="B844" s="23" t="s">
        <v>1727</v>
      </c>
    </row>
    <row r="845" spans="1:2" ht="17" customHeight="1">
      <c r="A845" s="30" t="s">
        <v>1133</v>
      </c>
      <c r="B845" s="23" t="s">
        <v>1739</v>
      </c>
    </row>
    <row r="846" spans="1:2" ht="15.75" customHeight="1">
      <c r="A846" s="30" t="s">
        <v>1135</v>
      </c>
      <c r="B846" s="28" t="s">
        <v>3897</v>
      </c>
    </row>
    <row r="847" spans="1:2" ht="16" customHeight="1">
      <c r="A847" s="30" t="s">
        <v>1135</v>
      </c>
      <c r="B847" s="28" t="s">
        <v>3968</v>
      </c>
    </row>
    <row r="848" spans="1:2" ht="17" customHeight="1">
      <c r="A848" s="30" t="s">
        <v>1135</v>
      </c>
      <c r="B848" s="23" t="s">
        <v>3911</v>
      </c>
    </row>
    <row r="849" spans="1:2" ht="17" customHeight="1">
      <c r="A849" s="30" t="s">
        <v>1135</v>
      </c>
      <c r="B849" s="23" t="s">
        <v>3955</v>
      </c>
    </row>
    <row r="850" spans="1:2" ht="17" customHeight="1">
      <c r="A850" s="30" t="s">
        <v>1135</v>
      </c>
      <c r="B850" s="23" t="s">
        <v>3945</v>
      </c>
    </row>
    <row r="851" spans="1:2" ht="17" customHeight="1">
      <c r="A851" s="30" t="s">
        <v>1135</v>
      </c>
      <c r="B851" s="23" t="s">
        <v>3980</v>
      </c>
    </row>
    <row r="852" spans="1:2" ht="17" customHeight="1">
      <c r="A852" s="30" t="s">
        <v>1135</v>
      </c>
      <c r="B852" s="23" t="s">
        <v>3949</v>
      </c>
    </row>
    <row r="853" spans="1:2" ht="17" customHeight="1">
      <c r="A853" s="30" t="s">
        <v>1135</v>
      </c>
      <c r="B853" s="23" t="s">
        <v>3894</v>
      </c>
    </row>
    <row r="854" spans="1:2" ht="17" customHeight="1">
      <c r="A854" s="30" t="s">
        <v>1135</v>
      </c>
      <c r="B854" s="23" t="s">
        <v>3937</v>
      </c>
    </row>
    <row r="855" spans="1:2" ht="17" customHeight="1">
      <c r="A855" s="30" t="s">
        <v>1135</v>
      </c>
      <c r="B855" s="23" t="s">
        <v>3962</v>
      </c>
    </row>
    <row r="856" spans="1:2" ht="16" customHeight="1">
      <c r="A856" s="30" t="s">
        <v>1135</v>
      </c>
      <c r="B856" s="28" t="s">
        <v>3907</v>
      </c>
    </row>
    <row r="857" spans="1:2" ht="16" customHeight="1">
      <c r="A857" s="30" t="s">
        <v>1135</v>
      </c>
      <c r="B857" s="28" t="s">
        <v>991</v>
      </c>
    </row>
    <row r="858" spans="1:2" ht="17" customHeight="1">
      <c r="A858" s="30" t="s">
        <v>1135</v>
      </c>
      <c r="B858" s="23" t="s">
        <v>3941</v>
      </c>
    </row>
    <row r="859" spans="1:2" ht="17" customHeight="1">
      <c r="A859" s="30" t="s">
        <v>1135</v>
      </c>
      <c r="B859" s="23" t="s">
        <v>3993</v>
      </c>
    </row>
    <row r="860" spans="1:2" ht="16" customHeight="1">
      <c r="A860" s="30" t="s">
        <v>1135</v>
      </c>
      <c r="B860" s="28" t="s">
        <v>2905</v>
      </c>
    </row>
    <row r="861" spans="1:2" ht="17" customHeight="1">
      <c r="A861" s="30" t="s">
        <v>1135</v>
      </c>
      <c r="B861" s="23" t="s">
        <v>3913</v>
      </c>
    </row>
    <row r="862" spans="1:2" ht="16" customHeight="1">
      <c r="A862" s="30" t="s">
        <v>1135</v>
      </c>
      <c r="B862" s="28" t="s">
        <v>3909</v>
      </c>
    </row>
    <row r="863" spans="1:2" ht="17" customHeight="1">
      <c r="A863" s="30" t="s">
        <v>1135</v>
      </c>
      <c r="B863" s="23" t="s">
        <v>3027</v>
      </c>
    </row>
    <row r="864" spans="1:2" ht="16" customHeight="1">
      <c r="A864" s="30" t="s">
        <v>1135</v>
      </c>
      <c r="B864" s="28" t="s">
        <v>3200</v>
      </c>
    </row>
    <row r="865" spans="1:2" ht="16" customHeight="1">
      <c r="A865" s="30" t="s">
        <v>1135</v>
      </c>
      <c r="B865" s="28" t="s">
        <v>3964</v>
      </c>
    </row>
    <row r="866" spans="1:2" ht="17" customHeight="1">
      <c r="A866" s="30" t="s">
        <v>1135</v>
      </c>
      <c r="B866" s="23" t="s">
        <v>3939</v>
      </c>
    </row>
    <row r="867" spans="1:2" ht="17" customHeight="1">
      <c r="A867" s="30" t="s">
        <v>1135</v>
      </c>
      <c r="B867" s="23" t="s">
        <v>3957</v>
      </c>
    </row>
    <row r="868" spans="1:2" ht="17" customHeight="1">
      <c r="A868" s="30" t="s">
        <v>1135</v>
      </c>
      <c r="B868" s="23" t="s">
        <v>3933</v>
      </c>
    </row>
    <row r="869" spans="1:2" ht="16" customHeight="1">
      <c r="A869" s="30" t="s">
        <v>1135</v>
      </c>
      <c r="B869" s="28" t="s">
        <v>733</v>
      </c>
    </row>
    <row r="870" spans="1:2" ht="17" customHeight="1">
      <c r="A870" s="30" t="s">
        <v>1135</v>
      </c>
      <c r="B870" s="23" t="s">
        <v>3999</v>
      </c>
    </row>
    <row r="871" spans="1:2" ht="17" customHeight="1">
      <c r="A871" s="30" t="s">
        <v>1135</v>
      </c>
      <c r="B871" s="23" t="s">
        <v>3918</v>
      </c>
    </row>
    <row r="872" spans="1:2" ht="17" customHeight="1">
      <c r="A872" s="30" t="s">
        <v>1135</v>
      </c>
      <c r="B872" s="23" t="s">
        <v>4011</v>
      </c>
    </row>
    <row r="873" spans="1:2" ht="17" customHeight="1">
      <c r="A873" s="30" t="s">
        <v>1135</v>
      </c>
      <c r="B873" s="23" t="s">
        <v>3892</v>
      </c>
    </row>
    <row r="874" spans="1:2" ht="17" customHeight="1">
      <c r="A874" s="30" t="s">
        <v>1135</v>
      </c>
      <c r="B874" s="23" t="s">
        <v>3901</v>
      </c>
    </row>
    <row r="875" spans="1:2" ht="17" customHeight="1">
      <c r="A875" s="30" t="s">
        <v>1135</v>
      </c>
      <c r="B875" s="23" t="s">
        <v>3953</v>
      </c>
    </row>
    <row r="876" spans="1:2" ht="17" customHeight="1">
      <c r="A876" s="30" t="s">
        <v>1135</v>
      </c>
      <c r="B876" s="23" t="s">
        <v>3960</v>
      </c>
    </row>
    <row r="877" spans="1:2" ht="17" customHeight="1">
      <c r="A877" s="30" t="s">
        <v>1135</v>
      </c>
      <c r="B877" s="23" t="s">
        <v>3930</v>
      </c>
    </row>
    <row r="878" spans="1:2" ht="17" customHeight="1">
      <c r="A878" s="30" t="s">
        <v>1135</v>
      </c>
      <c r="B878" s="23" t="s">
        <v>2530</v>
      </c>
    </row>
    <row r="879" spans="1:2" ht="16" customHeight="1">
      <c r="A879" s="30" t="s">
        <v>1135</v>
      </c>
      <c r="B879" s="28" t="s">
        <v>3970</v>
      </c>
    </row>
    <row r="880" spans="1:2" ht="17" customHeight="1">
      <c r="A880" s="30" t="s">
        <v>1135</v>
      </c>
      <c r="B880" s="23" t="s">
        <v>3972</v>
      </c>
    </row>
    <row r="881" spans="1:2" ht="17" customHeight="1">
      <c r="A881" s="30" t="s">
        <v>1135</v>
      </c>
      <c r="B881" s="23" t="s">
        <v>3899</v>
      </c>
    </row>
    <row r="882" spans="1:2" ht="17" customHeight="1">
      <c r="A882" s="30" t="s">
        <v>1135</v>
      </c>
      <c r="B882" s="23" t="s">
        <v>3920</v>
      </c>
    </row>
    <row r="883" spans="1:2" ht="17" customHeight="1">
      <c r="A883" s="30" t="s">
        <v>1135</v>
      </c>
      <c r="B883" s="23" t="s">
        <v>3995</v>
      </c>
    </row>
    <row r="884" spans="1:2" ht="17" customHeight="1">
      <c r="A884" s="30" t="s">
        <v>1135</v>
      </c>
      <c r="B884" s="23" t="s">
        <v>3978</v>
      </c>
    </row>
    <row r="885" spans="1:2" ht="16" customHeight="1">
      <c r="A885" s="30" t="s">
        <v>1135</v>
      </c>
      <c r="B885" s="28" t="s">
        <v>4005</v>
      </c>
    </row>
    <row r="886" spans="1:2" ht="17" customHeight="1">
      <c r="A886" s="30" t="s">
        <v>1135</v>
      </c>
      <c r="B886" s="23" t="s">
        <v>4009</v>
      </c>
    </row>
    <row r="887" spans="1:2" ht="17" customHeight="1">
      <c r="A887" s="30" t="s">
        <v>1135</v>
      </c>
      <c r="B887" s="23" t="s">
        <v>3943</v>
      </c>
    </row>
    <row r="888" spans="1:2" ht="17" customHeight="1">
      <c r="A888" s="30" t="s">
        <v>1135</v>
      </c>
      <c r="B888" s="23" t="s">
        <v>3986</v>
      </c>
    </row>
    <row r="889" spans="1:2" ht="17" customHeight="1">
      <c r="A889" s="30" t="s">
        <v>1135</v>
      </c>
      <c r="B889" s="23" t="s">
        <v>3947</v>
      </c>
    </row>
    <row r="890" spans="1:2" ht="16" customHeight="1">
      <c r="A890" s="30" t="s">
        <v>1135</v>
      </c>
      <c r="B890" s="28" t="s">
        <v>3991</v>
      </c>
    </row>
    <row r="891" spans="1:2" ht="17" customHeight="1">
      <c r="A891" s="30" t="s">
        <v>1135</v>
      </c>
      <c r="B891" s="23" t="s">
        <v>3997</v>
      </c>
    </row>
    <row r="892" spans="1:2" ht="16" customHeight="1">
      <c r="A892" s="30" t="s">
        <v>1135</v>
      </c>
      <c r="B892" s="28" t="s">
        <v>3922</v>
      </c>
    </row>
    <row r="893" spans="1:2" ht="17" customHeight="1">
      <c r="A893" s="30" t="s">
        <v>1135</v>
      </c>
      <c r="B893" s="23" t="s">
        <v>3935</v>
      </c>
    </row>
    <row r="894" spans="1:2" ht="17" customHeight="1">
      <c r="A894" s="30" t="s">
        <v>1135</v>
      </c>
      <c r="B894" s="23" t="s">
        <v>4007</v>
      </c>
    </row>
    <row r="895" spans="1:2" ht="16" customHeight="1">
      <c r="A895" s="30" t="s">
        <v>1135</v>
      </c>
      <c r="B895" s="28" t="s">
        <v>3951</v>
      </c>
    </row>
    <row r="896" spans="1:2" ht="17" customHeight="1">
      <c r="A896" s="30" t="s">
        <v>1135</v>
      </c>
      <c r="B896" s="23" t="s">
        <v>3926</v>
      </c>
    </row>
    <row r="897" spans="1:2" ht="17" customHeight="1">
      <c r="A897" s="30" t="s">
        <v>1135</v>
      </c>
      <c r="B897" s="23" t="s">
        <v>3924</v>
      </c>
    </row>
    <row r="898" spans="1:2" ht="17" customHeight="1">
      <c r="A898" s="30" t="s">
        <v>1135</v>
      </c>
      <c r="B898" s="23" t="s">
        <v>3989</v>
      </c>
    </row>
    <row r="899" spans="1:2" ht="17" customHeight="1">
      <c r="A899" s="30" t="s">
        <v>1135</v>
      </c>
      <c r="B899" s="23" t="s">
        <v>3124</v>
      </c>
    </row>
    <row r="900" spans="1:2" ht="16" customHeight="1">
      <c r="A900" s="30" t="s">
        <v>1135</v>
      </c>
      <c r="B900" s="28" t="s">
        <v>3928</v>
      </c>
    </row>
    <row r="901" spans="1:2" ht="17" customHeight="1">
      <c r="A901" s="30" t="s">
        <v>1135</v>
      </c>
      <c r="B901" s="23" t="s">
        <v>2302</v>
      </c>
    </row>
    <row r="902" spans="1:2" ht="17" customHeight="1">
      <c r="A902" s="30" t="s">
        <v>1135</v>
      </c>
      <c r="B902" s="23" t="s">
        <v>3976</v>
      </c>
    </row>
    <row r="903" spans="1:2" ht="17" customHeight="1">
      <c r="A903" s="30" t="s">
        <v>1135</v>
      </c>
      <c r="B903" s="23" t="s">
        <v>1781</v>
      </c>
    </row>
    <row r="904" spans="1:2" ht="17" customHeight="1">
      <c r="A904" s="30" t="s">
        <v>1135</v>
      </c>
      <c r="B904" s="23" t="s">
        <v>3974</v>
      </c>
    </row>
    <row r="905" spans="1:2" ht="17" customHeight="1">
      <c r="A905" s="30" t="s">
        <v>1135</v>
      </c>
      <c r="B905" s="23" t="s">
        <v>4003</v>
      </c>
    </row>
    <row r="906" spans="1:2" ht="17" customHeight="1">
      <c r="A906" s="30" t="s">
        <v>1135</v>
      </c>
      <c r="B906" s="23" t="s">
        <v>3984</v>
      </c>
    </row>
    <row r="907" spans="1:2" ht="17" customHeight="1">
      <c r="A907" s="30" t="s">
        <v>1135</v>
      </c>
      <c r="B907" s="23" t="s">
        <v>3916</v>
      </c>
    </row>
    <row r="908" spans="1:2" ht="17" customHeight="1">
      <c r="A908" s="30" t="s">
        <v>1135</v>
      </c>
      <c r="B908" s="23" t="s">
        <v>3903</v>
      </c>
    </row>
    <row r="909" spans="1:2" ht="17" customHeight="1">
      <c r="A909" s="30" t="s">
        <v>1135</v>
      </c>
      <c r="B909" s="23" t="s">
        <v>3966</v>
      </c>
    </row>
    <row r="910" spans="1:2" ht="17" customHeight="1">
      <c r="A910" s="30" t="s">
        <v>1135</v>
      </c>
      <c r="B910" s="23" t="s">
        <v>3982</v>
      </c>
    </row>
    <row r="911" spans="1:2" ht="17">
      <c r="A911" s="30" t="s">
        <v>1137</v>
      </c>
      <c r="B911" s="23" t="s">
        <v>1191</v>
      </c>
    </row>
    <row r="912" spans="1:2" ht="17" customHeight="1">
      <c r="A912" s="30" t="s">
        <v>1137</v>
      </c>
      <c r="B912" s="23" t="s">
        <v>1862</v>
      </c>
    </row>
    <row r="913" spans="1:2" ht="17" customHeight="1">
      <c r="A913" s="30" t="s">
        <v>1137</v>
      </c>
      <c r="B913" s="23" t="s">
        <v>1832</v>
      </c>
    </row>
    <row r="914" spans="1:2" ht="17" customHeight="1">
      <c r="A914" s="30" t="s">
        <v>1137</v>
      </c>
      <c r="B914" s="23" t="s">
        <v>1472</v>
      </c>
    </row>
    <row r="915" spans="1:2" ht="17" customHeight="1">
      <c r="A915" s="30" t="s">
        <v>1137</v>
      </c>
      <c r="B915" s="23" t="s">
        <v>1787</v>
      </c>
    </row>
    <row r="916" spans="1:2" ht="17" customHeight="1">
      <c r="A916" s="30" t="s">
        <v>1137</v>
      </c>
      <c r="B916" s="23" t="s">
        <v>1802</v>
      </c>
    </row>
    <row r="917" spans="1:2" ht="17" customHeight="1">
      <c r="A917" s="30" t="s">
        <v>1137</v>
      </c>
      <c r="B917" s="23" t="s">
        <v>1848</v>
      </c>
    </row>
    <row r="918" spans="1:2" ht="17" customHeight="1">
      <c r="A918" s="30" t="s">
        <v>1137</v>
      </c>
      <c r="B918" s="23" t="s">
        <v>1883</v>
      </c>
    </row>
    <row r="919" spans="1:2" ht="17" customHeight="1">
      <c r="A919" s="30" t="s">
        <v>1137</v>
      </c>
      <c r="B919" s="23" t="s">
        <v>1818</v>
      </c>
    </row>
    <row r="920" spans="1:2" ht="17" customHeight="1">
      <c r="A920" s="30" t="s">
        <v>1137</v>
      </c>
      <c r="B920" s="23" t="s">
        <v>1860</v>
      </c>
    </row>
    <row r="921" spans="1:2" ht="17" customHeight="1">
      <c r="A921" s="30" t="s">
        <v>1137</v>
      </c>
      <c r="B921" s="23" t="s">
        <v>1770</v>
      </c>
    </row>
    <row r="922" spans="1:2" ht="17" customHeight="1">
      <c r="A922" s="30" t="s">
        <v>1137</v>
      </c>
      <c r="B922" s="23" t="s">
        <v>1808</v>
      </c>
    </row>
    <row r="923" spans="1:2" ht="17" customHeight="1">
      <c r="A923" s="30" t="s">
        <v>1137</v>
      </c>
      <c r="B923" s="23" t="s">
        <v>1772</v>
      </c>
    </row>
    <row r="924" spans="1:2" ht="17" customHeight="1">
      <c r="A924" s="30" t="s">
        <v>1137</v>
      </c>
      <c r="B924" s="23" t="s">
        <v>1774</v>
      </c>
    </row>
    <row r="925" spans="1:2" ht="17" customHeight="1">
      <c r="A925" s="30" t="s">
        <v>1137</v>
      </c>
      <c r="B925" s="23" t="s">
        <v>1872</v>
      </c>
    </row>
    <row r="926" spans="1:2" ht="17" customHeight="1">
      <c r="A926" s="30" t="s">
        <v>1137</v>
      </c>
      <c r="B926" s="23" t="s">
        <v>1919</v>
      </c>
    </row>
    <row r="927" spans="1:2" ht="17" customHeight="1">
      <c r="A927" s="30" t="s">
        <v>1137</v>
      </c>
      <c r="B927" s="23" t="s">
        <v>1342</v>
      </c>
    </row>
    <row r="928" spans="1:2" ht="17" customHeight="1">
      <c r="A928" s="30" t="s">
        <v>1137</v>
      </c>
      <c r="B928" s="23" t="s">
        <v>1776</v>
      </c>
    </row>
    <row r="929" spans="1:2" ht="17" customHeight="1">
      <c r="A929" s="30" t="s">
        <v>1137</v>
      </c>
      <c r="B929" s="23" t="s">
        <v>1783</v>
      </c>
    </row>
    <row r="930" spans="1:2" ht="17" customHeight="1">
      <c r="A930" s="30" t="s">
        <v>1137</v>
      </c>
      <c r="B930" s="23" t="s">
        <v>1814</v>
      </c>
    </row>
    <row r="931" spans="1:2" ht="17" customHeight="1">
      <c r="A931" s="30" t="s">
        <v>1137</v>
      </c>
      <c r="B931" s="23" t="s">
        <v>1864</v>
      </c>
    </row>
    <row r="932" spans="1:2" ht="17" customHeight="1">
      <c r="A932" s="30" t="s">
        <v>1137</v>
      </c>
      <c r="B932" s="23" t="s">
        <v>1760</v>
      </c>
    </row>
    <row r="933" spans="1:2" ht="17" customHeight="1">
      <c r="A933" s="30" t="s">
        <v>1137</v>
      </c>
      <c r="B933" s="23" t="s">
        <v>1806</v>
      </c>
    </row>
    <row r="934" spans="1:2" ht="17" customHeight="1">
      <c r="A934" s="30" t="s">
        <v>1137</v>
      </c>
      <c r="B934" s="23" t="s">
        <v>1881</v>
      </c>
    </row>
    <row r="935" spans="1:2" ht="17" customHeight="1">
      <c r="A935" s="30" t="s">
        <v>1137</v>
      </c>
      <c r="B935" s="23" t="s">
        <v>1690</v>
      </c>
    </row>
    <row r="936" spans="1:2" ht="17" customHeight="1">
      <c r="A936" s="30" t="s">
        <v>1137</v>
      </c>
      <c r="B936" s="23" t="s">
        <v>1838</v>
      </c>
    </row>
    <row r="937" spans="1:2" ht="17" customHeight="1">
      <c r="A937" s="30" t="s">
        <v>1137</v>
      </c>
      <c r="B937" s="23" t="s">
        <v>1913</v>
      </c>
    </row>
    <row r="938" spans="1:2" ht="17" customHeight="1">
      <c r="A938" s="30" t="s">
        <v>1137</v>
      </c>
      <c r="B938" s="23" t="s">
        <v>1157</v>
      </c>
    </row>
    <row r="939" spans="1:2" ht="17" customHeight="1">
      <c r="A939" s="30" t="s">
        <v>1137</v>
      </c>
      <c r="B939" s="23" t="s">
        <v>1842</v>
      </c>
    </row>
    <row r="940" spans="1:2" ht="17" customHeight="1">
      <c r="A940" s="30" t="s">
        <v>1137</v>
      </c>
      <c r="B940" s="23" t="s">
        <v>1917</v>
      </c>
    </row>
    <row r="941" spans="1:2" ht="17" customHeight="1">
      <c r="A941" s="30" t="s">
        <v>1137</v>
      </c>
      <c r="B941" s="23" t="s">
        <v>1779</v>
      </c>
    </row>
    <row r="942" spans="1:2" ht="17" customHeight="1">
      <c r="A942" s="30" t="s">
        <v>1137</v>
      </c>
      <c r="B942" s="23" t="s">
        <v>1879</v>
      </c>
    </row>
    <row r="943" spans="1:2" ht="17" customHeight="1">
      <c r="A943" s="30" t="s">
        <v>1137</v>
      </c>
      <c r="B943" s="23" t="s">
        <v>1820</v>
      </c>
    </row>
    <row r="944" spans="1:2" ht="17" customHeight="1">
      <c r="A944" s="30" t="s">
        <v>1137</v>
      </c>
      <c r="B944" s="23" t="s">
        <v>1816</v>
      </c>
    </row>
    <row r="945" spans="1:2" ht="17" customHeight="1">
      <c r="A945" s="30" t="s">
        <v>1137</v>
      </c>
      <c r="B945" s="23" t="s">
        <v>1344</v>
      </c>
    </row>
    <row r="946" spans="1:2" ht="17" customHeight="1">
      <c r="A946" s="30" t="s">
        <v>1137</v>
      </c>
      <c r="B946" s="23" t="s">
        <v>1901</v>
      </c>
    </row>
    <row r="947" spans="1:2" ht="17" customHeight="1">
      <c r="A947" s="30" t="s">
        <v>1137</v>
      </c>
      <c r="B947" s="23" t="s">
        <v>1899</v>
      </c>
    </row>
    <row r="948" spans="1:2" ht="17" customHeight="1">
      <c r="A948" s="30" t="s">
        <v>1137</v>
      </c>
      <c r="B948" s="23" t="s">
        <v>1789</v>
      </c>
    </row>
    <row r="949" spans="1:2" ht="17" customHeight="1">
      <c r="A949" s="30" t="s">
        <v>1137</v>
      </c>
      <c r="B949" s="23" t="s">
        <v>1795</v>
      </c>
    </row>
    <row r="950" spans="1:2" ht="17" customHeight="1">
      <c r="A950" s="30" t="s">
        <v>1137</v>
      </c>
      <c r="B950" s="23" t="s">
        <v>1870</v>
      </c>
    </row>
    <row r="951" spans="1:2" ht="17" customHeight="1">
      <c r="A951" s="30" t="s">
        <v>1137</v>
      </c>
      <c r="B951" s="23" t="s">
        <v>1850</v>
      </c>
    </row>
    <row r="952" spans="1:2" ht="17" customHeight="1">
      <c r="A952" s="30" t="s">
        <v>1137</v>
      </c>
      <c r="B952" s="23" t="s">
        <v>1905</v>
      </c>
    </row>
    <row r="953" spans="1:2" ht="17" customHeight="1">
      <c r="A953" s="30" t="s">
        <v>1137</v>
      </c>
      <c r="B953" s="23" t="s">
        <v>1840</v>
      </c>
    </row>
    <row r="954" spans="1:2" ht="17" customHeight="1">
      <c r="A954" s="30" t="s">
        <v>1137</v>
      </c>
      <c r="B954" s="23" t="s">
        <v>1868</v>
      </c>
    </row>
    <row r="955" spans="1:2" ht="17" customHeight="1">
      <c r="A955" s="30" t="s">
        <v>1137</v>
      </c>
      <c r="B955" s="23" t="s">
        <v>1889</v>
      </c>
    </row>
    <row r="956" spans="1:2" ht="17" customHeight="1">
      <c r="A956" s="30" t="s">
        <v>1137</v>
      </c>
      <c r="B956" s="23" t="s">
        <v>1767</v>
      </c>
    </row>
    <row r="957" spans="1:2" ht="17" customHeight="1">
      <c r="A957" s="30" t="s">
        <v>1137</v>
      </c>
      <c r="B957" s="23" t="s">
        <v>1828</v>
      </c>
    </row>
    <row r="958" spans="1:2" ht="17" customHeight="1">
      <c r="A958" s="30" t="s">
        <v>1137</v>
      </c>
      <c r="B958" s="23" t="s">
        <v>1897</v>
      </c>
    </row>
    <row r="959" spans="1:2" ht="17" customHeight="1">
      <c r="A959" s="30" t="s">
        <v>1137</v>
      </c>
      <c r="B959" s="23" t="s">
        <v>1903</v>
      </c>
    </row>
    <row r="960" spans="1:2" ht="17" customHeight="1">
      <c r="A960" s="30" t="s">
        <v>1137</v>
      </c>
      <c r="B960" s="23" t="s">
        <v>1895</v>
      </c>
    </row>
    <row r="961" spans="1:2" ht="17" customHeight="1">
      <c r="A961" s="30" t="s">
        <v>1137</v>
      </c>
      <c r="B961" s="23" t="s">
        <v>1844</v>
      </c>
    </row>
    <row r="962" spans="1:2" ht="17" customHeight="1">
      <c r="A962" s="30" t="s">
        <v>1137</v>
      </c>
      <c r="B962" s="23" t="s">
        <v>1804</v>
      </c>
    </row>
    <row r="963" spans="1:2" ht="17" customHeight="1">
      <c r="A963" s="30" t="s">
        <v>1137</v>
      </c>
      <c r="B963" s="23" t="s">
        <v>1785</v>
      </c>
    </row>
    <row r="964" spans="1:2" ht="17" customHeight="1">
      <c r="A964" s="30" t="s">
        <v>1137</v>
      </c>
      <c r="B964" s="23" t="s">
        <v>1781</v>
      </c>
    </row>
    <row r="965" spans="1:2" ht="17" customHeight="1">
      <c r="A965" s="30" t="s">
        <v>1137</v>
      </c>
      <c r="B965" s="23" t="s">
        <v>1764</v>
      </c>
    </row>
    <row r="966" spans="1:2" ht="17" customHeight="1">
      <c r="A966" s="30" t="s">
        <v>1137</v>
      </c>
      <c r="B966" s="23" t="s">
        <v>1810</v>
      </c>
    </row>
    <row r="967" spans="1:2" ht="17" customHeight="1">
      <c r="A967" s="30" t="s">
        <v>1137</v>
      </c>
      <c r="B967" s="23" t="s">
        <v>1887</v>
      </c>
    </row>
    <row r="968" spans="1:2" ht="17" customHeight="1">
      <c r="A968" s="30" t="s">
        <v>1137</v>
      </c>
      <c r="B968" s="23" t="s">
        <v>1875</v>
      </c>
    </row>
    <row r="969" spans="1:2" ht="17" customHeight="1">
      <c r="A969" s="30" t="s">
        <v>1137</v>
      </c>
      <c r="B969" s="23" t="s">
        <v>1858</v>
      </c>
    </row>
    <row r="970" spans="1:2" ht="17" customHeight="1">
      <c r="A970" s="30" t="s">
        <v>1137</v>
      </c>
      <c r="B970" s="23" t="s">
        <v>1824</v>
      </c>
    </row>
    <row r="971" spans="1:2" ht="17" customHeight="1">
      <c r="A971" s="30" t="s">
        <v>1137</v>
      </c>
      <c r="B971" s="23" t="s">
        <v>1834</v>
      </c>
    </row>
    <row r="972" spans="1:2" ht="17" customHeight="1">
      <c r="A972" s="30" t="s">
        <v>1137</v>
      </c>
      <c r="B972" s="23" t="s">
        <v>1791</v>
      </c>
    </row>
    <row r="973" spans="1:2" ht="17" customHeight="1">
      <c r="A973" s="30" t="s">
        <v>1137</v>
      </c>
      <c r="B973" s="23" t="s">
        <v>1793</v>
      </c>
    </row>
    <row r="974" spans="1:2" ht="17" customHeight="1">
      <c r="A974" s="30" t="s">
        <v>1137</v>
      </c>
      <c r="B974" s="23" t="s">
        <v>1758</v>
      </c>
    </row>
    <row r="975" spans="1:2" ht="17" customHeight="1">
      <c r="A975" s="30" t="s">
        <v>1137</v>
      </c>
      <c r="B975" s="23" t="s">
        <v>1846</v>
      </c>
    </row>
    <row r="976" spans="1:2" ht="17" customHeight="1">
      <c r="A976" s="30" t="s">
        <v>1137</v>
      </c>
      <c r="B976" s="23" t="s">
        <v>1891</v>
      </c>
    </row>
    <row r="977" spans="1:2" ht="17" customHeight="1">
      <c r="A977" s="30" t="s">
        <v>1137</v>
      </c>
      <c r="B977" s="23" t="s">
        <v>1856</v>
      </c>
    </row>
    <row r="978" spans="1:2" ht="17" customHeight="1">
      <c r="A978" s="30" t="s">
        <v>1137</v>
      </c>
      <c r="B978" s="23" t="s">
        <v>1877</v>
      </c>
    </row>
    <row r="979" spans="1:2" ht="17" customHeight="1">
      <c r="A979" s="30" t="s">
        <v>1137</v>
      </c>
      <c r="B979" s="23" t="s">
        <v>1762</v>
      </c>
    </row>
    <row r="980" spans="1:2" ht="17" customHeight="1">
      <c r="A980" s="30" t="s">
        <v>1137</v>
      </c>
      <c r="B980" s="23" t="s">
        <v>1752</v>
      </c>
    </row>
    <row r="981" spans="1:2" ht="17" customHeight="1">
      <c r="A981" s="30" t="s">
        <v>1137</v>
      </c>
      <c r="B981" s="23" t="s">
        <v>911</v>
      </c>
    </row>
    <row r="982" spans="1:2" ht="17" customHeight="1">
      <c r="A982" s="30" t="s">
        <v>1137</v>
      </c>
      <c r="B982" s="23" t="s">
        <v>1756</v>
      </c>
    </row>
    <row r="983" spans="1:2" ht="17" customHeight="1">
      <c r="A983" s="30" t="s">
        <v>1137</v>
      </c>
      <c r="B983" s="23" t="s">
        <v>1822</v>
      </c>
    </row>
    <row r="984" spans="1:2" ht="17" customHeight="1">
      <c r="A984" s="30" t="s">
        <v>1137</v>
      </c>
      <c r="B984" s="23" t="s">
        <v>1830</v>
      </c>
    </row>
    <row r="985" spans="1:2" ht="17" customHeight="1">
      <c r="A985" s="30" t="s">
        <v>1137</v>
      </c>
      <c r="B985" s="23" t="s">
        <v>1854</v>
      </c>
    </row>
    <row r="986" spans="1:2" ht="17" customHeight="1">
      <c r="A986" s="30" t="s">
        <v>1137</v>
      </c>
      <c r="B986" s="23" t="s">
        <v>1907</v>
      </c>
    </row>
    <row r="987" spans="1:2" ht="17" customHeight="1">
      <c r="A987" s="30" t="s">
        <v>1137</v>
      </c>
      <c r="B987" s="23" t="s">
        <v>1754</v>
      </c>
    </row>
    <row r="988" spans="1:2" ht="17" customHeight="1">
      <c r="A988" s="30" t="s">
        <v>1137</v>
      </c>
      <c r="B988" s="23" t="s">
        <v>1893</v>
      </c>
    </row>
    <row r="989" spans="1:2" ht="17" customHeight="1">
      <c r="A989" s="30" t="s">
        <v>1137</v>
      </c>
      <c r="B989" s="23" t="s">
        <v>1836</v>
      </c>
    </row>
    <row r="990" spans="1:2" ht="17" customHeight="1">
      <c r="A990" s="30" t="s">
        <v>1137</v>
      </c>
      <c r="B990" s="23" t="s">
        <v>1812</v>
      </c>
    </row>
    <row r="991" spans="1:2" ht="17" customHeight="1">
      <c r="A991" s="30" t="s">
        <v>1137</v>
      </c>
      <c r="B991" s="23" t="s">
        <v>1911</v>
      </c>
    </row>
    <row r="992" spans="1:2" ht="17" customHeight="1">
      <c r="A992" s="30" t="s">
        <v>1137</v>
      </c>
      <c r="B992" s="23" t="s">
        <v>1866</v>
      </c>
    </row>
    <row r="993" spans="1:2" ht="17" customHeight="1">
      <c r="A993" s="30" t="s">
        <v>1137</v>
      </c>
      <c r="B993" s="23" t="s">
        <v>1915</v>
      </c>
    </row>
    <row r="994" spans="1:2" ht="17" customHeight="1">
      <c r="A994" s="30" t="s">
        <v>1137</v>
      </c>
      <c r="B994" s="23" t="s">
        <v>1799</v>
      </c>
    </row>
    <row r="995" spans="1:2" ht="17" customHeight="1">
      <c r="A995" s="30" t="s">
        <v>1137</v>
      </c>
      <c r="B995" s="23" t="s">
        <v>1909</v>
      </c>
    </row>
    <row r="996" spans="1:2" ht="17" customHeight="1">
      <c r="A996" s="30" t="s">
        <v>1137</v>
      </c>
      <c r="B996" s="23" t="s">
        <v>1797</v>
      </c>
    </row>
    <row r="997" spans="1:2" ht="17" customHeight="1">
      <c r="A997" s="30" t="s">
        <v>1137</v>
      </c>
      <c r="B997" s="23" t="s">
        <v>1885</v>
      </c>
    </row>
    <row r="998" spans="1:2" ht="17" customHeight="1">
      <c r="A998" s="30" t="s">
        <v>1137</v>
      </c>
      <c r="B998" s="23" t="s">
        <v>1852</v>
      </c>
    </row>
    <row r="999" spans="1:2" ht="17">
      <c r="A999" s="30" t="s">
        <v>1139</v>
      </c>
      <c r="B999" s="23" t="s">
        <v>2306</v>
      </c>
    </row>
    <row r="1000" spans="1:2" ht="17" customHeight="1">
      <c r="A1000" s="30" t="s">
        <v>1139</v>
      </c>
      <c r="B1000" s="23" t="s">
        <v>2326</v>
      </c>
    </row>
    <row r="1001" spans="1:2" ht="17" customHeight="1">
      <c r="A1001" s="30" t="s">
        <v>1139</v>
      </c>
      <c r="B1001" s="23" t="s">
        <v>2304</v>
      </c>
    </row>
    <row r="1002" spans="1:2" ht="17" customHeight="1">
      <c r="A1002" s="30" t="s">
        <v>1139</v>
      </c>
      <c r="B1002" s="23" t="s">
        <v>2308</v>
      </c>
    </row>
    <row r="1003" spans="1:2" ht="17" customHeight="1">
      <c r="A1003" s="30" t="s">
        <v>1139</v>
      </c>
      <c r="B1003" s="23" t="s">
        <v>2298</v>
      </c>
    </row>
    <row r="1004" spans="1:2" ht="17" customHeight="1">
      <c r="A1004" s="30" t="s">
        <v>1139</v>
      </c>
      <c r="B1004" s="23" t="s">
        <v>2290</v>
      </c>
    </row>
    <row r="1005" spans="1:2" ht="17" customHeight="1">
      <c r="A1005" s="30" t="s">
        <v>1139</v>
      </c>
      <c r="B1005" s="23" t="s">
        <v>2336</v>
      </c>
    </row>
    <row r="1006" spans="1:2" ht="17" customHeight="1">
      <c r="A1006" s="30" t="s">
        <v>1139</v>
      </c>
      <c r="B1006" s="23" t="s">
        <v>2312</v>
      </c>
    </row>
    <row r="1007" spans="1:2" ht="17" customHeight="1">
      <c r="A1007" s="30" t="s">
        <v>1139</v>
      </c>
      <c r="B1007" s="23" t="s">
        <v>2328</v>
      </c>
    </row>
    <row r="1008" spans="1:2" ht="17" customHeight="1">
      <c r="A1008" s="30" t="s">
        <v>1139</v>
      </c>
      <c r="B1008" s="23" t="s">
        <v>2292</v>
      </c>
    </row>
    <row r="1009" spans="1:2" ht="17" customHeight="1">
      <c r="A1009" s="30" t="s">
        <v>1139</v>
      </c>
      <c r="B1009" s="23" t="s">
        <v>2318</v>
      </c>
    </row>
    <row r="1010" spans="1:2" ht="17" customHeight="1">
      <c r="A1010" s="30" t="s">
        <v>1139</v>
      </c>
      <c r="B1010" s="23" t="s">
        <v>1450</v>
      </c>
    </row>
    <row r="1011" spans="1:2" ht="17" customHeight="1">
      <c r="A1011" s="30" t="s">
        <v>1139</v>
      </c>
      <c r="B1011" s="23" t="s">
        <v>2334</v>
      </c>
    </row>
    <row r="1012" spans="1:2" ht="17" customHeight="1">
      <c r="A1012" s="30" t="s">
        <v>1139</v>
      </c>
      <c r="B1012" s="23" t="s">
        <v>2338</v>
      </c>
    </row>
    <row r="1013" spans="1:2" ht="17" customHeight="1">
      <c r="A1013" s="30" t="s">
        <v>1139</v>
      </c>
      <c r="B1013" s="23" t="s">
        <v>2302</v>
      </c>
    </row>
    <row r="1014" spans="1:2" ht="17" customHeight="1">
      <c r="A1014" s="30" t="s">
        <v>1139</v>
      </c>
      <c r="B1014" s="23" t="s">
        <v>2330</v>
      </c>
    </row>
    <row r="1015" spans="1:2" ht="17" customHeight="1">
      <c r="A1015" s="30" t="s">
        <v>1139</v>
      </c>
      <c r="B1015" s="23" t="s">
        <v>2332</v>
      </c>
    </row>
    <row r="1016" spans="1:2" ht="17" customHeight="1">
      <c r="A1016" s="30" t="s">
        <v>1139</v>
      </c>
      <c r="B1016" s="23" t="s">
        <v>2296</v>
      </c>
    </row>
    <row r="1017" spans="1:2" ht="17" customHeight="1">
      <c r="A1017" s="30" t="s">
        <v>1139</v>
      </c>
      <c r="B1017" s="23" t="s">
        <v>2294</v>
      </c>
    </row>
    <row r="1018" spans="1:2" ht="17" customHeight="1">
      <c r="A1018" s="30" t="s">
        <v>1139</v>
      </c>
      <c r="B1018" s="23" t="s">
        <v>2324</v>
      </c>
    </row>
    <row r="1019" spans="1:2" ht="17" customHeight="1">
      <c r="A1019" s="30" t="s">
        <v>1139</v>
      </c>
      <c r="B1019" s="23" t="s">
        <v>2310</v>
      </c>
    </row>
    <row r="1020" spans="1:2" ht="17" customHeight="1">
      <c r="A1020" s="30" t="s">
        <v>1139</v>
      </c>
      <c r="B1020" s="23" t="s">
        <v>2322</v>
      </c>
    </row>
    <row r="1021" spans="1:2" ht="17" customHeight="1">
      <c r="A1021" s="30" t="s">
        <v>1139</v>
      </c>
      <c r="B1021" s="23" t="s">
        <v>2314</v>
      </c>
    </row>
    <row r="1022" spans="1:2" ht="17" customHeight="1">
      <c r="A1022" s="30" t="s">
        <v>1139</v>
      </c>
      <c r="B1022" s="23" t="s">
        <v>2300</v>
      </c>
    </row>
    <row r="1023" spans="1:2" ht="17" customHeight="1">
      <c r="A1023" s="30" t="s">
        <v>1139</v>
      </c>
      <c r="B1023" s="23" t="s">
        <v>2320</v>
      </c>
    </row>
    <row r="1024" spans="1:2" ht="17" customHeight="1">
      <c r="A1024" s="30" t="s">
        <v>1139</v>
      </c>
      <c r="B1024" s="23" t="s">
        <v>2316</v>
      </c>
    </row>
    <row r="1025" spans="1:2" ht="17">
      <c r="A1025" s="30" t="s">
        <v>1141</v>
      </c>
      <c r="B1025" s="23" t="s">
        <v>1660</v>
      </c>
    </row>
    <row r="1026" spans="1:2" ht="17" customHeight="1">
      <c r="A1026" s="30" t="s">
        <v>1141</v>
      </c>
      <c r="B1026" s="23" t="s">
        <v>1662</v>
      </c>
    </row>
    <row r="1027" spans="1:2" ht="17" customHeight="1">
      <c r="A1027" s="30" t="s">
        <v>1141</v>
      </c>
      <c r="B1027" s="23" t="s">
        <v>1631</v>
      </c>
    </row>
    <row r="1028" spans="1:2" ht="17" customHeight="1">
      <c r="A1028" s="30" t="s">
        <v>1141</v>
      </c>
      <c r="B1028" s="23" t="s">
        <v>1633</v>
      </c>
    </row>
    <row r="1029" spans="1:2" ht="17" customHeight="1">
      <c r="A1029" s="30" t="s">
        <v>1141</v>
      </c>
      <c r="B1029" s="23" t="s">
        <v>1624</v>
      </c>
    </row>
    <row r="1030" spans="1:2" ht="17" customHeight="1">
      <c r="A1030" s="30" t="s">
        <v>1141</v>
      </c>
      <c r="B1030" s="23" t="s">
        <v>1690</v>
      </c>
    </row>
    <row r="1031" spans="1:2" ht="17" customHeight="1">
      <c r="A1031" s="30" t="s">
        <v>1141</v>
      </c>
      <c r="B1031" s="23" t="s">
        <v>1666</v>
      </c>
    </row>
    <row r="1032" spans="1:2" ht="17" customHeight="1">
      <c r="A1032" s="30" t="s">
        <v>1141</v>
      </c>
      <c r="B1032" s="23" t="s">
        <v>1580</v>
      </c>
    </row>
    <row r="1033" spans="1:2" ht="17" customHeight="1">
      <c r="A1033" s="30" t="s">
        <v>1141</v>
      </c>
      <c r="B1033" s="23" t="s">
        <v>1620</v>
      </c>
    </row>
    <row r="1034" spans="1:2" ht="17" customHeight="1">
      <c r="A1034" s="30" t="s">
        <v>1141</v>
      </c>
      <c r="B1034" s="23" t="s">
        <v>1203</v>
      </c>
    </row>
    <row r="1035" spans="1:2" ht="17" customHeight="1">
      <c r="A1035" s="30" t="s">
        <v>1141</v>
      </c>
      <c r="B1035" s="23" t="s">
        <v>1671</v>
      </c>
    </row>
    <row r="1036" spans="1:2" ht="17" customHeight="1">
      <c r="A1036" s="30" t="s">
        <v>1141</v>
      </c>
      <c r="B1036" s="23" t="s">
        <v>1656</v>
      </c>
    </row>
    <row r="1037" spans="1:2" ht="17" customHeight="1">
      <c r="A1037" s="30" t="s">
        <v>1141</v>
      </c>
      <c r="B1037" s="23" t="s">
        <v>1611</v>
      </c>
    </row>
    <row r="1038" spans="1:2" ht="17" customHeight="1">
      <c r="A1038" s="30" t="s">
        <v>1141</v>
      </c>
      <c r="B1038" s="23" t="s">
        <v>1668</v>
      </c>
    </row>
    <row r="1039" spans="1:2" ht="17" customHeight="1">
      <c r="A1039" s="30" t="s">
        <v>1141</v>
      </c>
      <c r="B1039" s="23" t="s">
        <v>1679</v>
      </c>
    </row>
    <row r="1040" spans="1:2" ht="17" customHeight="1">
      <c r="A1040" s="30" t="s">
        <v>1141</v>
      </c>
      <c r="B1040" s="23" t="s">
        <v>1693</v>
      </c>
    </row>
    <row r="1041" spans="1:2" ht="17" customHeight="1">
      <c r="A1041" s="30" t="s">
        <v>1141</v>
      </c>
      <c r="B1041" s="23" t="s">
        <v>1626</v>
      </c>
    </row>
    <row r="1042" spans="1:2" ht="17" customHeight="1">
      <c r="A1042" s="30" t="s">
        <v>1141</v>
      </c>
      <c r="B1042" s="23" t="s">
        <v>1653</v>
      </c>
    </row>
    <row r="1043" spans="1:2" ht="17" customHeight="1">
      <c r="A1043" s="30" t="s">
        <v>1141</v>
      </c>
      <c r="B1043" s="23" t="s">
        <v>1474</v>
      </c>
    </row>
    <row r="1044" spans="1:2" ht="17" customHeight="1">
      <c r="A1044" s="30" t="s">
        <v>1141</v>
      </c>
      <c r="B1044" s="23" t="s">
        <v>1629</v>
      </c>
    </row>
    <row r="1045" spans="1:2" ht="17" customHeight="1">
      <c r="A1045" s="30" t="s">
        <v>1141</v>
      </c>
      <c r="B1045" s="23" t="s">
        <v>1682</v>
      </c>
    </row>
    <row r="1046" spans="1:2" ht="17" customHeight="1">
      <c r="A1046" s="30" t="s">
        <v>1141</v>
      </c>
      <c r="B1046" s="23" t="s">
        <v>1684</v>
      </c>
    </row>
    <row r="1047" spans="1:2" ht="17" customHeight="1">
      <c r="A1047" s="30" t="s">
        <v>1141</v>
      </c>
      <c r="B1047" s="23" t="s">
        <v>1686</v>
      </c>
    </row>
    <row r="1048" spans="1:2" ht="17" customHeight="1">
      <c r="A1048" s="30" t="s">
        <v>1141</v>
      </c>
      <c r="B1048" s="23" t="s">
        <v>1688</v>
      </c>
    </row>
    <row r="1049" spans="1:2" ht="17" customHeight="1">
      <c r="A1049" s="30" t="s">
        <v>1141</v>
      </c>
      <c r="B1049" s="23" t="s">
        <v>1618</v>
      </c>
    </row>
    <row r="1050" spans="1:2" ht="17" customHeight="1">
      <c r="A1050" s="30" t="s">
        <v>1141</v>
      </c>
      <c r="B1050" s="23" t="s">
        <v>1675</v>
      </c>
    </row>
    <row r="1051" spans="1:2" ht="17" customHeight="1">
      <c r="A1051" s="30" t="s">
        <v>1141</v>
      </c>
      <c r="B1051" s="23" t="s">
        <v>1658</v>
      </c>
    </row>
    <row r="1052" spans="1:2" ht="17" customHeight="1">
      <c r="A1052" s="30" t="s">
        <v>1141</v>
      </c>
      <c r="B1052" s="23" t="s">
        <v>1697</v>
      </c>
    </row>
    <row r="1053" spans="1:2" ht="17" customHeight="1">
      <c r="A1053" s="30" t="s">
        <v>1141</v>
      </c>
      <c r="B1053" s="23" t="s">
        <v>1643</v>
      </c>
    </row>
    <row r="1054" spans="1:2" ht="17" customHeight="1">
      <c r="A1054" s="30" t="s">
        <v>1141</v>
      </c>
      <c r="B1054" s="23" t="s">
        <v>1613</v>
      </c>
    </row>
    <row r="1055" spans="1:2" ht="17" customHeight="1">
      <c r="A1055" s="30" t="s">
        <v>1141</v>
      </c>
      <c r="B1055" s="23" t="s">
        <v>1677</v>
      </c>
    </row>
    <row r="1056" spans="1:2" ht="17" customHeight="1">
      <c r="A1056" s="30" t="s">
        <v>1141</v>
      </c>
      <c r="B1056" s="23" t="s">
        <v>1651</v>
      </c>
    </row>
    <row r="1057" spans="1:2" ht="17" customHeight="1">
      <c r="A1057" s="30" t="s">
        <v>1141</v>
      </c>
      <c r="B1057" s="23" t="s">
        <v>1695</v>
      </c>
    </row>
    <row r="1058" spans="1:2" ht="17" customHeight="1">
      <c r="A1058" s="30" t="s">
        <v>1141</v>
      </c>
      <c r="B1058" s="23" t="s">
        <v>1704</v>
      </c>
    </row>
    <row r="1059" spans="1:2" ht="17" customHeight="1">
      <c r="A1059" s="30" t="s">
        <v>1141</v>
      </c>
      <c r="B1059" s="23" t="s">
        <v>1699</v>
      </c>
    </row>
    <row r="1060" spans="1:2" ht="17" customHeight="1">
      <c r="A1060" s="30" t="s">
        <v>1141</v>
      </c>
      <c r="B1060" s="23" t="s">
        <v>1645</v>
      </c>
    </row>
    <row r="1061" spans="1:2" ht="17" customHeight="1">
      <c r="A1061" s="30" t="s">
        <v>1141</v>
      </c>
      <c r="B1061" s="23" t="s">
        <v>1419</v>
      </c>
    </row>
    <row r="1062" spans="1:2" ht="17" customHeight="1">
      <c r="A1062" s="30" t="s">
        <v>1141</v>
      </c>
      <c r="B1062" s="23" t="s">
        <v>1664</v>
      </c>
    </row>
    <row r="1063" spans="1:2" ht="17" customHeight="1">
      <c r="A1063" s="30" t="s">
        <v>1141</v>
      </c>
      <c r="B1063" s="23" t="s">
        <v>1639</v>
      </c>
    </row>
    <row r="1064" spans="1:2" ht="17" customHeight="1">
      <c r="A1064" s="30" t="s">
        <v>1141</v>
      </c>
      <c r="B1064" s="23" t="s">
        <v>1673</v>
      </c>
    </row>
    <row r="1065" spans="1:2" ht="17" customHeight="1">
      <c r="A1065" s="30" t="s">
        <v>1141</v>
      </c>
      <c r="B1065" s="23" t="s">
        <v>1391</v>
      </c>
    </row>
    <row r="1066" spans="1:2" ht="17" customHeight="1">
      <c r="A1066" s="30" t="s">
        <v>1141</v>
      </c>
      <c r="B1066" s="23" t="s">
        <v>1637</v>
      </c>
    </row>
    <row r="1067" spans="1:2" ht="17" customHeight="1">
      <c r="A1067" s="30" t="s">
        <v>1141</v>
      </c>
      <c r="B1067" s="23" t="s">
        <v>1641</v>
      </c>
    </row>
    <row r="1068" spans="1:2" ht="17" customHeight="1">
      <c r="A1068" s="30" t="s">
        <v>1141</v>
      </c>
      <c r="B1068" s="23" t="s">
        <v>1316</v>
      </c>
    </row>
    <row r="1069" spans="1:2" ht="17" customHeight="1">
      <c r="A1069" s="30" t="s">
        <v>1141</v>
      </c>
      <c r="B1069" s="23" t="s">
        <v>1635</v>
      </c>
    </row>
    <row r="1070" spans="1:2" ht="17" customHeight="1">
      <c r="A1070" s="30" t="s">
        <v>1141</v>
      </c>
      <c r="B1070" s="23" t="s">
        <v>1622</v>
      </c>
    </row>
    <row r="1071" spans="1:2" ht="17" customHeight="1">
      <c r="A1071" s="30" t="s">
        <v>1141</v>
      </c>
      <c r="B1071" s="23" t="s">
        <v>1647</v>
      </c>
    </row>
    <row r="1072" spans="1:2" ht="17" customHeight="1">
      <c r="A1072" s="30" t="s">
        <v>1141</v>
      </c>
      <c r="B1072" s="23" t="s">
        <v>1367</v>
      </c>
    </row>
    <row r="1073" spans="1:2" ht="17" customHeight="1">
      <c r="A1073" s="30" t="s">
        <v>1141</v>
      </c>
      <c r="B1073" s="23" t="s">
        <v>1649</v>
      </c>
    </row>
    <row r="1074" spans="1:2" ht="17" customHeight="1">
      <c r="A1074" s="30" t="s">
        <v>1141</v>
      </c>
      <c r="B1074" s="23" t="s">
        <v>1615</v>
      </c>
    </row>
    <row r="1075" spans="1:2" ht="17" customHeight="1">
      <c r="A1075" s="30" t="s">
        <v>1141</v>
      </c>
      <c r="B1075" s="23" t="s">
        <v>1702</v>
      </c>
    </row>
    <row r="1076" spans="1:2" ht="17">
      <c r="A1076" s="30" t="s">
        <v>1143</v>
      </c>
      <c r="B1076" s="23" t="s">
        <v>1767</v>
      </c>
    </row>
    <row r="1077" spans="1:2" ht="17" customHeight="1">
      <c r="A1077" s="30" t="s">
        <v>1143</v>
      </c>
      <c r="B1077" s="23" t="s">
        <v>3324</v>
      </c>
    </row>
    <row r="1078" spans="1:2" ht="17" customHeight="1">
      <c r="A1078" s="30" t="s">
        <v>1143</v>
      </c>
      <c r="B1078" s="23" t="s">
        <v>3354</v>
      </c>
    </row>
    <row r="1079" spans="1:2" ht="17" customHeight="1">
      <c r="A1079" s="30" t="s">
        <v>1143</v>
      </c>
      <c r="B1079" s="23" t="s">
        <v>3346</v>
      </c>
    </row>
    <row r="1080" spans="1:2" ht="17" customHeight="1">
      <c r="A1080" s="30" t="s">
        <v>1143</v>
      </c>
      <c r="B1080" s="23" t="s">
        <v>3312</v>
      </c>
    </row>
    <row r="1081" spans="1:2" ht="17" customHeight="1">
      <c r="A1081" s="30" t="s">
        <v>1143</v>
      </c>
      <c r="B1081" s="23" t="s">
        <v>3356</v>
      </c>
    </row>
    <row r="1082" spans="1:2" ht="17" customHeight="1">
      <c r="A1082" s="30" t="s">
        <v>1143</v>
      </c>
      <c r="B1082" s="23" t="s">
        <v>3350</v>
      </c>
    </row>
    <row r="1083" spans="1:2" ht="17" customHeight="1">
      <c r="A1083" s="30" t="s">
        <v>1143</v>
      </c>
      <c r="B1083" s="23" t="s">
        <v>3362</v>
      </c>
    </row>
    <row r="1084" spans="1:2" ht="17" customHeight="1">
      <c r="A1084" s="30" t="s">
        <v>1143</v>
      </c>
      <c r="B1084" s="23" t="s">
        <v>3320</v>
      </c>
    </row>
    <row r="1085" spans="1:2" ht="17" customHeight="1">
      <c r="A1085" s="30" t="s">
        <v>1143</v>
      </c>
      <c r="B1085" s="23" t="s">
        <v>3332</v>
      </c>
    </row>
    <row r="1086" spans="1:2" ht="17" customHeight="1">
      <c r="A1086" s="30" t="s">
        <v>1143</v>
      </c>
      <c r="B1086" s="23" t="s">
        <v>3296</v>
      </c>
    </row>
    <row r="1087" spans="1:2" ht="17" customHeight="1">
      <c r="A1087" s="30" t="s">
        <v>1143</v>
      </c>
      <c r="B1087" s="23" t="s">
        <v>3348</v>
      </c>
    </row>
    <row r="1088" spans="1:2" ht="17" customHeight="1">
      <c r="A1088" s="30" t="s">
        <v>1143</v>
      </c>
      <c r="B1088" s="23" t="s">
        <v>3358</v>
      </c>
    </row>
    <row r="1089" spans="1:2" ht="17" customHeight="1">
      <c r="A1089" s="30" t="s">
        <v>1143</v>
      </c>
      <c r="B1089" s="23" t="s">
        <v>3318</v>
      </c>
    </row>
    <row r="1090" spans="1:2" ht="17" customHeight="1">
      <c r="A1090" s="30" t="s">
        <v>1143</v>
      </c>
      <c r="B1090" s="23" t="s">
        <v>3294</v>
      </c>
    </row>
    <row r="1091" spans="1:2" ht="17" customHeight="1">
      <c r="A1091" s="30" t="s">
        <v>1143</v>
      </c>
      <c r="B1091" s="23" t="s">
        <v>3306</v>
      </c>
    </row>
    <row r="1092" spans="1:2" ht="17" customHeight="1">
      <c r="A1092" s="30" t="s">
        <v>1143</v>
      </c>
      <c r="B1092" s="23" t="s">
        <v>3338</v>
      </c>
    </row>
    <row r="1093" spans="1:2" ht="17" customHeight="1">
      <c r="A1093" s="30" t="s">
        <v>1143</v>
      </c>
      <c r="B1093" s="23" t="s">
        <v>3340</v>
      </c>
    </row>
    <row r="1094" spans="1:2" ht="17" customHeight="1">
      <c r="A1094" s="30" t="s">
        <v>1143</v>
      </c>
      <c r="B1094" s="23" t="s">
        <v>3336</v>
      </c>
    </row>
    <row r="1095" spans="1:2" ht="17" customHeight="1">
      <c r="A1095" s="30" t="s">
        <v>1143</v>
      </c>
      <c r="B1095" s="23" t="s">
        <v>3298</v>
      </c>
    </row>
    <row r="1096" spans="1:2" ht="17" customHeight="1">
      <c r="A1096" s="30" t="s">
        <v>1143</v>
      </c>
      <c r="B1096" s="23" t="s">
        <v>3334</v>
      </c>
    </row>
    <row r="1097" spans="1:2" ht="17" customHeight="1">
      <c r="A1097" s="30" t="s">
        <v>1143</v>
      </c>
      <c r="B1097" s="23" t="s">
        <v>3304</v>
      </c>
    </row>
    <row r="1098" spans="1:2" ht="17" customHeight="1">
      <c r="A1098" s="30" t="s">
        <v>1143</v>
      </c>
      <c r="B1098" s="23" t="s">
        <v>3308</v>
      </c>
    </row>
    <row r="1099" spans="1:2" ht="17" customHeight="1">
      <c r="A1099" s="30" t="s">
        <v>1143</v>
      </c>
      <c r="B1099" s="23" t="s">
        <v>3342</v>
      </c>
    </row>
    <row r="1100" spans="1:2" ht="17" customHeight="1">
      <c r="A1100" s="30" t="s">
        <v>1143</v>
      </c>
      <c r="B1100" s="23" t="s">
        <v>3314</v>
      </c>
    </row>
    <row r="1101" spans="1:2" ht="17" customHeight="1">
      <c r="A1101" s="30" t="s">
        <v>1143</v>
      </c>
      <c r="B1101" s="23" t="s">
        <v>3322</v>
      </c>
    </row>
    <row r="1102" spans="1:2" ht="17" customHeight="1">
      <c r="A1102" s="30" t="s">
        <v>1143</v>
      </c>
      <c r="B1102" s="23" t="s">
        <v>3360</v>
      </c>
    </row>
    <row r="1103" spans="1:2" ht="17" customHeight="1">
      <c r="A1103" s="30" t="s">
        <v>1143</v>
      </c>
      <c r="B1103" s="23" t="s">
        <v>3364</v>
      </c>
    </row>
    <row r="1104" spans="1:2" ht="17" customHeight="1">
      <c r="A1104" s="30" t="s">
        <v>1143</v>
      </c>
      <c r="B1104" s="23" t="s">
        <v>3344</v>
      </c>
    </row>
    <row r="1105" spans="1:2" ht="17" customHeight="1">
      <c r="A1105" s="30" t="s">
        <v>1143</v>
      </c>
      <c r="B1105" s="23" t="s">
        <v>3302</v>
      </c>
    </row>
    <row r="1106" spans="1:2" ht="17" customHeight="1">
      <c r="A1106" s="30" t="s">
        <v>1143</v>
      </c>
      <c r="B1106" s="23" t="s">
        <v>3310</v>
      </c>
    </row>
    <row r="1107" spans="1:2" ht="17" customHeight="1">
      <c r="A1107" s="30" t="s">
        <v>1143</v>
      </c>
      <c r="B1107" s="23" t="s">
        <v>4264</v>
      </c>
    </row>
    <row r="1108" spans="1:2" ht="17" customHeight="1">
      <c r="A1108" s="30" t="s">
        <v>1143</v>
      </c>
      <c r="B1108" s="23" t="s">
        <v>3316</v>
      </c>
    </row>
    <row r="1109" spans="1:2" ht="17" customHeight="1">
      <c r="A1109" s="30" t="s">
        <v>1143</v>
      </c>
      <c r="B1109" s="23" t="s">
        <v>3326</v>
      </c>
    </row>
    <row r="1110" spans="1:2" ht="17" customHeight="1">
      <c r="A1110" s="30" t="s">
        <v>1143</v>
      </c>
      <c r="B1110" s="23" t="s">
        <v>3352</v>
      </c>
    </row>
    <row r="1111" spans="1:2" ht="17" customHeight="1">
      <c r="A1111" s="30" t="s">
        <v>1143</v>
      </c>
      <c r="B1111" s="23" t="s">
        <v>3300</v>
      </c>
    </row>
    <row r="1112" spans="1:2" ht="17" customHeight="1">
      <c r="A1112" s="30" t="s">
        <v>1143</v>
      </c>
      <c r="B1112" s="23" t="s">
        <v>3328</v>
      </c>
    </row>
    <row r="1113" spans="1:2" ht="17">
      <c r="A1113" s="30" t="s">
        <v>1145</v>
      </c>
      <c r="B1113" s="23" t="s">
        <v>3847</v>
      </c>
    </row>
    <row r="1114" spans="1:2" ht="17" customHeight="1">
      <c r="A1114" s="30" t="s">
        <v>1145</v>
      </c>
      <c r="B1114" s="23" t="s">
        <v>3816</v>
      </c>
    </row>
    <row r="1115" spans="1:2" ht="17" customHeight="1">
      <c r="A1115" s="30" t="s">
        <v>1145</v>
      </c>
      <c r="B1115" s="23" t="s">
        <v>3852</v>
      </c>
    </row>
    <row r="1116" spans="1:2" ht="17" customHeight="1">
      <c r="A1116" s="30" t="s">
        <v>1145</v>
      </c>
      <c r="B1116" s="23" t="s">
        <v>3890</v>
      </c>
    </row>
    <row r="1117" spans="1:2" ht="17" customHeight="1">
      <c r="A1117" s="30" t="s">
        <v>1145</v>
      </c>
      <c r="B1117" s="23" t="s">
        <v>3856</v>
      </c>
    </row>
    <row r="1118" spans="1:2" ht="17" customHeight="1">
      <c r="A1118" s="30" t="s">
        <v>1145</v>
      </c>
      <c r="B1118" s="23" t="s">
        <v>3888</v>
      </c>
    </row>
    <row r="1119" spans="1:2" ht="17" customHeight="1">
      <c r="A1119" s="30" t="s">
        <v>1145</v>
      </c>
      <c r="B1119" s="23" t="s">
        <v>3350</v>
      </c>
    </row>
    <row r="1120" spans="1:2" ht="17" customHeight="1">
      <c r="A1120" s="30" t="s">
        <v>1145</v>
      </c>
      <c r="B1120" s="23" t="s">
        <v>3803</v>
      </c>
    </row>
    <row r="1121" spans="1:2" ht="17" customHeight="1">
      <c r="A1121" s="30" t="s">
        <v>1145</v>
      </c>
      <c r="B1121" s="23" t="s">
        <v>3820</v>
      </c>
    </row>
    <row r="1122" spans="1:2" ht="17" customHeight="1">
      <c r="A1122" s="30" t="s">
        <v>1145</v>
      </c>
      <c r="B1122" s="23" t="s">
        <v>3807</v>
      </c>
    </row>
    <row r="1123" spans="1:2" ht="17" customHeight="1">
      <c r="A1123" s="30" t="s">
        <v>1145</v>
      </c>
      <c r="B1123" s="23" t="s">
        <v>3854</v>
      </c>
    </row>
    <row r="1124" spans="1:2" ht="17" customHeight="1">
      <c r="A1124" s="30" t="s">
        <v>1145</v>
      </c>
      <c r="B1124" s="23" t="s">
        <v>2302</v>
      </c>
    </row>
    <row r="1125" spans="1:2" ht="17" customHeight="1">
      <c r="A1125" s="30" t="s">
        <v>1145</v>
      </c>
      <c r="B1125" s="23" t="s">
        <v>3843</v>
      </c>
    </row>
    <row r="1126" spans="1:2" ht="17" customHeight="1">
      <c r="A1126" s="30" t="s">
        <v>1145</v>
      </c>
      <c r="B1126" s="23" t="s">
        <v>3827</v>
      </c>
    </row>
    <row r="1127" spans="1:2" ht="17" customHeight="1">
      <c r="A1127" s="30" t="s">
        <v>1145</v>
      </c>
      <c r="B1127" s="23" t="s">
        <v>1365</v>
      </c>
    </row>
    <row r="1128" spans="1:2" ht="17" customHeight="1">
      <c r="A1128" s="30" t="s">
        <v>1145</v>
      </c>
      <c r="B1128" s="23" t="s">
        <v>3414</v>
      </c>
    </row>
    <row r="1129" spans="1:2" ht="17" customHeight="1">
      <c r="A1129" s="30" t="s">
        <v>1145</v>
      </c>
      <c r="B1129" s="23" t="s">
        <v>3814</v>
      </c>
    </row>
    <row r="1130" spans="1:2" ht="17" customHeight="1">
      <c r="A1130" s="30" t="s">
        <v>1145</v>
      </c>
      <c r="B1130" s="23" t="s">
        <v>2596</v>
      </c>
    </row>
    <row r="1131" spans="1:2" ht="17" customHeight="1">
      <c r="A1131" s="30" t="s">
        <v>1145</v>
      </c>
      <c r="B1131" s="23" t="s">
        <v>3809</v>
      </c>
    </row>
    <row r="1132" spans="1:2" ht="17" customHeight="1">
      <c r="A1132" s="30" t="s">
        <v>1145</v>
      </c>
      <c r="B1132" s="23" t="s">
        <v>3416</v>
      </c>
    </row>
    <row r="1133" spans="1:2" ht="17" customHeight="1">
      <c r="A1133" s="30" t="s">
        <v>1145</v>
      </c>
      <c r="B1133" s="23" t="s">
        <v>2290</v>
      </c>
    </row>
    <row r="1134" spans="1:2" ht="17" customHeight="1">
      <c r="A1134" s="30" t="s">
        <v>1145</v>
      </c>
      <c r="B1134" s="23" t="s">
        <v>3874</v>
      </c>
    </row>
    <row r="1135" spans="1:2" ht="17" customHeight="1">
      <c r="A1135" s="30" t="s">
        <v>1145</v>
      </c>
      <c r="B1135" s="23" t="s">
        <v>3868</v>
      </c>
    </row>
    <row r="1136" spans="1:2" ht="17" customHeight="1">
      <c r="A1136" s="30" t="s">
        <v>1145</v>
      </c>
      <c r="B1136" s="23" t="s">
        <v>1336</v>
      </c>
    </row>
    <row r="1137" spans="1:2" ht="17" customHeight="1">
      <c r="A1137" s="30" t="s">
        <v>1145</v>
      </c>
      <c r="B1137" s="23" t="s">
        <v>3879</v>
      </c>
    </row>
    <row r="1138" spans="1:2" ht="17" customHeight="1">
      <c r="A1138" s="30" t="s">
        <v>1145</v>
      </c>
      <c r="B1138" s="23" t="s">
        <v>3876</v>
      </c>
    </row>
    <row r="1139" spans="1:2" ht="17" customHeight="1">
      <c r="A1139" s="30" t="s">
        <v>1145</v>
      </c>
      <c r="B1139" s="23" t="s">
        <v>3841</v>
      </c>
    </row>
    <row r="1140" spans="1:2" ht="17" customHeight="1">
      <c r="A1140" s="30" t="s">
        <v>1145</v>
      </c>
      <c r="B1140" s="23" t="s">
        <v>3833</v>
      </c>
    </row>
    <row r="1141" spans="1:2" ht="17" customHeight="1">
      <c r="A1141" s="30" t="s">
        <v>1145</v>
      </c>
      <c r="B1141" s="23" t="s">
        <v>3559</v>
      </c>
    </row>
    <row r="1142" spans="1:2" ht="17" customHeight="1">
      <c r="A1142" s="30" t="s">
        <v>1145</v>
      </c>
      <c r="B1142" s="23" t="s">
        <v>3406</v>
      </c>
    </row>
    <row r="1143" spans="1:2" ht="17" customHeight="1">
      <c r="A1143" s="30" t="s">
        <v>1145</v>
      </c>
      <c r="B1143" s="23" t="s">
        <v>3818</v>
      </c>
    </row>
    <row r="1144" spans="1:2" ht="17" customHeight="1">
      <c r="A1144" s="30" t="s">
        <v>1145</v>
      </c>
      <c r="B1144" s="23" t="s">
        <v>3881</v>
      </c>
    </row>
    <row r="1145" spans="1:2" ht="17" customHeight="1">
      <c r="A1145" s="30" t="s">
        <v>1145</v>
      </c>
      <c r="B1145" s="23" t="s">
        <v>3861</v>
      </c>
    </row>
    <row r="1146" spans="1:2" ht="17" customHeight="1">
      <c r="A1146" s="30" t="s">
        <v>1145</v>
      </c>
      <c r="B1146" s="23" t="s">
        <v>1721</v>
      </c>
    </row>
    <row r="1147" spans="1:2" ht="17" customHeight="1">
      <c r="A1147" s="30" t="s">
        <v>1145</v>
      </c>
      <c r="B1147" s="23" t="s">
        <v>3809</v>
      </c>
    </row>
    <row r="1148" spans="1:2" ht="17" customHeight="1">
      <c r="A1148" s="30" t="s">
        <v>1145</v>
      </c>
      <c r="B1148" s="23" t="s">
        <v>3835</v>
      </c>
    </row>
    <row r="1149" spans="1:2" ht="17" customHeight="1">
      <c r="A1149" s="30" t="s">
        <v>1145</v>
      </c>
      <c r="B1149" s="23" t="s">
        <v>3872</v>
      </c>
    </row>
    <row r="1150" spans="1:2" ht="17" customHeight="1">
      <c r="A1150" s="30" t="s">
        <v>1145</v>
      </c>
      <c r="B1150" s="23" t="s">
        <v>3831</v>
      </c>
    </row>
    <row r="1151" spans="1:2" ht="17" customHeight="1">
      <c r="A1151" s="30" t="s">
        <v>1145</v>
      </c>
      <c r="B1151" s="23" t="s">
        <v>3863</v>
      </c>
    </row>
    <row r="1152" spans="1:2" ht="17" customHeight="1">
      <c r="A1152" s="30" t="s">
        <v>1145</v>
      </c>
      <c r="B1152" s="23" t="s">
        <v>1450</v>
      </c>
    </row>
    <row r="1153" spans="1:2" ht="17" customHeight="1">
      <c r="A1153" s="30" t="s">
        <v>1145</v>
      </c>
      <c r="B1153" s="23" t="s">
        <v>3870</v>
      </c>
    </row>
    <row r="1154" spans="1:2" ht="17" customHeight="1">
      <c r="A1154" s="30" t="s">
        <v>1145</v>
      </c>
      <c r="B1154" s="23" t="s">
        <v>3865</v>
      </c>
    </row>
    <row r="1155" spans="1:2" ht="17" customHeight="1">
      <c r="A1155" s="30" t="s">
        <v>1145</v>
      </c>
      <c r="B1155" s="23" t="s">
        <v>3822</v>
      </c>
    </row>
    <row r="1156" spans="1:2" ht="17" customHeight="1">
      <c r="A1156" s="30" t="s">
        <v>1145</v>
      </c>
      <c r="B1156" s="23" t="s">
        <v>3885</v>
      </c>
    </row>
    <row r="1157" spans="1:2" ht="17" customHeight="1">
      <c r="A1157" s="30" t="s">
        <v>1145</v>
      </c>
      <c r="B1157" s="23" t="s">
        <v>3859</v>
      </c>
    </row>
    <row r="1158" spans="1:2" ht="17" customHeight="1">
      <c r="A1158" s="30" t="s">
        <v>1145</v>
      </c>
      <c r="B1158" s="23" t="s">
        <v>3829</v>
      </c>
    </row>
    <row r="1159" spans="1:2" ht="17" customHeight="1">
      <c r="A1159" s="30" t="s">
        <v>1145</v>
      </c>
      <c r="B1159" s="23" t="s">
        <v>3883</v>
      </c>
    </row>
    <row r="1160" spans="1:2" ht="17" customHeight="1">
      <c r="A1160" s="30" t="s">
        <v>1145</v>
      </c>
      <c r="B1160" s="23" t="s">
        <v>3850</v>
      </c>
    </row>
    <row r="1161" spans="1:2" ht="17" customHeight="1">
      <c r="A1161" s="30" t="s">
        <v>1145</v>
      </c>
      <c r="B1161" s="23" t="s">
        <v>3812</v>
      </c>
    </row>
    <row r="1162" spans="1:2" ht="17" customHeight="1">
      <c r="A1162" s="30" t="s">
        <v>1145</v>
      </c>
      <c r="B1162" s="23" t="s">
        <v>3838</v>
      </c>
    </row>
    <row r="1163" spans="1:2" ht="17" customHeight="1">
      <c r="A1163" s="30" t="s">
        <v>1145</v>
      </c>
      <c r="B1163" s="23" t="s">
        <v>3845</v>
      </c>
    </row>
    <row r="1164" spans="1:2" ht="17">
      <c r="A1164" s="30" t="s">
        <v>1147</v>
      </c>
      <c r="B1164" s="23" t="s">
        <v>4058</v>
      </c>
    </row>
    <row r="1165" spans="1:2" ht="17" customHeight="1">
      <c r="A1165" s="30" t="s">
        <v>1147</v>
      </c>
      <c r="B1165" s="23" t="s">
        <v>3665</v>
      </c>
    </row>
    <row r="1166" spans="1:2" ht="17" customHeight="1">
      <c r="A1166" s="30" t="s">
        <v>1147</v>
      </c>
      <c r="B1166" s="23" t="s">
        <v>4081</v>
      </c>
    </row>
    <row r="1167" spans="1:2" ht="17" customHeight="1">
      <c r="A1167" s="30" t="s">
        <v>1147</v>
      </c>
      <c r="B1167" s="23" t="s">
        <v>4111</v>
      </c>
    </row>
    <row r="1168" spans="1:2" ht="17" customHeight="1">
      <c r="A1168" s="30" t="s">
        <v>1147</v>
      </c>
      <c r="B1168" s="23" t="s">
        <v>4029</v>
      </c>
    </row>
    <row r="1169" spans="1:2" ht="17" customHeight="1">
      <c r="A1169" s="30" t="s">
        <v>1147</v>
      </c>
      <c r="B1169" s="23" t="s">
        <v>2905</v>
      </c>
    </row>
    <row r="1170" spans="1:2" ht="17" customHeight="1">
      <c r="A1170" s="30" t="s">
        <v>1147</v>
      </c>
      <c r="B1170" s="23" t="s">
        <v>4064</v>
      </c>
    </row>
    <row r="1171" spans="1:2" ht="17" customHeight="1">
      <c r="A1171" s="30" t="s">
        <v>1147</v>
      </c>
      <c r="B1171" s="23" t="s">
        <v>4105</v>
      </c>
    </row>
    <row r="1172" spans="1:2" ht="17" customHeight="1">
      <c r="A1172" s="30" t="s">
        <v>1147</v>
      </c>
      <c r="B1172" s="23" t="s">
        <v>4142</v>
      </c>
    </row>
    <row r="1173" spans="1:2" ht="17" customHeight="1">
      <c r="A1173" s="30" t="s">
        <v>1147</v>
      </c>
      <c r="B1173" s="23" t="s">
        <v>4066</v>
      </c>
    </row>
    <row r="1174" spans="1:2" ht="17" customHeight="1">
      <c r="A1174" s="30" t="s">
        <v>1147</v>
      </c>
      <c r="B1174" s="23" t="s">
        <v>4014</v>
      </c>
    </row>
    <row r="1175" spans="1:2" ht="17" customHeight="1">
      <c r="A1175" s="30" t="s">
        <v>1147</v>
      </c>
      <c r="B1175" s="23" t="s">
        <v>4027</v>
      </c>
    </row>
    <row r="1176" spans="1:2" ht="17" customHeight="1">
      <c r="A1176" s="30" t="s">
        <v>1147</v>
      </c>
      <c r="B1176" s="23" t="s">
        <v>4115</v>
      </c>
    </row>
    <row r="1177" spans="1:2" ht="17" customHeight="1">
      <c r="A1177" s="30" t="s">
        <v>1147</v>
      </c>
      <c r="B1177" s="23" t="s">
        <v>4109</v>
      </c>
    </row>
    <row r="1178" spans="1:2" ht="17" customHeight="1">
      <c r="A1178" s="30" t="s">
        <v>1147</v>
      </c>
      <c r="B1178" s="23" t="s">
        <v>4083</v>
      </c>
    </row>
    <row r="1179" spans="1:2" ht="17" customHeight="1">
      <c r="A1179" s="30" t="s">
        <v>1147</v>
      </c>
      <c r="B1179" s="23" t="s">
        <v>4123</v>
      </c>
    </row>
    <row r="1180" spans="1:2" ht="17" customHeight="1">
      <c r="A1180" s="30" t="s">
        <v>1147</v>
      </c>
      <c r="B1180" s="23" t="s">
        <v>4077</v>
      </c>
    </row>
    <row r="1181" spans="1:2" ht="17" customHeight="1">
      <c r="A1181" s="30" t="s">
        <v>1147</v>
      </c>
      <c r="B1181" s="23" t="s">
        <v>4093</v>
      </c>
    </row>
    <row r="1182" spans="1:2" ht="17" customHeight="1">
      <c r="A1182" s="30" t="s">
        <v>1147</v>
      </c>
      <c r="B1182" s="23" t="s">
        <v>4085</v>
      </c>
    </row>
    <row r="1183" spans="1:2" ht="17" customHeight="1">
      <c r="A1183" s="30" t="s">
        <v>1147</v>
      </c>
      <c r="B1183" s="23" t="s">
        <v>4042</v>
      </c>
    </row>
    <row r="1184" spans="1:2" ht="17" customHeight="1">
      <c r="A1184" s="30" t="s">
        <v>1147</v>
      </c>
      <c r="B1184" s="23" t="s">
        <v>4050</v>
      </c>
    </row>
    <row r="1185" spans="1:2" ht="17" customHeight="1">
      <c r="A1185" s="30" t="s">
        <v>1147</v>
      </c>
      <c r="B1185" s="23" t="s">
        <v>4091</v>
      </c>
    </row>
    <row r="1186" spans="1:2" ht="17" customHeight="1">
      <c r="A1186" s="30" t="s">
        <v>1147</v>
      </c>
      <c r="B1186" s="23" t="s">
        <v>4095</v>
      </c>
    </row>
    <row r="1187" spans="1:2" ht="17" customHeight="1">
      <c r="A1187" s="30" t="s">
        <v>1147</v>
      </c>
      <c r="B1187" s="23" t="s">
        <v>4087</v>
      </c>
    </row>
    <row r="1188" spans="1:2" ht="17" customHeight="1">
      <c r="A1188" s="30" t="s">
        <v>1147</v>
      </c>
      <c r="B1188" s="23" t="s">
        <v>4133</v>
      </c>
    </row>
    <row r="1189" spans="1:2" ht="17" customHeight="1">
      <c r="A1189" s="30" t="s">
        <v>1147</v>
      </c>
      <c r="B1189" s="23" t="s">
        <v>4153</v>
      </c>
    </row>
    <row r="1190" spans="1:2" ht="17" customHeight="1">
      <c r="A1190" s="30" t="s">
        <v>1147</v>
      </c>
      <c r="B1190" s="23" t="s">
        <v>4056</v>
      </c>
    </row>
    <row r="1191" spans="1:2" ht="17" customHeight="1">
      <c r="A1191" s="30" t="s">
        <v>1147</v>
      </c>
      <c r="B1191" s="23" t="s">
        <v>2513</v>
      </c>
    </row>
    <row r="1192" spans="1:2" ht="17" customHeight="1">
      <c r="A1192" s="30" t="s">
        <v>1147</v>
      </c>
      <c r="B1192" s="23" t="s">
        <v>4020</v>
      </c>
    </row>
    <row r="1193" spans="1:2" ht="17" customHeight="1">
      <c r="A1193" s="30" t="s">
        <v>1147</v>
      </c>
      <c r="B1193" s="23" t="s">
        <v>4038</v>
      </c>
    </row>
    <row r="1194" spans="1:2" ht="17" customHeight="1">
      <c r="A1194" s="30" t="s">
        <v>1147</v>
      </c>
      <c r="B1194" s="23" t="s">
        <v>4129</v>
      </c>
    </row>
    <row r="1195" spans="1:2" ht="17" customHeight="1">
      <c r="A1195" s="30" t="s">
        <v>1147</v>
      </c>
      <c r="B1195" s="23" t="s">
        <v>4101</v>
      </c>
    </row>
    <row r="1196" spans="1:2" ht="17" customHeight="1">
      <c r="A1196" s="30" t="s">
        <v>1147</v>
      </c>
      <c r="B1196" s="23" t="s">
        <v>4160</v>
      </c>
    </row>
    <row r="1197" spans="1:2" ht="17" customHeight="1">
      <c r="A1197" s="30" t="s">
        <v>1147</v>
      </c>
      <c r="B1197" s="23" t="s">
        <v>4044</v>
      </c>
    </row>
    <row r="1198" spans="1:2" ht="17" customHeight="1">
      <c r="A1198" s="30" t="s">
        <v>1147</v>
      </c>
      <c r="B1198" s="23" t="s">
        <v>4151</v>
      </c>
    </row>
    <row r="1199" spans="1:2" ht="17" customHeight="1">
      <c r="A1199" s="30" t="s">
        <v>1147</v>
      </c>
      <c r="B1199" s="23" t="s">
        <v>3589</v>
      </c>
    </row>
    <row r="1200" spans="1:2" ht="16" customHeight="1">
      <c r="A1200" s="30" t="s">
        <v>1147</v>
      </c>
      <c r="B1200" s="28" t="s">
        <v>4127</v>
      </c>
    </row>
    <row r="1201" spans="1:2" ht="17" customHeight="1">
      <c r="A1201" s="30" t="s">
        <v>1147</v>
      </c>
      <c r="B1201" s="23" t="s">
        <v>4147</v>
      </c>
    </row>
    <row r="1202" spans="1:2" ht="17" customHeight="1">
      <c r="A1202" s="30" t="s">
        <v>1147</v>
      </c>
      <c r="B1202" s="23" t="s">
        <v>4033</v>
      </c>
    </row>
    <row r="1203" spans="1:2" ht="17" customHeight="1">
      <c r="A1203" s="30" t="s">
        <v>1147</v>
      </c>
      <c r="B1203" s="23" t="s">
        <v>4079</v>
      </c>
    </row>
    <row r="1204" spans="1:2" ht="17" customHeight="1">
      <c r="A1204" s="30" t="s">
        <v>1147</v>
      </c>
      <c r="B1204" s="23" t="s">
        <v>1690</v>
      </c>
    </row>
    <row r="1205" spans="1:2" ht="17" customHeight="1">
      <c r="A1205" s="30" t="s">
        <v>1147</v>
      </c>
      <c r="B1205" s="23" t="s">
        <v>4054</v>
      </c>
    </row>
    <row r="1206" spans="1:2" ht="17" customHeight="1">
      <c r="A1206" s="30" t="s">
        <v>1147</v>
      </c>
      <c r="B1206" s="23" t="s">
        <v>4036</v>
      </c>
    </row>
    <row r="1207" spans="1:2" ht="17" customHeight="1">
      <c r="A1207" s="30" t="s">
        <v>1147</v>
      </c>
      <c r="B1207" s="23" t="s">
        <v>4073</v>
      </c>
    </row>
    <row r="1208" spans="1:2" ht="17" customHeight="1">
      <c r="A1208" s="30" t="s">
        <v>1147</v>
      </c>
      <c r="B1208" s="23" t="s">
        <v>3106</v>
      </c>
    </row>
    <row r="1209" spans="1:2" ht="17" customHeight="1">
      <c r="A1209" s="30" t="s">
        <v>1147</v>
      </c>
      <c r="B1209" s="23" t="s">
        <v>4135</v>
      </c>
    </row>
    <row r="1210" spans="1:2" ht="17" customHeight="1">
      <c r="A1210" s="30" t="s">
        <v>1147</v>
      </c>
      <c r="B1210" s="23" t="s">
        <v>4137</v>
      </c>
    </row>
    <row r="1211" spans="1:2" ht="17" customHeight="1">
      <c r="A1211" s="30" t="s">
        <v>1147</v>
      </c>
      <c r="B1211" s="23" t="s">
        <v>4099</v>
      </c>
    </row>
    <row r="1212" spans="1:2" ht="17" customHeight="1">
      <c r="A1212" s="30" t="s">
        <v>1147</v>
      </c>
      <c r="B1212" s="23" t="s">
        <v>4062</v>
      </c>
    </row>
    <row r="1213" spans="1:2" ht="16" customHeight="1">
      <c r="A1213" s="30" t="s">
        <v>1147</v>
      </c>
      <c r="B1213" s="28" t="s">
        <v>4113</v>
      </c>
    </row>
    <row r="1214" spans="1:2" ht="17" customHeight="1">
      <c r="A1214" s="30" t="s">
        <v>1147</v>
      </c>
      <c r="B1214" s="23" t="s">
        <v>4024</v>
      </c>
    </row>
    <row r="1215" spans="1:2" ht="17" customHeight="1">
      <c r="A1215" s="30" t="s">
        <v>1147</v>
      </c>
      <c r="B1215" s="23" t="s">
        <v>4071</v>
      </c>
    </row>
    <row r="1216" spans="1:2" ht="17" customHeight="1">
      <c r="A1216" s="30" t="s">
        <v>1147</v>
      </c>
      <c r="B1216" s="23" t="s">
        <v>4089</v>
      </c>
    </row>
    <row r="1217" spans="1:2" ht="17" customHeight="1">
      <c r="A1217" s="30" t="s">
        <v>1147</v>
      </c>
      <c r="B1217" s="23" t="s">
        <v>2688</v>
      </c>
    </row>
    <row r="1218" spans="1:2" ht="17" customHeight="1">
      <c r="A1218" s="30" t="s">
        <v>1147</v>
      </c>
      <c r="B1218" s="23" t="s">
        <v>4131</v>
      </c>
    </row>
    <row r="1219" spans="1:2" ht="17" customHeight="1">
      <c r="A1219" s="30" t="s">
        <v>1147</v>
      </c>
      <c r="B1219" s="23" t="s">
        <v>4018</v>
      </c>
    </row>
    <row r="1220" spans="1:2" ht="17" customHeight="1">
      <c r="A1220" s="30" t="s">
        <v>1147</v>
      </c>
      <c r="B1220" s="23" t="s">
        <v>4075</v>
      </c>
    </row>
    <row r="1221" spans="1:2" ht="17" customHeight="1">
      <c r="A1221" s="30" t="s">
        <v>1147</v>
      </c>
      <c r="B1221" s="23" t="s">
        <v>4155</v>
      </c>
    </row>
    <row r="1222" spans="1:2" ht="17" customHeight="1">
      <c r="A1222" s="30" t="s">
        <v>1147</v>
      </c>
      <c r="B1222" s="23" t="s">
        <v>4097</v>
      </c>
    </row>
    <row r="1223" spans="1:2" ht="17" customHeight="1">
      <c r="A1223" s="30" t="s">
        <v>1147</v>
      </c>
      <c r="B1223" s="23" t="s">
        <v>4117</v>
      </c>
    </row>
    <row r="1224" spans="1:2" ht="17" customHeight="1">
      <c r="A1224" s="30" t="s">
        <v>1147</v>
      </c>
      <c r="B1224" s="23" t="s">
        <v>4162</v>
      </c>
    </row>
    <row r="1225" spans="1:2" ht="17" customHeight="1">
      <c r="A1225" s="30" t="s">
        <v>1147</v>
      </c>
      <c r="B1225" s="23" t="s">
        <v>4052</v>
      </c>
    </row>
    <row r="1226" spans="1:2" ht="17" customHeight="1">
      <c r="A1226" s="30" t="s">
        <v>1147</v>
      </c>
      <c r="B1226" s="23" t="s">
        <v>4125</v>
      </c>
    </row>
    <row r="1227" spans="1:2" ht="17" customHeight="1">
      <c r="A1227" s="30" t="s">
        <v>1147</v>
      </c>
      <c r="B1227" s="23" t="s">
        <v>4144</v>
      </c>
    </row>
    <row r="1228" spans="1:2" ht="17" customHeight="1">
      <c r="A1228" s="30" t="s">
        <v>1147</v>
      </c>
      <c r="B1228" s="23" t="s">
        <v>4119</v>
      </c>
    </row>
    <row r="1229" spans="1:2" ht="17" customHeight="1">
      <c r="A1229" s="30" t="s">
        <v>1147</v>
      </c>
      <c r="B1229" s="23" t="s">
        <v>4121</v>
      </c>
    </row>
    <row r="1230" spans="1:2" ht="17" customHeight="1">
      <c r="A1230" s="30" t="s">
        <v>1147</v>
      </c>
      <c r="B1230" s="23" t="s">
        <v>4016</v>
      </c>
    </row>
    <row r="1231" spans="1:2" ht="17" customHeight="1">
      <c r="A1231" s="30" t="s">
        <v>1147</v>
      </c>
      <c r="B1231" s="23" t="s">
        <v>4158</v>
      </c>
    </row>
    <row r="1232" spans="1:2" ht="17" customHeight="1">
      <c r="A1232" s="30" t="s">
        <v>1147</v>
      </c>
      <c r="B1232" s="23" t="s">
        <v>4149</v>
      </c>
    </row>
    <row r="1233" spans="1:2" ht="17" customHeight="1">
      <c r="A1233" s="30" t="s">
        <v>1147</v>
      </c>
      <c r="B1233" s="23" t="s">
        <v>4069</v>
      </c>
    </row>
    <row r="1234" spans="1:2" ht="17" customHeight="1">
      <c r="A1234" s="30" t="s">
        <v>1147</v>
      </c>
      <c r="B1234" s="23" t="s">
        <v>4060</v>
      </c>
    </row>
    <row r="1235" spans="1:2" ht="17" customHeight="1">
      <c r="A1235" s="30" t="s">
        <v>1147</v>
      </c>
      <c r="B1235" s="23" t="s">
        <v>4046</v>
      </c>
    </row>
    <row r="1236" spans="1:2" ht="17" customHeight="1">
      <c r="A1236" s="30" t="s">
        <v>1147</v>
      </c>
      <c r="B1236" s="23" t="s">
        <v>4031</v>
      </c>
    </row>
    <row r="1237" spans="1:2" ht="17" customHeight="1">
      <c r="A1237" s="30" t="s">
        <v>1147</v>
      </c>
      <c r="B1237" s="23" t="s">
        <v>4265</v>
      </c>
    </row>
    <row r="1238" spans="1:2" ht="17" customHeight="1">
      <c r="A1238" s="30" t="s">
        <v>1147</v>
      </c>
      <c r="B1238" s="23" t="s">
        <v>4040</v>
      </c>
    </row>
    <row r="1239" spans="1:2" ht="17" customHeight="1">
      <c r="A1239" s="30" t="s">
        <v>1147</v>
      </c>
      <c r="B1239" s="23" t="s">
        <v>4139</v>
      </c>
    </row>
    <row r="1240" spans="1:2" ht="17" customHeight="1">
      <c r="A1240" s="30" t="s">
        <v>1147</v>
      </c>
      <c r="B1240" s="23" t="s">
        <v>4103</v>
      </c>
    </row>
    <row r="1241" spans="1:2" ht="17" customHeight="1">
      <c r="A1241" s="30" t="s">
        <v>1147</v>
      </c>
      <c r="B1241" s="23" t="s">
        <v>4048</v>
      </c>
    </row>
    <row r="1242" spans="1:2" ht="17" customHeight="1">
      <c r="A1242" s="30" t="s">
        <v>1147</v>
      </c>
      <c r="B1242" s="23" t="s">
        <v>4107</v>
      </c>
    </row>
    <row r="1243" spans="1:2" ht="17">
      <c r="A1243" s="30" t="s">
        <v>1149</v>
      </c>
      <c r="B1243" s="23" t="s">
        <v>3098</v>
      </c>
    </row>
    <row r="1244" spans="1:2" ht="17" customHeight="1">
      <c r="A1244" s="30" t="s">
        <v>1149</v>
      </c>
      <c r="B1244" s="23" t="s">
        <v>3037</v>
      </c>
    </row>
    <row r="1245" spans="1:2" ht="17" customHeight="1">
      <c r="A1245" s="30" t="s">
        <v>1149</v>
      </c>
      <c r="B1245" s="23" t="s">
        <v>3082</v>
      </c>
    </row>
    <row r="1246" spans="1:2" ht="17" customHeight="1">
      <c r="A1246" s="30" t="s">
        <v>1149</v>
      </c>
      <c r="B1246" s="23" t="s">
        <v>3165</v>
      </c>
    </row>
    <row r="1247" spans="1:2" ht="17" customHeight="1">
      <c r="A1247" s="30" t="s">
        <v>1149</v>
      </c>
      <c r="B1247" s="23" t="s">
        <v>3027</v>
      </c>
    </row>
    <row r="1248" spans="1:2" ht="17" customHeight="1">
      <c r="A1248" s="30" t="s">
        <v>1149</v>
      </c>
      <c r="B1248" s="23" t="s">
        <v>3196</v>
      </c>
    </row>
    <row r="1249" spans="1:2" ht="17" customHeight="1">
      <c r="A1249" s="30" t="s">
        <v>1149</v>
      </c>
      <c r="B1249" s="23" t="s">
        <v>3205</v>
      </c>
    </row>
    <row r="1250" spans="1:2" ht="17" customHeight="1">
      <c r="A1250" s="30" t="s">
        <v>1149</v>
      </c>
      <c r="B1250" s="23" t="s">
        <v>3110</v>
      </c>
    </row>
    <row r="1251" spans="1:2" ht="17" customHeight="1">
      <c r="A1251" s="30" t="s">
        <v>1149</v>
      </c>
      <c r="B1251" s="23" t="s">
        <v>3112</v>
      </c>
    </row>
    <row r="1252" spans="1:2" ht="17" customHeight="1">
      <c r="A1252" s="30" t="s">
        <v>1149</v>
      </c>
      <c r="B1252" s="23" t="s">
        <v>3202</v>
      </c>
    </row>
    <row r="1253" spans="1:2" ht="17" customHeight="1">
      <c r="A1253" s="30" t="s">
        <v>1149</v>
      </c>
      <c r="B1253" s="23" t="s">
        <v>3122</v>
      </c>
    </row>
    <row r="1254" spans="1:2" ht="17" customHeight="1">
      <c r="A1254" s="30" t="s">
        <v>1149</v>
      </c>
      <c r="B1254" s="23" t="s">
        <v>3141</v>
      </c>
    </row>
    <row r="1255" spans="1:2" ht="17" customHeight="1">
      <c r="A1255" s="30" t="s">
        <v>1149</v>
      </c>
      <c r="B1255" s="23" t="s">
        <v>3179</v>
      </c>
    </row>
    <row r="1256" spans="1:2" ht="17" customHeight="1">
      <c r="A1256" s="30" t="s">
        <v>1149</v>
      </c>
      <c r="B1256" s="23" t="s">
        <v>3157</v>
      </c>
    </row>
    <row r="1257" spans="1:2" ht="17" customHeight="1">
      <c r="A1257" s="30" t="s">
        <v>1149</v>
      </c>
      <c r="B1257" s="23" t="s">
        <v>3128</v>
      </c>
    </row>
    <row r="1258" spans="1:2" ht="17" customHeight="1">
      <c r="A1258" s="30" t="s">
        <v>1149</v>
      </c>
      <c r="B1258" s="23" t="s">
        <v>3088</v>
      </c>
    </row>
    <row r="1259" spans="1:2" ht="17" customHeight="1">
      <c r="A1259" s="30" t="s">
        <v>1149</v>
      </c>
      <c r="B1259" s="23" t="s">
        <v>3114</v>
      </c>
    </row>
    <row r="1260" spans="1:2" ht="17" customHeight="1">
      <c r="A1260" s="30" t="s">
        <v>1149</v>
      </c>
      <c r="B1260" s="23" t="s">
        <v>3096</v>
      </c>
    </row>
    <row r="1261" spans="1:2" ht="17" customHeight="1">
      <c r="A1261" s="30" t="s">
        <v>1149</v>
      </c>
      <c r="B1261" s="23" t="s">
        <v>3066</v>
      </c>
    </row>
    <row r="1262" spans="1:2" ht="17" customHeight="1">
      <c r="A1262" s="30" t="s">
        <v>1149</v>
      </c>
      <c r="B1262" s="23" t="s">
        <v>3118</v>
      </c>
    </row>
    <row r="1263" spans="1:2" ht="17" customHeight="1">
      <c r="A1263" s="30" t="s">
        <v>1149</v>
      </c>
      <c r="B1263" s="23" t="s">
        <v>3064</v>
      </c>
    </row>
    <row r="1264" spans="1:2" ht="17" customHeight="1">
      <c r="A1264" s="30" t="s">
        <v>1149</v>
      </c>
      <c r="B1264" s="23" t="s">
        <v>3143</v>
      </c>
    </row>
    <row r="1265" spans="1:2" ht="17" customHeight="1">
      <c r="A1265" s="30" t="s">
        <v>1149</v>
      </c>
      <c r="B1265" s="23" t="s">
        <v>3060</v>
      </c>
    </row>
    <row r="1266" spans="1:2" ht="17" customHeight="1">
      <c r="A1266" s="30" t="s">
        <v>1149</v>
      </c>
      <c r="B1266" s="23" t="s">
        <v>3108</v>
      </c>
    </row>
    <row r="1267" spans="1:2" ht="17" customHeight="1">
      <c r="A1267" s="30" t="s">
        <v>1149</v>
      </c>
      <c r="B1267" s="23" t="s">
        <v>3192</v>
      </c>
    </row>
    <row r="1268" spans="1:2" ht="17" customHeight="1">
      <c r="A1268" s="30" t="s">
        <v>1149</v>
      </c>
      <c r="B1268" s="23" t="s">
        <v>3159</v>
      </c>
    </row>
    <row r="1269" spans="1:2" ht="17" customHeight="1">
      <c r="A1269" s="30" t="s">
        <v>1149</v>
      </c>
      <c r="B1269" s="23" t="s">
        <v>3161</v>
      </c>
    </row>
    <row r="1270" spans="1:2" ht="17" customHeight="1">
      <c r="A1270" s="30" t="s">
        <v>1149</v>
      </c>
      <c r="B1270" s="23" t="s">
        <v>3139</v>
      </c>
    </row>
    <row r="1271" spans="1:2" ht="17" customHeight="1">
      <c r="A1271" s="30" t="s">
        <v>1149</v>
      </c>
      <c r="B1271" s="23" t="s">
        <v>3149</v>
      </c>
    </row>
    <row r="1272" spans="1:2" ht="17" customHeight="1">
      <c r="A1272" s="30" t="s">
        <v>1149</v>
      </c>
      <c r="B1272" s="23" t="s">
        <v>3045</v>
      </c>
    </row>
    <row r="1273" spans="1:2" ht="17" customHeight="1">
      <c r="A1273" s="30" t="s">
        <v>1149</v>
      </c>
      <c r="B1273" s="23" t="s">
        <v>2688</v>
      </c>
    </row>
    <row r="1274" spans="1:2" ht="17" customHeight="1">
      <c r="A1274" s="30" t="s">
        <v>1149</v>
      </c>
      <c r="B1274" s="23" t="s">
        <v>3043</v>
      </c>
    </row>
    <row r="1275" spans="1:2" ht="17" customHeight="1">
      <c r="A1275" s="30" t="s">
        <v>1149</v>
      </c>
      <c r="B1275" s="23" t="s">
        <v>3086</v>
      </c>
    </row>
    <row r="1276" spans="1:2" ht="17" customHeight="1">
      <c r="A1276" s="30" t="s">
        <v>1149</v>
      </c>
      <c r="B1276" s="23" t="s">
        <v>3100</v>
      </c>
    </row>
    <row r="1277" spans="1:2" ht="17" customHeight="1">
      <c r="A1277" s="30" t="s">
        <v>1149</v>
      </c>
      <c r="B1277" s="23" t="s">
        <v>3120</v>
      </c>
    </row>
    <row r="1278" spans="1:2" ht="17" customHeight="1">
      <c r="A1278" s="30" t="s">
        <v>1149</v>
      </c>
      <c r="B1278" s="23" t="s">
        <v>3190</v>
      </c>
    </row>
    <row r="1279" spans="1:2" ht="17" customHeight="1">
      <c r="A1279" s="30" t="s">
        <v>1149</v>
      </c>
      <c r="B1279" s="23" t="s">
        <v>3035</v>
      </c>
    </row>
    <row r="1280" spans="1:2" ht="17" customHeight="1">
      <c r="A1280" s="30" t="s">
        <v>1149</v>
      </c>
      <c r="B1280" s="23" t="s">
        <v>3072</v>
      </c>
    </row>
    <row r="1281" spans="1:2" ht="17" customHeight="1">
      <c r="A1281" s="30" t="s">
        <v>1149</v>
      </c>
      <c r="B1281" s="23" t="s">
        <v>3033</v>
      </c>
    </row>
    <row r="1282" spans="1:2" ht="17" customHeight="1">
      <c r="A1282" s="30" t="s">
        <v>1149</v>
      </c>
      <c r="B1282" s="23" t="s">
        <v>3200</v>
      </c>
    </row>
    <row r="1283" spans="1:2" ht="17" customHeight="1">
      <c r="A1283" s="30" t="s">
        <v>1149</v>
      </c>
      <c r="B1283" s="23" t="s">
        <v>3053</v>
      </c>
    </row>
    <row r="1284" spans="1:2" ht="17" customHeight="1">
      <c r="A1284" s="30" t="s">
        <v>1149</v>
      </c>
      <c r="B1284" s="23" t="s">
        <v>3126</v>
      </c>
    </row>
    <row r="1285" spans="1:2" ht="17" customHeight="1">
      <c r="A1285" s="30" t="s">
        <v>1149</v>
      </c>
      <c r="B1285" s="23" t="s">
        <v>3025</v>
      </c>
    </row>
    <row r="1286" spans="1:2" ht="17" customHeight="1">
      <c r="A1286" s="30" t="s">
        <v>1149</v>
      </c>
      <c r="B1286" s="23" t="s">
        <v>3163</v>
      </c>
    </row>
    <row r="1287" spans="1:2" ht="17" customHeight="1">
      <c r="A1287" s="30" t="s">
        <v>1149</v>
      </c>
      <c r="B1287" s="23" t="s">
        <v>1690</v>
      </c>
    </row>
    <row r="1288" spans="1:2" ht="17" customHeight="1">
      <c r="A1288" s="30" t="s">
        <v>1149</v>
      </c>
      <c r="B1288" s="23" t="s">
        <v>3068</v>
      </c>
    </row>
    <row r="1289" spans="1:2" ht="17" customHeight="1">
      <c r="A1289" s="30" t="s">
        <v>1149</v>
      </c>
      <c r="B1289" s="23" t="s">
        <v>3225</v>
      </c>
    </row>
    <row r="1290" spans="1:2" ht="17" customHeight="1">
      <c r="A1290" s="30" t="s">
        <v>1149</v>
      </c>
      <c r="B1290" s="23" t="s">
        <v>3194</v>
      </c>
    </row>
    <row r="1291" spans="1:2" ht="17" customHeight="1">
      <c r="A1291" s="30" t="s">
        <v>1149</v>
      </c>
      <c r="B1291" s="23" t="s">
        <v>3218</v>
      </c>
    </row>
    <row r="1292" spans="1:2" ht="17" customHeight="1">
      <c r="A1292" s="30" t="s">
        <v>1149</v>
      </c>
      <c r="B1292" s="23" t="s">
        <v>3147</v>
      </c>
    </row>
    <row r="1293" spans="1:2" ht="17" customHeight="1">
      <c r="A1293" s="30" t="s">
        <v>1149</v>
      </c>
      <c r="B1293" s="23" t="s">
        <v>3031</v>
      </c>
    </row>
    <row r="1294" spans="1:2" ht="17" customHeight="1">
      <c r="A1294" s="30" t="s">
        <v>1149</v>
      </c>
      <c r="B1294" s="23" t="s">
        <v>3080</v>
      </c>
    </row>
    <row r="1295" spans="1:2" ht="17" customHeight="1">
      <c r="A1295" s="30" t="s">
        <v>1149</v>
      </c>
      <c r="B1295" s="23" t="s">
        <v>3124</v>
      </c>
    </row>
    <row r="1296" spans="1:2" ht="17" customHeight="1">
      <c r="A1296" s="30" t="s">
        <v>1149</v>
      </c>
      <c r="B1296" s="23" t="s">
        <v>3145</v>
      </c>
    </row>
    <row r="1297" spans="1:2" ht="17" customHeight="1">
      <c r="A1297" s="30" t="s">
        <v>1149</v>
      </c>
      <c r="B1297" s="23" t="s">
        <v>3207</v>
      </c>
    </row>
    <row r="1298" spans="1:2" ht="17" customHeight="1">
      <c r="A1298" s="30" t="s">
        <v>1149</v>
      </c>
      <c r="B1298" s="23" t="s">
        <v>3183</v>
      </c>
    </row>
    <row r="1299" spans="1:2" ht="17" customHeight="1">
      <c r="A1299" s="30" t="s">
        <v>1149</v>
      </c>
      <c r="B1299" s="23" t="s">
        <v>3185</v>
      </c>
    </row>
    <row r="1300" spans="1:2" ht="17" customHeight="1">
      <c r="A1300" s="30" t="s">
        <v>1149</v>
      </c>
      <c r="B1300" s="23" t="s">
        <v>3078</v>
      </c>
    </row>
    <row r="1301" spans="1:2" ht="17" customHeight="1">
      <c r="A1301" s="30" t="s">
        <v>1149</v>
      </c>
      <c r="B1301" s="23" t="s">
        <v>3134</v>
      </c>
    </row>
    <row r="1302" spans="1:2" ht="17" customHeight="1">
      <c r="A1302" s="30" t="s">
        <v>1149</v>
      </c>
      <c r="B1302" s="23" t="s">
        <v>3167</v>
      </c>
    </row>
    <row r="1303" spans="1:2" ht="17" customHeight="1">
      <c r="A1303" s="30" t="s">
        <v>1149</v>
      </c>
      <c r="B1303" s="23" t="s">
        <v>3181</v>
      </c>
    </row>
    <row r="1304" spans="1:2" ht="17" customHeight="1">
      <c r="A1304" s="30" t="s">
        <v>1149</v>
      </c>
      <c r="B1304" s="23" t="s">
        <v>3169</v>
      </c>
    </row>
    <row r="1305" spans="1:2" ht="17" customHeight="1">
      <c r="A1305" s="30" t="s">
        <v>1149</v>
      </c>
      <c r="B1305" s="23" t="s">
        <v>3173</v>
      </c>
    </row>
    <row r="1306" spans="1:2" ht="17" customHeight="1">
      <c r="A1306" s="30" t="s">
        <v>1149</v>
      </c>
      <c r="B1306" s="23" t="s">
        <v>3092</v>
      </c>
    </row>
    <row r="1307" spans="1:2" ht="17" customHeight="1">
      <c r="A1307" s="30" t="s">
        <v>1149</v>
      </c>
      <c r="B1307" s="23" t="s">
        <v>3058</v>
      </c>
    </row>
    <row r="1308" spans="1:2" ht="17" customHeight="1">
      <c r="A1308" s="30" t="s">
        <v>1149</v>
      </c>
      <c r="B1308" s="23" t="s">
        <v>1566</v>
      </c>
    </row>
    <row r="1309" spans="1:2" ht="17" customHeight="1">
      <c r="A1309" s="30" t="s">
        <v>1149</v>
      </c>
      <c r="B1309" s="23" t="s">
        <v>2857</v>
      </c>
    </row>
    <row r="1310" spans="1:2" ht="17" customHeight="1">
      <c r="A1310" s="30" t="s">
        <v>1149</v>
      </c>
      <c r="B1310" s="23" t="s">
        <v>2302</v>
      </c>
    </row>
    <row r="1311" spans="1:2" ht="17" customHeight="1">
      <c r="A1311" s="30" t="s">
        <v>1149</v>
      </c>
      <c r="B1311" s="23" t="s">
        <v>2254</v>
      </c>
    </row>
    <row r="1312" spans="1:2" ht="17" customHeight="1">
      <c r="A1312" s="30" t="s">
        <v>1149</v>
      </c>
      <c r="B1312" s="23" t="s">
        <v>3171</v>
      </c>
    </row>
    <row r="1313" spans="1:2" ht="17" customHeight="1">
      <c r="A1313" s="30" t="s">
        <v>1149</v>
      </c>
      <c r="B1313" s="23" t="s">
        <v>3154</v>
      </c>
    </row>
    <row r="1314" spans="1:2" ht="17" customHeight="1">
      <c r="A1314" s="30" t="s">
        <v>1149</v>
      </c>
      <c r="B1314" s="23" t="s">
        <v>2738</v>
      </c>
    </row>
    <row r="1315" spans="1:2" ht="17" customHeight="1">
      <c r="A1315" s="30" t="s">
        <v>1149</v>
      </c>
      <c r="B1315" s="23" t="s">
        <v>3049</v>
      </c>
    </row>
    <row r="1316" spans="1:2" ht="17" customHeight="1">
      <c r="A1316" s="30" t="s">
        <v>1149</v>
      </c>
      <c r="B1316" s="23" t="s">
        <v>3187</v>
      </c>
    </row>
    <row r="1317" spans="1:2" ht="17" customHeight="1">
      <c r="A1317" s="30" t="s">
        <v>1149</v>
      </c>
      <c r="B1317" s="23" t="s">
        <v>3039</v>
      </c>
    </row>
    <row r="1318" spans="1:2" ht="17" customHeight="1">
      <c r="A1318" s="30" t="s">
        <v>1149</v>
      </c>
      <c r="B1318" s="23" t="s">
        <v>3106</v>
      </c>
    </row>
    <row r="1319" spans="1:2" ht="17" customHeight="1">
      <c r="A1319" s="30" t="s">
        <v>1149</v>
      </c>
      <c r="B1319" s="23" t="s">
        <v>3041</v>
      </c>
    </row>
    <row r="1320" spans="1:2" ht="17" customHeight="1">
      <c r="A1320" s="30" t="s">
        <v>1149</v>
      </c>
      <c r="B1320" s="23" t="s">
        <v>3055</v>
      </c>
    </row>
    <row r="1321" spans="1:2" ht="17" customHeight="1">
      <c r="A1321" s="30" t="s">
        <v>1149</v>
      </c>
      <c r="B1321" s="23" t="s">
        <v>3023</v>
      </c>
    </row>
    <row r="1322" spans="1:2" ht="17" customHeight="1">
      <c r="A1322" s="30" t="s">
        <v>1149</v>
      </c>
      <c r="B1322" s="23" t="s">
        <v>3220</v>
      </c>
    </row>
    <row r="1323" spans="1:2" ht="17" customHeight="1">
      <c r="A1323" s="30" t="s">
        <v>1149</v>
      </c>
      <c r="B1323" s="23" t="s">
        <v>3151</v>
      </c>
    </row>
    <row r="1324" spans="1:2" ht="17" customHeight="1">
      <c r="A1324" s="30" t="s">
        <v>1149</v>
      </c>
      <c r="B1324" s="23" t="s">
        <v>3132</v>
      </c>
    </row>
    <row r="1325" spans="1:2" ht="17" customHeight="1">
      <c r="A1325" s="30" t="s">
        <v>1149</v>
      </c>
      <c r="B1325" s="23" t="s">
        <v>3198</v>
      </c>
    </row>
    <row r="1326" spans="1:2" ht="17" customHeight="1">
      <c r="A1326" s="30" t="s">
        <v>1149</v>
      </c>
      <c r="B1326" s="23" t="s">
        <v>3047</v>
      </c>
    </row>
    <row r="1327" spans="1:2" ht="17" customHeight="1">
      <c r="A1327" s="30" t="s">
        <v>1149</v>
      </c>
      <c r="B1327" s="23" t="s">
        <v>3102</v>
      </c>
    </row>
    <row r="1328" spans="1:2" ht="17" customHeight="1">
      <c r="A1328" s="30" t="s">
        <v>1149</v>
      </c>
      <c r="B1328" s="23" t="s">
        <v>3116</v>
      </c>
    </row>
    <row r="1329" spans="1:2" ht="17" customHeight="1">
      <c r="A1329" s="30" t="s">
        <v>1149</v>
      </c>
      <c r="B1329" s="23" t="s">
        <v>3076</v>
      </c>
    </row>
    <row r="1330" spans="1:2" ht="17" customHeight="1">
      <c r="A1330" s="30" t="s">
        <v>1149</v>
      </c>
      <c r="B1330" s="23" t="s">
        <v>3094</v>
      </c>
    </row>
    <row r="1331" spans="1:2" ht="17" customHeight="1">
      <c r="A1331" s="30" t="s">
        <v>1149</v>
      </c>
      <c r="B1331" s="23" t="s">
        <v>3130</v>
      </c>
    </row>
    <row r="1332" spans="1:2" ht="17" customHeight="1">
      <c r="A1332" s="30" t="s">
        <v>1149</v>
      </c>
      <c r="B1332" s="23" t="s">
        <v>3210</v>
      </c>
    </row>
    <row r="1333" spans="1:2" ht="17" customHeight="1">
      <c r="A1333" s="30" t="s">
        <v>1149</v>
      </c>
      <c r="B1333" s="23" t="s">
        <v>3051</v>
      </c>
    </row>
    <row r="1334" spans="1:2" ht="17" customHeight="1">
      <c r="A1334" s="30" t="s">
        <v>1149</v>
      </c>
      <c r="B1334" s="23" t="s">
        <v>3084</v>
      </c>
    </row>
    <row r="1335" spans="1:2" ht="17" customHeight="1">
      <c r="A1335" s="30" t="s">
        <v>1149</v>
      </c>
      <c r="B1335" s="23" t="s">
        <v>3136</v>
      </c>
    </row>
    <row r="1336" spans="1:2" ht="17" customHeight="1">
      <c r="A1336" s="30" t="s">
        <v>1149</v>
      </c>
      <c r="B1336" s="23" t="s">
        <v>3212</v>
      </c>
    </row>
    <row r="1337" spans="1:2" ht="17" customHeight="1">
      <c r="A1337" s="30" t="s">
        <v>1149</v>
      </c>
      <c r="B1337" s="23" t="s">
        <v>3029</v>
      </c>
    </row>
    <row r="1338" spans="1:2" ht="17" customHeight="1">
      <c r="A1338" s="30" t="s">
        <v>1149</v>
      </c>
      <c r="B1338" s="23" t="s">
        <v>3223</v>
      </c>
    </row>
    <row r="1339" spans="1:2" ht="17" customHeight="1">
      <c r="A1339" s="30" t="s">
        <v>1149</v>
      </c>
      <c r="B1339" s="23" t="s">
        <v>3216</v>
      </c>
    </row>
    <row r="1340" spans="1:2" ht="17" customHeight="1">
      <c r="A1340" s="30" t="s">
        <v>1149</v>
      </c>
      <c r="B1340" s="23" t="s">
        <v>3227</v>
      </c>
    </row>
    <row r="1341" spans="1:2" ht="17" customHeight="1">
      <c r="A1341" s="30" t="s">
        <v>1149</v>
      </c>
      <c r="B1341" s="23" t="s">
        <v>3104</v>
      </c>
    </row>
    <row r="1342" spans="1:2" ht="17" customHeight="1">
      <c r="A1342" s="30" t="s">
        <v>1149</v>
      </c>
      <c r="B1342" s="23" t="s">
        <v>3090</v>
      </c>
    </row>
    <row r="1343" spans="1:2" ht="17" customHeight="1">
      <c r="A1343" s="30" t="s">
        <v>1149</v>
      </c>
      <c r="B1343" s="23" t="s">
        <v>3175</v>
      </c>
    </row>
    <row r="1344" spans="1:2" ht="17" customHeight="1">
      <c r="A1344" s="30" t="s">
        <v>1149</v>
      </c>
      <c r="B1344" s="23" t="s">
        <v>3070</v>
      </c>
    </row>
    <row r="1345" spans="1:2" ht="17" customHeight="1">
      <c r="A1345" s="30" t="s">
        <v>1149</v>
      </c>
      <c r="B1345" s="23" t="s">
        <v>3229</v>
      </c>
    </row>
    <row r="1346" spans="1:2" ht="17" customHeight="1">
      <c r="A1346" s="30" t="s">
        <v>1149</v>
      </c>
      <c r="B1346" s="23" t="s">
        <v>3177</v>
      </c>
    </row>
    <row r="1347" spans="1:2" ht="17" customHeight="1">
      <c r="A1347" s="30" t="s">
        <v>1149</v>
      </c>
      <c r="B1347" s="23" t="s">
        <v>2905</v>
      </c>
    </row>
    <row r="1348" spans="1:2" ht="17" customHeight="1">
      <c r="A1348" s="30" t="s">
        <v>1149</v>
      </c>
      <c r="B1348" s="23" t="s">
        <v>3062</v>
      </c>
    </row>
    <row r="1349" spans="1:2" ht="17" customHeight="1">
      <c r="A1349" s="30" t="s">
        <v>1149</v>
      </c>
      <c r="B1349" s="23" t="s">
        <v>3074</v>
      </c>
    </row>
    <row r="1350" spans="1:2" ht="17" customHeight="1">
      <c r="A1350" s="30" t="s">
        <v>1149</v>
      </c>
      <c r="B1350" s="23" t="s">
        <v>3214</v>
      </c>
    </row>
    <row r="1351" spans="1:2" ht="17">
      <c r="A1351" s="30" t="s">
        <v>1151</v>
      </c>
      <c r="B1351" s="23" t="s">
        <v>1199</v>
      </c>
    </row>
    <row r="1352" spans="1:2" ht="17" customHeight="1">
      <c r="A1352" s="30" t="s">
        <v>1151</v>
      </c>
      <c r="B1352" s="23" t="s">
        <v>1580</v>
      </c>
    </row>
    <row r="1353" spans="1:2" ht="17" customHeight="1">
      <c r="A1353" s="30" t="s">
        <v>1151</v>
      </c>
      <c r="B1353" s="23" t="s">
        <v>1241</v>
      </c>
    </row>
    <row r="1354" spans="1:2" ht="17" customHeight="1">
      <c r="A1354" s="30" t="s">
        <v>1151</v>
      </c>
      <c r="B1354" s="23" t="s">
        <v>1572</v>
      </c>
    </row>
    <row r="1355" spans="1:2" ht="17" customHeight="1">
      <c r="A1355" s="30" t="s">
        <v>1151</v>
      </c>
      <c r="B1355" s="23" t="s">
        <v>1456</v>
      </c>
    </row>
    <row r="1356" spans="1:2" ht="17" customHeight="1">
      <c r="A1356" s="30" t="s">
        <v>1151</v>
      </c>
      <c r="B1356" s="23" t="s">
        <v>1500</v>
      </c>
    </row>
    <row r="1357" spans="1:2" ht="17" customHeight="1">
      <c r="A1357" s="30" t="s">
        <v>1151</v>
      </c>
      <c r="B1357" s="23" t="s">
        <v>1541</v>
      </c>
    </row>
    <row r="1358" spans="1:2" ht="17" customHeight="1">
      <c r="A1358" s="30" t="s">
        <v>1151</v>
      </c>
      <c r="B1358" s="23" t="s">
        <v>1496</v>
      </c>
    </row>
    <row r="1359" spans="1:2" ht="17" customHeight="1">
      <c r="A1359" s="30" t="s">
        <v>1151</v>
      </c>
      <c r="B1359" s="23" t="s">
        <v>1597</v>
      </c>
    </row>
    <row r="1360" spans="1:2" ht="17" customHeight="1">
      <c r="A1360" s="30" t="s">
        <v>1151</v>
      </c>
      <c r="B1360" s="23" t="s">
        <v>1462</v>
      </c>
    </row>
    <row r="1361" spans="1:2" ht="17" customHeight="1">
      <c r="A1361" s="30" t="s">
        <v>1151</v>
      </c>
      <c r="B1361" s="23" t="s">
        <v>1584</v>
      </c>
    </row>
    <row r="1362" spans="1:2" ht="17" customHeight="1">
      <c r="A1362" s="30" t="s">
        <v>1151</v>
      </c>
      <c r="B1362" s="23" t="s">
        <v>1520</v>
      </c>
    </row>
    <row r="1363" spans="1:2" ht="17" customHeight="1">
      <c r="A1363" s="30" t="s">
        <v>1151</v>
      </c>
      <c r="B1363" s="23" t="s">
        <v>1539</v>
      </c>
    </row>
    <row r="1364" spans="1:2" ht="17" customHeight="1">
      <c r="A1364" s="30" t="s">
        <v>1151</v>
      </c>
      <c r="B1364" s="23" t="s">
        <v>1526</v>
      </c>
    </row>
    <row r="1365" spans="1:2" ht="17" customHeight="1">
      <c r="A1365" s="30" t="s">
        <v>1151</v>
      </c>
      <c r="B1365" s="23" t="s">
        <v>1510</v>
      </c>
    </row>
    <row r="1366" spans="1:2" ht="17" customHeight="1">
      <c r="A1366" s="30" t="s">
        <v>1151</v>
      </c>
      <c r="B1366" s="23" t="s">
        <v>1508</v>
      </c>
    </row>
    <row r="1367" spans="1:2" ht="17" customHeight="1">
      <c r="A1367" s="30" t="s">
        <v>1151</v>
      </c>
      <c r="B1367" s="23" t="s">
        <v>1599</v>
      </c>
    </row>
    <row r="1368" spans="1:2" ht="17" customHeight="1">
      <c r="A1368" s="30" t="s">
        <v>1151</v>
      </c>
      <c r="B1368" s="23" t="s">
        <v>1494</v>
      </c>
    </row>
    <row r="1369" spans="1:2" ht="17" customHeight="1">
      <c r="A1369" s="30" t="s">
        <v>1151</v>
      </c>
      <c r="B1369" s="23" t="s">
        <v>1516</v>
      </c>
    </row>
    <row r="1370" spans="1:2" ht="17" customHeight="1">
      <c r="A1370" s="30" t="s">
        <v>1151</v>
      </c>
      <c r="B1370" s="23" t="s">
        <v>1450</v>
      </c>
    </row>
    <row r="1371" spans="1:2" ht="17" customHeight="1">
      <c r="A1371" s="30" t="s">
        <v>1151</v>
      </c>
      <c r="B1371" s="23" t="s">
        <v>1271</v>
      </c>
    </row>
    <row r="1372" spans="1:2" ht="17" customHeight="1">
      <c r="A1372" s="30" t="s">
        <v>1151</v>
      </c>
      <c r="B1372" s="23" t="s">
        <v>1454</v>
      </c>
    </row>
    <row r="1373" spans="1:2" ht="17" customHeight="1">
      <c r="A1373" s="30" t="s">
        <v>1151</v>
      </c>
      <c r="B1373" s="23" t="s">
        <v>1486</v>
      </c>
    </row>
    <row r="1374" spans="1:2" ht="17" customHeight="1">
      <c r="A1374" s="30" t="s">
        <v>1151</v>
      </c>
      <c r="B1374" s="23" t="s">
        <v>1472</v>
      </c>
    </row>
    <row r="1375" spans="1:2" ht="17" customHeight="1">
      <c r="A1375" s="30" t="s">
        <v>1151</v>
      </c>
      <c r="B1375" s="23" t="s">
        <v>1460</v>
      </c>
    </row>
    <row r="1376" spans="1:2" ht="17" customHeight="1">
      <c r="A1376" s="30" t="s">
        <v>1151</v>
      </c>
      <c r="B1376" s="23" t="s">
        <v>1479</v>
      </c>
    </row>
    <row r="1377" spans="1:2" ht="17" customHeight="1">
      <c r="A1377" s="30" t="s">
        <v>1151</v>
      </c>
      <c r="B1377" s="23" t="s">
        <v>1332</v>
      </c>
    </row>
    <row r="1378" spans="1:2" ht="17" customHeight="1">
      <c r="A1378" s="30" t="s">
        <v>1151</v>
      </c>
      <c r="B1378" s="23" t="s">
        <v>1524</v>
      </c>
    </row>
    <row r="1379" spans="1:2" ht="17" customHeight="1">
      <c r="A1379" s="30" t="s">
        <v>1151</v>
      </c>
      <c r="B1379" s="23" t="s">
        <v>1464</v>
      </c>
    </row>
    <row r="1380" spans="1:2" ht="17" customHeight="1">
      <c r="A1380" s="30" t="s">
        <v>1151</v>
      </c>
      <c r="B1380" s="23" t="s">
        <v>1526</v>
      </c>
    </row>
    <row r="1381" spans="1:2" ht="17" customHeight="1">
      <c r="A1381" s="30" t="s">
        <v>1151</v>
      </c>
      <c r="B1381" s="23" t="s">
        <v>1531</v>
      </c>
    </row>
    <row r="1382" spans="1:2" ht="17" customHeight="1">
      <c r="A1382" s="30" t="s">
        <v>1151</v>
      </c>
      <c r="B1382" s="23" t="s">
        <v>1483</v>
      </c>
    </row>
    <row r="1383" spans="1:2" ht="17" customHeight="1">
      <c r="A1383" s="30" t="s">
        <v>1151</v>
      </c>
      <c r="B1383" s="23" t="s">
        <v>1588</v>
      </c>
    </row>
    <row r="1384" spans="1:2" ht="17" customHeight="1">
      <c r="A1384" s="30" t="s">
        <v>1151</v>
      </c>
      <c r="B1384" s="23" t="s">
        <v>1533</v>
      </c>
    </row>
    <row r="1385" spans="1:2" ht="17" customHeight="1">
      <c r="A1385" s="30" t="s">
        <v>1151</v>
      </c>
      <c r="B1385" s="23" t="s">
        <v>4266</v>
      </c>
    </row>
    <row r="1386" spans="1:2" ht="17" customHeight="1">
      <c r="A1386" s="30" t="s">
        <v>1151</v>
      </c>
      <c r="B1386" s="23" t="s">
        <v>1560</v>
      </c>
    </row>
    <row r="1387" spans="1:2" ht="17" customHeight="1">
      <c r="A1387" s="30" t="s">
        <v>1151</v>
      </c>
      <c r="B1387" s="23" t="s">
        <v>1448</v>
      </c>
    </row>
    <row r="1388" spans="1:2" ht="17" customHeight="1">
      <c r="A1388" s="30" t="s">
        <v>1151</v>
      </c>
      <c r="B1388" s="23" t="s">
        <v>1544</v>
      </c>
    </row>
    <row r="1389" spans="1:2" ht="17" customHeight="1">
      <c r="A1389" s="30" t="s">
        <v>1151</v>
      </c>
      <c r="B1389" s="23" t="s">
        <v>1177</v>
      </c>
    </row>
    <row r="1390" spans="1:2" ht="17" customHeight="1">
      <c r="A1390" s="30" t="s">
        <v>1151</v>
      </c>
      <c r="B1390" s="23" t="s">
        <v>1518</v>
      </c>
    </row>
    <row r="1391" spans="1:2" ht="17" customHeight="1">
      <c r="A1391" s="30" t="s">
        <v>1151</v>
      </c>
      <c r="B1391" s="23" t="s">
        <v>1605</v>
      </c>
    </row>
    <row r="1392" spans="1:2" ht="17" customHeight="1">
      <c r="A1392" s="30" t="s">
        <v>1151</v>
      </c>
      <c r="B1392" s="23" t="s">
        <v>1490</v>
      </c>
    </row>
    <row r="1393" spans="1:2" ht="17" customHeight="1">
      <c r="A1393" s="30" t="s">
        <v>1151</v>
      </c>
      <c r="B1393" s="23" t="s">
        <v>1469</v>
      </c>
    </row>
    <row r="1394" spans="1:2" ht="17" customHeight="1">
      <c r="A1394" s="30" t="s">
        <v>1151</v>
      </c>
      <c r="B1394" s="23" t="s">
        <v>1476</v>
      </c>
    </row>
    <row r="1395" spans="1:2" ht="17" customHeight="1">
      <c r="A1395" s="30" t="s">
        <v>1151</v>
      </c>
      <c r="B1395" s="23" t="s">
        <v>1481</v>
      </c>
    </row>
    <row r="1396" spans="1:2" ht="17" customHeight="1">
      <c r="A1396" s="30" t="s">
        <v>1151</v>
      </c>
      <c r="B1396" s="23" t="s">
        <v>1570</v>
      </c>
    </row>
    <row r="1397" spans="1:2" ht="17" customHeight="1">
      <c r="A1397" s="30" t="s">
        <v>1151</v>
      </c>
      <c r="B1397" s="23" t="s">
        <v>1562</v>
      </c>
    </row>
    <row r="1398" spans="1:2" ht="17" customHeight="1">
      <c r="A1398" s="30" t="s">
        <v>1151</v>
      </c>
      <c r="B1398" s="23" t="s">
        <v>1535</v>
      </c>
    </row>
    <row r="1399" spans="1:2" ht="17" customHeight="1">
      <c r="A1399" s="30" t="s">
        <v>1151</v>
      </c>
      <c r="B1399" s="23" t="s">
        <v>1446</v>
      </c>
    </row>
    <row r="1400" spans="1:2" ht="17" customHeight="1">
      <c r="A1400" s="30" t="s">
        <v>1151</v>
      </c>
      <c r="B1400" s="23" t="s">
        <v>1586</v>
      </c>
    </row>
    <row r="1401" spans="1:2" ht="17" customHeight="1">
      <c r="A1401" s="30" t="s">
        <v>1151</v>
      </c>
      <c r="B1401" s="23" t="s">
        <v>1590</v>
      </c>
    </row>
    <row r="1402" spans="1:2" ht="17" customHeight="1">
      <c r="A1402" s="30" t="s">
        <v>1151</v>
      </c>
      <c r="B1402" s="23" t="s">
        <v>1207</v>
      </c>
    </row>
    <row r="1403" spans="1:2" ht="17" customHeight="1">
      <c r="A1403" s="30" t="s">
        <v>1151</v>
      </c>
      <c r="B1403" s="23" t="s">
        <v>1215</v>
      </c>
    </row>
    <row r="1404" spans="1:2" ht="17" customHeight="1">
      <c r="A1404" s="30" t="s">
        <v>1151</v>
      </c>
      <c r="B1404" s="23" t="s">
        <v>1568</v>
      </c>
    </row>
    <row r="1405" spans="1:2" ht="17" customHeight="1">
      <c r="A1405" s="30" t="s">
        <v>1151</v>
      </c>
      <c r="B1405" s="23" t="s">
        <v>1595</v>
      </c>
    </row>
    <row r="1406" spans="1:2" ht="17" customHeight="1">
      <c r="A1406" s="30" t="s">
        <v>1151</v>
      </c>
      <c r="B1406" s="23" t="s">
        <v>1512</v>
      </c>
    </row>
    <row r="1407" spans="1:2" ht="17" customHeight="1">
      <c r="A1407" s="30" t="s">
        <v>1151</v>
      </c>
      <c r="B1407" s="23" t="s">
        <v>1546</v>
      </c>
    </row>
    <row r="1408" spans="1:2" ht="17" customHeight="1">
      <c r="A1408" s="30" t="s">
        <v>1151</v>
      </c>
      <c r="B1408" s="23" t="s">
        <v>1488</v>
      </c>
    </row>
    <row r="1409" spans="1:2" ht="17" customHeight="1">
      <c r="A1409" s="30" t="s">
        <v>1151</v>
      </c>
      <c r="B1409" s="23" t="s">
        <v>1566</v>
      </c>
    </row>
    <row r="1410" spans="1:2" ht="17" customHeight="1">
      <c r="A1410" s="30" t="s">
        <v>1151</v>
      </c>
      <c r="B1410" s="23" t="s">
        <v>1440</v>
      </c>
    </row>
    <row r="1411" spans="1:2" ht="17" customHeight="1">
      <c r="A1411" s="30" t="s">
        <v>1151</v>
      </c>
      <c r="B1411" s="23" t="s">
        <v>1537</v>
      </c>
    </row>
    <row r="1412" spans="1:2" ht="17" customHeight="1">
      <c r="A1412" s="30" t="s">
        <v>1151</v>
      </c>
      <c r="B1412" s="23" t="s">
        <v>1593</v>
      </c>
    </row>
    <row r="1413" spans="1:2" ht="17" customHeight="1">
      <c r="A1413" s="30" t="s">
        <v>1151</v>
      </c>
      <c r="B1413" s="23" t="s">
        <v>1417</v>
      </c>
    </row>
    <row r="1414" spans="1:2" ht="17" customHeight="1">
      <c r="A1414" s="30" t="s">
        <v>1151</v>
      </c>
      <c r="B1414" s="23" t="s">
        <v>1576</v>
      </c>
    </row>
    <row r="1415" spans="1:2" ht="17" customHeight="1">
      <c r="A1415" s="30" t="s">
        <v>1151</v>
      </c>
      <c r="B1415" s="23" t="s">
        <v>1458</v>
      </c>
    </row>
    <row r="1416" spans="1:2" ht="17" customHeight="1">
      <c r="A1416" s="30" t="s">
        <v>1151</v>
      </c>
      <c r="B1416" s="23" t="s">
        <v>1522</v>
      </c>
    </row>
    <row r="1417" spans="1:2" ht="17" customHeight="1">
      <c r="A1417" s="30" t="s">
        <v>1151</v>
      </c>
      <c r="B1417" s="23" t="s">
        <v>1558</v>
      </c>
    </row>
    <row r="1418" spans="1:2" ht="17" customHeight="1">
      <c r="A1418" s="30" t="s">
        <v>1151</v>
      </c>
      <c r="B1418" s="23" t="s">
        <v>1506</v>
      </c>
    </row>
    <row r="1419" spans="1:2" ht="17" customHeight="1">
      <c r="A1419" s="30" t="s">
        <v>1151</v>
      </c>
      <c r="B1419" s="23" t="s">
        <v>1442</v>
      </c>
    </row>
    <row r="1420" spans="1:2" ht="17" customHeight="1">
      <c r="A1420" s="30" t="s">
        <v>1151</v>
      </c>
      <c r="B1420" s="23" t="s">
        <v>1227</v>
      </c>
    </row>
    <row r="1421" spans="1:2" ht="17" customHeight="1">
      <c r="A1421" s="30" t="s">
        <v>1151</v>
      </c>
      <c r="B1421" s="23" t="s">
        <v>1474</v>
      </c>
    </row>
    <row r="1422" spans="1:2" ht="17" customHeight="1">
      <c r="A1422" s="30" t="s">
        <v>1151</v>
      </c>
      <c r="B1422" s="23" t="s">
        <v>1556</v>
      </c>
    </row>
    <row r="1423" spans="1:2" ht="17" customHeight="1">
      <c r="A1423" s="30" t="s">
        <v>1151</v>
      </c>
      <c r="B1423" s="23" t="s">
        <v>1444</v>
      </c>
    </row>
    <row r="1424" spans="1:2" ht="17" customHeight="1">
      <c r="A1424" s="30" t="s">
        <v>1151</v>
      </c>
      <c r="B1424" s="23" t="s">
        <v>1498</v>
      </c>
    </row>
    <row r="1425" spans="1:2" ht="17" customHeight="1">
      <c r="A1425" s="30" t="s">
        <v>1151</v>
      </c>
      <c r="B1425" s="23" t="s">
        <v>1550</v>
      </c>
    </row>
    <row r="1426" spans="1:2" ht="17" customHeight="1">
      <c r="A1426" s="30" t="s">
        <v>1151</v>
      </c>
      <c r="B1426" s="23" t="s">
        <v>1529</v>
      </c>
    </row>
    <row r="1427" spans="1:2" ht="17" customHeight="1">
      <c r="A1427" s="30" t="s">
        <v>1151</v>
      </c>
      <c r="B1427" s="23" t="s">
        <v>1552</v>
      </c>
    </row>
    <row r="1428" spans="1:2" ht="17" customHeight="1">
      <c r="A1428" s="30" t="s">
        <v>1151</v>
      </c>
      <c r="B1428" s="23" t="s">
        <v>1582</v>
      </c>
    </row>
    <row r="1429" spans="1:2" ht="17" customHeight="1">
      <c r="A1429" s="30" t="s">
        <v>1151</v>
      </c>
      <c r="B1429" s="23" t="s">
        <v>1492</v>
      </c>
    </row>
    <row r="1430" spans="1:2" ht="17" customHeight="1">
      <c r="A1430" s="30" t="s">
        <v>1151</v>
      </c>
      <c r="B1430" s="23" t="s">
        <v>1607</v>
      </c>
    </row>
    <row r="1431" spans="1:2" ht="17" customHeight="1">
      <c r="A1431" s="30" t="s">
        <v>1151</v>
      </c>
      <c r="B1431" s="23" t="s">
        <v>1467</v>
      </c>
    </row>
    <row r="1432" spans="1:2" ht="17" customHeight="1">
      <c r="A1432" s="30" t="s">
        <v>1151</v>
      </c>
      <c r="B1432" s="23" t="s">
        <v>1578</v>
      </c>
    </row>
    <row r="1433" spans="1:2" ht="17" customHeight="1">
      <c r="A1433" s="30" t="s">
        <v>1151</v>
      </c>
      <c r="B1433" s="23" t="s">
        <v>1601</v>
      </c>
    </row>
    <row r="1434" spans="1:2" ht="17" customHeight="1">
      <c r="A1434" s="30" t="s">
        <v>1151</v>
      </c>
      <c r="B1434" s="23" t="s">
        <v>1564</v>
      </c>
    </row>
    <row r="1435" spans="1:2" ht="17" customHeight="1">
      <c r="A1435" s="30" t="s">
        <v>1151</v>
      </c>
      <c r="B1435" s="23" t="s">
        <v>1548</v>
      </c>
    </row>
    <row r="1436" spans="1:2" ht="17" customHeight="1">
      <c r="A1436" s="30" t="s">
        <v>1151</v>
      </c>
      <c r="B1436" s="23" t="s">
        <v>1514</v>
      </c>
    </row>
    <row r="1437" spans="1:2" ht="17" customHeight="1">
      <c r="A1437" s="30" t="s">
        <v>1151</v>
      </c>
      <c r="B1437" s="23" t="s">
        <v>1502</v>
      </c>
    </row>
    <row r="1438" spans="1:2" ht="17" customHeight="1">
      <c r="A1438" s="30" t="s">
        <v>1151</v>
      </c>
      <c r="B1438" s="23" t="s">
        <v>1504</v>
      </c>
    </row>
    <row r="1439" spans="1:2" ht="17" customHeight="1">
      <c r="A1439" s="30" t="s">
        <v>1151</v>
      </c>
      <c r="B1439" s="23" t="s">
        <v>1554</v>
      </c>
    </row>
    <row r="1440" spans="1:2" ht="17" customHeight="1">
      <c r="A1440" s="30" t="s">
        <v>1151</v>
      </c>
      <c r="B1440" s="23" t="s">
        <v>1603</v>
      </c>
    </row>
    <row r="1441" spans="1:2" ht="17" customHeight="1">
      <c r="A1441" s="30" t="s">
        <v>1151</v>
      </c>
      <c r="B1441" s="23" t="s">
        <v>1609</v>
      </c>
    </row>
    <row r="1442" spans="1:2" ht="17">
      <c r="A1442" s="31" t="s">
        <v>1153</v>
      </c>
      <c r="B1442" s="23" t="s">
        <v>2144</v>
      </c>
    </row>
    <row r="1443" spans="1:2" ht="17" customHeight="1">
      <c r="A1443" s="31" t="s">
        <v>1153</v>
      </c>
      <c r="B1443" s="23" t="s">
        <v>2120</v>
      </c>
    </row>
    <row r="1444" spans="1:2" ht="17" customHeight="1">
      <c r="A1444" s="31" t="s">
        <v>1153</v>
      </c>
      <c r="B1444" s="23" t="s">
        <v>2254</v>
      </c>
    </row>
    <row r="1445" spans="1:2" ht="17" customHeight="1">
      <c r="A1445" s="31" t="s">
        <v>1153</v>
      </c>
      <c r="B1445" s="23" t="s">
        <v>2225</v>
      </c>
    </row>
    <row r="1446" spans="1:2" ht="17" customHeight="1">
      <c r="A1446" s="31" t="s">
        <v>1153</v>
      </c>
      <c r="B1446" s="23" t="s">
        <v>2157</v>
      </c>
    </row>
    <row r="1447" spans="1:2" ht="17" customHeight="1">
      <c r="A1447" s="31" t="s">
        <v>1153</v>
      </c>
      <c r="B1447" s="23" t="s">
        <v>2099</v>
      </c>
    </row>
    <row r="1448" spans="1:2" ht="17" customHeight="1">
      <c r="A1448" s="31" t="s">
        <v>1153</v>
      </c>
      <c r="B1448" s="23" t="s">
        <v>2204</v>
      </c>
    </row>
    <row r="1449" spans="1:2" ht="17" customHeight="1">
      <c r="A1449" s="31" t="s">
        <v>1153</v>
      </c>
      <c r="B1449" s="23" t="s">
        <v>2062</v>
      </c>
    </row>
    <row r="1450" spans="1:2" ht="17" customHeight="1">
      <c r="A1450" s="31" t="s">
        <v>1153</v>
      </c>
      <c r="B1450" s="23" t="s">
        <v>2129</v>
      </c>
    </row>
    <row r="1451" spans="1:2" ht="17" customHeight="1">
      <c r="A1451" s="31" t="s">
        <v>1153</v>
      </c>
      <c r="B1451" s="23" t="s">
        <v>2058</v>
      </c>
    </row>
    <row r="1452" spans="1:2" ht="17" customHeight="1">
      <c r="A1452" s="31" t="s">
        <v>1153</v>
      </c>
      <c r="B1452" s="23" t="s">
        <v>2086</v>
      </c>
    </row>
    <row r="1453" spans="1:2" ht="17" customHeight="1">
      <c r="A1453" s="31" t="s">
        <v>1153</v>
      </c>
      <c r="B1453" s="23" t="s">
        <v>2139</v>
      </c>
    </row>
    <row r="1454" spans="1:2" ht="17" customHeight="1">
      <c r="A1454" s="31" t="s">
        <v>1153</v>
      </c>
      <c r="B1454" s="23" t="s">
        <v>2196</v>
      </c>
    </row>
    <row r="1455" spans="1:2" ht="17" customHeight="1">
      <c r="A1455" s="31" t="s">
        <v>1153</v>
      </c>
      <c r="B1455" s="23" t="s">
        <v>2188</v>
      </c>
    </row>
    <row r="1456" spans="1:2" ht="17" customHeight="1">
      <c r="A1456" s="31" t="s">
        <v>1153</v>
      </c>
      <c r="B1456" s="23" t="s">
        <v>2256</v>
      </c>
    </row>
    <row r="1457" spans="1:2" ht="17" customHeight="1">
      <c r="A1457" s="31" t="s">
        <v>1153</v>
      </c>
      <c r="B1457" s="23" t="s">
        <v>2108</v>
      </c>
    </row>
    <row r="1458" spans="1:2" ht="17" customHeight="1">
      <c r="A1458" s="31" t="s">
        <v>1153</v>
      </c>
      <c r="B1458" s="23" t="s">
        <v>2175</v>
      </c>
    </row>
    <row r="1459" spans="1:2" ht="17" customHeight="1">
      <c r="A1459" s="31" t="s">
        <v>1153</v>
      </c>
      <c r="B1459" s="23" t="s">
        <v>2258</v>
      </c>
    </row>
    <row r="1460" spans="1:2" ht="17" customHeight="1">
      <c r="A1460" s="31" t="s">
        <v>1153</v>
      </c>
      <c r="B1460" s="23" t="s">
        <v>2173</v>
      </c>
    </row>
    <row r="1461" spans="1:2" ht="17" customHeight="1">
      <c r="A1461" s="31" t="s">
        <v>1153</v>
      </c>
      <c r="B1461" s="23" t="s">
        <v>2198</v>
      </c>
    </row>
    <row r="1462" spans="1:2" ht="17" customHeight="1">
      <c r="A1462" s="31" t="s">
        <v>1153</v>
      </c>
      <c r="B1462" s="23" t="s">
        <v>1690</v>
      </c>
    </row>
    <row r="1463" spans="1:2" ht="17" customHeight="1">
      <c r="A1463" s="31" t="s">
        <v>1153</v>
      </c>
      <c r="B1463" s="23" t="s">
        <v>2127</v>
      </c>
    </row>
    <row r="1464" spans="1:2" ht="17" customHeight="1">
      <c r="A1464" s="31" t="s">
        <v>1153</v>
      </c>
      <c r="B1464" s="23" t="s">
        <v>2202</v>
      </c>
    </row>
    <row r="1465" spans="1:2" ht="17" customHeight="1">
      <c r="A1465" s="31" t="s">
        <v>1153</v>
      </c>
      <c r="B1465" s="23" t="s">
        <v>2060</v>
      </c>
    </row>
    <row r="1466" spans="1:2" ht="17" customHeight="1">
      <c r="A1466" s="31" t="s">
        <v>1153</v>
      </c>
      <c r="B1466" s="23" t="s">
        <v>2095</v>
      </c>
    </row>
    <row r="1467" spans="1:2" ht="17" customHeight="1">
      <c r="A1467" s="31" t="s">
        <v>1153</v>
      </c>
      <c r="B1467" s="23" t="s">
        <v>2269</v>
      </c>
    </row>
    <row r="1468" spans="1:2" ht="17" customHeight="1">
      <c r="A1468" s="31" t="s">
        <v>1153</v>
      </c>
      <c r="B1468" s="23" t="s">
        <v>2180</v>
      </c>
    </row>
    <row r="1469" spans="1:2" ht="17" customHeight="1">
      <c r="A1469" s="31" t="s">
        <v>1153</v>
      </c>
      <c r="B1469" s="23" t="s">
        <v>2068</v>
      </c>
    </row>
    <row r="1470" spans="1:2" ht="17" customHeight="1">
      <c r="A1470" s="31" t="s">
        <v>1153</v>
      </c>
      <c r="B1470" s="23" t="s">
        <v>2177</v>
      </c>
    </row>
    <row r="1471" spans="1:2" ht="17" customHeight="1">
      <c r="A1471" s="31" t="s">
        <v>1153</v>
      </c>
      <c r="B1471" s="23" t="s">
        <v>2093</v>
      </c>
    </row>
    <row r="1472" spans="1:2" ht="17" customHeight="1">
      <c r="A1472" s="31" t="s">
        <v>1153</v>
      </c>
      <c r="B1472" s="23" t="s">
        <v>2066</v>
      </c>
    </row>
    <row r="1473" spans="1:2" ht="17" customHeight="1">
      <c r="A1473" s="31" t="s">
        <v>1153</v>
      </c>
      <c r="B1473" s="23" t="s">
        <v>2194</v>
      </c>
    </row>
    <row r="1474" spans="1:2" ht="17" customHeight="1">
      <c r="A1474" s="31" t="s">
        <v>1153</v>
      </c>
      <c r="B1474" s="23" t="s">
        <v>2097</v>
      </c>
    </row>
    <row r="1475" spans="1:2" ht="17" customHeight="1">
      <c r="A1475" s="31" t="s">
        <v>1153</v>
      </c>
      <c r="B1475" s="23" t="s">
        <v>2262</v>
      </c>
    </row>
    <row r="1476" spans="1:2" ht="17" customHeight="1">
      <c r="A1476" s="31" t="s">
        <v>1153</v>
      </c>
      <c r="B1476" s="23" t="s">
        <v>2034</v>
      </c>
    </row>
    <row r="1477" spans="1:2" ht="17" customHeight="1">
      <c r="A1477" s="31" t="s">
        <v>1153</v>
      </c>
      <c r="B1477" s="23" t="s">
        <v>2054</v>
      </c>
    </row>
    <row r="1478" spans="1:2" ht="17" customHeight="1">
      <c r="A1478" s="31" t="s">
        <v>1153</v>
      </c>
      <c r="B1478" s="23" t="s">
        <v>2120</v>
      </c>
    </row>
    <row r="1479" spans="1:2" ht="17" customHeight="1">
      <c r="A1479" s="31" t="s">
        <v>1153</v>
      </c>
      <c r="B1479" s="23" t="s">
        <v>2161</v>
      </c>
    </row>
    <row r="1480" spans="1:2" ht="17" customHeight="1">
      <c r="A1480" s="31" t="s">
        <v>1153</v>
      </c>
      <c r="B1480" s="23" t="s">
        <v>2241</v>
      </c>
    </row>
    <row r="1481" spans="1:2" ht="17" customHeight="1">
      <c r="A1481" s="31" t="s">
        <v>1153</v>
      </c>
      <c r="B1481" s="23" t="s">
        <v>2115</v>
      </c>
    </row>
    <row r="1482" spans="1:2" ht="17" customHeight="1">
      <c r="A1482" s="31" t="s">
        <v>1153</v>
      </c>
      <c r="B1482" s="23" t="s">
        <v>2182</v>
      </c>
    </row>
    <row r="1483" spans="1:2" ht="17" customHeight="1">
      <c r="A1483" s="31" t="s">
        <v>1153</v>
      </c>
      <c r="B1483" s="23" t="s">
        <v>2213</v>
      </c>
    </row>
    <row r="1484" spans="1:2" ht="17" customHeight="1">
      <c r="A1484" s="31" t="s">
        <v>1153</v>
      </c>
      <c r="B1484" s="23" t="s">
        <v>2219</v>
      </c>
    </row>
    <row r="1485" spans="1:2" ht="17" customHeight="1">
      <c r="A1485" s="31" t="s">
        <v>1153</v>
      </c>
      <c r="B1485" s="23" t="s">
        <v>2030</v>
      </c>
    </row>
    <row r="1486" spans="1:2" ht="17" customHeight="1">
      <c r="A1486" s="31" t="s">
        <v>1153</v>
      </c>
      <c r="B1486" s="23" t="s">
        <v>2089</v>
      </c>
    </row>
    <row r="1487" spans="1:2" ht="17" customHeight="1">
      <c r="A1487" s="31" t="s">
        <v>1153</v>
      </c>
      <c r="B1487" s="23" t="s">
        <v>1344</v>
      </c>
    </row>
    <row r="1488" spans="1:2" ht="17" customHeight="1">
      <c r="A1488" s="31" t="s">
        <v>1153</v>
      </c>
      <c r="B1488" s="23" t="s">
        <v>2056</v>
      </c>
    </row>
    <row r="1489" spans="1:2" ht="17" customHeight="1">
      <c r="A1489" s="31" t="s">
        <v>1153</v>
      </c>
      <c r="B1489" s="23" t="s">
        <v>2237</v>
      </c>
    </row>
    <row r="1490" spans="1:2" ht="17" customHeight="1">
      <c r="A1490" s="31" t="s">
        <v>1153</v>
      </c>
      <c r="B1490" s="23" t="s">
        <v>2269</v>
      </c>
    </row>
    <row r="1491" spans="1:2" ht="17" customHeight="1">
      <c r="A1491" s="31" t="s">
        <v>1153</v>
      </c>
      <c r="B1491" s="23" t="s">
        <v>2285</v>
      </c>
    </row>
    <row r="1492" spans="1:2" ht="17" customHeight="1">
      <c r="A1492" s="31" t="s">
        <v>1153</v>
      </c>
      <c r="B1492" s="23" t="s">
        <v>2265</v>
      </c>
    </row>
    <row r="1493" spans="1:2" ht="17" customHeight="1">
      <c r="A1493" s="31" t="s">
        <v>1153</v>
      </c>
      <c r="B1493" s="23" t="s">
        <v>2032</v>
      </c>
    </row>
    <row r="1494" spans="1:2" ht="17" customHeight="1">
      <c r="A1494" s="31" t="s">
        <v>1153</v>
      </c>
      <c r="B1494" s="23" t="s">
        <v>1417</v>
      </c>
    </row>
    <row r="1495" spans="1:2" ht="17" customHeight="1">
      <c r="A1495" s="31" t="s">
        <v>1153</v>
      </c>
      <c r="B1495" s="23" t="s">
        <v>2052</v>
      </c>
    </row>
    <row r="1496" spans="1:2" ht="17" customHeight="1">
      <c r="A1496" s="31" t="s">
        <v>1153</v>
      </c>
      <c r="B1496" s="23" t="s">
        <v>2099</v>
      </c>
    </row>
    <row r="1497" spans="1:2" ht="17" customHeight="1">
      <c r="A1497" s="31" t="s">
        <v>1153</v>
      </c>
      <c r="B1497" s="23" t="s">
        <v>2084</v>
      </c>
    </row>
    <row r="1498" spans="1:2" ht="17" customHeight="1">
      <c r="A1498" s="31" t="s">
        <v>1153</v>
      </c>
      <c r="B1498" s="23" t="s">
        <v>1512</v>
      </c>
    </row>
    <row r="1499" spans="1:2" ht="17" customHeight="1">
      <c r="A1499" s="31" t="s">
        <v>1153</v>
      </c>
      <c r="B1499" s="23" t="s">
        <v>2102</v>
      </c>
    </row>
    <row r="1500" spans="1:2" ht="17" customHeight="1">
      <c r="A1500" s="31" t="s">
        <v>1153</v>
      </c>
      <c r="B1500" s="23" t="s">
        <v>2131</v>
      </c>
    </row>
    <row r="1501" spans="1:2" ht="17" customHeight="1">
      <c r="A1501" s="31" t="s">
        <v>1153</v>
      </c>
      <c r="B1501" s="23" t="s">
        <v>2050</v>
      </c>
    </row>
    <row r="1502" spans="1:2" ht="17">
      <c r="A1502" s="31" t="s">
        <v>1155</v>
      </c>
      <c r="B1502" s="23" t="s">
        <v>2150</v>
      </c>
    </row>
    <row r="1503" spans="1:2" ht="17" customHeight="1">
      <c r="A1503" s="31" t="s">
        <v>1155</v>
      </c>
      <c r="B1503" s="23" t="s">
        <v>2072</v>
      </c>
    </row>
    <row r="1504" spans="1:2" ht="17" customHeight="1">
      <c r="A1504" s="31" t="s">
        <v>1155</v>
      </c>
      <c r="B1504" s="23" t="s">
        <v>2042</v>
      </c>
    </row>
    <row r="1505" spans="1:2" ht="17" customHeight="1">
      <c r="A1505" s="31" t="s">
        <v>1155</v>
      </c>
      <c r="B1505" s="23" t="s">
        <v>2135</v>
      </c>
    </row>
    <row r="1506" spans="1:2" ht="17" customHeight="1">
      <c r="A1506" s="31" t="s">
        <v>1155</v>
      </c>
      <c r="B1506" s="23" t="s">
        <v>2200</v>
      </c>
    </row>
    <row r="1507" spans="1:2" ht="17" customHeight="1">
      <c r="A1507" s="31" t="s">
        <v>1155</v>
      </c>
      <c r="B1507" s="23" t="s">
        <v>2186</v>
      </c>
    </row>
    <row r="1508" spans="1:2" ht="17" customHeight="1">
      <c r="A1508" s="31" t="s">
        <v>1155</v>
      </c>
      <c r="B1508" s="23" t="s">
        <v>2046</v>
      </c>
    </row>
    <row r="1509" spans="1:2" ht="17" customHeight="1">
      <c r="A1509" s="31" t="s">
        <v>1155</v>
      </c>
      <c r="B1509" s="23" t="s">
        <v>2146</v>
      </c>
    </row>
    <row r="1510" spans="1:2" ht="17" customHeight="1">
      <c r="A1510" s="31" t="s">
        <v>1155</v>
      </c>
      <c r="B1510" s="23" t="s">
        <v>2248</v>
      </c>
    </row>
    <row r="1511" spans="1:2" ht="17" customHeight="1">
      <c r="A1511" s="31" t="s">
        <v>1155</v>
      </c>
      <c r="B1511" s="23" t="s">
        <v>2227</v>
      </c>
    </row>
    <row r="1512" spans="1:2" ht="17" customHeight="1">
      <c r="A1512" s="31" t="s">
        <v>1155</v>
      </c>
      <c r="B1512" s="23" t="s">
        <v>2252</v>
      </c>
    </row>
    <row r="1513" spans="1:2" ht="17" customHeight="1">
      <c r="A1513" s="31" t="s">
        <v>1155</v>
      </c>
      <c r="B1513" s="23" t="s">
        <v>2064</v>
      </c>
    </row>
    <row r="1514" spans="1:2" ht="17" customHeight="1">
      <c r="A1514" s="31" t="s">
        <v>1155</v>
      </c>
      <c r="B1514" s="23" t="s">
        <v>2106</v>
      </c>
    </row>
    <row r="1515" spans="1:2" ht="17" customHeight="1">
      <c r="A1515" s="31" t="s">
        <v>1155</v>
      </c>
      <c r="B1515" s="23" t="s">
        <v>2125</v>
      </c>
    </row>
    <row r="1516" spans="1:2" ht="17" customHeight="1">
      <c r="A1516" s="31" t="s">
        <v>1155</v>
      </c>
      <c r="B1516" s="23" t="s">
        <v>2155</v>
      </c>
    </row>
    <row r="1517" spans="1:2" ht="17" customHeight="1">
      <c r="A1517" s="31" t="s">
        <v>1155</v>
      </c>
      <c r="B1517" s="23" t="s">
        <v>2184</v>
      </c>
    </row>
    <row r="1518" spans="1:2" ht="17" customHeight="1">
      <c r="A1518" s="31" t="s">
        <v>1155</v>
      </c>
      <c r="B1518" s="23" t="s">
        <v>2250</v>
      </c>
    </row>
    <row r="1519" spans="1:2" ht="17" customHeight="1">
      <c r="A1519" s="31" t="s">
        <v>1155</v>
      </c>
      <c r="B1519" s="23" t="s">
        <v>2190</v>
      </c>
    </row>
    <row r="1520" spans="1:2" ht="17" customHeight="1">
      <c r="A1520" s="31" t="s">
        <v>1155</v>
      </c>
      <c r="B1520" s="23" t="s">
        <v>2192</v>
      </c>
    </row>
    <row r="1521" spans="1:2" ht="17" customHeight="1">
      <c r="A1521" s="31" t="s">
        <v>1155</v>
      </c>
      <c r="B1521" s="23" t="s">
        <v>1308</v>
      </c>
    </row>
    <row r="1522" spans="1:2" ht="17" customHeight="1">
      <c r="A1522" s="31" t="s">
        <v>1155</v>
      </c>
      <c r="B1522" s="23" t="s">
        <v>2044</v>
      </c>
    </row>
    <row r="1523" spans="1:2" ht="17" customHeight="1">
      <c r="A1523" s="31" t="s">
        <v>1155</v>
      </c>
      <c r="B1523" s="23" t="s">
        <v>2246</v>
      </c>
    </row>
    <row r="1524" spans="1:2" ht="17" customHeight="1">
      <c r="A1524" s="31" t="s">
        <v>1155</v>
      </c>
      <c r="B1524" s="23" t="s">
        <v>2210</v>
      </c>
    </row>
    <row r="1525" spans="1:2" ht="17" customHeight="1">
      <c r="A1525" s="31" t="s">
        <v>1155</v>
      </c>
      <c r="B1525" s="23" t="s">
        <v>2070</v>
      </c>
    </row>
    <row r="1526" spans="1:2" ht="17" customHeight="1">
      <c r="A1526" s="31" t="s">
        <v>1155</v>
      </c>
      <c r="B1526" s="23" t="s">
        <v>2235</v>
      </c>
    </row>
    <row r="1527" spans="1:2" ht="17" customHeight="1">
      <c r="A1527" s="31" t="s">
        <v>1155</v>
      </c>
      <c r="B1527" s="23" t="s">
        <v>2231</v>
      </c>
    </row>
    <row r="1528" spans="1:2" ht="17" customHeight="1">
      <c r="A1528" s="31" t="s">
        <v>1155</v>
      </c>
      <c r="B1528" s="23" t="s">
        <v>2026</v>
      </c>
    </row>
    <row r="1529" spans="1:2" ht="17" customHeight="1">
      <c r="A1529" s="31" t="s">
        <v>1155</v>
      </c>
      <c r="B1529" s="23" t="s">
        <v>2048</v>
      </c>
    </row>
    <row r="1530" spans="1:2" ht="17" customHeight="1">
      <c r="A1530" s="31" t="s">
        <v>1155</v>
      </c>
      <c r="B1530" s="23" t="s">
        <v>2112</v>
      </c>
    </row>
    <row r="1531" spans="1:2" ht="17" customHeight="1">
      <c r="A1531" s="31" t="s">
        <v>1155</v>
      </c>
      <c r="B1531" s="23" t="s">
        <v>2279</v>
      </c>
    </row>
    <row r="1532" spans="1:2" ht="17" customHeight="1">
      <c r="A1532" s="31" t="s">
        <v>1155</v>
      </c>
      <c r="B1532" s="23" t="s">
        <v>2165</v>
      </c>
    </row>
    <row r="1533" spans="1:2" ht="17" customHeight="1">
      <c r="A1533" s="31" t="s">
        <v>1155</v>
      </c>
      <c r="B1533" s="23" t="s">
        <v>2260</v>
      </c>
    </row>
    <row r="1534" spans="1:2" ht="17" customHeight="1">
      <c r="A1534" s="31" t="s">
        <v>1155</v>
      </c>
      <c r="B1534" s="23" t="s">
        <v>2239</v>
      </c>
    </row>
    <row r="1535" spans="1:2" ht="17" customHeight="1">
      <c r="A1535" s="31" t="s">
        <v>1155</v>
      </c>
      <c r="B1535" s="23" t="s">
        <v>2028</v>
      </c>
    </row>
    <row r="1536" spans="1:2" ht="17" customHeight="1">
      <c r="A1536" s="31" t="s">
        <v>1155</v>
      </c>
      <c r="B1536" s="23" t="s">
        <v>2040</v>
      </c>
    </row>
    <row r="1537" spans="1:2" ht="17" customHeight="1">
      <c r="A1537" s="31" t="s">
        <v>1155</v>
      </c>
      <c r="B1537" s="23" t="s">
        <v>2036</v>
      </c>
    </row>
    <row r="1538" spans="1:2" ht="17" customHeight="1">
      <c r="A1538" s="31" t="s">
        <v>1155</v>
      </c>
      <c r="B1538" s="23" t="s">
        <v>2273</v>
      </c>
    </row>
    <row r="1539" spans="1:2" ht="17" customHeight="1">
      <c r="A1539" s="31" t="s">
        <v>1155</v>
      </c>
      <c r="B1539" s="23" t="s">
        <v>2208</v>
      </c>
    </row>
    <row r="1540" spans="1:2" ht="17" customHeight="1">
      <c r="A1540" s="31" t="s">
        <v>1155</v>
      </c>
      <c r="B1540" s="23" t="s">
        <v>1643</v>
      </c>
    </row>
    <row r="1541" spans="1:2" ht="17" customHeight="1">
      <c r="A1541" s="31" t="s">
        <v>1155</v>
      </c>
      <c r="B1541" s="23" t="s">
        <v>2133</v>
      </c>
    </row>
    <row r="1542" spans="1:2" ht="17" customHeight="1">
      <c r="A1542" s="31" t="s">
        <v>1155</v>
      </c>
      <c r="B1542" s="23" t="s">
        <v>1907</v>
      </c>
    </row>
    <row r="1543" spans="1:2" ht="17" customHeight="1">
      <c r="A1543" s="31" t="s">
        <v>1155</v>
      </c>
      <c r="B1543" s="23" t="s">
        <v>2078</v>
      </c>
    </row>
    <row r="1544" spans="1:2" ht="17" customHeight="1">
      <c r="A1544" s="31" t="s">
        <v>1155</v>
      </c>
      <c r="B1544" s="23" t="s">
        <v>2076</v>
      </c>
    </row>
    <row r="1545" spans="1:2" ht="17" customHeight="1">
      <c r="A1545" s="31" t="s">
        <v>1155</v>
      </c>
      <c r="B1545" s="23" t="s">
        <v>2217</v>
      </c>
    </row>
    <row r="1546" spans="1:2" ht="17" customHeight="1">
      <c r="A1546" s="31" t="s">
        <v>1155</v>
      </c>
      <c r="B1546" s="23" t="s">
        <v>2206</v>
      </c>
    </row>
    <row r="1547" spans="1:2" ht="17" customHeight="1">
      <c r="A1547" s="31" t="s">
        <v>1155</v>
      </c>
      <c r="B1547" s="23" t="s">
        <v>2275</v>
      </c>
    </row>
    <row r="1548" spans="1:2" ht="17" customHeight="1">
      <c r="A1548" s="31" t="s">
        <v>1155</v>
      </c>
      <c r="B1548" s="23" t="s">
        <v>2277</v>
      </c>
    </row>
    <row r="1549" spans="1:2" ht="17" customHeight="1">
      <c r="A1549" s="31" t="s">
        <v>1155</v>
      </c>
      <c r="B1549" s="23" t="s">
        <v>2137</v>
      </c>
    </row>
    <row r="1550" spans="1:2" ht="17" customHeight="1">
      <c r="A1550" s="31" t="s">
        <v>1155</v>
      </c>
      <c r="B1550" s="23" t="s">
        <v>2269</v>
      </c>
    </row>
    <row r="1551" spans="1:2" ht="17" customHeight="1">
      <c r="A1551" s="31" t="s">
        <v>1155</v>
      </c>
      <c r="B1551" s="23" t="s">
        <v>2141</v>
      </c>
    </row>
    <row r="1552" spans="1:2" ht="17" customHeight="1">
      <c r="A1552" s="31" t="s">
        <v>1155</v>
      </c>
      <c r="B1552" s="23" t="s">
        <v>2038</v>
      </c>
    </row>
    <row r="1553" spans="1:2" ht="17" customHeight="1">
      <c r="A1553" s="31" t="s">
        <v>1155</v>
      </c>
      <c r="B1553" s="23" t="s">
        <v>2074</v>
      </c>
    </row>
    <row r="1554" spans="1:2" ht="17" customHeight="1">
      <c r="A1554" s="31" t="s">
        <v>1155</v>
      </c>
      <c r="B1554" s="23" t="s">
        <v>2167</v>
      </c>
    </row>
    <row r="1555" spans="1:2" ht="17" customHeight="1">
      <c r="A1555" s="31" t="s">
        <v>1155</v>
      </c>
      <c r="B1555" s="23" t="s">
        <v>2221</v>
      </c>
    </row>
    <row r="1556" spans="1:2" ht="17" customHeight="1">
      <c r="A1556" s="31" t="s">
        <v>1155</v>
      </c>
      <c r="B1556" s="23" t="s">
        <v>2170</v>
      </c>
    </row>
    <row r="1557" spans="1:2" ht="17" customHeight="1">
      <c r="A1557" s="31" t="s">
        <v>1155</v>
      </c>
      <c r="B1557" s="23" t="s">
        <v>2159</v>
      </c>
    </row>
    <row r="1558" spans="1:2" ht="17" customHeight="1">
      <c r="A1558" s="31" t="s">
        <v>1155</v>
      </c>
      <c r="B1558" s="23" t="s">
        <v>2082</v>
      </c>
    </row>
    <row r="1559" spans="1:2" ht="17" customHeight="1">
      <c r="A1559" s="31" t="s">
        <v>1155</v>
      </c>
      <c r="B1559" s="23" t="s">
        <v>2123</v>
      </c>
    </row>
    <row r="1560" spans="1:2" ht="17" customHeight="1">
      <c r="A1560" s="31" t="s">
        <v>1155</v>
      </c>
      <c r="B1560" s="23" t="s">
        <v>2233</v>
      </c>
    </row>
    <row r="1561" spans="1:2" ht="17" customHeight="1">
      <c r="A1561" s="31" t="s">
        <v>1155</v>
      </c>
      <c r="B1561" s="23" t="s">
        <v>2080</v>
      </c>
    </row>
    <row r="1562" spans="1:2" ht="17" customHeight="1">
      <c r="A1562" s="31" t="s">
        <v>1155</v>
      </c>
      <c r="B1562" s="23" t="s">
        <v>2283</v>
      </c>
    </row>
    <row r="1563" spans="1:2" ht="17" customHeight="1">
      <c r="A1563" s="31" t="s">
        <v>1155</v>
      </c>
      <c r="B1563" s="23" t="s">
        <v>2287</v>
      </c>
    </row>
    <row r="1564" spans="1:2" ht="17" customHeight="1">
      <c r="A1564" s="31" t="s">
        <v>1155</v>
      </c>
      <c r="B1564" s="23" t="s">
        <v>2281</v>
      </c>
    </row>
    <row r="1565" spans="1:2" ht="17" customHeight="1">
      <c r="A1565" s="31" t="s">
        <v>1155</v>
      </c>
      <c r="B1565" s="23" t="s">
        <v>1989</v>
      </c>
    </row>
    <row r="1566" spans="1:2" ht="17" customHeight="1">
      <c r="A1566" s="31" t="s">
        <v>1155</v>
      </c>
      <c r="B1566" s="23" t="s">
        <v>2243</v>
      </c>
    </row>
    <row r="1567" spans="1:2" ht="17" customHeight="1">
      <c r="A1567" s="31" t="s">
        <v>1155</v>
      </c>
      <c r="B1567" s="23" t="s">
        <v>2110</v>
      </c>
    </row>
    <row r="1568" spans="1:2" ht="17" customHeight="1">
      <c r="A1568" s="31" t="s">
        <v>1155</v>
      </c>
      <c r="B1568" s="23" t="s">
        <v>1365</v>
      </c>
    </row>
    <row r="1569" spans="1:2" ht="17" customHeight="1">
      <c r="A1569" s="31" t="s">
        <v>1155</v>
      </c>
      <c r="B1569" s="23" t="s">
        <v>2104</v>
      </c>
    </row>
    <row r="1570" spans="1:2" ht="17" customHeight="1">
      <c r="A1570" s="31" t="s">
        <v>1155</v>
      </c>
      <c r="B1570" s="23" t="s">
        <v>2163</v>
      </c>
    </row>
    <row r="1571" spans="1:2" ht="17" customHeight="1">
      <c r="A1571" s="31" t="s">
        <v>1155</v>
      </c>
      <c r="B1571" s="23" t="s">
        <v>2215</v>
      </c>
    </row>
    <row r="1572" spans="1:2" ht="17" customHeight="1">
      <c r="A1572" s="31" t="s">
        <v>1155</v>
      </c>
      <c r="B1572" s="23" t="s">
        <v>1854</v>
      </c>
    </row>
    <row r="1573" spans="1:2" ht="17" customHeight="1">
      <c r="A1573" s="31" t="s">
        <v>1155</v>
      </c>
      <c r="B1573" s="23" t="s">
        <v>2223</v>
      </c>
    </row>
    <row r="1574" spans="1:2" ht="17" customHeight="1">
      <c r="A1574" s="31" t="s">
        <v>1155</v>
      </c>
      <c r="B1574" s="23" t="s">
        <v>2267</v>
      </c>
    </row>
    <row r="1575" spans="1:2" ht="17" customHeight="1">
      <c r="A1575" s="31" t="s">
        <v>1155</v>
      </c>
      <c r="B1575" s="23" t="s">
        <v>2091</v>
      </c>
    </row>
    <row r="1576" spans="1:2" ht="17" customHeight="1">
      <c r="A1576" s="31" t="s">
        <v>1155</v>
      </c>
      <c r="B1576" s="23" t="s">
        <v>2148</v>
      </c>
    </row>
    <row r="1577" spans="1:2" ht="17" customHeight="1">
      <c r="A1577" s="31" t="s">
        <v>1155</v>
      </c>
      <c r="B1577" s="23" t="s">
        <v>2118</v>
      </c>
    </row>
    <row r="1578" spans="1:2" ht="17" customHeight="1">
      <c r="A1578" s="31" t="s">
        <v>1155</v>
      </c>
      <c r="B1578" s="23" t="s">
        <v>2152</v>
      </c>
    </row>
    <row r="1579" spans="1:2" ht="17" customHeight="1">
      <c r="A1579" s="31" t="s">
        <v>1155</v>
      </c>
      <c r="B1579" s="23" t="s">
        <v>2229</v>
      </c>
    </row>
    <row r="1580" spans="1:2" ht="17" customHeight="1">
      <c r="A1580" s="31" t="s">
        <v>1155</v>
      </c>
      <c r="B1580" s="23" t="s">
        <v>1858</v>
      </c>
    </row>
  </sheetData>
  <sheetProtection sheet="1" objects="1" scenarios="1"/>
  <autoFilter ref="A1:B1550" xr:uid="{103375DC-87AC-4F8E-8C24-DA507A66D02F}">
    <sortState xmlns:xlrd2="http://schemas.microsoft.com/office/spreadsheetml/2017/richdata2" ref="A2:B1550">
      <sortCondition ref="B1:B1516"/>
    </sortState>
  </autoFilter>
  <conditionalFormatting sqref="B1:B1048576">
    <cfRule type="duplicateValues" dxfId="55"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A097-627B-41C1-82C4-5E605EA876D7}">
  <dimension ref="A1:P107"/>
  <sheetViews>
    <sheetView workbookViewId="0">
      <pane ySplit="1" topLeftCell="A2" activePane="bottomLeft" state="frozen"/>
      <selection pane="bottomLeft" activeCell="B106" sqref="B106"/>
    </sheetView>
  </sheetViews>
  <sheetFormatPr baseColWidth="10" defaultColWidth="8.83203125" defaultRowHeight="31.5" customHeight="1"/>
  <cols>
    <col min="1" max="1" width="8.83203125" style="4"/>
    <col min="2" max="2" width="38.83203125" style="4" customWidth="1"/>
    <col min="3" max="3" width="49.83203125" style="4" customWidth="1"/>
    <col min="4" max="4" width="15.1640625" style="4" customWidth="1"/>
    <col min="5" max="5" width="49.83203125" style="4" customWidth="1"/>
    <col min="6" max="16" width="20.6640625" style="4" customWidth="1"/>
    <col min="17" max="23" width="8.83203125" style="4"/>
    <col min="24" max="24" width="30.6640625" style="4" customWidth="1"/>
    <col min="25" max="16384" width="8.83203125" style="4"/>
  </cols>
  <sheetData>
    <row r="1" spans="1:16" ht="31.5" customHeight="1">
      <c r="A1" s="123" t="s">
        <v>994</v>
      </c>
      <c r="B1" s="124" t="s">
        <v>1064</v>
      </c>
      <c r="C1" s="124" t="s">
        <v>4267</v>
      </c>
      <c r="D1" s="124" t="s">
        <v>4268</v>
      </c>
      <c r="E1" s="124" t="s">
        <v>1076</v>
      </c>
      <c r="F1" s="124" t="s">
        <v>4269</v>
      </c>
      <c r="G1" s="124" t="s">
        <v>1159</v>
      </c>
      <c r="H1" s="124" t="s">
        <v>58</v>
      </c>
      <c r="I1" s="124" t="s">
        <v>4270</v>
      </c>
      <c r="J1" s="124" t="s">
        <v>4271</v>
      </c>
      <c r="K1" s="124" t="s">
        <v>16</v>
      </c>
      <c r="L1" s="125" t="s">
        <v>4272</v>
      </c>
      <c r="M1" s="124" t="s">
        <v>17</v>
      </c>
      <c r="N1" s="124" t="s">
        <v>19</v>
      </c>
      <c r="O1" s="124" t="s">
        <v>20</v>
      </c>
      <c r="P1" s="126" t="s">
        <v>18</v>
      </c>
    </row>
    <row r="2" spans="1:16" ht="31.5" customHeight="1">
      <c r="A2" s="121"/>
      <c r="B2" s="115" t="s">
        <v>261</v>
      </c>
      <c r="C2" s="4" t="s">
        <v>1071</v>
      </c>
      <c r="D2" s="114" t="s">
        <v>86</v>
      </c>
      <c r="E2" s="114" t="s">
        <v>4273</v>
      </c>
      <c r="F2" s="114"/>
      <c r="K2" s="46" t="s">
        <v>4274</v>
      </c>
      <c r="M2" s="46" t="s">
        <v>4275</v>
      </c>
      <c r="P2" s="122"/>
    </row>
    <row r="3" spans="1:16" ht="31.5" customHeight="1">
      <c r="A3" s="121"/>
      <c r="B3" s="115" t="s">
        <v>657</v>
      </c>
      <c r="C3" s="4" t="s">
        <v>1074</v>
      </c>
      <c r="D3" s="114" t="s">
        <v>113</v>
      </c>
      <c r="E3" s="114" t="s">
        <v>4276</v>
      </c>
      <c r="F3" s="114"/>
      <c r="G3" s="4" t="s">
        <v>4277</v>
      </c>
      <c r="I3" s="4" t="s">
        <v>4278</v>
      </c>
      <c r="K3" s="46" t="s">
        <v>4279</v>
      </c>
      <c r="P3" s="122"/>
    </row>
    <row r="4" spans="1:16" ht="31.5" customHeight="1">
      <c r="A4" s="121"/>
      <c r="B4" s="115" t="s">
        <v>753</v>
      </c>
      <c r="C4" s="4" t="s">
        <v>1074</v>
      </c>
      <c r="D4" s="4" t="s">
        <v>113</v>
      </c>
      <c r="E4" s="4" t="s">
        <v>4280</v>
      </c>
      <c r="K4" s="46" t="s">
        <v>4281</v>
      </c>
      <c r="L4" s="46"/>
      <c r="P4" s="122"/>
    </row>
    <row r="5" spans="1:16" ht="31.5" customHeight="1">
      <c r="A5" s="121"/>
      <c r="B5" s="115" t="s">
        <v>172</v>
      </c>
      <c r="C5" s="4" t="s">
        <v>1066</v>
      </c>
      <c r="D5" s="4" t="s">
        <v>86</v>
      </c>
      <c r="E5" s="4" t="s">
        <v>4282</v>
      </c>
      <c r="I5" s="4" t="s">
        <v>4283</v>
      </c>
      <c r="J5" s="4" t="s">
        <v>4284</v>
      </c>
      <c r="K5" s="46" t="s">
        <v>4285</v>
      </c>
      <c r="L5" s="46"/>
      <c r="P5" s="122"/>
    </row>
    <row r="6" spans="1:16" ht="31.5" customHeight="1">
      <c r="A6" s="121"/>
      <c r="B6" s="115" t="s">
        <v>270</v>
      </c>
      <c r="C6" s="4" t="s">
        <v>1071</v>
      </c>
      <c r="D6" s="4" t="s">
        <v>86</v>
      </c>
      <c r="E6" s="4" t="s">
        <v>4286</v>
      </c>
      <c r="F6" s="46" t="s">
        <v>4287</v>
      </c>
      <c r="K6" s="46" t="s">
        <v>4288</v>
      </c>
      <c r="M6" s="46" t="s">
        <v>4289</v>
      </c>
      <c r="P6" s="122"/>
    </row>
    <row r="7" spans="1:16" ht="31.5" customHeight="1">
      <c r="A7" s="121"/>
      <c r="B7" s="115" t="s">
        <v>293</v>
      </c>
      <c r="C7" s="4" t="s">
        <v>4290</v>
      </c>
      <c r="D7" s="4" t="s">
        <v>113</v>
      </c>
      <c r="E7" s="4" t="s">
        <v>4291</v>
      </c>
      <c r="F7" s="46" t="s">
        <v>4292</v>
      </c>
      <c r="K7" s="46" t="s">
        <v>4293</v>
      </c>
      <c r="P7" s="122"/>
    </row>
    <row r="8" spans="1:16" ht="31.5" customHeight="1">
      <c r="A8" s="121"/>
      <c r="B8" s="115" t="s">
        <v>242</v>
      </c>
      <c r="C8" s="4" t="s">
        <v>1071</v>
      </c>
      <c r="D8" s="4" t="s">
        <v>86</v>
      </c>
      <c r="E8" s="4" t="s">
        <v>4294</v>
      </c>
      <c r="K8" s="46" t="s">
        <v>4295</v>
      </c>
      <c r="P8" s="122"/>
    </row>
    <row r="9" spans="1:16" ht="31.5" customHeight="1">
      <c r="A9" s="121"/>
      <c r="B9" s="115" t="s">
        <v>459</v>
      </c>
      <c r="C9" s="4" t="s">
        <v>4290</v>
      </c>
      <c r="D9" s="4" t="s">
        <v>113</v>
      </c>
      <c r="E9" s="4" t="s">
        <v>4296</v>
      </c>
      <c r="F9" s="46" t="s">
        <v>4297</v>
      </c>
      <c r="K9" s="46" t="s">
        <v>4298</v>
      </c>
      <c r="M9" s="46" t="s">
        <v>4299</v>
      </c>
      <c r="N9" s="46" t="s">
        <v>4300</v>
      </c>
      <c r="O9" s="46" t="s">
        <v>4301</v>
      </c>
      <c r="P9" s="138" t="s">
        <v>4302</v>
      </c>
    </row>
    <row r="10" spans="1:16" ht="31.5" customHeight="1">
      <c r="A10" s="121"/>
      <c r="B10" s="115" t="s">
        <v>4303</v>
      </c>
      <c r="C10" s="4" t="s">
        <v>1074</v>
      </c>
      <c r="F10" s="305"/>
      <c r="K10" s="46"/>
      <c r="L10" s="46"/>
      <c r="P10" s="122"/>
    </row>
    <row r="11" spans="1:16" ht="31.5" customHeight="1">
      <c r="A11" s="121"/>
      <c r="B11" s="115" t="s">
        <v>283</v>
      </c>
      <c r="C11" s="4" t="s">
        <v>1071</v>
      </c>
      <c r="D11" s="4" t="s">
        <v>113</v>
      </c>
      <c r="E11" s="4" t="s">
        <v>4304</v>
      </c>
      <c r="G11" s="4" t="s">
        <v>4277</v>
      </c>
      <c r="I11" s="4" t="s">
        <v>4305</v>
      </c>
      <c r="K11" s="46" t="s">
        <v>4306</v>
      </c>
      <c r="P11" s="122"/>
    </row>
    <row r="12" spans="1:16" ht="31.5" customHeight="1">
      <c r="A12" s="121"/>
      <c r="B12" s="115" t="s">
        <v>219</v>
      </c>
      <c r="C12" s="4" t="s">
        <v>1071</v>
      </c>
      <c r="D12" s="4" t="s">
        <v>113</v>
      </c>
      <c r="E12" s="4" t="s">
        <v>4307</v>
      </c>
      <c r="F12" s="46" t="s">
        <v>4308</v>
      </c>
      <c r="K12" s="46" t="s">
        <v>4309</v>
      </c>
      <c r="P12" s="122"/>
    </row>
    <row r="13" spans="1:16" ht="31.5" customHeight="1">
      <c r="A13" s="121"/>
      <c r="B13" s="115" t="s">
        <v>153</v>
      </c>
      <c r="C13" s="4" t="s">
        <v>1072</v>
      </c>
      <c r="D13" s="4" t="s">
        <v>113</v>
      </c>
      <c r="E13" s="4" t="s">
        <v>4310</v>
      </c>
      <c r="K13" s="46" t="s">
        <v>4311</v>
      </c>
      <c r="P13" s="122"/>
    </row>
    <row r="14" spans="1:16" ht="31.5" customHeight="1">
      <c r="A14" s="121"/>
      <c r="B14" s="115" t="s">
        <v>408</v>
      </c>
      <c r="C14" s="4" t="s">
        <v>1066</v>
      </c>
      <c r="D14" s="4" t="s">
        <v>86</v>
      </c>
      <c r="P14" s="122"/>
    </row>
    <row r="15" spans="1:16" ht="31.5" customHeight="1">
      <c r="A15" s="121"/>
      <c r="B15" s="115" t="s">
        <v>272</v>
      </c>
      <c r="C15" s="4" t="s">
        <v>1072</v>
      </c>
      <c r="D15" s="4" t="s">
        <v>113</v>
      </c>
      <c r="K15" s="46"/>
      <c r="P15" s="122"/>
    </row>
    <row r="16" spans="1:16" ht="31.5" customHeight="1">
      <c r="A16" s="121"/>
      <c r="B16" s="115" t="s">
        <v>284</v>
      </c>
      <c r="C16" s="4" t="s">
        <v>1071</v>
      </c>
      <c r="D16" s="4" t="s">
        <v>113</v>
      </c>
      <c r="E16" s="4" t="s">
        <v>4312</v>
      </c>
      <c r="F16" s="46" t="s">
        <v>4313</v>
      </c>
      <c r="G16" s="4" t="s">
        <v>4277</v>
      </c>
      <c r="I16" s="4" t="s">
        <v>4314</v>
      </c>
      <c r="K16" s="46" t="s">
        <v>4315</v>
      </c>
      <c r="P16" s="122"/>
    </row>
    <row r="17" spans="1:16" ht="31.5" customHeight="1">
      <c r="A17" s="121"/>
      <c r="B17" s="115" t="s">
        <v>447</v>
      </c>
      <c r="C17" s="4" t="s">
        <v>1074</v>
      </c>
      <c r="D17" s="4" t="s">
        <v>113</v>
      </c>
      <c r="F17" s="46" t="s">
        <v>4316</v>
      </c>
      <c r="K17" s="46" t="s">
        <v>4317</v>
      </c>
      <c r="P17" s="122"/>
    </row>
    <row r="18" spans="1:16" ht="31.5" customHeight="1">
      <c r="A18" s="121"/>
      <c r="B18" s="115" t="s">
        <v>427</v>
      </c>
      <c r="C18" s="4" t="s">
        <v>1071</v>
      </c>
      <c r="D18" s="4" t="s">
        <v>86</v>
      </c>
      <c r="K18" s="46" t="s">
        <v>4318</v>
      </c>
      <c r="P18" s="122"/>
    </row>
    <row r="19" spans="1:16" ht="31.5" customHeight="1">
      <c r="A19" s="121"/>
      <c r="B19" s="115" t="s">
        <v>154</v>
      </c>
      <c r="C19" s="4" t="s">
        <v>1072</v>
      </c>
      <c r="D19" s="4" t="s">
        <v>113</v>
      </c>
      <c r="E19" s="4" t="s">
        <v>4319</v>
      </c>
      <c r="F19" s="46" t="s">
        <v>4320</v>
      </c>
      <c r="G19" s="4" t="s">
        <v>77</v>
      </c>
      <c r="H19" s="4" t="s">
        <v>1141</v>
      </c>
      <c r="I19" s="4" t="s">
        <v>1641</v>
      </c>
      <c r="K19" s="46"/>
      <c r="P19" s="122"/>
    </row>
    <row r="20" spans="1:16" ht="31.5" customHeight="1">
      <c r="A20" s="121"/>
      <c r="B20" s="115" t="s">
        <v>425</v>
      </c>
      <c r="C20" s="4" t="s">
        <v>1071</v>
      </c>
      <c r="D20" s="4" t="s">
        <v>113</v>
      </c>
      <c r="E20" s="4" t="s">
        <v>4321</v>
      </c>
      <c r="F20" s="46" t="s">
        <v>4322</v>
      </c>
      <c r="K20" s="46" t="s">
        <v>4323</v>
      </c>
      <c r="L20" s="46"/>
      <c r="P20" s="122"/>
    </row>
    <row r="21" spans="1:16" ht="31.5" customHeight="1">
      <c r="A21" s="121"/>
      <c r="B21" s="115" t="s">
        <v>171</v>
      </c>
      <c r="C21" s="4" t="s">
        <v>1071</v>
      </c>
      <c r="D21" s="4" t="s">
        <v>86</v>
      </c>
      <c r="E21" s="4" t="s">
        <v>4324</v>
      </c>
      <c r="F21" s="46" t="s">
        <v>4325</v>
      </c>
      <c r="I21" s="4" t="s">
        <v>4326</v>
      </c>
      <c r="J21" s="4" t="s">
        <v>4327</v>
      </c>
      <c r="K21" s="46" t="s">
        <v>4328</v>
      </c>
      <c r="M21" s="46" t="s">
        <v>4329</v>
      </c>
      <c r="P21" s="122"/>
    </row>
    <row r="22" spans="1:16" ht="31.5" customHeight="1">
      <c r="A22" s="121"/>
      <c r="B22" s="115" t="s">
        <v>716</v>
      </c>
      <c r="C22" s="4" t="s">
        <v>1068</v>
      </c>
      <c r="D22" s="4" t="s">
        <v>86</v>
      </c>
      <c r="E22" s="4" t="s">
        <v>4330</v>
      </c>
      <c r="K22" s="46" t="s">
        <v>4331</v>
      </c>
      <c r="P22" s="122"/>
    </row>
    <row r="23" spans="1:16" ht="31.5" customHeight="1">
      <c r="A23" s="121"/>
      <c r="B23" s="115" t="s">
        <v>680</v>
      </c>
      <c r="C23" s="4" t="s">
        <v>1068</v>
      </c>
      <c r="D23" s="4" t="s">
        <v>86</v>
      </c>
      <c r="E23" s="4" t="s">
        <v>4332</v>
      </c>
      <c r="G23" s="4" t="s">
        <v>4333</v>
      </c>
      <c r="I23" s="4" t="s">
        <v>4334</v>
      </c>
      <c r="J23" s="4" t="s">
        <v>4335</v>
      </c>
      <c r="K23" s="46" t="s">
        <v>4336</v>
      </c>
      <c r="L23" s="46"/>
      <c r="P23" s="122"/>
    </row>
    <row r="24" spans="1:16" ht="31.5" customHeight="1">
      <c r="A24" s="121"/>
      <c r="B24" s="115" t="s">
        <v>406</v>
      </c>
      <c r="C24" s="4" t="s">
        <v>1066</v>
      </c>
      <c r="D24" s="4" t="s">
        <v>86</v>
      </c>
      <c r="P24" s="122"/>
    </row>
    <row r="25" spans="1:16" ht="31.5" customHeight="1">
      <c r="A25" s="121"/>
      <c r="B25" s="115" t="s">
        <v>124</v>
      </c>
      <c r="C25" s="4" t="s">
        <v>1074</v>
      </c>
      <c r="D25" s="4" t="s">
        <v>113</v>
      </c>
      <c r="E25" s="4" t="s">
        <v>4337</v>
      </c>
      <c r="F25" s="46" t="s">
        <v>4338</v>
      </c>
      <c r="G25" s="4" t="s">
        <v>77</v>
      </c>
      <c r="J25" s="4" t="s">
        <v>4339</v>
      </c>
      <c r="P25" s="122"/>
    </row>
    <row r="26" spans="1:16" ht="31.5" customHeight="1">
      <c r="A26" s="121"/>
      <c r="B26" s="115" t="s">
        <v>351</v>
      </c>
      <c r="C26" s="4" t="s">
        <v>1074</v>
      </c>
      <c r="D26" s="4" t="s">
        <v>113</v>
      </c>
      <c r="E26" s="4" t="s">
        <v>4340</v>
      </c>
      <c r="K26" s="46" t="s">
        <v>4341</v>
      </c>
      <c r="P26" s="122"/>
    </row>
    <row r="27" spans="1:16" ht="31.5" customHeight="1">
      <c r="A27" s="121"/>
      <c r="B27" s="115" t="s">
        <v>507</v>
      </c>
      <c r="C27" s="4" t="s">
        <v>1072</v>
      </c>
      <c r="D27" s="4" t="s">
        <v>113</v>
      </c>
      <c r="E27" s="4" t="s">
        <v>4342</v>
      </c>
      <c r="K27" s="46" t="s">
        <v>4343</v>
      </c>
      <c r="P27" s="122"/>
    </row>
    <row r="28" spans="1:16" ht="31.5" customHeight="1">
      <c r="A28" s="121"/>
      <c r="B28" s="115" t="s">
        <v>334</v>
      </c>
      <c r="C28" s="4" t="s">
        <v>1072</v>
      </c>
      <c r="D28" s="4" t="s">
        <v>113</v>
      </c>
      <c r="E28" s="4" t="s">
        <v>4344</v>
      </c>
      <c r="F28" s="46" t="s">
        <v>4345</v>
      </c>
      <c r="G28" s="4" t="s">
        <v>77</v>
      </c>
      <c r="I28" s="4" t="s">
        <v>4326</v>
      </c>
      <c r="J28" s="4" t="s">
        <v>4346</v>
      </c>
      <c r="K28" s="46" t="s">
        <v>4347</v>
      </c>
      <c r="M28" s="46" t="s">
        <v>4348</v>
      </c>
      <c r="P28" s="122"/>
    </row>
    <row r="29" spans="1:16" ht="31.5" customHeight="1">
      <c r="A29" s="121"/>
      <c r="B29" s="115" t="s">
        <v>508</v>
      </c>
      <c r="C29" s="4" t="s">
        <v>1072</v>
      </c>
      <c r="D29" s="4" t="s">
        <v>113</v>
      </c>
      <c r="E29" s="4" t="s">
        <v>4349</v>
      </c>
      <c r="K29" s="46"/>
      <c r="P29" s="122"/>
    </row>
    <row r="30" spans="1:16" ht="31.5" customHeight="1">
      <c r="A30" s="121"/>
      <c r="B30" s="115" t="s">
        <v>818</v>
      </c>
      <c r="C30" s="4" t="s">
        <v>1067</v>
      </c>
      <c r="D30" s="4" t="s">
        <v>113</v>
      </c>
      <c r="E30" s="4" t="s">
        <v>4350</v>
      </c>
      <c r="P30" s="122"/>
    </row>
    <row r="31" spans="1:16" ht="31.5" customHeight="1">
      <c r="A31" s="121"/>
      <c r="B31" s="115" t="s">
        <v>802</v>
      </c>
      <c r="C31" s="4" t="s">
        <v>1072</v>
      </c>
      <c r="D31" s="4" t="s">
        <v>113</v>
      </c>
      <c r="E31" s="4" t="s">
        <v>4351</v>
      </c>
      <c r="F31" s="46" t="s">
        <v>4352</v>
      </c>
      <c r="K31" s="46" t="s">
        <v>800</v>
      </c>
      <c r="M31" s="46" t="s">
        <v>4353</v>
      </c>
      <c r="P31" s="122"/>
    </row>
    <row r="32" spans="1:16" ht="31.5" customHeight="1">
      <c r="A32" s="121"/>
      <c r="B32" s="115" t="s">
        <v>790</v>
      </c>
      <c r="C32" s="4" t="s">
        <v>4290</v>
      </c>
      <c r="D32" s="4" t="s">
        <v>113</v>
      </c>
      <c r="E32" s="4" t="s">
        <v>4354</v>
      </c>
      <c r="K32" s="46" t="s">
        <v>4355</v>
      </c>
      <c r="P32" s="122"/>
    </row>
    <row r="33" spans="1:16" ht="31.5" customHeight="1">
      <c r="A33" s="121"/>
      <c r="B33" s="115" t="s">
        <v>320</v>
      </c>
      <c r="C33" s="4" t="s">
        <v>4290</v>
      </c>
      <c r="D33" s="4" t="s">
        <v>113</v>
      </c>
      <c r="E33" s="4" t="s">
        <v>4356</v>
      </c>
      <c r="K33" s="46" t="s">
        <v>4357</v>
      </c>
      <c r="P33" s="122"/>
    </row>
    <row r="34" spans="1:16" ht="31.5" customHeight="1">
      <c r="A34" s="121"/>
      <c r="B34" s="115" t="s">
        <v>481</v>
      </c>
      <c r="C34" s="4" t="s">
        <v>4290</v>
      </c>
      <c r="P34" s="122"/>
    </row>
    <row r="35" spans="1:16" ht="31.5" customHeight="1">
      <c r="A35" s="121"/>
      <c r="B35" s="115" t="s">
        <v>4358</v>
      </c>
      <c r="C35" s="4" t="s">
        <v>1074</v>
      </c>
      <c r="D35" s="4" t="s">
        <v>113</v>
      </c>
      <c r="P35" s="122"/>
    </row>
    <row r="36" spans="1:16" ht="31.5" customHeight="1">
      <c r="A36" s="121"/>
      <c r="B36" s="115" t="s">
        <v>220</v>
      </c>
      <c r="C36" s="4" t="s">
        <v>1072</v>
      </c>
      <c r="D36" s="4" t="s">
        <v>113</v>
      </c>
      <c r="K36" s="46"/>
      <c r="P36" s="122"/>
    </row>
    <row r="37" spans="1:16" ht="31.5" customHeight="1">
      <c r="A37" s="121"/>
      <c r="B37" s="115" t="s">
        <v>926</v>
      </c>
      <c r="C37" s="4" t="s">
        <v>1072</v>
      </c>
      <c r="D37" s="4" t="s">
        <v>113</v>
      </c>
      <c r="E37" s="4" t="s">
        <v>4359</v>
      </c>
      <c r="F37" s="46" t="s">
        <v>4360</v>
      </c>
      <c r="G37" s="4" t="s">
        <v>77</v>
      </c>
      <c r="H37" s="4" t="s">
        <v>4361</v>
      </c>
      <c r="M37" s="46" t="s">
        <v>4362</v>
      </c>
      <c r="O37" s="46" t="s">
        <v>4363</v>
      </c>
      <c r="P37" s="122"/>
    </row>
    <row r="38" spans="1:16" ht="31.5" customHeight="1">
      <c r="A38" s="121"/>
      <c r="B38" s="115" t="s">
        <v>601</v>
      </c>
      <c r="C38" s="4" t="s">
        <v>1074</v>
      </c>
      <c r="D38" s="4" t="s">
        <v>113</v>
      </c>
      <c r="E38" s="4" t="s">
        <v>4364</v>
      </c>
      <c r="K38" s="46" t="s">
        <v>4365</v>
      </c>
      <c r="L38" s="46"/>
      <c r="P38" s="122"/>
    </row>
    <row r="39" spans="1:16" ht="31.5" customHeight="1">
      <c r="A39" s="121"/>
      <c r="B39" s="115" t="s">
        <v>4366</v>
      </c>
      <c r="C39" s="4" t="s">
        <v>1074</v>
      </c>
      <c r="D39" s="4" t="s">
        <v>113</v>
      </c>
      <c r="P39" s="122"/>
    </row>
    <row r="40" spans="1:16" ht="31.5" customHeight="1">
      <c r="A40" s="121"/>
      <c r="B40" s="115" t="s">
        <v>426</v>
      </c>
      <c r="C40" s="4" t="s">
        <v>422</v>
      </c>
      <c r="D40" s="4" t="s">
        <v>86</v>
      </c>
      <c r="P40" s="122"/>
    </row>
    <row r="41" spans="1:16" ht="31.5" customHeight="1">
      <c r="A41" s="121"/>
      <c r="B41" s="115" t="s">
        <v>951</v>
      </c>
      <c r="C41" s="4" t="s">
        <v>422</v>
      </c>
      <c r="D41" s="4" t="s">
        <v>86</v>
      </c>
      <c r="K41" s="46"/>
      <c r="P41" s="122"/>
    </row>
    <row r="42" spans="1:16" ht="31.5" customHeight="1">
      <c r="A42" s="121"/>
      <c r="B42" s="115" t="s">
        <v>655</v>
      </c>
      <c r="C42" s="4" t="s">
        <v>1074</v>
      </c>
      <c r="D42" s="4" t="s">
        <v>113</v>
      </c>
      <c r="E42" s="4" t="s">
        <v>4367</v>
      </c>
      <c r="F42" s="46" t="s">
        <v>4368</v>
      </c>
      <c r="G42" s="4" t="s">
        <v>4277</v>
      </c>
      <c r="I42" s="4" t="s">
        <v>4369</v>
      </c>
      <c r="K42" s="46" t="s">
        <v>4370</v>
      </c>
      <c r="P42" s="122"/>
    </row>
    <row r="43" spans="1:16" ht="31.5" customHeight="1">
      <c r="A43" s="121"/>
      <c r="B43" s="115" t="s">
        <v>763</v>
      </c>
      <c r="C43" s="4" t="s">
        <v>4290</v>
      </c>
      <c r="D43" s="4" t="s">
        <v>113</v>
      </c>
      <c r="P43" s="122"/>
    </row>
    <row r="44" spans="1:16" ht="31.5" customHeight="1">
      <c r="A44" s="121"/>
      <c r="B44" s="115" t="s">
        <v>588</v>
      </c>
      <c r="C44" s="4" t="s">
        <v>1067</v>
      </c>
      <c r="D44" s="4" t="s">
        <v>113</v>
      </c>
      <c r="E44" s="4" t="s">
        <v>4371</v>
      </c>
      <c r="F44" s="46" t="s">
        <v>4372</v>
      </c>
      <c r="G44" s="4" t="s">
        <v>77</v>
      </c>
      <c r="I44" s="4" t="s">
        <v>206</v>
      </c>
      <c r="J44" s="4" t="s">
        <v>4373</v>
      </c>
      <c r="K44" s="46" t="s">
        <v>4374</v>
      </c>
      <c r="M44" s="46" t="s">
        <v>4375</v>
      </c>
      <c r="P44" s="122"/>
    </row>
    <row r="45" spans="1:16" ht="31.5" customHeight="1">
      <c r="A45" s="121"/>
      <c r="B45" s="115" t="s">
        <v>436</v>
      </c>
      <c r="C45" s="4" t="s">
        <v>1074</v>
      </c>
      <c r="D45" s="4" t="s">
        <v>113</v>
      </c>
      <c r="P45" s="122"/>
    </row>
    <row r="46" spans="1:16" ht="31.5" customHeight="1">
      <c r="A46" s="121"/>
      <c r="B46" s="115" t="s">
        <v>692</v>
      </c>
      <c r="C46" s="4" t="s">
        <v>1074</v>
      </c>
      <c r="D46" s="4" t="s">
        <v>113</v>
      </c>
      <c r="E46" s="4" t="s">
        <v>4376</v>
      </c>
      <c r="F46" s="46" t="s">
        <v>4377</v>
      </c>
      <c r="K46" s="46" t="s">
        <v>4378</v>
      </c>
      <c r="P46" s="122"/>
    </row>
    <row r="47" spans="1:16" ht="31.5" customHeight="1">
      <c r="A47" s="121"/>
      <c r="B47" s="115" t="s">
        <v>658</v>
      </c>
      <c r="C47" s="4" t="s">
        <v>1074</v>
      </c>
      <c r="D47" s="4" t="s">
        <v>113</v>
      </c>
      <c r="E47" s="4" t="s">
        <v>4379</v>
      </c>
      <c r="G47" s="4" t="s">
        <v>77</v>
      </c>
      <c r="K47" s="46" t="s">
        <v>4380</v>
      </c>
      <c r="P47" s="122"/>
    </row>
    <row r="48" spans="1:16" ht="31.5" customHeight="1">
      <c r="A48" s="121"/>
      <c r="B48" s="115" t="s">
        <v>656</v>
      </c>
      <c r="C48" s="4" t="s">
        <v>1066</v>
      </c>
      <c r="D48" s="4" t="s">
        <v>113</v>
      </c>
      <c r="E48" s="4" t="s">
        <v>4381</v>
      </c>
      <c r="K48" s="46" t="s">
        <v>4382</v>
      </c>
      <c r="P48" s="122"/>
    </row>
    <row r="49" spans="1:16" ht="31.5" customHeight="1">
      <c r="A49" s="121"/>
      <c r="B49" s="115" t="s">
        <v>789</v>
      </c>
      <c r="C49" s="4" t="s">
        <v>1070</v>
      </c>
      <c r="D49" s="4" t="s">
        <v>113</v>
      </c>
      <c r="K49" s="46" t="s">
        <v>4383</v>
      </c>
      <c r="P49" s="122"/>
    </row>
    <row r="50" spans="1:16" ht="31.5" customHeight="1">
      <c r="A50" s="121"/>
      <c r="B50" s="115" t="s">
        <v>505</v>
      </c>
      <c r="C50" s="4" t="s">
        <v>1072</v>
      </c>
      <c r="D50" s="4" t="s">
        <v>86</v>
      </c>
      <c r="E50" s="4" t="s">
        <v>4384</v>
      </c>
      <c r="F50" s="46" t="s">
        <v>4385</v>
      </c>
      <c r="K50" s="46" t="s">
        <v>4386</v>
      </c>
      <c r="L50" s="46" t="s">
        <v>4387</v>
      </c>
      <c r="O50" s="46" t="s">
        <v>4388</v>
      </c>
      <c r="P50" s="122"/>
    </row>
    <row r="51" spans="1:16" ht="31.5" customHeight="1">
      <c r="A51" s="121"/>
      <c r="B51" s="115" t="s">
        <v>506</v>
      </c>
      <c r="C51" s="4" t="s">
        <v>1072</v>
      </c>
      <c r="D51" s="4" t="s">
        <v>113</v>
      </c>
      <c r="E51" s="4" t="s">
        <v>4389</v>
      </c>
      <c r="K51" s="46" t="s">
        <v>4390</v>
      </c>
      <c r="P51" s="122"/>
    </row>
    <row r="52" spans="1:16" ht="31.5" customHeight="1">
      <c r="A52" s="121"/>
      <c r="B52" s="115" t="s">
        <v>522</v>
      </c>
      <c r="C52" s="4" t="s">
        <v>4290</v>
      </c>
      <c r="D52" s="4" t="s">
        <v>113</v>
      </c>
      <c r="E52" s="4" t="s">
        <v>4391</v>
      </c>
      <c r="G52" s="4" t="s">
        <v>77</v>
      </c>
      <c r="K52" s="46" t="s">
        <v>4392</v>
      </c>
      <c r="P52" s="122"/>
    </row>
    <row r="53" spans="1:16" ht="31.5" customHeight="1">
      <c r="A53" s="121"/>
      <c r="B53" s="115" t="s">
        <v>928</v>
      </c>
      <c r="C53" s="4" t="s">
        <v>1071</v>
      </c>
      <c r="D53" s="4" t="s">
        <v>86</v>
      </c>
      <c r="E53" s="4" t="s">
        <v>4393</v>
      </c>
      <c r="K53" s="46" t="s">
        <v>4394</v>
      </c>
      <c r="P53" s="122"/>
    </row>
    <row r="54" spans="1:16" ht="31.5" customHeight="1">
      <c r="A54" s="121"/>
      <c r="B54" s="115" t="s">
        <v>80</v>
      </c>
      <c r="C54" s="4" t="s">
        <v>1071</v>
      </c>
      <c r="D54" s="4" t="s">
        <v>113</v>
      </c>
      <c r="E54" s="4" t="s">
        <v>4395</v>
      </c>
      <c r="G54" s="4" t="s">
        <v>4396</v>
      </c>
      <c r="K54" s="46" t="s">
        <v>4397</v>
      </c>
      <c r="P54" s="122"/>
    </row>
    <row r="55" spans="1:16" ht="31.5" customHeight="1">
      <c r="A55" s="121"/>
      <c r="B55" s="115" t="s">
        <v>614</v>
      </c>
      <c r="C55" s="4" t="s">
        <v>1067</v>
      </c>
      <c r="D55" s="4" t="s">
        <v>113</v>
      </c>
      <c r="E55" s="4" t="s">
        <v>4398</v>
      </c>
      <c r="F55" s="46" t="s">
        <v>4399</v>
      </c>
      <c r="G55" s="4" t="s">
        <v>77</v>
      </c>
      <c r="I55" s="4" t="s">
        <v>4326</v>
      </c>
      <c r="J55" s="4" t="s">
        <v>4400</v>
      </c>
      <c r="K55" s="46" t="s">
        <v>4401</v>
      </c>
      <c r="L55" s="46"/>
      <c r="M55" s="46" t="s">
        <v>4402</v>
      </c>
      <c r="O55" s="4" t="s">
        <v>4403</v>
      </c>
      <c r="P55" s="138" t="s">
        <v>4404</v>
      </c>
    </row>
    <row r="56" spans="1:16" ht="31.5" customHeight="1">
      <c r="A56" s="121"/>
      <c r="B56" s="115" t="s">
        <v>377</v>
      </c>
      <c r="C56" s="4" t="s">
        <v>1071</v>
      </c>
      <c r="D56" s="4" t="s">
        <v>113</v>
      </c>
      <c r="E56" s="4" t="s">
        <v>4405</v>
      </c>
      <c r="F56" s="46" t="s">
        <v>943</v>
      </c>
      <c r="K56" s="46" t="s">
        <v>4406</v>
      </c>
      <c r="L56" s="46" t="s">
        <v>4407</v>
      </c>
      <c r="M56" s="46" t="s">
        <v>4408</v>
      </c>
      <c r="O56" s="46" t="s">
        <v>4409</v>
      </c>
      <c r="P56" s="122"/>
    </row>
    <row r="57" spans="1:16" ht="31.5" customHeight="1">
      <c r="A57" s="121"/>
      <c r="B57" s="115" t="s">
        <v>551</v>
      </c>
      <c r="C57" s="4" t="s">
        <v>1074</v>
      </c>
      <c r="D57" s="4" t="s">
        <v>113</v>
      </c>
      <c r="E57" s="4" t="s">
        <v>4410</v>
      </c>
      <c r="F57" s="46" t="s">
        <v>4411</v>
      </c>
      <c r="G57" s="4" t="s">
        <v>77</v>
      </c>
      <c r="I57" s="4" t="s">
        <v>4326</v>
      </c>
      <c r="J57" s="4" t="s">
        <v>4412</v>
      </c>
      <c r="K57" s="46" t="s">
        <v>4413</v>
      </c>
      <c r="P57" s="122"/>
    </row>
    <row r="58" spans="1:16" ht="31.5" customHeight="1">
      <c r="A58" s="121"/>
      <c r="B58" s="115" t="s">
        <v>111</v>
      </c>
      <c r="C58" s="4" t="s">
        <v>1074</v>
      </c>
      <c r="D58" s="4" t="s">
        <v>113</v>
      </c>
      <c r="F58" s="46" t="s">
        <v>4414</v>
      </c>
      <c r="P58" s="122"/>
    </row>
    <row r="59" spans="1:16" ht="31.5" customHeight="1">
      <c r="A59" s="121"/>
      <c r="B59" s="115" t="s">
        <v>989</v>
      </c>
      <c r="C59" s="4" t="s">
        <v>1071</v>
      </c>
      <c r="D59" s="4" t="s">
        <v>86</v>
      </c>
      <c r="E59" s="4" t="s">
        <v>4415</v>
      </c>
      <c r="K59" s="46" t="s">
        <v>4416</v>
      </c>
      <c r="M59" s="46" t="s">
        <v>4417</v>
      </c>
      <c r="P59" s="122"/>
    </row>
    <row r="60" spans="1:16" ht="31.5" customHeight="1">
      <c r="A60" s="121"/>
      <c r="B60" s="115" t="s">
        <v>857</v>
      </c>
      <c r="C60" s="4" t="s">
        <v>1074</v>
      </c>
      <c r="D60" s="4" t="s">
        <v>113</v>
      </c>
      <c r="E60" s="4" t="s">
        <v>4418</v>
      </c>
      <c r="K60" s="46" t="s">
        <v>4419</v>
      </c>
      <c r="L60" s="46"/>
      <c r="P60" s="122"/>
    </row>
    <row r="61" spans="1:16" ht="31.5" customHeight="1">
      <c r="A61" s="127"/>
      <c r="B61" s="128" t="s">
        <v>404</v>
      </c>
      <c r="C61" s="129" t="s">
        <v>1066</v>
      </c>
      <c r="D61" s="129" t="s">
        <v>86</v>
      </c>
      <c r="E61" s="129" t="s">
        <v>4420</v>
      </c>
      <c r="F61" s="129"/>
      <c r="G61" s="129" t="s">
        <v>77</v>
      </c>
      <c r="H61" s="129"/>
      <c r="I61" s="129" t="s">
        <v>4326</v>
      </c>
      <c r="J61" s="129" t="s">
        <v>4421</v>
      </c>
      <c r="K61" s="134" t="s">
        <v>4422</v>
      </c>
      <c r="L61" s="134" t="s">
        <v>4423</v>
      </c>
      <c r="M61" s="134" t="s">
        <v>4424</v>
      </c>
      <c r="N61" s="129"/>
      <c r="O61" s="129"/>
      <c r="P61" s="130"/>
    </row>
    <row r="62" spans="1:16" ht="31.5" customHeight="1">
      <c r="A62" s="127"/>
      <c r="B62" s="128" t="s">
        <v>859</v>
      </c>
      <c r="C62" s="4" t="s">
        <v>1071</v>
      </c>
      <c r="D62" s="129" t="s">
        <v>86</v>
      </c>
      <c r="E62" s="129" t="s">
        <v>4425</v>
      </c>
      <c r="F62" s="134" t="s">
        <v>4426</v>
      </c>
      <c r="G62" s="129" t="s">
        <v>77</v>
      </c>
      <c r="H62" s="129"/>
      <c r="I62" s="129" t="s">
        <v>4326</v>
      </c>
      <c r="J62" s="129" t="s">
        <v>4427</v>
      </c>
      <c r="K62" s="134" t="s">
        <v>4428</v>
      </c>
      <c r="L62" s="134" t="s">
        <v>4429</v>
      </c>
      <c r="M62" s="134" t="s">
        <v>4430</v>
      </c>
      <c r="N62" s="129" t="s">
        <v>4431</v>
      </c>
      <c r="O62" s="129"/>
      <c r="P62" s="130" t="s">
        <v>4432</v>
      </c>
    </row>
    <row r="63" spans="1:16" ht="31.5" customHeight="1">
      <c r="A63" s="127"/>
      <c r="B63" s="128" t="s">
        <v>285</v>
      </c>
      <c r="C63" s="4" t="s">
        <v>1072</v>
      </c>
      <c r="D63" s="129" t="s">
        <v>113</v>
      </c>
      <c r="E63" s="129" t="s">
        <v>4433</v>
      </c>
      <c r="F63" s="129"/>
      <c r="G63" s="129" t="s">
        <v>77</v>
      </c>
      <c r="H63" s="129"/>
      <c r="I63" s="129" t="s">
        <v>4326</v>
      </c>
      <c r="J63" s="129" t="s">
        <v>4434</v>
      </c>
      <c r="K63" s="134" t="s">
        <v>4435</v>
      </c>
      <c r="L63" s="129"/>
      <c r="M63" s="129"/>
      <c r="N63" s="129"/>
      <c r="O63" s="129"/>
      <c r="P63" s="130"/>
    </row>
    <row r="64" spans="1:16" ht="31.5" customHeight="1">
      <c r="A64" s="127"/>
      <c r="B64" s="128" t="s">
        <v>962</v>
      </c>
      <c r="C64" s="4" t="s">
        <v>1074</v>
      </c>
      <c r="D64" s="129" t="s">
        <v>86</v>
      </c>
      <c r="E64" s="129"/>
      <c r="F64" s="129"/>
      <c r="G64" s="129"/>
      <c r="H64" s="129"/>
      <c r="I64" s="129"/>
      <c r="J64" s="129"/>
      <c r="K64" s="134"/>
      <c r="L64" s="129"/>
      <c r="M64" s="129"/>
      <c r="N64" s="129"/>
      <c r="O64" s="129"/>
      <c r="P64" s="130"/>
    </row>
    <row r="65" spans="1:16" ht="31.5" customHeight="1">
      <c r="A65" s="127"/>
      <c r="B65" s="128" t="s">
        <v>950</v>
      </c>
      <c r="C65" s="4" t="s">
        <v>1074</v>
      </c>
      <c r="D65" s="129" t="s">
        <v>86</v>
      </c>
      <c r="E65" s="129"/>
      <c r="F65" s="129"/>
      <c r="G65" s="129"/>
      <c r="H65" s="129"/>
      <c r="I65" s="129"/>
      <c r="J65" s="129"/>
      <c r="K65" s="134"/>
      <c r="L65" s="129"/>
      <c r="M65" s="129"/>
      <c r="N65" s="129"/>
      <c r="O65" s="129"/>
      <c r="P65" s="130"/>
    </row>
    <row r="66" spans="1:16" ht="31.5" customHeight="1">
      <c r="A66" s="127"/>
      <c r="B66" s="128" t="s">
        <v>858</v>
      </c>
      <c r="C66" s="4" t="s">
        <v>1074</v>
      </c>
      <c r="D66" s="129" t="s">
        <v>113</v>
      </c>
      <c r="E66" s="129" t="s">
        <v>4436</v>
      </c>
      <c r="F66" s="129"/>
      <c r="G66" s="129"/>
      <c r="H66" s="129"/>
      <c r="I66" s="129"/>
      <c r="J66" s="129"/>
      <c r="K66" s="134" t="s">
        <v>4437</v>
      </c>
      <c r="L66" s="134"/>
      <c r="M66" s="129"/>
      <c r="N66" s="129"/>
      <c r="O66" s="129"/>
      <c r="P66" s="130"/>
    </row>
    <row r="67" spans="1:16" ht="31.5" customHeight="1">
      <c r="A67" s="127"/>
      <c r="B67" s="128" t="s">
        <v>292</v>
      </c>
      <c r="C67" s="129" t="s">
        <v>1073</v>
      </c>
      <c r="D67" s="129" t="s">
        <v>113</v>
      </c>
      <c r="E67" s="129" t="s">
        <v>4438</v>
      </c>
      <c r="F67" s="134" t="s">
        <v>4439</v>
      </c>
      <c r="G67" s="129" t="s">
        <v>4440</v>
      </c>
      <c r="H67" s="129"/>
      <c r="I67" s="129"/>
      <c r="J67" s="129"/>
      <c r="K67" s="134" t="s">
        <v>4441</v>
      </c>
      <c r="L67" s="129"/>
      <c r="M67" s="129"/>
      <c r="N67" s="129"/>
      <c r="O67" s="129"/>
      <c r="P67" s="130"/>
    </row>
    <row r="68" spans="1:16" ht="31.5" customHeight="1">
      <c r="A68" s="127"/>
      <c r="B68" s="128" t="s">
        <v>482</v>
      </c>
      <c r="C68" s="129" t="s">
        <v>4290</v>
      </c>
      <c r="D68" s="129"/>
      <c r="E68" s="129"/>
      <c r="F68" s="129"/>
      <c r="G68" s="129"/>
      <c r="H68" s="129"/>
      <c r="I68" s="129"/>
      <c r="J68" s="129"/>
      <c r="K68" s="129"/>
      <c r="L68" s="129"/>
      <c r="M68" s="129"/>
      <c r="N68" s="129"/>
      <c r="O68" s="129"/>
      <c r="P68" s="130"/>
    </row>
    <row r="69" spans="1:16" ht="31.5" customHeight="1">
      <c r="A69" s="127"/>
      <c r="B69" s="128" t="s">
        <v>483</v>
      </c>
      <c r="C69" s="129" t="s">
        <v>4290</v>
      </c>
      <c r="D69" s="129"/>
      <c r="E69" s="129"/>
      <c r="F69" s="129"/>
      <c r="G69" s="129"/>
      <c r="H69" s="129"/>
      <c r="I69" s="129"/>
      <c r="J69" s="129"/>
      <c r="K69" s="129"/>
      <c r="L69" s="129"/>
      <c r="M69" s="129"/>
      <c r="N69" s="129"/>
      <c r="O69" s="129"/>
      <c r="P69" s="130"/>
    </row>
    <row r="70" spans="1:16" ht="31.5" customHeight="1">
      <c r="A70" s="127"/>
      <c r="B70" s="128" t="s">
        <v>494</v>
      </c>
      <c r="C70" s="129" t="s">
        <v>1073</v>
      </c>
      <c r="D70" s="129" t="s">
        <v>113</v>
      </c>
      <c r="E70" s="129" t="s">
        <v>4442</v>
      </c>
      <c r="F70" s="129"/>
      <c r="G70" s="129" t="s">
        <v>4277</v>
      </c>
      <c r="H70" s="129"/>
      <c r="I70" s="129" t="s">
        <v>4443</v>
      </c>
      <c r="J70" s="129"/>
      <c r="K70" s="134" t="s">
        <v>4444</v>
      </c>
      <c r="L70" s="129"/>
      <c r="M70" s="129"/>
      <c r="N70" s="129"/>
      <c r="O70" s="134" t="s">
        <v>4445</v>
      </c>
      <c r="P70" s="130"/>
    </row>
    <row r="71" spans="1:16" ht="31.5" customHeight="1">
      <c r="A71" s="127"/>
      <c r="B71" s="128" t="s">
        <v>424</v>
      </c>
      <c r="C71" s="4" t="s">
        <v>1072</v>
      </c>
      <c r="D71" s="129" t="s">
        <v>113</v>
      </c>
      <c r="E71" s="129" t="s">
        <v>4446</v>
      </c>
      <c r="F71" s="134" t="s">
        <v>4447</v>
      </c>
      <c r="G71" s="129"/>
      <c r="H71" s="129"/>
      <c r="I71" s="129"/>
      <c r="J71" s="129" t="s">
        <v>4448</v>
      </c>
      <c r="K71" s="129"/>
      <c r="L71" s="129"/>
      <c r="M71" s="134" t="s">
        <v>4449</v>
      </c>
      <c r="N71" s="129"/>
      <c r="O71" s="129"/>
      <c r="P71" s="130"/>
    </row>
    <row r="72" spans="1:16" ht="31.5" customHeight="1">
      <c r="A72" s="127"/>
      <c r="B72" s="128" t="s">
        <v>98</v>
      </c>
      <c r="C72" s="4" t="s">
        <v>1072</v>
      </c>
      <c r="D72" s="129" t="s">
        <v>86</v>
      </c>
      <c r="E72" s="4" t="s">
        <v>4450</v>
      </c>
      <c r="F72" s="129" t="s">
        <v>4451</v>
      </c>
      <c r="G72" s="129"/>
      <c r="H72" s="129"/>
      <c r="I72" s="129"/>
      <c r="J72" s="129"/>
      <c r="K72" s="134" t="s">
        <v>4452</v>
      </c>
      <c r="L72" s="129"/>
      <c r="M72" s="134" t="s">
        <v>4453</v>
      </c>
      <c r="N72" s="129"/>
      <c r="O72" s="129"/>
      <c r="P72" s="130"/>
    </row>
    <row r="73" spans="1:16" ht="31.5" customHeight="1">
      <c r="A73" s="127"/>
      <c r="B73" s="128" t="s">
        <v>977</v>
      </c>
      <c r="C73" s="129" t="s">
        <v>4454</v>
      </c>
      <c r="D73" s="129" t="s">
        <v>86</v>
      </c>
      <c r="E73" s="129" t="s">
        <v>4455</v>
      </c>
      <c r="F73" s="306"/>
      <c r="G73" s="129"/>
      <c r="H73" s="129"/>
      <c r="I73" s="129"/>
      <c r="J73" s="129"/>
      <c r="K73" s="134"/>
      <c r="L73" s="134"/>
      <c r="M73" s="129"/>
      <c r="N73" s="129"/>
      <c r="O73" s="129"/>
      <c r="P73" s="130"/>
    </row>
    <row r="74" spans="1:16" ht="31.5" customHeight="1">
      <c r="A74" s="127"/>
      <c r="B74" s="128" t="s">
        <v>574</v>
      </c>
      <c r="C74" s="4" t="s">
        <v>1072</v>
      </c>
      <c r="D74" s="129" t="s">
        <v>86</v>
      </c>
      <c r="E74" s="129" t="s">
        <v>4456</v>
      </c>
      <c r="F74" s="134" t="s">
        <v>4457</v>
      </c>
      <c r="G74" s="129" t="s">
        <v>77</v>
      </c>
      <c r="H74" s="129"/>
      <c r="I74" s="129" t="s">
        <v>206</v>
      </c>
      <c r="J74" s="129" t="s">
        <v>4458</v>
      </c>
      <c r="K74" s="129"/>
      <c r="L74" s="129"/>
      <c r="M74" s="134" t="s">
        <v>4459</v>
      </c>
      <c r="N74" s="129"/>
      <c r="O74" s="129"/>
      <c r="P74" s="130"/>
    </row>
    <row r="75" spans="1:16" ht="31.5" customHeight="1">
      <c r="A75" s="127"/>
      <c r="B75" s="128" t="s">
        <v>218</v>
      </c>
      <c r="C75" s="4" t="s">
        <v>1071</v>
      </c>
      <c r="D75" s="129" t="s">
        <v>113</v>
      </c>
      <c r="E75" s="129" t="s">
        <v>4460</v>
      </c>
      <c r="F75" s="134"/>
      <c r="G75" s="129" t="s">
        <v>77</v>
      </c>
      <c r="H75" s="129"/>
      <c r="I75" s="129" t="s">
        <v>4326</v>
      </c>
      <c r="J75" s="129" t="s">
        <v>4461</v>
      </c>
      <c r="K75" s="134" t="s">
        <v>4462</v>
      </c>
      <c r="L75" s="129"/>
      <c r="M75" s="134" t="s">
        <v>4463</v>
      </c>
      <c r="N75" s="129"/>
      <c r="O75" s="129"/>
      <c r="P75" s="130"/>
    </row>
    <row r="76" spans="1:16" ht="31.5" customHeight="1">
      <c r="A76" s="127"/>
      <c r="B76" s="128" t="s">
        <v>4464</v>
      </c>
      <c r="C76" s="4" t="s">
        <v>1074</v>
      </c>
      <c r="D76" s="129" t="s">
        <v>113</v>
      </c>
      <c r="E76" s="129"/>
      <c r="F76" s="129"/>
      <c r="G76" s="129"/>
      <c r="H76" s="129"/>
      <c r="I76" s="129"/>
      <c r="J76" s="129"/>
      <c r="K76" s="129"/>
      <c r="L76" s="129"/>
      <c r="M76" s="129"/>
      <c r="N76" s="129"/>
      <c r="O76" s="129"/>
      <c r="P76" s="130"/>
    </row>
    <row r="77" spans="1:16" ht="31.5" customHeight="1">
      <c r="A77" s="127"/>
      <c r="B77" s="128" t="s">
        <v>465</v>
      </c>
      <c r="C77" s="129" t="s">
        <v>1067</v>
      </c>
      <c r="D77" s="129"/>
      <c r="E77" s="129"/>
      <c r="F77" s="129"/>
      <c r="G77" s="129"/>
      <c r="H77" s="129"/>
      <c r="I77" s="129"/>
      <c r="J77" s="129"/>
      <c r="K77" s="129"/>
      <c r="L77" s="129"/>
      <c r="M77" s="129"/>
      <c r="N77" s="129"/>
      <c r="O77" s="129"/>
      <c r="P77" s="130"/>
    </row>
    <row r="78" spans="1:16" ht="31.5" customHeight="1">
      <c r="A78" s="127"/>
      <c r="B78" s="128" t="s">
        <v>466</v>
      </c>
      <c r="C78" s="129" t="s">
        <v>1067</v>
      </c>
      <c r="D78" s="129"/>
      <c r="E78" s="129"/>
      <c r="F78" s="129"/>
      <c r="G78" s="129"/>
      <c r="H78" s="129"/>
      <c r="I78" s="129"/>
      <c r="J78" s="129"/>
      <c r="K78" s="129"/>
      <c r="L78" s="129"/>
      <c r="M78" s="129"/>
      <c r="N78" s="129"/>
      <c r="O78" s="129"/>
      <c r="P78" s="130"/>
    </row>
    <row r="79" spans="1:16" ht="31.5" customHeight="1">
      <c r="A79" s="127"/>
      <c r="B79" s="128" t="s">
        <v>464</v>
      </c>
      <c r="C79" s="129" t="s">
        <v>1067</v>
      </c>
      <c r="D79" s="129"/>
      <c r="E79" s="129"/>
      <c r="F79" s="129"/>
      <c r="G79" s="129"/>
      <c r="H79" s="129"/>
      <c r="I79" s="129"/>
      <c r="J79" s="129"/>
      <c r="K79" s="129"/>
      <c r="L79" s="129"/>
      <c r="M79" s="129"/>
      <c r="N79" s="129"/>
      <c r="O79" s="129"/>
      <c r="P79" s="130"/>
    </row>
    <row r="80" spans="1:16" ht="31.5" customHeight="1">
      <c r="A80" s="127"/>
      <c r="B80" s="128" t="s">
        <v>764</v>
      </c>
      <c r="C80" s="129" t="s">
        <v>1073</v>
      </c>
      <c r="D80" s="129" t="s">
        <v>113</v>
      </c>
      <c r="E80" s="129"/>
      <c r="F80" s="129"/>
      <c r="G80" s="129"/>
      <c r="H80" s="129"/>
      <c r="I80" s="129"/>
      <c r="J80" s="129"/>
      <c r="K80" s="129"/>
      <c r="L80" s="129"/>
      <c r="M80" s="129"/>
      <c r="N80" s="129"/>
      <c r="O80" s="129"/>
      <c r="P80" s="130"/>
    </row>
    <row r="81" spans="1:16" ht="31.5" customHeight="1">
      <c r="A81" s="127"/>
      <c r="B81" s="128" t="s">
        <v>204</v>
      </c>
      <c r="C81" s="4" t="s">
        <v>1074</v>
      </c>
      <c r="D81" s="129" t="s">
        <v>113</v>
      </c>
      <c r="E81" s="129"/>
      <c r="F81" s="129"/>
      <c r="G81" s="129"/>
      <c r="H81" s="129"/>
      <c r="I81" s="129"/>
      <c r="J81" s="129"/>
      <c r="K81" s="129"/>
      <c r="L81" s="129"/>
      <c r="M81" s="129"/>
      <c r="N81" s="129"/>
      <c r="O81" s="129"/>
      <c r="P81" s="130"/>
    </row>
    <row r="82" spans="1:16" ht="31.5" customHeight="1">
      <c r="A82" s="127"/>
      <c r="B82" s="128" t="s">
        <v>467</v>
      </c>
      <c r="C82" s="4" t="s">
        <v>1074</v>
      </c>
      <c r="D82" s="129"/>
      <c r="E82" s="129"/>
      <c r="F82" s="129"/>
      <c r="G82" s="129"/>
      <c r="H82" s="129"/>
      <c r="I82" s="129"/>
      <c r="J82" s="129"/>
      <c r="K82" s="129"/>
      <c r="L82" s="129"/>
      <c r="M82" s="129"/>
      <c r="N82" s="129"/>
      <c r="O82" s="129"/>
      <c r="P82" s="130"/>
    </row>
    <row r="83" spans="1:16" ht="31.5" customHeight="1">
      <c r="A83" s="127"/>
      <c r="B83" s="128" t="s">
        <v>350</v>
      </c>
      <c r="C83" s="4" t="s">
        <v>1074</v>
      </c>
      <c r="D83" s="129" t="s">
        <v>113</v>
      </c>
      <c r="E83" s="129" t="s">
        <v>4465</v>
      </c>
      <c r="F83" s="129"/>
      <c r="G83" s="129"/>
      <c r="H83" s="129"/>
      <c r="I83" s="129"/>
      <c r="J83" s="129"/>
      <c r="K83" s="134" t="s">
        <v>4466</v>
      </c>
      <c r="L83" s="129"/>
      <c r="M83" s="129"/>
      <c r="N83" s="129"/>
      <c r="O83" s="129"/>
      <c r="P83" s="130"/>
    </row>
    <row r="84" spans="1:16" ht="31.5" customHeight="1">
      <c r="A84" s="127"/>
      <c r="B84" s="128" t="s">
        <v>243</v>
      </c>
      <c r="C84" s="129" t="s">
        <v>1068</v>
      </c>
      <c r="D84" s="129" t="s">
        <v>86</v>
      </c>
      <c r="E84" s="129" t="s">
        <v>4467</v>
      </c>
      <c r="F84" s="134" t="s">
        <v>4468</v>
      </c>
      <c r="G84" s="129" t="s">
        <v>77</v>
      </c>
      <c r="H84" s="129" t="s">
        <v>4469</v>
      </c>
      <c r="I84" s="129"/>
      <c r="J84" s="129" t="s">
        <v>4470</v>
      </c>
      <c r="K84" s="134" t="s">
        <v>4471</v>
      </c>
      <c r="L84" s="129"/>
      <c r="M84" s="129"/>
      <c r="N84" s="129"/>
      <c r="O84" s="129"/>
      <c r="P84" s="130"/>
    </row>
    <row r="85" spans="1:16" ht="31.5" customHeight="1">
      <c r="A85" s="127"/>
      <c r="B85" s="128" t="s">
        <v>537</v>
      </c>
      <c r="C85" s="4" t="s">
        <v>1071</v>
      </c>
      <c r="D85" s="129" t="s">
        <v>113</v>
      </c>
      <c r="E85" s="129" t="s">
        <v>4472</v>
      </c>
      <c r="F85" s="129"/>
      <c r="G85" s="129"/>
      <c r="H85" s="129"/>
      <c r="I85" s="129"/>
      <c r="J85" s="129"/>
      <c r="K85" s="134" t="s">
        <v>4473</v>
      </c>
      <c r="L85" s="129"/>
      <c r="M85" s="129"/>
      <c r="N85" s="129"/>
      <c r="O85" s="129"/>
      <c r="P85" s="130"/>
    </row>
    <row r="86" spans="1:16" ht="31.5" customHeight="1">
      <c r="A86" s="127"/>
      <c r="B86" s="128" t="s">
        <v>536</v>
      </c>
      <c r="C86" s="4" t="s">
        <v>1071</v>
      </c>
      <c r="D86" s="129" t="s">
        <v>113</v>
      </c>
      <c r="E86" s="129" t="s">
        <v>4474</v>
      </c>
      <c r="F86" s="129"/>
      <c r="G86" s="129"/>
      <c r="H86" s="129"/>
      <c r="I86" s="129"/>
      <c r="J86" s="129"/>
      <c r="K86" s="134" t="s">
        <v>4475</v>
      </c>
      <c r="L86" s="129"/>
      <c r="M86" s="129"/>
      <c r="N86" s="129"/>
      <c r="O86" s="129"/>
      <c r="P86" s="130"/>
    </row>
    <row r="87" spans="1:16" ht="31.5" customHeight="1">
      <c r="A87" s="127"/>
      <c r="B87" s="128" t="s">
        <v>139</v>
      </c>
      <c r="C87" s="129" t="s">
        <v>1067</v>
      </c>
      <c r="D87" s="129" t="s">
        <v>86</v>
      </c>
      <c r="E87" s="129"/>
      <c r="F87" s="129"/>
      <c r="G87" s="129" t="s">
        <v>77</v>
      </c>
      <c r="H87" s="129"/>
      <c r="I87" s="129"/>
      <c r="J87" s="129"/>
      <c r="K87" s="129"/>
      <c r="L87" s="129"/>
      <c r="M87" s="129"/>
      <c r="N87" s="129"/>
      <c r="O87" s="129"/>
      <c r="P87" s="130"/>
    </row>
    <row r="88" spans="1:16" ht="31.5" customHeight="1">
      <c r="A88" s="127"/>
      <c r="B88" s="128" t="s">
        <v>271</v>
      </c>
      <c r="C88" s="4" t="s">
        <v>1072</v>
      </c>
      <c r="D88" s="129" t="s">
        <v>113</v>
      </c>
      <c r="E88" s="129"/>
      <c r="F88" s="129"/>
      <c r="G88" s="129"/>
      <c r="H88" s="129"/>
      <c r="I88" s="129"/>
      <c r="J88" s="129"/>
      <c r="K88" s="134"/>
      <c r="L88" s="129"/>
      <c r="M88" s="129"/>
      <c r="N88" s="129"/>
      <c r="O88" s="129"/>
      <c r="P88" s="130"/>
    </row>
    <row r="89" spans="1:16" ht="31.5" customHeight="1">
      <c r="A89" s="127"/>
      <c r="B89" s="128" t="s">
        <v>152</v>
      </c>
      <c r="C89" s="4" t="s">
        <v>1072</v>
      </c>
      <c r="D89" s="129" t="s">
        <v>113</v>
      </c>
      <c r="E89" s="129" t="s">
        <v>4476</v>
      </c>
      <c r="F89" s="134" t="s">
        <v>4477</v>
      </c>
      <c r="G89" s="129" t="s">
        <v>77</v>
      </c>
      <c r="H89" s="129"/>
      <c r="I89" s="129"/>
      <c r="J89" s="129"/>
      <c r="K89" s="134" t="s">
        <v>4478</v>
      </c>
      <c r="L89" s="129"/>
      <c r="M89" s="134" t="s">
        <v>4479</v>
      </c>
      <c r="N89" s="129"/>
      <c r="O89" s="129"/>
      <c r="P89" s="130"/>
    </row>
    <row r="90" spans="1:16" ht="31.5" customHeight="1">
      <c r="A90" s="127"/>
      <c r="B90" s="128" t="s">
        <v>362</v>
      </c>
      <c r="C90" s="4" t="s">
        <v>1072</v>
      </c>
      <c r="D90" s="129" t="s">
        <v>113</v>
      </c>
      <c r="E90" s="129" t="s">
        <v>4480</v>
      </c>
      <c r="F90" s="134" t="s">
        <v>4481</v>
      </c>
      <c r="G90" s="129" t="s">
        <v>77</v>
      </c>
      <c r="H90" s="129"/>
      <c r="I90" s="129" t="s">
        <v>4326</v>
      </c>
      <c r="J90" s="129" t="s">
        <v>4482</v>
      </c>
      <c r="K90" s="134" t="s">
        <v>360</v>
      </c>
      <c r="L90" s="129"/>
      <c r="M90" s="134" t="s">
        <v>4483</v>
      </c>
      <c r="N90" s="129"/>
      <c r="O90" s="129"/>
      <c r="P90" s="130"/>
    </row>
    <row r="91" spans="1:16" ht="31.5" customHeight="1">
      <c r="A91" s="127"/>
      <c r="B91" s="128" t="s">
        <v>253</v>
      </c>
      <c r="C91" s="4" t="s">
        <v>1071</v>
      </c>
      <c r="D91" s="129" t="s">
        <v>113</v>
      </c>
      <c r="E91" s="129" t="s">
        <v>4484</v>
      </c>
      <c r="F91" s="134" t="s">
        <v>4485</v>
      </c>
      <c r="G91" s="129" t="s">
        <v>4277</v>
      </c>
      <c r="H91" s="129"/>
      <c r="I91" s="129" t="s">
        <v>4486</v>
      </c>
      <c r="J91" s="129"/>
      <c r="K91" s="134" t="s">
        <v>4487</v>
      </c>
      <c r="L91" s="129"/>
      <c r="M91" s="129"/>
      <c r="N91" s="129"/>
      <c r="O91" s="129"/>
      <c r="P91" s="130"/>
    </row>
    <row r="92" spans="1:16" ht="31.5" customHeight="1">
      <c r="A92" s="127"/>
      <c r="B92" s="128" t="s">
        <v>390</v>
      </c>
      <c r="C92" s="4" t="s">
        <v>1071</v>
      </c>
      <c r="D92" s="129" t="s">
        <v>113</v>
      </c>
      <c r="E92" s="129"/>
      <c r="F92" s="129"/>
      <c r="G92" s="129"/>
      <c r="H92" s="129"/>
      <c r="I92" s="129"/>
      <c r="J92" s="129"/>
      <c r="K92" s="134" t="s">
        <v>4488</v>
      </c>
      <c r="L92" s="129"/>
      <c r="M92" s="129"/>
      <c r="N92" s="129"/>
      <c r="O92" s="129"/>
      <c r="P92" s="130"/>
    </row>
    <row r="93" spans="1:16" ht="31.5" customHeight="1">
      <c r="A93" s="127"/>
      <c r="B93" s="128" t="s">
        <v>909</v>
      </c>
      <c r="C93" s="129" t="s">
        <v>1066</v>
      </c>
      <c r="D93" s="129" t="s">
        <v>86</v>
      </c>
      <c r="E93" s="129" t="s">
        <v>4489</v>
      </c>
      <c r="F93" s="129"/>
      <c r="G93" s="129"/>
      <c r="H93" s="129"/>
      <c r="I93" s="129"/>
      <c r="J93" s="129"/>
      <c r="K93" s="134" t="s">
        <v>4490</v>
      </c>
      <c r="L93" s="129"/>
      <c r="M93" s="129"/>
      <c r="N93" s="129"/>
      <c r="O93" s="129"/>
      <c r="P93" s="130"/>
    </row>
    <row r="94" spans="1:16" ht="31.5" customHeight="1">
      <c r="A94" s="127"/>
      <c r="B94" s="128" t="s">
        <v>437</v>
      </c>
      <c r="C94" s="4" t="s">
        <v>1074</v>
      </c>
      <c r="D94" s="129" t="s">
        <v>113</v>
      </c>
      <c r="E94" s="129" t="s">
        <v>4491</v>
      </c>
      <c r="F94" s="129"/>
      <c r="G94" s="129"/>
      <c r="H94" s="129"/>
      <c r="I94" s="129"/>
      <c r="J94" s="129"/>
      <c r="K94" s="134" t="s">
        <v>4492</v>
      </c>
      <c r="L94" s="129"/>
      <c r="M94" s="129"/>
      <c r="N94" s="129"/>
      <c r="O94" s="129"/>
      <c r="P94" s="130"/>
    </row>
    <row r="95" spans="1:16" ht="31.5" customHeight="1">
      <c r="A95" s="127"/>
      <c r="B95" s="128" t="s">
        <v>4493</v>
      </c>
      <c r="C95" s="4" t="s">
        <v>1074</v>
      </c>
      <c r="D95" s="129" t="s">
        <v>113</v>
      </c>
      <c r="E95" s="129"/>
      <c r="F95" s="129"/>
      <c r="G95" s="129"/>
      <c r="H95" s="129"/>
      <c r="I95" s="129"/>
      <c r="J95" s="129"/>
      <c r="K95" s="129"/>
      <c r="L95" s="129"/>
      <c r="M95" s="129"/>
      <c r="N95" s="129"/>
      <c r="O95" s="129"/>
      <c r="P95" s="130"/>
    </row>
    <row r="96" spans="1:16" ht="31.5" customHeight="1">
      <c r="A96" s="127"/>
      <c r="B96" s="128" t="s">
        <v>856</v>
      </c>
      <c r="C96" s="129" t="s">
        <v>1068</v>
      </c>
      <c r="D96" s="129" t="s">
        <v>113</v>
      </c>
      <c r="E96" s="129" t="s">
        <v>4494</v>
      </c>
      <c r="F96" s="134" t="s">
        <v>4495</v>
      </c>
      <c r="G96" s="129" t="s">
        <v>77</v>
      </c>
      <c r="H96" s="129"/>
      <c r="I96" s="129"/>
      <c r="J96" s="129"/>
      <c r="K96" s="134" t="s">
        <v>4496</v>
      </c>
      <c r="L96" s="134"/>
      <c r="M96" s="129"/>
      <c r="N96" s="129"/>
      <c r="O96" s="129"/>
      <c r="P96" s="130"/>
    </row>
    <row r="97" spans="1:16" ht="31.5" customHeight="1">
      <c r="A97" s="127"/>
      <c r="B97" s="128" t="s">
        <v>342</v>
      </c>
      <c r="C97" s="4" t="s">
        <v>1071</v>
      </c>
      <c r="D97" s="129" t="s">
        <v>113</v>
      </c>
      <c r="E97" s="129" t="s">
        <v>4497</v>
      </c>
      <c r="F97" s="134" t="s">
        <v>4498</v>
      </c>
      <c r="G97" s="129" t="s">
        <v>77</v>
      </c>
      <c r="H97" s="129"/>
      <c r="I97" s="129" t="s">
        <v>4326</v>
      </c>
      <c r="J97" s="129" t="s">
        <v>4499</v>
      </c>
      <c r="K97" s="134" t="s">
        <v>4500</v>
      </c>
      <c r="L97" s="129"/>
      <c r="M97" s="129"/>
      <c r="N97" s="129"/>
      <c r="O97" s="129"/>
      <c r="P97" s="130"/>
    </row>
    <row r="98" spans="1:16" ht="31.5" customHeight="1">
      <c r="A98" s="127"/>
      <c r="B98" s="128" t="s">
        <v>4501</v>
      </c>
      <c r="C98" s="4" t="s">
        <v>1072</v>
      </c>
      <c r="D98" s="129"/>
      <c r="E98" s="129"/>
      <c r="F98" s="129"/>
      <c r="G98" s="129"/>
      <c r="H98" s="129"/>
      <c r="I98" s="129"/>
      <c r="J98" s="129"/>
      <c r="K98" s="129"/>
      <c r="L98" s="129"/>
      <c r="M98" s="129"/>
      <c r="N98" s="129"/>
      <c r="O98" s="129"/>
      <c r="P98" s="130"/>
    </row>
    <row r="99" spans="1:16" ht="31.5" customHeight="1">
      <c r="A99" s="127"/>
      <c r="B99" s="128" t="s">
        <v>389</v>
      </c>
      <c r="C99" s="4" t="s">
        <v>1071</v>
      </c>
      <c r="D99" s="129" t="s">
        <v>86</v>
      </c>
      <c r="E99" s="129" t="s">
        <v>4502</v>
      </c>
      <c r="F99" s="134" t="s">
        <v>4503</v>
      </c>
      <c r="G99" s="129"/>
      <c r="H99" s="129"/>
      <c r="I99" s="129"/>
      <c r="J99" s="129"/>
      <c r="K99" s="134" t="s">
        <v>4504</v>
      </c>
      <c r="L99" s="129"/>
      <c r="M99" s="129"/>
      <c r="N99" s="129"/>
      <c r="O99" s="129"/>
      <c r="P99" s="130"/>
    </row>
    <row r="100" spans="1:16" ht="31.5" customHeight="1">
      <c r="A100" s="127"/>
      <c r="B100" s="128" t="s">
        <v>183</v>
      </c>
      <c r="C100" s="129" t="s">
        <v>1070</v>
      </c>
      <c r="D100" s="129" t="s">
        <v>113</v>
      </c>
      <c r="E100" s="129" t="s">
        <v>4505</v>
      </c>
      <c r="F100" s="129"/>
      <c r="G100" s="129"/>
      <c r="H100" s="129"/>
      <c r="I100" s="129"/>
      <c r="J100" s="129"/>
      <c r="K100" s="134" t="s">
        <v>4506</v>
      </c>
      <c r="L100" s="129"/>
      <c r="M100" s="129"/>
      <c r="N100" s="129"/>
      <c r="O100" s="129"/>
      <c r="P100" s="130"/>
    </row>
    <row r="101" spans="1:16" ht="31.5" customHeight="1">
      <c r="A101" s="127"/>
      <c r="B101" s="128" t="s">
        <v>460</v>
      </c>
      <c r="C101" s="129" t="s">
        <v>4290</v>
      </c>
      <c r="D101" s="129" t="s">
        <v>113</v>
      </c>
      <c r="E101" s="129" t="s">
        <v>4507</v>
      </c>
      <c r="F101" s="129"/>
      <c r="G101" s="129"/>
      <c r="H101" s="129"/>
      <c r="I101" s="129"/>
      <c r="J101" s="129"/>
      <c r="K101" s="129"/>
      <c r="L101" s="129"/>
      <c r="M101" s="129"/>
      <c r="N101" s="129"/>
      <c r="O101" s="129"/>
      <c r="P101" s="130"/>
    </row>
    <row r="102" spans="1:16" ht="31.5" customHeight="1">
      <c r="A102" s="127"/>
      <c r="B102" s="128" t="s">
        <v>461</v>
      </c>
      <c r="C102" s="129" t="s">
        <v>4290</v>
      </c>
      <c r="D102" s="129"/>
      <c r="E102" s="129"/>
      <c r="F102" s="129"/>
      <c r="G102" s="129"/>
      <c r="H102" s="129"/>
      <c r="I102" s="129"/>
      <c r="J102" s="129"/>
      <c r="K102" s="129"/>
      <c r="L102" s="129"/>
      <c r="M102" s="129"/>
      <c r="N102" s="129"/>
      <c r="O102" s="129"/>
      <c r="P102" s="130"/>
    </row>
    <row r="103" spans="1:16" ht="31.5" customHeight="1">
      <c r="A103" s="127"/>
      <c r="B103" s="128" t="s">
        <v>462</v>
      </c>
      <c r="C103" s="129" t="s">
        <v>4290</v>
      </c>
      <c r="D103" s="129"/>
      <c r="E103" s="129"/>
      <c r="F103" s="129"/>
      <c r="G103" s="129"/>
      <c r="H103" s="129"/>
      <c r="I103" s="129"/>
      <c r="J103" s="129"/>
      <c r="K103" s="129"/>
      <c r="L103" s="129"/>
      <c r="M103" s="129"/>
      <c r="N103" s="129"/>
      <c r="O103" s="129"/>
      <c r="P103" s="130"/>
    </row>
    <row r="104" spans="1:16" ht="31.5" customHeight="1">
      <c r="A104" s="127"/>
      <c r="B104" s="128" t="s">
        <v>463</v>
      </c>
      <c r="C104" s="129" t="s">
        <v>4290</v>
      </c>
      <c r="D104" s="129"/>
      <c r="E104" s="129"/>
      <c r="F104" s="129"/>
      <c r="G104" s="129"/>
      <c r="H104" s="129"/>
      <c r="I104" s="129"/>
      <c r="J104" s="129"/>
      <c r="K104" s="129"/>
      <c r="L104" s="129"/>
      <c r="M104" s="129"/>
      <c r="N104" s="129"/>
      <c r="O104" s="129"/>
      <c r="P104" s="130"/>
    </row>
    <row r="105" spans="1:16" ht="31.5" customHeight="1">
      <c r="A105" s="127"/>
      <c r="B105" s="128" t="s">
        <v>231</v>
      </c>
      <c r="C105" s="129" t="s">
        <v>4290</v>
      </c>
      <c r="D105" s="129" t="s">
        <v>113</v>
      </c>
      <c r="E105" s="129" t="s">
        <v>4508</v>
      </c>
      <c r="F105" s="129"/>
      <c r="G105" s="129"/>
      <c r="H105" s="129"/>
      <c r="I105" s="129"/>
      <c r="J105" s="129"/>
      <c r="K105" s="134" t="s">
        <v>4509</v>
      </c>
      <c r="L105" s="129"/>
      <c r="M105" s="129"/>
      <c r="N105" s="129"/>
      <c r="O105" s="129"/>
      <c r="P105" s="130"/>
    </row>
    <row r="106" spans="1:16" ht="31.5" customHeight="1">
      <c r="A106" s="127"/>
      <c r="B106" s="128" t="s">
        <v>949</v>
      </c>
      <c r="C106" s="4" t="s">
        <v>1071</v>
      </c>
      <c r="D106" s="129" t="s">
        <v>113</v>
      </c>
      <c r="E106" s="129"/>
      <c r="F106" s="129"/>
      <c r="G106" s="129" t="s">
        <v>77</v>
      </c>
      <c r="H106" s="129"/>
      <c r="I106" s="129" t="s">
        <v>4326</v>
      </c>
      <c r="J106" s="129" t="s">
        <v>4510</v>
      </c>
      <c r="K106" s="134" t="s">
        <v>4511</v>
      </c>
      <c r="L106" s="129"/>
      <c r="M106" s="134" t="s">
        <v>4512</v>
      </c>
      <c r="N106" s="129"/>
      <c r="O106" s="129"/>
      <c r="P106" s="130"/>
    </row>
    <row r="107" spans="1:16" ht="31.5" customHeight="1">
      <c r="A107" s="127"/>
      <c r="B107" s="128" t="s">
        <v>788</v>
      </c>
      <c r="C107" s="129" t="s">
        <v>4290</v>
      </c>
      <c r="D107" s="129" t="s">
        <v>113</v>
      </c>
      <c r="E107" s="129" t="s">
        <v>4513</v>
      </c>
      <c r="F107" s="129"/>
      <c r="G107" s="129" t="s">
        <v>77</v>
      </c>
      <c r="H107" s="129"/>
      <c r="I107" s="129" t="s">
        <v>4326</v>
      </c>
      <c r="J107" s="129" t="s">
        <v>4514</v>
      </c>
      <c r="K107" s="134" t="s">
        <v>4515</v>
      </c>
      <c r="L107" s="134"/>
      <c r="M107" s="129"/>
      <c r="N107" s="129"/>
      <c r="O107" s="129" t="s">
        <v>4516</v>
      </c>
      <c r="P107" s="130"/>
    </row>
  </sheetData>
  <dataValidations count="1">
    <dataValidation type="list" allowBlank="1" showInputMessage="1" showErrorMessage="1" sqref="D1:D1048576" xr:uid="{6356CBFD-B3A4-1C49-ABA4-DF662EC9847E}">
      <formula1>"Oui,Non"</formula1>
    </dataValidation>
  </dataValidations>
  <hyperlinks>
    <hyperlink ref="K23" r:id="rId1" xr:uid="{2B626080-9268-E34C-A744-C098F43AC774}"/>
    <hyperlink ref="K107" r:id="rId2" xr:uid="{F06105D4-76CC-D048-8243-DE2F246A1644}"/>
    <hyperlink ref="K5" r:id="rId3" xr:uid="{DFFE293A-8DDA-444A-A11F-D80F89293349}"/>
    <hyperlink ref="F96" r:id="rId4" xr:uid="{1B9D7EFD-A8EB-3C4B-B8D9-97D22F64E960}"/>
    <hyperlink ref="K96" r:id="rId5" xr:uid="{EBFBF8D3-878D-EF4C-A8D7-A9198A8BE903}"/>
    <hyperlink ref="K60" r:id="rId6" xr:uid="{6FF654C2-D175-C84C-B320-91D94DAD5638}"/>
    <hyperlink ref="K66" r:id="rId7" xr:uid="{129CB12F-44B7-6A4A-B704-BF7AE9FBD10C}"/>
    <hyperlink ref="K38" r:id="rId8" xr:uid="{15A57F25-92CB-7D49-9649-1936AF3C1CDE}"/>
    <hyperlink ref="K55" r:id="rId9" xr:uid="{D56A6CFE-82EA-1F4B-869A-91F20A0BE7FD}"/>
    <hyperlink ref="M55" r:id="rId10" xr:uid="{A340A75D-6E3D-B94A-8B2C-4C2DC10F0F2D}"/>
    <hyperlink ref="P55" r:id="rId11" xr:uid="{8B4E957F-C8D4-0444-9EA9-A3E676DCDAFA}"/>
    <hyperlink ref="F55" r:id="rId12" xr:uid="{F22BDB91-8075-A74C-8F2C-315AAA3D501D}"/>
    <hyperlink ref="K61" r:id="rId13" xr:uid="{910F322D-E380-6546-AD90-9801C4B51BDA}"/>
    <hyperlink ref="M61" r:id="rId14" xr:uid="{DC53FED1-26DD-6A47-9C08-9894225C9A95}"/>
    <hyperlink ref="K4" r:id="rId15" xr:uid="{EB49BF8E-E109-164E-92C2-474B126AFE47}"/>
    <hyperlink ref="M71" r:id="rId16" xr:uid="{B21D653F-8235-9F4A-98E3-29CC9D2E001B}"/>
    <hyperlink ref="F71" r:id="rId17" xr:uid="{EBA8A10F-49D8-CD43-AEB7-76FF683DEF16}"/>
    <hyperlink ref="K20" r:id="rId18" xr:uid="{83E2AB0C-CC31-FD4E-85E0-92E08012221E}"/>
    <hyperlink ref="F20" r:id="rId19" xr:uid="{6C4DF58B-71A7-1F48-949F-99CE8BBBF156}"/>
    <hyperlink ref="K62" r:id="rId20" xr:uid="{0F6C8F2B-2B81-FA40-B7A2-0984642C40CE}"/>
    <hyperlink ref="M62" r:id="rId21" xr:uid="{C8017F9F-E8CD-CD49-9BA4-AFF9369FABAA}"/>
    <hyperlink ref="F62" r:id="rId22" xr:uid="{CE3B3D34-9665-2F41-9D5C-C455E6E67F12}"/>
    <hyperlink ref="L61" r:id="rId23" xr:uid="{04003EDE-E191-434A-9F1D-D3563FF2B025}"/>
    <hyperlink ref="L62" r:id="rId24" xr:uid="{2BA930EE-4762-9746-977C-E6FBB59A9C9F}"/>
    <hyperlink ref="K32" r:id="rId25" xr:uid="{49A237C2-9BD4-6B43-B90B-8C325BF77DB5}"/>
    <hyperlink ref="K49" r:id="rId26" xr:uid="{B844E037-4641-7648-A8CB-E1205A84AC51}"/>
    <hyperlink ref="K33" r:id="rId27" xr:uid="{9C81B4AC-F547-144B-AFEC-558D27339FBA}"/>
    <hyperlink ref="M37" r:id="rId28" xr:uid="{AF1F4081-5649-B647-A6E9-8E295D641E09}"/>
    <hyperlink ref="F37" r:id="rId29" xr:uid="{EE34694E-DDEE-5249-8295-9C0CFF71F123}"/>
    <hyperlink ref="O37" r:id="rId30" xr:uid="{1639F570-6A56-594C-85F8-8030F4A9734E}"/>
    <hyperlink ref="K21" r:id="rId31" xr:uid="{7869590F-9C35-D94C-BF33-09690A4F325D}"/>
    <hyperlink ref="M21" r:id="rId32" xr:uid="{40B681EB-E515-754A-89C0-E0646087534E}"/>
    <hyperlink ref="F21" r:id="rId33" xr:uid="{0CE9941D-7D67-D444-9325-5B3924D7C109}"/>
    <hyperlink ref="K53" r:id="rId34" xr:uid="{07C799BE-3A12-F94C-BD06-6C847CFBB175}"/>
    <hyperlink ref="K13" r:id="rId35" xr:uid="{5FC20582-3BF2-7D41-AB0B-2223AC1B1551}"/>
    <hyperlink ref="K2" r:id="rId36" xr:uid="{88C624E9-57DE-B541-8848-12D9DAC043EB}"/>
    <hyperlink ref="M2" r:id="rId37" xr:uid="{B5BAFCB9-6879-8347-8166-A07C7209551B}"/>
    <hyperlink ref="K106" r:id="rId38" xr:uid="{1914B1D7-CF81-9C44-B0D8-5BC32509EEC0}"/>
    <hyperlink ref="M106" r:id="rId39" xr:uid="{8AF78FCE-0D59-F741-B27F-D21BE94B4B61}"/>
    <hyperlink ref="K93" r:id="rId40" xr:uid="{76055FC7-FBF9-0D4A-9FD9-7DFB431C1E43}"/>
    <hyperlink ref="F17" r:id="rId41" xr:uid="{4C35A42D-09BE-A748-B7B3-7F6C5558DB61}"/>
    <hyperlink ref="K17" r:id="rId42" xr:uid="{B3B143E5-273D-A44B-B1D0-A348B609D9D9}"/>
    <hyperlink ref="K9" r:id="rId43" xr:uid="{A9EEFD45-92E2-1D40-B32F-7280BE9292A9}"/>
    <hyperlink ref="M9" r:id="rId44" xr:uid="{E6145E9B-3269-7C4A-8C2F-69B3CD8D54F5}"/>
    <hyperlink ref="N9" r:id="rId45" xr:uid="{220A82EE-782A-4A43-942F-7E94A439588B}"/>
    <hyperlink ref="P9" r:id="rId46" xr:uid="{C98B656A-059A-D24E-B07A-062958C78DE5}"/>
    <hyperlink ref="O9" r:id="rId47" xr:uid="{4E0583CC-2000-BD45-B075-50E57D103B32}"/>
    <hyperlink ref="F9" r:id="rId48" xr:uid="{CB702421-DEE9-CC49-904B-7463FE49A18A}"/>
    <hyperlink ref="K54" r:id="rId49" xr:uid="{D623E859-7705-7148-BC2D-48BA206FE5B0}"/>
    <hyperlink ref="K72" r:id="rId50" xr:uid="{A82B0976-94E6-E042-B917-1FCC0AE83517}"/>
    <hyperlink ref="M72" r:id="rId51" xr:uid="{F48D8710-0F5F-F842-966D-B1F9B26D7D5A}"/>
    <hyperlink ref="F58" r:id="rId52" xr:uid="{53111BDB-4E99-7841-843D-66FCBC4FF9CE}"/>
    <hyperlink ref="F25" r:id="rId53" xr:uid="{E9B37744-1324-E547-B351-B56C4083063C}"/>
    <hyperlink ref="K89" r:id="rId54" xr:uid="{A637BB67-47AE-BD4B-BF47-D069FD74CBCE}"/>
    <hyperlink ref="M89" r:id="rId55" xr:uid="{330E5C63-1545-744A-B18B-9F59FB38DBEE}"/>
    <hyperlink ref="F89" r:id="rId56" xr:uid="{AE773701-FB50-1B4F-A009-6FA68A2EFA4C}"/>
    <hyperlink ref="F19" r:id="rId57" xr:uid="{04BF4D59-1387-E44D-BDDD-2F223C804E5C}"/>
    <hyperlink ref="K75" r:id="rId58" xr:uid="{3984FCF0-2F42-4C46-9D44-C0F19FABBAA7}"/>
    <hyperlink ref="K12" r:id="rId59" xr:uid="{68C459D9-E660-4A4B-8B37-88C68356940D}"/>
    <hyperlink ref="M75" r:id="rId60" xr:uid="{2713D0D9-5E00-724B-88E6-F7CB2897BE66}"/>
    <hyperlink ref="F12" r:id="rId61" xr:uid="{96A292EB-B928-EE48-A331-F603151A4BB5}"/>
    <hyperlink ref="K6" r:id="rId62" xr:uid="{8CC625F9-E31F-4449-9504-1B5B94CB9F42}"/>
    <hyperlink ref="M6" r:id="rId63" xr:uid="{B2B10115-B131-B04F-9DB4-C9E3AF862E67}"/>
    <hyperlink ref="F6" r:id="rId64" xr:uid="{3029332C-3620-4140-8AA9-191C36266C90}"/>
    <hyperlink ref="K8" r:id="rId65" xr:uid="{F58D7011-5E02-F041-BBE1-B1305F5A487A}"/>
    <hyperlink ref="K84" r:id="rId66" xr:uid="{00C9A421-5AF0-B84D-AAFE-B810AFA91B69}"/>
    <hyperlink ref="F84" r:id="rId67" xr:uid="{10909DAE-92EF-1F45-ABD2-0D6CDBF74197}"/>
    <hyperlink ref="K91" r:id="rId68" xr:uid="{E35CA336-EF7C-6548-82B3-846AFBB0DBD5}"/>
    <hyperlink ref="F91" r:id="rId69" xr:uid="{D15FD93E-BFD2-6B47-B8D4-637167DB9215}"/>
    <hyperlink ref="K11" r:id="rId70" xr:uid="{650891C1-BC21-DD41-A99B-BECCD73038DF}"/>
    <hyperlink ref="F16" r:id="rId71" xr:uid="{A3367A7A-6A8E-F44E-BD0E-97D7B2FC11A1}"/>
    <hyperlink ref="K16" r:id="rId72" xr:uid="{AE6FDEA9-9982-4944-8420-BAF6CAD42FAB}"/>
    <hyperlink ref="K63" r:id="rId73" xr:uid="{46C9A448-F927-6446-9792-CCBC54590DEC}"/>
    <hyperlink ref="F67" r:id="rId74" xr:uid="{7AF05BB4-BA9D-8649-B387-1D11E03C5187}"/>
    <hyperlink ref="K67" r:id="rId75" xr:uid="{1A2A3EA3-CDC9-1442-9AA3-D6377BEB0609}"/>
    <hyperlink ref="F7" r:id="rId76" xr:uid="{A6AAA024-87E8-E744-9AE0-C8F573B66ADB}"/>
    <hyperlink ref="K7" r:id="rId77" xr:uid="{A6A50B64-31F5-2848-90ED-DC3068A996EC}"/>
    <hyperlink ref="K56" r:id="rId78" xr:uid="{1037ABC6-BF5E-2243-8A6D-EF908062CC61}"/>
    <hyperlink ref="M56" r:id="rId79" xr:uid="{F74ED422-B6E3-CB42-93DF-CEECF171A414}"/>
    <hyperlink ref="L56" r:id="rId80" xr:uid="{E827D31B-72C4-C249-9825-88738CB78A5A}"/>
    <hyperlink ref="O56" r:id="rId81" xr:uid="{CC9DAD99-91CA-854D-858D-64584C001CC7}"/>
    <hyperlink ref="F56" r:id="rId82" xr:uid="{789077A8-3103-BE46-83FA-3D296E9BE822}"/>
    <hyperlink ref="F90" r:id="rId83" xr:uid="{FB8E9EEF-4329-7646-A643-B747C7DA06E2}"/>
    <hyperlink ref="K90" r:id="rId84" xr:uid="{FDB52CE5-F005-F54E-B3D4-6979D5B02624}"/>
    <hyperlink ref="M90" r:id="rId85" xr:uid="{D325A59C-6885-F141-9F38-00CDF44E9210}"/>
    <hyperlink ref="K28" r:id="rId86" xr:uid="{292A8BFB-FF8C-A641-A6DC-EF226222139A}"/>
    <hyperlink ref="M28" r:id="rId87" xr:uid="{D727913E-41A4-FF4E-A94D-A11A82919F83}"/>
    <hyperlink ref="F28" r:id="rId88" xr:uid="{86C13C98-57AE-2445-B132-0C7164A6F131}"/>
    <hyperlink ref="K97" r:id="rId89" xr:uid="{60045685-3445-BE4F-9079-7B087F2C1258}"/>
    <hyperlink ref="F97" r:id="rId90" xr:uid="{A78B4C00-F84D-DB48-B828-D2B2FFEB0FA8}"/>
    <hyperlink ref="K26" r:id="rId91" xr:uid="{787B98D5-A6FB-5A4A-839B-6DCB8615623B}"/>
    <hyperlink ref="K50" r:id="rId92" xr:uid="{B0B680BD-FFF3-9146-A7CA-84AD7C2F2ABD}"/>
    <hyperlink ref="L50" r:id="rId93" xr:uid="{2C84DEA9-E027-A548-813E-AB5504802974}"/>
    <hyperlink ref="O50" r:id="rId94" xr:uid="{AB170455-0EEE-7440-BE44-13518D32BB55}"/>
    <hyperlink ref="F50" r:id="rId95" xr:uid="{4E588C0A-81AE-3C42-BC06-0EB104F3782B}"/>
    <hyperlink ref="K51" r:id="rId96" xr:uid="{1CE3FBEA-03E3-2041-8B57-002892871B8C}"/>
    <hyperlink ref="K27" r:id="rId97" xr:uid="{A07440DC-F091-E74B-A765-882F1CF519CE}"/>
    <hyperlink ref="K52" r:id="rId98" xr:uid="{0E9976F4-EF10-BD47-8D81-4D26387CF4C1}"/>
    <hyperlink ref="K86" r:id="rId99" xr:uid="{B0B47F61-D41C-9243-95A2-0E2333F4CE58}"/>
    <hyperlink ref="K85" r:id="rId100" xr:uid="{16500D25-E332-6047-9357-5AB61C217F89}"/>
    <hyperlink ref="K57" r:id="rId101" xr:uid="{87263F98-270C-E344-9CFE-DE2209E082C3}"/>
    <hyperlink ref="F57" r:id="rId102" xr:uid="{CF6B695A-B37E-824F-A165-CB321202484D}"/>
    <hyperlink ref="M74" r:id="rId103" xr:uid="{D06EFA31-75A9-2F4F-833C-55B94C073D73}"/>
    <hyperlink ref="F74" r:id="rId104" xr:uid="{59CE0615-5DA2-D04D-BE44-7771FC09FC38}"/>
    <hyperlink ref="K70" r:id="rId105" xr:uid="{11489B86-D866-4045-BEF9-C24F07FC57BC}"/>
    <hyperlink ref="O70" r:id="rId106" xr:uid="{033DA4FD-B529-7D40-80D8-A5F8C095B3E8}"/>
    <hyperlink ref="K44" r:id="rId107" xr:uid="{3BD7ACE7-E203-4346-820C-069BA6ECBE90}"/>
    <hyperlink ref="M44" r:id="rId108" xr:uid="{B78C8CC6-4235-3B42-850C-FB388EF57D62}"/>
    <hyperlink ref="F44" r:id="rId109" xr:uid="{F77B69C3-FEF6-3448-87FB-13A0DABC2AD0}"/>
    <hyperlink ref="K94" r:id="rId110" xr:uid="{49D93029-7278-2C44-B327-92D8603B56A7}"/>
    <hyperlink ref="F99" r:id="rId111" xr:uid="{B341B4E2-136C-0B4F-9235-27B03C517422}"/>
    <hyperlink ref="K99" r:id="rId112" xr:uid="{B79222DA-D31B-C04C-B222-A0D6A90D759F}"/>
    <hyperlink ref="K92" r:id="rId113" xr:uid="{907663E8-9FE0-F249-95AB-85159BF239F3}"/>
    <hyperlink ref="K42" r:id="rId114" xr:uid="{5D64029B-CC05-D941-AB85-8057B6BADCBE}"/>
    <hyperlink ref="F42" r:id="rId115" xr:uid="{10E21D30-9E40-CC40-9330-11933F34DB29}"/>
    <hyperlink ref="K48" r:id="rId116" xr:uid="{A9593E7C-0F8C-B143-B5A3-D00175F8E1C5}"/>
    <hyperlink ref="K3" r:id="rId117" xr:uid="{357EB7A2-D19F-7D42-B674-7AEBC94F7283}"/>
    <hyperlink ref="K47" r:id="rId118" xr:uid="{80816C32-9749-0E4A-8D9B-38054016AFCC}"/>
    <hyperlink ref="K46" r:id="rId119" xr:uid="{9AB7102A-EB5E-954F-A59E-7016C8334C09}"/>
    <hyperlink ref="F46" r:id="rId120" xr:uid="{629F689B-4333-1445-BD39-EFB197A2045E}"/>
    <hyperlink ref="K22" r:id="rId121" xr:uid="{569E3BE2-1990-9846-BBAB-54ED97105DC0}"/>
    <hyperlink ref="K31" r:id="rId122" xr:uid="{2C650F1E-1C01-884F-9016-5F183C197127}"/>
    <hyperlink ref="M31" r:id="rId123" xr:uid="{D128EC0F-C562-5A45-9DDC-E0644FC6818C}"/>
    <hyperlink ref="F31" r:id="rId124" xr:uid="{A7A9B0A2-84F9-4340-897B-53E624501C8B}"/>
    <hyperlink ref="K59" r:id="rId125" xr:uid="{2784A598-2396-3B44-B277-0BEC30B84634}"/>
    <hyperlink ref="M59" r:id="rId126" xr:uid="{6E33216C-1C1B-F149-9EDA-F1111752BE75}"/>
    <hyperlink ref="K18" r:id="rId127" xr:uid="{ADC6A835-4056-E342-AF04-B177E76C6150}"/>
    <hyperlink ref="K83" r:id="rId128" xr:uid="{380593A1-D2BE-B643-BBF9-7D88093675E9}"/>
    <hyperlink ref="K100" r:id="rId129" xr:uid="{5473A1DF-99DA-2D42-B23C-5EE7B4820147}"/>
  </hyperlinks>
  <pageMargins left="0.7" right="0.7" top="0.75" bottom="0.75" header="0.3" footer="0.3"/>
  <tableParts count="1">
    <tablePart r:id="rId130"/>
  </tableParts>
  <extLst>
    <ext xmlns:x14="http://schemas.microsoft.com/office/spreadsheetml/2009/9/main" uri="{CCE6A557-97BC-4b89-ADB6-D9C93CAAB3DF}">
      <x14:dataValidations xmlns:xm="http://schemas.microsoft.com/office/excel/2006/main" count="1">
        <x14:dataValidation type="list" allowBlank="1" showInputMessage="1" showErrorMessage="1" xr:uid="{A76C85B4-9EB4-B04E-BD7B-7028B79CBD6C}">
          <x14:formula1>
            <xm:f>type_entites!$B$2:$B$9</xm:f>
          </x14:formula1>
          <xm:sqref>C1 C108:C1048576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3D31B-E647-4F4B-8D24-1BD5F50D0FBC}">
  <dimension ref="B2:K13"/>
  <sheetViews>
    <sheetView workbookViewId="0">
      <selection activeCell="K5" sqref="K5"/>
    </sheetView>
  </sheetViews>
  <sheetFormatPr baseColWidth="10" defaultColWidth="8.83203125" defaultRowHeight="15"/>
  <cols>
    <col min="11" max="11" width="41" customWidth="1"/>
  </cols>
  <sheetData>
    <row r="2" spans="2:11">
      <c r="K2" t="s">
        <v>4517</v>
      </c>
    </row>
    <row r="3" spans="2:11" ht="16">
      <c r="B3" t="s">
        <v>4518</v>
      </c>
      <c r="F3" t="s">
        <v>86</v>
      </c>
      <c r="K3" s="17" t="s">
        <v>245</v>
      </c>
    </row>
    <row r="4" spans="2:11" ht="16">
      <c r="B4">
        <v>1</v>
      </c>
      <c r="F4" t="s">
        <v>113</v>
      </c>
      <c r="K4" s="18" t="s">
        <v>4519</v>
      </c>
    </row>
    <row r="5" spans="2:11" ht="16">
      <c r="B5">
        <v>2</v>
      </c>
      <c r="K5" s="18" t="s">
        <v>4520</v>
      </c>
    </row>
    <row r="6" spans="2:11" ht="16">
      <c r="B6">
        <v>3</v>
      </c>
      <c r="K6" s="18" t="s">
        <v>745</v>
      </c>
    </row>
    <row r="10" spans="2:11">
      <c r="B10" s="15"/>
    </row>
    <row r="11" spans="2:11">
      <c r="B11" s="16"/>
    </row>
    <row r="12" spans="2:11">
      <c r="B12" s="16"/>
    </row>
    <row r="13" spans="2:11">
      <c r="B13" s="16"/>
    </row>
  </sheetData>
  <sheetProtection sheet="1" objects="1" scenario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A74EF-1152-4070-A6C7-91C9040D2F0B}">
  <sheetPr>
    <tabColor rgb="FFFFC000"/>
  </sheetPr>
  <dimension ref="A1:N143"/>
  <sheetViews>
    <sheetView workbookViewId="0">
      <pane ySplit="1" topLeftCell="A64" activePane="bottomLeft" state="frozen"/>
      <selection pane="bottomLeft" activeCell="C67" sqref="C67:C78"/>
    </sheetView>
  </sheetViews>
  <sheetFormatPr baseColWidth="10" defaultColWidth="15.83203125" defaultRowHeight="15"/>
  <cols>
    <col min="1" max="1" width="25.83203125" bestFit="1" customWidth="1"/>
    <col min="2" max="2" width="23.33203125" bestFit="1" customWidth="1"/>
    <col min="3" max="3" width="16.83203125" customWidth="1"/>
    <col min="4" max="4" width="19.6640625" bestFit="1" customWidth="1"/>
    <col min="5" max="5" width="22.5" bestFit="1" customWidth="1"/>
    <col min="6" max="6" width="11.5" bestFit="1" customWidth="1"/>
    <col min="7" max="7" width="8.83203125" bestFit="1" customWidth="1"/>
    <col min="8" max="8" width="17.5" bestFit="1" customWidth="1"/>
    <col min="9" max="10" width="17.1640625" customWidth="1"/>
    <col min="11" max="11" width="20.83203125" customWidth="1"/>
    <col min="12" max="14" width="17.1640625" customWidth="1"/>
  </cols>
  <sheetData>
    <row r="1" spans="1:14" s="33" customFormat="1" ht="15" customHeight="1">
      <c r="A1" s="32" t="s">
        <v>4521</v>
      </c>
      <c r="B1" s="32" t="s">
        <v>4522</v>
      </c>
      <c r="C1" s="32" t="s">
        <v>4523</v>
      </c>
      <c r="D1" s="32" t="s">
        <v>4524</v>
      </c>
      <c r="E1" s="32" t="s">
        <v>4525</v>
      </c>
      <c r="F1" s="32" t="s">
        <v>4526</v>
      </c>
      <c r="G1" s="32" t="s">
        <v>4527</v>
      </c>
      <c r="H1" s="32" t="s">
        <v>4528</v>
      </c>
      <c r="I1" s="32" t="s">
        <v>4529</v>
      </c>
      <c r="J1" s="32" t="s">
        <v>4530</v>
      </c>
      <c r="K1" s="32" t="s">
        <v>4531</v>
      </c>
      <c r="L1" s="32" t="s">
        <v>4532</v>
      </c>
      <c r="M1" s="32" t="s">
        <v>4533</v>
      </c>
      <c r="N1" s="32" t="s">
        <v>4534</v>
      </c>
    </row>
    <row r="2" spans="1:14" ht="30" customHeight="1">
      <c r="A2" t="s">
        <v>4199</v>
      </c>
      <c r="B2" t="s">
        <v>3</v>
      </c>
      <c r="C2" t="s">
        <v>4535</v>
      </c>
      <c r="E2" t="s">
        <v>3</v>
      </c>
      <c r="G2" s="141" t="s">
        <v>4536</v>
      </c>
      <c r="H2">
        <v>1</v>
      </c>
      <c r="K2">
        <v>100</v>
      </c>
      <c r="L2">
        <v>0</v>
      </c>
    </row>
    <row r="3" spans="1:14">
      <c r="A3" t="s">
        <v>4199</v>
      </c>
      <c r="B3" t="s">
        <v>4</v>
      </c>
      <c r="C3" t="s">
        <v>4535</v>
      </c>
      <c r="E3" t="s">
        <v>4</v>
      </c>
      <c r="G3" s="141" t="s">
        <v>4536</v>
      </c>
      <c r="H3">
        <v>1</v>
      </c>
      <c r="K3">
        <v>101</v>
      </c>
      <c r="L3">
        <v>0</v>
      </c>
    </row>
    <row r="4" spans="1:14" ht="30" customHeight="1">
      <c r="A4" t="s">
        <v>4199</v>
      </c>
      <c r="B4" t="s">
        <v>11</v>
      </c>
      <c r="C4" t="s">
        <v>4537</v>
      </c>
      <c r="E4" t="s">
        <v>11</v>
      </c>
      <c r="G4" s="69" t="s">
        <v>4538</v>
      </c>
      <c r="H4" s="19"/>
      <c r="K4">
        <v>200</v>
      </c>
      <c r="L4">
        <v>0</v>
      </c>
    </row>
    <row r="5" spans="1:14">
      <c r="A5" t="s">
        <v>4199</v>
      </c>
      <c r="B5" t="s">
        <v>12</v>
      </c>
      <c r="C5" t="s">
        <v>4537</v>
      </c>
      <c r="E5" t="s">
        <v>12</v>
      </c>
      <c r="G5" s="69" t="s">
        <v>4538</v>
      </c>
      <c r="H5" s="19"/>
      <c r="K5">
        <v>201</v>
      </c>
      <c r="L5">
        <v>0</v>
      </c>
    </row>
    <row r="6" spans="1:14">
      <c r="A6" t="s">
        <v>4199</v>
      </c>
      <c r="B6" t="s">
        <v>13</v>
      </c>
      <c r="C6" t="s">
        <v>4537</v>
      </c>
      <c r="E6" t="s">
        <v>13</v>
      </c>
      <c r="G6" s="69" t="s">
        <v>4538</v>
      </c>
      <c r="H6" s="19"/>
      <c r="K6">
        <v>202</v>
      </c>
      <c r="L6">
        <v>0</v>
      </c>
    </row>
    <row r="7" spans="1:14" ht="30" customHeight="1">
      <c r="A7" t="s">
        <v>4199</v>
      </c>
      <c r="B7" t="s">
        <v>2</v>
      </c>
      <c r="C7" t="s">
        <v>4539</v>
      </c>
      <c r="E7" t="s">
        <v>2</v>
      </c>
      <c r="G7" t="s">
        <v>4540</v>
      </c>
      <c r="H7" s="19"/>
      <c r="K7">
        <v>300</v>
      </c>
    </row>
    <row r="8" spans="1:14">
      <c r="A8" t="s">
        <v>4199</v>
      </c>
      <c r="B8" t="s">
        <v>53</v>
      </c>
      <c r="C8" t="s">
        <v>4539</v>
      </c>
      <c r="E8" t="s">
        <v>53</v>
      </c>
      <c r="G8" t="s">
        <v>4540</v>
      </c>
      <c r="H8" s="19"/>
      <c r="K8">
        <v>301</v>
      </c>
    </row>
    <row r="9" spans="1:14">
      <c r="A9" t="s">
        <v>4199</v>
      </c>
      <c r="B9" t="s">
        <v>61</v>
      </c>
      <c r="C9" t="s">
        <v>4535</v>
      </c>
      <c r="E9" t="s">
        <v>61</v>
      </c>
      <c r="G9" t="s">
        <v>4540</v>
      </c>
      <c r="H9" s="19"/>
      <c r="K9">
        <v>302</v>
      </c>
    </row>
    <row r="10" spans="1:14">
      <c r="A10" t="s">
        <v>4199</v>
      </c>
      <c r="B10" t="s">
        <v>24</v>
      </c>
      <c r="C10" t="s">
        <v>4535</v>
      </c>
      <c r="E10" t="s">
        <v>24</v>
      </c>
      <c r="G10" t="s">
        <v>4540</v>
      </c>
      <c r="H10" s="19"/>
      <c r="K10">
        <v>303</v>
      </c>
    </row>
    <row r="11" spans="1:14">
      <c r="A11" t="s">
        <v>4199</v>
      </c>
      <c r="B11" t="s">
        <v>25</v>
      </c>
      <c r="C11" t="s">
        <v>4535</v>
      </c>
      <c r="E11" t="s">
        <v>25</v>
      </c>
      <c r="G11" t="s">
        <v>4540</v>
      </c>
      <c r="H11" s="19"/>
      <c r="K11">
        <v>304</v>
      </c>
    </row>
    <row r="12" spans="1:14">
      <c r="A12" t="s">
        <v>4199</v>
      </c>
      <c r="B12" t="s">
        <v>57</v>
      </c>
      <c r="C12" t="s">
        <v>4535</v>
      </c>
      <c r="E12" t="s">
        <v>57</v>
      </c>
      <c r="G12" t="s">
        <v>4540</v>
      </c>
      <c r="H12" s="19"/>
      <c r="K12">
        <v>305</v>
      </c>
    </row>
    <row r="13" spans="1:14" ht="30" customHeight="1">
      <c r="A13" t="s">
        <v>4199</v>
      </c>
      <c r="B13" t="s">
        <v>62</v>
      </c>
      <c r="C13" t="s">
        <v>4535</v>
      </c>
      <c r="E13" t="s">
        <v>62</v>
      </c>
      <c r="G13" t="s">
        <v>4541</v>
      </c>
      <c r="H13" s="19"/>
      <c r="K13">
        <v>400</v>
      </c>
    </row>
    <row r="14" spans="1:14">
      <c r="A14" t="s">
        <v>4199</v>
      </c>
      <c r="B14" t="s">
        <v>55</v>
      </c>
      <c r="C14" t="s">
        <v>4542</v>
      </c>
      <c r="D14" t="s">
        <v>55</v>
      </c>
      <c r="E14" t="s">
        <v>55</v>
      </c>
      <c r="G14" t="s">
        <v>4541</v>
      </c>
      <c r="H14" s="19"/>
      <c r="K14">
        <v>401</v>
      </c>
    </row>
    <row r="15" spans="1:14">
      <c r="A15" t="s">
        <v>4199</v>
      </c>
      <c r="B15" t="s">
        <v>4543</v>
      </c>
      <c r="C15" t="s">
        <v>4535</v>
      </c>
      <c r="E15" t="s">
        <v>4543</v>
      </c>
      <c r="G15" t="s">
        <v>4541</v>
      </c>
      <c r="H15" s="19"/>
      <c r="K15">
        <v>402</v>
      </c>
    </row>
    <row r="16" spans="1:14" ht="30" customHeight="1">
      <c r="A16" t="s">
        <v>4199</v>
      </c>
      <c r="B16" s="49" t="s">
        <v>4544</v>
      </c>
      <c r="C16" t="s">
        <v>4535</v>
      </c>
      <c r="E16" s="49" t="s">
        <v>4544</v>
      </c>
      <c r="G16" t="s">
        <v>4545</v>
      </c>
      <c r="H16" s="19"/>
      <c r="K16">
        <v>500</v>
      </c>
    </row>
    <row r="17" spans="1:11">
      <c r="A17" t="s">
        <v>4199</v>
      </c>
      <c r="B17" t="s">
        <v>1</v>
      </c>
      <c r="C17" t="s">
        <v>4539</v>
      </c>
      <c r="E17" t="s">
        <v>1</v>
      </c>
      <c r="G17" t="s">
        <v>4545</v>
      </c>
      <c r="H17" s="19"/>
      <c r="K17">
        <v>501</v>
      </c>
    </row>
    <row r="18" spans="1:11">
      <c r="A18" t="s">
        <v>4199</v>
      </c>
      <c r="B18" t="s">
        <v>29</v>
      </c>
      <c r="C18" s="88" t="s">
        <v>4546</v>
      </c>
      <c r="E18" t="s">
        <v>29</v>
      </c>
      <c r="G18" t="s">
        <v>4545</v>
      </c>
      <c r="H18" s="19"/>
      <c r="K18">
        <v>502</v>
      </c>
    </row>
    <row r="19" spans="1:11">
      <c r="A19" t="s">
        <v>4199</v>
      </c>
      <c r="B19" t="s">
        <v>28</v>
      </c>
      <c r="C19" s="88" t="s">
        <v>4546</v>
      </c>
      <c r="E19" t="s">
        <v>28</v>
      </c>
      <c r="G19" t="s">
        <v>4545</v>
      </c>
      <c r="H19" s="19"/>
      <c r="K19">
        <v>503</v>
      </c>
    </row>
    <row r="20" spans="1:11" ht="30" customHeight="1">
      <c r="A20" t="s">
        <v>4199</v>
      </c>
      <c r="B20" t="s">
        <v>54</v>
      </c>
      <c r="C20" t="s">
        <v>4539</v>
      </c>
      <c r="E20" t="s">
        <v>54</v>
      </c>
      <c r="G20" t="s">
        <v>4547</v>
      </c>
      <c r="H20" s="19"/>
      <c r="K20">
        <v>600</v>
      </c>
    </row>
    <row r="21" spans="1:11">
      <c r="A21" t="s">
        <v>4199</v>
      </c>
      <c r="B21" t="s">
        <v>6</v>
      </c>
      <c r="C21" t="s">
        <v>4542</v>
      </c>
      <c r="D21" t="s">
        <v>4548</v>
      </c>
      <c r="E21" t="s">
        <v>6</v>
      </c>
      <c r="G21" t="s">
        <v>4547</v>
      </c>
      <c r="H21" s="19"/>
      <c r="K21">
        <v>601</v>
      </c>
    </row>
    <row r="22" spans="1:11">
      <c r="A22" t="s">
        <v>4199</v>
      </c>
      <c r="B22" t="s">
        <v>7</v>
      </c>
      <c r="C22" t="s">
        <v>4542</v>
      </c>
      <c r="D22" t="s">
        <v>4548</v>
      </c>
      <c r="E22" t="s">
        <v>7</v>
      </c>
      <c r="G22" t="s">
        <v>4547</v>
      </c>
      <c r="H22" s="19"/>
      <c r="K22">
        <v>602</v>
      </c>
    </row>
    <row r="23" spans="1:11">
      <c r="A23" t="s">
        <v>4199</v>
      </c>
      <c r="B23" t="s">
        <v>8</v>
      </c>
      <c r="C23" t="s">
        <v>4542</v>
      </c>
      <c r="D23" t="s">
        <v>4548</v>
      </c>
      <c r="E23" t="s">
        <v>8</v>
      </c>
      <c r="G23" t="s">
        <v>4547</v>
      </c>
      <c r="H23" s="19"/>
      <c r="K23">
        <v>603</v>
      </c>
    </row>
    <row r="24" spans="1:11">
      <c r="A24" t="s">
        <v>4199</v>
      </c>
      <c r="B24" t="s">
        <v>56</v>
      </c>
      <c r="C24" t="s">
        <v>4539</v>
      </c>
      <c r="D24" t="s">
        <v>9</v>
      </c>
      <c r="E24" t="s">
        <v>56</v>
      </c>
      <c r="G24" t="s">
        <v>4547</v>
      </c>
      <c r="H24" s="19"/>
      <c r="K24">
        <v>604</v>
      </c>
    </row>
    <row r="25" spans="1:11">
      <c r="A25" t="s">
        <v>4199</v>
      </c>
      <c r="B25" t="s">
        <v>9</v>
      </c>
      <c r="C25" t="s">
        <v>4549</v>
      </c>
      <c r="D25" t="s">
        <v>9</v>
      </c>
      <c r="E25" t="s">
        <v>9</v>
      </c>
      <c r="G25" t="s">
        <v>4547</v>
      </c>
      <c r="H25" s="19"/>
      <c r="K25">
        <v>605</v>
      </c>
    </row>
    <row r="26" spans="1:11">
      <c r="A26" t="s">
        <v>4199</v>
      </c>
      <c r="B26" t="s">
        <v>10</v>
      </c>
      <c r="C26" t="s">
        <v>4549</v>
      </c>
      <c r="D26" t="s">
        <v>10</v>
      </c>
      <c r="E26" t="s">
        <v>10</v>
      </c>
      <c r="G26" t="s">
        <v>4547</v>
      </c>
      <c r="H26" s="19"/>
      <c r="K26">
        <v>606</v>
      </c>
    </row>
    <row r="27" spans="1:11" ht="30" customHeight="1">
      <c r="A27" t="s">
        <v>4199</v>
      </c>
      <c r="B27" t="s">
        <v>39</v>
      </c>
      <c r="C27" t="s">
        <v>4539</v>
      </c>
      <c r="E27" t="s">
        <v>39</v>
      </c>
      <c r="G27" t="s">
        <v>4550</v>
      </c>
      <c r="H27" s="19"/>
      <c r="K27">
        <v>700</v>
      </c>
    </row>
    <row r="28" spans="1:11">
      <c r="A28" t="s">
        <v>4199</v>
      </c>
      <c r="B28" t="s">
        <v>40</v>
      </c>
      <c r="C28" t="s">
        <v>4539</v>
      </c>
      <c r="E28" t="s">
        <v>40</v>
      </c>
      <c r="G28" t="s">
        <v>4550</v>
      </c>
      <c r="H28" s="19"/>
      <c r="K28">
        <v>701</v>
      </c>
    </row>
    <row r="29" spans="1:11">
      <c r="A29" t="s">
        <v>4199</v>
      </c>
      <c r="B29" t="s">
        <v>27</v>
      </c>
      <c r="C29" t="s">
        <v>4549</v>
      </c>
      <c r="D29" t="s">
        <v>27</v>
      </c>
      <c r="E29" t="s">
        <v>27</v>
      </c>
      <c r="G29" t="s">
        <v>4550</v>
      </c>
      <c r="H29" s="19"/>
      <c r="K29">
        <v>702</v>
      </c>
    </row>
    <row r="30" spans="1:11">
      <c r="A30" t="s">
        <v>4199</v>
      </c>
      <c r="B30" t="s">
        <v>41</v>
      </c>
      <c r="C30" t="s">
        <v>4535</v>
      </c>
      <c r="E30" t="s">
        <v>41</v>
      </c>
      <c r="G30" t="s">
        <v>4550</v>
      </c>
      <c r="H30" s="19"/>
      <c r="K30">
        <v>703</v>
      </c>
    </row>
    <row r="31" spans="1:11">
      <c r="A31" t="s">
        <v>4199</v>
      </c>
      <c r="B31" s="49" t="s">
        <v>42</v>
      </c>
      <c r="C31" t="s">
        <v>4542</v>
      </c>
      <c r="D31" t="s">
        <v>30</v>
      </c>
      <c r="E31" s="49" t="str">
        <f>Tableau1[[#This Row],[name]]</f>
        <v>cof_1_nom</v>
      </c>
      <c r="G31" t="s">
        <v>4550</v>
      </c>
      <c r="H31" s="19"/>
      <c r="K31">
        <v>704</v>
      </c>
    </row>
    <row r="32" spans="1:11">
      <c r="A32" t="s">
        <v>4199</v>
      </c>
      <c r="B32" s="49" t="s">
        <v>43</v>
      </c>
      <c r="C32" t="s">
        <v>4539</v>
      </c>
      <c r="E32" s="49" t="str">
        <f>Tableau1[[#This Row],[name]]</f>
        <v>cof_1_euros</v>
      </c>
      <c r="G32" t="s">
        <v>4550</v>
      </c>
      <c r="H32" s="19"/>
      <c r="K32">
        <v>705</v>
      </c>
    </row>
    <row r="33" spans="1:11">
      <c r="A33" t="s">
        <v>4199</v>
      </c>
      <c r="B33" s="49" t="s">
        <v>44</v>
      </c>
      <c r="C33" t="s">
        <v>4542</v>
      </c>
      <c r="D33" t="s">
        <v>30</v>
      </c>
      <c r="E33" s="49" t="str">
        <f>Tableau1[[#This Row],[name]]</f>
        <v>cof_2_nom</v>
      </c>
      <c r="G33" t="s">
        <v>4550</v>
      </c>
      <c r="H33" s="19"/>
      <c r="K33">
        <v>706</v>
      </c>
    </row>
    <row r="34" spans="1:11">
      <c r="A34" t="s">
        <v>4199</v>
      </c>
      <c r="B34" s="49" t="s">
        <v>45</v>
      </c>
      <c r="C34" t="s">
        <v>4539</v>
      </c>
      <c r="E34" s="49" t="str">
        <f>Tableau1[[#This Row],[name]]</f>
        <v>cof_2_euros</v>
      </c>
      <c r="G34" t="s">
        <v>4550</v>
      </c>
      <c r="H34" s="19"/>
      <c r="K34">
        <v>707</v>
      </c>
    </row>
    <row r="35" spans="1:11">
      <c r="A35" t="s">
        <v>4199</v>
      </c>
      <c r="B35" s="49" t="s">
        <v>46</v>
      </c>
      <c r="C35" t="s">
        <v>4542</v>
      </c>
      <c r="D35" t="s">
        <v>30</v>
      </c>
      <c r="E35" s="49" t="str">
        <f>Tableau1[[#This Row],[name]]</f>
        <v>cof_3_nom</v>
      </c>
      <c r="G35" t="s">
        <v>4550</v>
      </c>
      <c r="H35" s="19"/>
      <c r="K35">
        <v>708</v>
      </c>
    </row>
    <row r="36" spans="1:11">
      <c r="A36" t="s">
        <v>4199</v>
      </c>
      <c r="B36" s="49" t="s">
        <v>47</v>
      </c>
      <c r="C36" t="s">
        <v>4539</v>
      </c>
      <c r="E36" s="49" t="str">
        <f>Tableau1[[#This Row],[name]]</f>
        <v>cof_3_euros</v>
      </c>
      <c r="G36" t="s">
        <v>4550</v>
      </c>
      <c r="H36" s="19"/>
      <c r="K36">
        <v>709</v>
      </c>
    </row>
    <row r="37" spans="1:11">
      <c r="A37" t="s">
        <v>4199</v>
      </c>
      <c r="B37" s="49" t="s">
        <v>48</v>
      </c>
      <c r="C37" t="s">
        <v>4542</v>
      </c>
      <c r="D37" t="s">
        <v>30</v>
      </c>
      <c r="E37" s="49" t="str">
        <f>Tableau1[[#This Row],[name]]</f>
        <v>cof_4_nom</v>
      </c>
      <c r="G37" t="s">
        <v>4550</v>
      </c>
      <c r="H37" s="19"/>
      <c r="K37">
        <v>710</v>
      </c>
    </row>
    <row r="38" spans="1:11">
      <c r="A38" t="s">
        <v>4199</v>
      </c>
      <c r="B38" s="49" t="s">
        <v>49</v>
      </c>
      <c r="C38" t="s">
        <v>4539</v>
      </c>
      <c r="E38" s="49" t="str">
        <f>Tableau1[[#This Row],[name]]</f>
        <v>cof_4_euros</v>
      </c>
      <c r="G38" t="s">
        <v>4550</v>
      </c>
      <c r="H38" s="19"/>
      <c r="K38">
        <v>711</v>
      </c>
    </row>
    <row r="39" spans="1:11">
      <c r="A39" t="s">
        <v>4199</v>
      </c>
      <c r="B39" s="49" t="s">
        <v>50</v>
      </c>
      <c r="C39" t="s">
        <v>4542</v>
      </c>
      <c r="D39" t="s">
        <v>30</v>
      </c>
      <c r="E39" s="49" t="str">
        <f>Tableau1[[#This Row],[name]]</f>
        <v>cof_5_nom</v>
      </c>
      <c r="G39" t="s">
        <v>4550</v>
      </c>
      <c r="H39" s="19"/>
      <c r="K39">
        <v>712</v>
      </c>
    </row>
    <row r="40" spans="1:11">
      <c r="A40" t="s">
        <v>4199</v>
      </c>
      <c r="B40" s="49" t="s">
        <v>51</v>
      </c>
      <c r="C40" t="s">
        <v>4539</v>
      </c>
      <c r="E40" s="49" t="str">
        <f>Tableau1[[#This Row],[name]]</f>
        <v>cof_5_euros</v>
      </c>
      <c r="G40" t="s">
        <v>4550</v>
      </c>
      <c r="H40" s="19"/>
      <c r="K40">
        <v>713</v>
      </c>
    </row>
    <row r="41" spans="1:11" ht="30" customHeight="1">
      <c r="A41" t="s">
        <v>4199</v>
      </c>
      <c r="B41" s="5" t="s">
        <v>30</v>
      </c>
      <c r="C41" t="s">
        <v>4542</v>
      </c>
      <c r="D41" s="5" t="s">
        <v>30</v>
      </c>
      <c r="E41" t="s">
        <v>30</v>
      </c>
      <c r="G41" t="s">
        <v>4551</v>
      </c>
      <c r="H41">
        <v>1</v>
      </c>
      <c r="K41">
        <v>800</v>
      </c>
    </row>
    <row r="42" spans="1:11" ht="16">
      <c r="A42" t="s">
        <v>4199</v>
      </c>
      <c r="B42" s="135" t="s">
        <v>31</v>
      </c>
      <c r="C42" s="136" t="s">
        <v>4542</v>
      </c>
      <c r="D42" s="137" t="s">
        <v>30</v>
      </c>
      <c r="E42" s="135" t="s">
        <v>31</v>
      </c>
      <c r="G42" t="s">
        <v>4551</v>
      </c>
      <c r="H42">
        <v>1</v>
      </c>
      <c r="K42">
        <v>801</v>
      </c>
    </row>
    <row r="43" spans="1:11" ht="16">
      <c r="A43" t="s">
        <v>4199</v>
      </c>
      <c r="B43" s="135" t="s">
        <v>32</v>
      </c>
      <c r="C43" s="136" t="s">
        <v>4542</v>
      </c>
      <c r="D43" s="137" t="s">
        <v>30</v>
      </c>
      <c r="E43" s="135" t="s">
        <v>32</v>
      </c>
      <c r="G43" t="s">
        <v>4551</v>
      </c>
      <c r="H43">
        <v>1</v>
      </c>
      <c r="K43">
        <v>802</v>
      </c>
    </row>
    <row r="44" spans="1:11" ht="16">
      <c r="A44" t="s">
        <v>4199</v>
      </c>
      <c r="B44" s="135" t="s">
        <v>33</v>
      </c>
      <c r="C44" s="136" t="s">
        <v>4542</v>
      </c>
      <c r="D44" s="137" t="s">
        <v>30</v>
      </c>
      <c r="E44" s="135" t="s">
        <v>33</v>
      </c>
      <c r="G44" t="s">
        <v>4551</v>
      </c>
      <c r="H44">
        <v>1</v>
      </c>
      <c r="K44">
        <v>803</v>
      </c>
    </row>
    <row r="45" spans="1:11" ht="16">
      <c r="A45" t="s">
        <v>4199</v>
      </c>
      <c r="B45" s="135" t="s">
        <v>34</v>
      </c>
      <c r="C45" s="136" t="s">
        <v>4542</v>
      </c>
      <c r="D45" s="137" t="s">
        <v>30</v>
      </c>
      <c r="E45" s="135" t="s">
        <v>34</v>
      </c>
      <c r="G45" t="s">
        <v>4551</v>
      </c>
      <c r="H45">
        <v>1</v>
      </c>
      <c r="K45">
        <v>804</v>
      </c>
    </row>
    <row r="46" spans="1:11" ht="16">
      <c r="A46" t="s">
        <v>4199</v>
      </c>
      <c r="B46" s="135" t="s">
        <v>35</v>
      </c>
      <c r="C46" s="136" t="s">
        <v>4542</v>
      </c>
      <c r="D46" s="137" t="s">
        <v>30</v>
      </c>
      <c r="E46" s="135" t="s">
        <v>35</v>
      </c>
      <c r="G46" t="s">
        <v>4551</v>
      </c>
      <c r="H46">
        <v>1</v>
      </c>
      <c r="K46">
        <v>805</v>
      </c>
    </row>
    <row r="47" spans="1:11" ht="16">
      <c r="A47" t="s">
        <v>4199</v>
      </c>
      <c r="B47" s="135" t="s">
        <v>36</v>
      </c>
      <c r="C47" s="136" t="s">
        <v>4542</v>
      </c>
      <c r="D47" s="137" t="s">
        <v>30</v>
      </c>
      <c r="E47" s="135" t="s">
        <v>36</v>
      </c>
      <c r="G47" t="s">
        <v>4551</v>
      </c>
      <c r="H47">
        <v>1</v>
      </c>
      <c r="K47">
        <v>806</v>
      </c>
    </row>
    <row r="48" spans="1:11" ht="16">
      <c r="A48" t="s">
        <v>4199</v>
      </c>
      <c r="B48" s="135" t="s">
        <v>37</v>
      </c>
      <c r="C48" s="136" t="s">
        <v>4542</v>
      </c>
      <c r="D48" s="137" t="s">
        <v>30</v>
      </c>
      <c r="E48" s="135" t="s">
        <v>37</v>
      </c>
      <c r="G48" t="s">
        <v>4551</v>
      </c>
      <c r="H48">
        <v>1</v>
      </c>
      <c r="K48">
        <v>807</v>
      </c>
    </row>
    <row r="49" spans="1:11" ht="16">
      <c r="A49" t="s">
        <v>4199</v>
      </c>
      <c r="B49" s="135" t="s">
        <v>38</v>
      </c>
      <c r="C49" s="136" t="s">
        <v>4542</v>
      </c>
      <c r="D49" s="137" t="s">
        <v>30</v>
      </c>
      <c r="E49" s="135" t="s">
        <v>38</v>
      </c>
      <c r="G49" t="s">
        <v>4551</v>
      </c>
      <c r="H49">
        <v>1</v>
      </c>
      <c r="K49">
        <v>808</v>
      </c>
    </row>
    <row r="50" spans="1:11">
      <c r="A50" t="s">
        <v>4199</v>
      </c>
      <c r="B50" s="49" t="s">
        <v>63</v>
      </c>
      <c r="C50" t="s">
        <v>4535</v>
      </c>
      <c r="E50" s="49" t="s">
        <v>63</v>
      </c>
      <c r="G50" t="s">
        <v>4551</v>
      </c>
      <c r="H50" s="19"/>
      <c r="K50">
        <v>809</v>
      </c>
    </row>
    <row r="51" spans="1:11">
      <c r="A51" t="s">
        <v>4199</v>
      </c>
      <c r="B51" t="s">
        <v>5</v>
      </c>
      <c r="C51" t="s">
        <v>4535</v>
      </c>
      <c r="E51" t="s">
        <v>5</v>
      </c>
      <c r="G51" t="s">
        <v>4551</v>
      </c>
      <c r="H51" s="19"/>
      <c r="K51">
        <v>810</v>
      </c>
    </row>
    <row r="52" spans="1:11" ht="30" customHeight="1">
      <c r="A52" t="s">
        <v>4199</v>
      </c>
      <c r="B52" t="s">
        <v>4552</v>
      </c>
      <c r="C52" t="s">
        <v>4553</v>
      </c>
      <c r="E52" t="s">
        <v>4552</v>
      </c>
      <c r="G52" t="s">
        <v>4554</v>
      </c>
      <c r="H52" s="19"/>
      <c r="K52">
        <v>900</v>
      </c>
    </row>
    <row r="53" spans="1:11">
      <c r="A53" t="s">
        <v>4199</v>
      </c>
      <c r="B53" t="s">
        <v>4555</v>
      </c>
      <c r="C53" t="s">
        <v>4553</v>
      </c>
      <c r="E53" t="s">
        <v>4555</v>
      </c>
      <c r="G53" t="s">
        <v>4554</v>
      </c>
      <c r="H53" s="19"/>
      <c r="K53">
        <v>901</v>
      </c>
    </row>
    <row r="54" spans="1:11">
      <c r="A54" t="s">
        <v>4199</v>
      </c>
      <c r="B54" t="s">
        <v>4245</v>
      </c>
      <c r="C54" t="s">
        <v>4556</v>
      </c>
      <c r="E54" t="s">
        <v>4245</v>
      </c>
      <c r="G54" t="s">
        <v>4554</v>
      </c>
      <c r="H54" s="19"/>
      <c r="K54">
        <v>902</v>
      </c>
    </row>
    <row r="55" spans="1:11">
      <c r="A55" t="s">
        <v>4199</v>
      </c>
      <c r="B55" t="s">
        <v>14</v>
      </c>
      <c r="C55" t="s">
        <v>4246</v>
      </c>
      <c r="E55" t="s">
        <v>14</v>
      </c>
      <c r="G55" t="s">
        <v>4554</v>
      </c>
      <c r="H55" s="19"/>
      <c r="K55">
        <v>903</v>
      </c>
    </row>
    <row r="56" spans="1:11">
      <c r="A56" t="s">
        <v>4199</v>
      </c>
      <c r="B56" t="s">
        <v>4557</v>
      </c>
      <c r="C56" t="s">
        <v>4556</v>
      </c>
      <c r="E56" t="s">
        <v>4557</v>
      </c>
      <c r="G56" t="s">
        <v>4554</v>
      </c>
      <c r="H56" s="19"/>
      <c r="K56">
        <v>904</v>
      </c>
    </row>
    <row r="57" spans="1:11">
      <c r="A57" t="s">
        <v>4199</v>
      </c>
      <c r="B57" t="s">
        <v>16</v>
      </c>
      <c r="C57" t="s">
        <v>4246</v>
      </c>
      <c r="E57" t="s">
        <v>16</v>
      </c>
      <c r="G57" t="s">
        <v>4554</v>
      </c>
      <c r="H57" s="19"/>
      <c r="K57">
        <v>905</v>
      </c>
    </row>
    <row r="58" spans="1:11" ht="30" customHeight="1">
      <c r="A58" s="88" t="s">
        <v>4199</v>
      </c>
      <c r="B58" s="88" t="s">
        <v>15</v>
      </c>
      <c r="C58" s="88" t="s">
        <v>4246</v>
      </c>
      <c r="D58" s="88"/>
      <c r="E58" s="88" t="s">
        <v>15</v>
      </c>
      <c r="F58" s="88"/>
      <c r="G58" s="88" t="s">
        <v>4558</v>
      </c>
      <c r="H58" s="19"/>
      <c r="K58">
        <v>1000</v>
      </c>
    </row>
    <row r="59" spans="1:11">
      <c r="A59" t="s">
        <v>4199</v>
      </c>
      <c r="B59" t="s">
        <v>17</v>
      </c>
      <c r="C59" t="s">
        <v>4246</v>
      </c>
      <c r="E59" t="s">
        <v>17</v>
      </c>
      <c r="G59" t="s">
        <v>4558</v>
      </c>
      <c r="H59" s="19"/>
      <c r="K59">
        <v>1001</v>
      </c>
    </row>
    <row r="60" spans="1:11">
      <c r="A60" t="s">
        <v>4199</v>
      </c>
      <c r="B60" t="s">
        <v>18</v>
      </c>
      <c r="C60" t="s">
        <v>4246</v>
      </c>
      <c r="E60" t="s">
        <v>18</v>
      </c>
      <c r="G60" t="s">
        <v>4558</v>
      </c>
      <c r="H60" s="19"/>
      <c r="K60">
        <v>1002</v>
      </c>
    </row>
    <row r="61" spans="1:11">
      <c r="A61" t="s">
        <v>4199</v>
      </c>
      <c r="B61" t="s">
        <v>19</v>
      </c>
      <c r="C61" t="s">
        <v>4246</v>
      </c>
      <c r="E61" t="s">
        <v>19</v>
      </c>
      <c r="G61" t="s">
        <v>4558</v>
      </c>
      <c r="H61" s="19"/>
      <c r="K61">
        <v>1003</v>
      </c>
    </row>
    <row r="62" spans="1:11">
      <c r="A62" t="s">
        <v>4199</v>
      </c>
      <c r="B62" t="s">
        <v>20</v>
      </c>
      <c r="C62" t="s">
        <v>4246</v>
      </c>
      <c r="E62" t="s">
        <v>20</v>
      </c>
      <c r="G62" t="s">
        <v>4558</v>
      </c>
      <c r="H62" s="19"/>
      <c r="K62">
        <v>1004</v>
      </c>
    </row>
    <row r="63" spans="1:11">
      <c r="A63" t="s">
        <v>4199</v>
      </c>
      <c r="B63" t="s">
        <v>21</v>
      </c>
      <c r="C63" t="s">
        <v>4246</v>
      </c>
      <c r="E63" t="s">
        <v>21</v>
      </c>
      <c r="G63" t="s">
        <v>4558</v>
      </c>
      <c r="H63" s="19"/>
      <c r="K63">
        <v>1005</v>
      </c>
    </row>
    <row r="64" spans="1:11" ht="30" customHeight="1">
      <c r="A64" t="s">
        <v>4199</v>
      </c>
      <c r="B64" t="s">
        <v>58</v>
      </c>
      <c r="C64" t="s">
        <v>4549</v>
      </c>
      <c r="D64" t="s">
        <v>58</v>
      </c>
      <c r="E64" t="s">
        <v>58</v>
      </c>
      <c r="G64" t="s">
        <v>4559</v>
      </c>
      <c r="H64" s="19"/>
      <c r="K64">
        <v>1100</v>
      </c>
    </row>
    <row r="65" spans="1:12">
      <c r="A65" t="s">
        <v>4199</v>
      </c>
      <c r="B65" t="s">
        <v>59</v>
      </c>
      <c r="C65" t="s">
        <v>4549</v>
      </c>
      <c r="D65" t="s">
        <v>59</v>
      </c>
      <c r="E65" t="s">
        <v>59</v>
      </c>
      <c r="G65" t="s">
        <v>4559</v>
      </c>
      <c r="H65" s="19"/>
      <c r="K65">
        <v>1101</v>
      </c>
    </row>
    <row r="66" spans="1:12">
      <c r="A66" t="s">
        <v>4199</v>
      </c>
      <c r="B66" s="49" t="s">
        <v>60</v>
      </c>
      <c r="C66" t="s">
        <v>4549</v>
      </c>
      <c r="D66" s="49" t="s">
        <v>60</v>
      </c>
      <c r="E66" s="49" t="s">
        <v>60</v>
      </c>
      <c r="G66" t="s">
        <v>4559</v>
      </c>
      <c r="H66" s="19"/>
      <c r="K66">
        <v>1102</v>
      </c>
    </row>
    <row r="67" spans="1:12" ht="30" customHeight="1">
      <c r="A67" t="s">
        <v>55</v>
      </c>
      <c r="B67" t="s">
        <v>1064</v>
      </c>
      <c r="C67" t="s">
        <v>4535</v>
      </c>
      <c r="E67" t="s">
        <v>4560</v>
      </c>
      <c r="G67" t="s">
        <v>4536</v>
      </c>
      <c r="H67" s="19"/>
      <c r="K67">
        <v>1</v>
      </c>
      <c r="L67">
        <v>0</v>
      </c>
    </row>
    <row r="68" spans="1:12" ht="12" customHeight="1">
      <c r="A68" t="s">
        <v>55</v>
      </c>
      <c r="B68" t="s">
        <v>1076</v>
      </c>
      <c r="C68" t="s">
        <v>4537</v>
      </c>
      <c r="E68" t="s">
        <v>1076</v>
      </c>
      <c r="G68" t="s">
        <v>4536</v>
      </c>
      <c r="H68" s="19"/>
      <c r="K68">
        <v>2</v>
      </c>
      <c r="L68">
        <v>0</v>
      </c>
    </row>
    <row r="69" spans="1:12">
      <c r="A69" t="s">
        <v>55</v>
      </c>
      <c r="B69" t="s">
        <v>6</v>
      </c>
      <c r="C69" t="s">
        <v>4542</v>
      </c>
      <c r="D69" t="s">
        <v>4548</v>
      </c>
      <c r="E69" t="s">
        <v>6</v>
      </c>
      <c r="G69" t="s">
        <v>4547</v>
      </c>
      <c r="H69" s="19"/>
      <c r="K69">
        <v>3</v>
      </c>
    </row>
    <row r="70" spans="1:12">
      <c r="A70" t="s">
        <v>55</v>
      </c>
      <c r="B70" t="s">
        <v>7</v>
      </c>
      <c r="C70" t="s">
        <v>4542</v>
      </c>
      <c r="D70" t="s">
        <v>4548</v>
      </c>
      <c r="E70" t="s">
        <v>7</v>
      </c>
      <c r="G70" t="s">
        <v>4547</v>
      </c>
      <c r="H70" s="19"/>
      <c r="K70">
        <v>4</v>
      </c>
    </row>
    <row r="71" spans="1:12">
      <c r="A71" t="s">
        <v>55</v>
      </c>
      <c r="B71" t="s">
        <v>8</v>
      </c>
      <c r="C71" t="s">
        <v>4542</v>
      </c>
      <c r="D71" t="s">
        <v>4548</v>
      </c>
      <c r="E71" t="s">
        <v>8</v>
      </c>
      <c r="G71" t="s">
        <v>4547</v>
      </c>
      <c r="H71" s="19"/>
      <c r="K71">
        <v>5</v>
      </c>
    </row>
    <row r="72" spans="1:12">
      <c r="A72" t="s">
        <v>55</v>
      </c>
      <c r="B72" t="s">
        <v>56</v>
      </c>
      <c r="C72" t="s">
        <v>4549</v>
      </c>
      <c r="D72" t="s">
        <v>9</v>
      </c>
      <c r="E72" t="s">
        <v>9</v>
      </c>
      <c r="G72" t="s">
        <v>4547</v>
      </c>
      <c r="H72" s="19"/>
      <c r="K72">
        <v>6</v>
      </c>
    </row>
    <row r="73" spans="1:12">
      <c r="A73" t="s">
        <v>55</v>
      </c>
      <c r="B73" t="s">
        <v>1075</v>
      </c>
      <c r="C73" t="s">
        <v>4549</v>
      </c>
      <c r="D73" t="s">
        <v>10</v>
      </c>
      <c r="E73" t="s">
        <v>10</v>
      </c>
      <c r="G73" t="s">
        <v>4547</v>
      </c>
      <c r="H73" s="19"/>
      <c r="K73">
        <v>7</v>
      </c>
    </row>
    <row r="74" spans="1:12">
      <c r="A74" t="s">
        <v>55</v>
      </c>
      <c r="B74" t="s">
        <v>1077</v>
      </c>
      <c r="C74" t="s">
        <v>4246</v>
      </c>
      <c r="E74" t="s">
        <v>1077</v>
      </c>
      <c r="G74" t="s">
        <v>4554</v>
      </c>
      <c r="H74" s="19"/>
      <c r="K74">
        <v>8</v>
      </c>
    </row>
    <row r="75" spans="1:12">
      <c r="A75" t="s">
        <v>55</v>
      </c>
      <c r="B75" t="s">
        <v>4557</v>
      </c>
      <c r="C75" t="s">
        <v>4556</v>
      </c>
      <c r="E75" t="s">
        <v>4557</v>
      </c>
      <c r="G75" t="s">
        <v>4554</v>
      </c>
      <c r="H75" s="19"/>
      <c r="K75">
        <v>9</v>
      </c>
    </row>
    <row r="76" spans="1:12">
      <c r="A76" t="s">
        <v>55</v>
      </c>
      <c r="B76" t="s">
        <v>4245</v>
      </c>
      <c r="C76" t="s">
        <v>4556</v>
      </c>
      <c r="E76" t="s">
        <v>4245</v>
      </c>
      <c r="G76" t="s">
        <v>4554</v>
      </c>
      <c r="H76" s="19"/>
      <c r="K76">
        <v>10</v>
      </c>
    </row>
    <row r="77" spans="1:12">
      <c r="A77" t="s">
        <v>55</v>
      </c>
      <c r="B77" t="s">
        <v>1079</v>
      </c>
      <c r="C77" t="s">
        <v>4535</v>
      </c>
      <c r="E77" t="s">
        <v>4561</v>
      </c>
      <c r="G77" t="s">
        <v>4541</v>
      </c>
      <c r="H77" s="19"/>
      <c r="K77">
        <v>11</v>
      </c>
    </row>
    <row r="78" spans="1:12">
      <c r="A78" t="s">
        <v>55</v>
      </c>
      <c r="B78" t="s">
        <v>1080</v>
      </c>
      <c r="C78" t="s">
        <v>4535</v>
      </c>
      <c r="E78" t="s">
        <v>1080</v>
      </c>
      <c r="G78" t="s">
        <v>4541</v>
      </c>
      <c r="H78" s="19"/>
      <c r="K78">
        <v>12</v>
      </c>
    </row>
    <row r="79" spans="1:12" ht="30" customHeight="1">
      <c r="A79" s="5" t="s">
        <v>30</v>
      </c>
      <c r="B79" t="s">
        <v>1064</v>
      </c>
      <c r="C79" t="s">
        <v>4535</v>
      </c>
      <c r="E79" t="s">
        <v>1064</v>
      </c>
      <c r="G79" t="s">
        <v>4562</v>
      </c>
      <c r="H79" s="19"/>
      <c r="K79">
        <v>1</v>
      </c>
      <c r="L79">
        <v>0</v>
      </c>
    </row>
    <row r="80" spans="1:12" ht="16">
      <c r="A80" s="5" t="s">
        <v>30</v>
      </c>
      <c r="B80" t="s">
        <v>4267</v>
      </c>
      <c r="C80" t="s">
        <v>4542</v>
      </c>
      <c r="D80" t="s">
        <v>4267</v>
      </c>
      <c r="E80" t="s">
        <v>4267</v>
      </c>
      <c r="G80" t="s">
        <v>4562</v>
      </c>
      <c r="H80" s="19"/>
      <c r="K80">
        <v>2</v>
      </c>
    </row>
    <row r="81" spans="1:12" ht="16">
      <c r="A81" s="5" t="s">
        <v>30</v>
      </c>
      <c r="B81" s="49" t="s">
        <v>4268</v>
      </c>
      <c r="C81" t="s">
        <v>4563</v>
      </c>
      <c r="E81" t="s">
        <v>4268</v>
      </c>
      <c r="G81" t="s">
        <v>4562</v>
      </c>
      <c r="H81" s="19"/>
      <c r="K81">
        <v>2</v>
      </c>
    </row>
    <row r="82" spans="1:12" ht="16">
      <c r="A82" s="5" t="s">
        <v>30</v>
      </c>
      <c r="B82" s="49" t="s">
        <v>1076</v>
      </c>
      <c r="C82" t="s">
        <v>4537</v>
      </c>
      <c r="E82" t="s">
        <v>1076</v>
      </c>
      <c r="G82" t="s">
        <v>4562</v>
      </c>
      <c r="H82" s="19"/>
      <c r="K82">
        <v>2</v>
      </c>
      <c r="L82">
        <v>0</v>
      </c>
    </row>
    <row r="83" spans="1:12" ht="16">
      <c r="A83" s="5" t="s">
        <v>30</v>
      </c>
      <c r="B83" t="s">
        <v>4269</v>
      </c>
      <c r="C83" t="s">
        <v>4535</v>
      </c>
      <c r="E83" t="s">
        <v>4269</v>
      </c>
      <c r="G83" t="s">
        <v>4562</v>
      </c>
      <c r="H83" s="19"/>
      <c r="K83">
        <v>3</v>
      </c>
    </row>
    <row r="84" spans="1:12" ht="16">
      <c r="A84" s="5" t="s">
        <v>30</v>
      </c>
      <c r="B84" t="s">
        <v>1159</v>
      </c>
      <c r="C84" t="s">
        <v>4542</v>
      </c>
      <c r="D84" t="s">
        <v>1159</v>
      </c>
      <c r="E84" t="s">
        <v>1159</v>
      </c>
      <c r="G84" t="s">
        <v>4562</v>
      </c>
      <c r="H84" s="19"/>
      <c r="K84">
        <v>4</v>
      </c>
    </row>
    <row r="85" spans="1:12" ht="16">
      <c r="A85" s="5" t="s">
        <v>30</v>
      </c>
      <c r="B85" t="s">
        <v>58</v>
      </c>
      <c r="C85" t="s">
        <v>4542</v>
      </c>
      <c r="D85" t="s">
        <v>58</v>
      </c>
      <c r="E85" t="s">
        <v>58</v>
      </c>
      <c r="G85" t="s">
        <v>4562</v>
      </c>
      <c r="H85" s="19"/>
      <c r="K85">
        <v>5</v>
      </c>
    </row>
    <row r="86" spans="1:12" ht="16">
      <c r="A86" s="5" t="s">
        <v>30</v>
      </c>
      <c r="B86" t="s">
        <v>4270</v>
      </c>
      <c r="C86" t="s">
        <v>4535</v>
      </c>
      <c r="E86" t="s">
        <v>4270</v>
      </c>
      <c r="G86" t="s">
        <v>4562</v>
      </c>
      <c r="H86" s="19"/>
      <c r="K86">
        <v>6</v>
      </c>
    </row>
    <row r="87" spans="1:12" ht="16">
      <c r="A87" s="5" t="s">
        <v>30</v>
      </c>
      <c r="B87" t="s">
        <v>4271</v>
      </c>
      <c r="C87" t="s">
        <v>4537</v>
      </c>
      <c r="E87" t="s">
        <v>4271</v>
      </c>
      <c r="G87" t="s">
        <v>4562</v>
      </c>
      <c r="H87" s="19"/>
      <c r="K87">
        <v>7</v>
      </c>
    </row>
    <row r="88" spans="1:12" ht="16">
      <c r="A88" s="5" t="s">
        <v>30</v>
      </c>
      <c r="B88" t="s">
        <v>4555</v>
      </c>
      <c r="C88" t="s">
        <v>4553</v>
      </c>
      <c r="E88" t="s">
        <v>4555</v>
      </c>
      <c r="G88" t="s">
        <v>4554</v>
      </c>
      <c r="H88" s="19"/>
      <c r="K88">
        <v>8</v>
      </c>
    </row>
    <row r="89" spans="1:12" ht="16">
      <c r="A89" s="5" t="s">
        <v>30</v>
      </c>
      <c r="B89" t="s">
        <v>16</v>
      </c>
      <c r="C89" t="s">
        <v>4246</v>
      </c>
      <c r="E89" t="s">
        <v>16</v>
      </c>
      <c r="G89" t="s">
        <v>4558</v>
      </c>
      <c r="H89" s="19"/>
      <c r="K89">
        <v>9</v>
      </c>
    </row>
    <row r="90" spans="1:12" ht="16">
      <c r="A90" s="5" t="s">
        <v>30</v>
      </c>
      <c r="B90" t="s">
        <v>17</v>
      </c>
      <c r="C90" t="s">
        <v>4246</v>
      </c>
      <c r="E90" t="s">
        <v>17</v>
      </c>
      <c r="G90" t="s">
        <v>4558</v>
      </c>
      <c r="H90" s="19"/>
      <c r="K90">
        <v>10</v>
      </c>
    </row>
    <row r="91" spans="1:12" ht="16">
      <c r="A91" s="5" t="s">
        <v>30</v>
      </c>
      <c r="B91" t="s">
        <v>19</v>
      </c>
      <c r="C91" t="s">
        <v>4246</v>
      </c>
      <c r="E91" t="s">
        <v>19</v>
      </c>
      <c r="G91" t="s">
        <v>4558</v>
      </c>
      <c r="H91" s="19"/>
      <c r="K91">
        <v>11</v>
      </c>
    </row>
    <row r="92" spans="1:12" ht="16">
      <c r="A92" s="5" t="s">
        <v>30</v>
      </c>
      <c r="B92" t="s">
        <v>20</v>
      </c>
      <c r="C92" t="s">
        <v>4246</v>
      </c>
      <c r="E92" t="s">
        <v>20</v>
      </c>
      <c r="G92" t="s">
        <v>4558</v>
      </c>
      <c r="H92" s="19"/>
      <c r="K92">
        <v>12</v>
      </c>
    </row>
    <row r="93" spans="1:12" ht="16">
      <c r="A93" s="5" t="s">
        <v>30</v>
      </c>
      <c r="B93" t="s">
        <v>18</v>
      </c>
      <c r="C93" t="s">
        <v>4246</v>
      </c>
      <c r="E93" t="s">
        <v>18</v>
      </c>
      <c r="G93" t="s">
        <v>4558</v>
      </c>
      <c r="H93" s="19"/>
      <c r="K93">
        <v>13</v>
      </c>
    </row>
    <row r="94" spans="1:12">
      <c r="A94" t="s">
        <v>1159</v>
      </c>
      <c r="B94" t="s">
        <v>1064</v>
      </c>
      <c r="C94" t="s">
        <v>4535</v>
      </c>
      <c r="E94" t="s">
        <v>1064</v>
      </c>
      <c r="G94" t="s">
        <v>4562</v>
      </c>
      <c r="L94">
        <v>0</v>
      </c>
    </row>
    <row r="95" spans="1:12">
      <c r="A95" t="s">
        <v>58</v>
      </c>
      <c r="B95" t="s">
        <v>1064</v>
      </c>
      <c r="C95" t="s">
        <v>4535</v>
      </c>
      <c r="E95" t="s">
        <v>1064</v>
      </c>
      <c r="G95" t="s">
        <v>4562</v>
      </c>
      <c r="H95" s="19"/>
      <c r="L95">
        <v>0</v>
      </c>
    </row>
    <row r="96" spans="1:12">
      <c r="A96" t="s">
        <v>58</v>
      </c>
      <c r="B96" t="s">
        <v>1159</v>
      </c>
      <c r="C96" t="s">
        <v>4542</v>
      </c>
      <c r="D96" t="s">
        <v>1159</v>
      </c>
      <c r="E96" t="s">
        <v>1159</v>
      </c>
      <c r="G96" t="s">
        <v>4562</v>
      </c>
      <c r="H96" s="19"/>
    </row>
    <row r="97" spans="1:12">
      <c r="A97" t="s">
        <v>58</v>
      </c>
      <c r="B97" t="s">
        <v>4564</v>
      </c>
      <c r="C97" t="s">
        <v>4565</v>
      </c>
      <c r="E97" t="s">
        <v>4564</v>
      </c>
      <c r="G97" t="s">
        <v>4562</v>
      </c>
    </row>
    <row r="98" spans="1:12">
      <c r="A98" t="s">
        <v>58</v>
      </c>
      <c r="B98" t="s">
        <v>1115</v>
      </c>
      <c r="C98" t="s">
        <v>4535</v>
      </c>
      <c r="E98" t="s">
        <v>1115</v>
      </c>
      <c r="G98" t="s">
        <v>4562</v>
      </c>
    </row>
    <row r="99" spans="1:12">
      <c r="A99" t="s">
        <v>60</v>
      </c>
      <c r="B99" t="s">
        <v>1064</v>
      </c>
      <c r="C99" t="s">
        <v>4535</v>
      </c>
      <c r="E99" t="s">
        <v>1064</v>
      </c>
      <c r="G99" t="s">
        <v>4562</v>
      </c>
    </row>
    <row r="100" spans="1:12">
      <c r="A100" t="s">
        <v>59</v>
      </c>
      <c r="B100" t="s">
        <v>1064</v>
      </c>
      <c r="C100" t="s">
        <v>4535</v>
      </c>
      <c r="E100" t="s">
        <v>1064</v>
      </c>
      <c r="G100" t="s">
        <v>4562</v>
      </c>
      <c r="H100" s="19"/>
      <c r="L100">
        <v>0</v>
      </c>
    </row>
    <row r="101" spans="1:12">
      <c r="A101" t="s">
        <v>59</v>
      </c>
      <c r="B101" t="s">
        <v>58</v>
      </c>
      <c r="C101" t="s">
        <v>4542</v>
      </c>
      <c r="D101" t="s">
        <v>58</v>
      </c>
      <c r="E101" t="s">
        <v>58</v>
      </c>
      <c r="G101" t="s">
        <v>4562</v>
      </c>
      <c r="H101" s="19"/>
    </row>
    <row r="102" spans="1:12">
      <c r="A102" t="s">
        <v>59</v>
      </c>
      <c r="B102" t="s">
        <v>4564</v>
      </c>
      <c r="C102" t="s">
        <v>4565</v>
      </c>
      <c r="E102" t="s">
        <v>4564</v>
      </c>
      <c r="G102" t="s">
        <v>4562</v>
      </c>
      <c r="H102" s="19"/>
    </row>
    <row r="103" spans="1:12">
      <c r="A103" t="s">
        <v>59</v>
      </c>
      <c r="B103" t="s">
        <v>1164</v>
      </c>
      <c r="C103" t="s">
        <v>4535</v>
      </c>
      <c r="E103" t="s">
        <v>1164</v>
      </c>
      <c r="G103" t="s">
        <v>4562</v>
      </c>
      <c r="H103" s="19"/>
    </row>
    <row r="104" spans="1:12">
      <c r="A104" t="s">
        <v>4267</v>
      </c>
      <c r="B104" t="s">
        <v>1064</v>
      </c>
      <c r="C104" t="s">
        <v>4535</v>
      </c>
      <c r="E104" t="s">
        <v>1064</v>
      </c>
      <c r="G104" t="s">
        <v>4562</v>
      </c>
      <c r="L104">
        <v>0</v>
      </c>
    </row>
    <row r="105" spans="1:12">
      <c r="A105" t="s">
        <v>4566</v>
      </c>
      <c r="B105" t="s">
        <v>4236</v>
      </c>
      <c r="C105" t="s">
        <v>4535</v>
      </c>
      <c r="E105" t="s">
        <v>4567</v>
      </c>
      <c r="G105" t="s">
        <v>4562</v>
      </c>
      <c r="L105">
        <v>0</v>
      </c>
    </row>
    <row r="106" spans="1:12">
      <c r="A106" t="s">
        <v>4566</v>
      </c>
      <c r="B106" t="s">
        <v>4568</v>
      </c>
      <c r="C106" t="s">
        <v>4537</v>
      </c>
      <c r="E106" t="s">
        <v>4568</v>
      </c>
      <c r="G106" t="s">
        <v>4562</v>
      </c>
      <c r="L106">
        <v>0</v>
      </c>
    </row>
    <row r="107" spans="1:12">
      <c r="A107" t="s">
        <v>4566</v>
      </c>
      <c r="B107" t="s">
        <v>4569</v>
      </c>
      <c r="C107" t="s">
        <v>4546</v>
      </c>
      <c r="E107" t="s">
        <v>4569</v>
      </c>
      <c r="G107" t="s">
        <v>4562</v>
      </c>
      <c r="K107">
        <v>1</v>
      </c>
    </row>
    <row r="108" spans="1:12">
      <c r="A108" t="s">
        <v>4566</v>
      </c>
      <c r="B108" t="s">
        <v>4570</v>
      </c>
      <c r="C108" t="s">
        <v>4546</v>
      </c>
      <c r="E108" t="s">
        <v>4570</v>
      </c>
      <c r="G108" t="s">
        <v>4562</v>
      </c>
      <c r="K108">
        <v>2</v>
      </c>
    </row>
    <row r="109" spans="1:12">
      <c r="A109" t="s">
        <v>4566</v>
      </c>
      <c r="B109" t="s">
        <v>4571</v>
      </c>
      <c r="C109" t="s">
        <v>4563</v>
      </c>
      <c r="E109" t="s">
        <v>4571</v>
      </c>
      <c r="G109" t="s">
        <v>4562</v>
      </c>
    </row>
    <row r="110" spans="1:12">
      <c r="A110" t="s">
        <v>4566</v>
      </c>
      <c r="B110" t="s">
        <v>4572</v>
      </c>
      <c r="C110" t="s">
        <v>4535</v>
      </c>
      <c r="E110" t="s">
        <v>4572</v>
      </c>
      <c r="G110" t="s">
        <v>4562</v>
      </c>
      <c r="L110">
        <v>0</v>
      </c>
    </row>
    <row r="111" spans="1:12">
      <c r="A111" t="s">
        <v>4566</v>
      </c>
      <c r="B111" t="s">
        <v>4552</v>
      </c>
      <c r="C111" t="s">
        <v>4553</v>
      </c>
      <c r="E111" t="s">
        <v>4573</v>
      </c>
      <c r="G111" t="s">
        <v>4554</v>
      </c>
    </row>
    <row r="112" spans="1:12">
      <c r="A112" t="s">
        <v>4566</v>
      </c>
      <c r="B112" s="49" t="s">
        <v>4574</v>
      </c>
      <c r="C112" t="s">
        <v>4537</v>
      </c>
      <c r="E112" t="s">
        <v>4575</v>
      </c>
      <c r="G112" t="s">
        <v>4562</v>
      </c>
      <c r="L112">
        <v>0</v>
      </c>
    </row>
    <row r="113" spans="1:12">
      <c r="A113" t="s">
        <v>4566</v>
      </c>
      <c r="B113" s="49" t="s">
        <v>4576</v>
      </c>
      <c r="C113" t="s">
        <v>4553</v>
      </c>
      <c r="E113" t="s">
        <v>4577</v>
      </c>
      <c r="G113" t="s">
        <v>4554</v>
      </c>
    </row>
    <row r="114" spans="1:12">
      <c r="A114" t="s">
        <v>4566</v>
      </c>
      <c r="B114" s="49" t="s">
        <v>4578</v>
      </c>
      <c r="C114" t="s">
        <v>4553</v>
      </c>
      <c r="E114" t="s">
        <v>4579</v>
      </c>
      <c r="G114" t="s">
        <v>4554</v>
      </c>
    </row>
    <row r="115" spans="1:12">
      <c r="A115" t="s">
        <v>4566</v>
      </c>
      <c r="B115" s="49" t="s">
        <v>4580</v>
      </c>
      <c r="C115" t="s">
        <v>4246</v>
      </c>
      <c r="E115" s="49" t="s">
        <v>4580</v>
      </c>
      <c r="G115" t="s">
        <v>4554</v>
      </c>
    </row>
    <row r="116" spans="1:12">
      <c r="A116" t="s">
        <v>4548</v>
      </c>
      <c r="B116" s="49" t="s">
        <v>1064</v>
      </c>
      <c r="C116" t="s">
        <v>4535</v>
      </c>
      <c r="E116" s="49" t="str">
        <f>Tableau1[[#This Row],[name]]</f>
        <v>nom</v>
      </c>
      <c r="G116" t="s">
        <v>4562</v>
      </c>
      <c r="L116">
        <v>0</v>
      </c>
    </row>
    <row r="117" spans="1:12">
      <c r="A117" t="s">
        <v>9</v>
      </c>
      <c r="B117" s="49" t="s">
        <v>1064</v>
      </c>
      <c r="C117" t="s">
        <v>4535</v>
      </c>
      <c r="E117" s="49" t="str">
        <f>Tableau1[[#This Row],[name]]</f>
        <v>nom</v>
      </c>
      <c r="G117" t="s">
        <v>4562</v>
      </c>
      <c r="L117">
        <v>0</v>
      </c>
    </row>
    <row r="118" spans="1:12">
      <c r="A118" t="s">
        <v>10</v>
      </c>
      <c r="B118" s="49" t="s">
        <v>1064</v>
      </c>
      <c r="C118" t="s">
        <v>4535</v>
      </c>
      <c r="E118" s="49" t="str">
        <f>Tableau1[[#This Row],[name]]</f>
        <v>nom</v>
      </c>
      <c r="G118" t="s">
        <v>4562</v>
      </c>
      <c r="L118">
        <v>0</v>
      </c>
    </row>
    <row r="119" spans="1:12">
      <c r="A119" t="s">
        <v>25</v>
      </c>
      <c r="B119" s="49" t="s">
        <v>1064</v>
      </c>
      <c r="C119" t="s">
        <v>4535</v>
      </c>
      <c r="E119" t="s">
        <v>1064</v>
      </c>
      <c r="G119" t="s">
        <v>4562</v>
      </c>
      <c r="L119">
        <v>0</v>
      </c>
    </row>
    <row r="120" spans="1:12">
      <c r="A120" t="s">
        <v>27</v>
      </c>
      <c r="B120" s="49" t="s">
        <v>1064</v>
      </c>
      <c r="C120" t="s">
        <v>4535</v>
      </c>
      <c r="E120" t="s">
        <v>1064</v>
      </c>
      <c r="G120" t="s">
        <v>4562</v>
      </c>
      <c r="L120">
        <v>0</v>
      </c>
    </row>
    <row r="121" spans="1:12">
      <c r="A121" t="s">
        <v>26</v>
      </c>
      <c r="B121" s="49" t="s">
        <v>1064</v>
      </c>
      <c r="C121" t="s">
        <v>4535</v>
      </c>
      <c r="E121" t="s">
        <v>1064</v>
      </c>
      <c r="G121" t="s">
        <v>4562</v>
      </c>
      <c r="L121">
        <v>0</v>
      </c>
    </row>
    <row r="122" spans="1:12">
      <c r="A122" t="s">
        <v>24</v>
      </c>
      <c r="B122" s="49" t="s">
        <v>1064</v>
      </c>
      <c r="C122" t="s">
        <v>4535</v>
      </c>
      <c r="E122" t="s">
        <v>1064</v>
      </c>
      <c r="G122" t="s">
        <v>4562</v>
      </c>
      <c r="L122">
        <v>0</v>
      </c>
    </row>
    <row r="123" spans="1:12">
      <c r="A123" t="s">
        <v>4581</v>
      </c>
      <c r="B123" s="49" t="s">
        <v>1064</v>
      </c>
      <c r="C123" t="s">
        <v>4535</v>
      </c>
      <c r="E123" s="49" t="str">
        <f>Tableau1[[#This Row],[name]]</f>
        <v>nom</v>
      </c>
      <c r="G123" t="s">
        <v>4562</v>
      </c>
      <c r="L123">
        <v>0</v>
      </c>
    </row>
    <row r="124" spans="1:12">
      <c r="A124" t="s">
        <v>4581</v>
      </c>
      <c r="B124" s="49" t="s">
        <v>1076</v>
      </c>
      <c r="C124" t="s">
        <v>4535</v>
      </c>
      <c r="E124" s="49" t="str">
        <f>Tableau1[[#This Row],[name]]</f>
        <v>description</v>
      </c>
      <c r="G124" t="s">
        <v>4562</v>
      </c>
      <c r="L124">
        <v>0</v>
      </c>
    </row>
    <row r="125" spans="1:12">
      <c r="A125" t="s">
        <v>4581</v>
      </c>
      <c r="B125" s="49" t="s">
        <v>4198</v>
      </c>
      <c r="C125" t="s">
        <v>4535</v>
      </c>
      <c r="E125" s="49" t="str">
        <f>Tableau1[[#This Row],[name]]</f>
        <v>lien_externe</v>
      </c>
      <c r="G125" t="s">
        <v>4562</v>
      </c>
    </row>
    <row r="126" spans="1:12">
      <c r="A126" t="s">
        <v>4581</v>
      </c>
      <c r="B126" s="49" t="s">
        <v>1078</v>
      </c>
      <c r="C126" t="s">
        <v>4553</v>
      </c>
      <c r="E126" s="49" t="str">
        <f>Tableau1[[#This Row],[name]]</f>
        <v>photo</v>
      </c>
      <c r="G126" t="s">
        <v>4562</v>
      </c>
    </row>
    <row r="127" spans="1:12">
      <c r="A127" t="s">
        <v>4581</v>
      </c>
      <c r="B127" s="49" t="s">
        <v>15</v>
      </c>
      <c r="C127" t="s">
        <v>4246</v>
      </c>
      <c r="E127" s="49" t="s">
        <v>15</v>
      </c>
      <c r="G127" t="s">
        <v>4562</v>
      </c>
    </row>
    <row r="128" spans="1:12">
      <c r="A128" t="s">
        <v>4581</v>
      </c>
      <c r="B128" s="49" t="s">
        <v>4199</v>
      </c>
      <c r="C128" t="s">
        <v>4542</v>
      </c>
      <c r="D128" t="s">
        <v>4199</v>
      </c>
      <c r="E128" s="49" t="str">
        <f>Tableau1[[#This Row],[name]]</f>
        <v>projet</v>
      </c>
      <c r="G128" t="s">
        <v>4562</v>
      </c>
    </row>
    <row r="129" spans="1:12">
      <c r="A129" t="s">
        <v>4581</v>
      </c>
      <c r="B129" s="49" t="s">
        <v>4200</v>
      </c>
      <c r="C129" t="s">
        <v>4535</v>
      </c>
      <c r="E129" s="49" t="str">
        <f>Tableau1[[#This Row],[name]]</f>
        <v>latitude</v>
      </c>
      <c r="G129" t="s">
        <v>4562</v>
      </c>
    </row>
    <row r="130" spans="1:12">
      <c r="A130" t="s">
        <v>4581</v>
      </c>
      <c r="B130" s="49" t="s">
        <v>4201</v>
      </c>
      <c r="C130" t="s">
        <v>4535</v>
      </c>
      <c r="E130" s="49" t="str">
        <f>Tableau1[[#This Row],[name]]</f>
        <v>longitude</v>
      </c>
      <c r="G130" t="s">
        <v>4562</v>
      </c>
    </row>
    <row r="131" spans="1:12">
      <c r="A131" t="s">
        <v>4582</v>
      </c>
      <c r="B131" s="49" t="s">
        <v>4236</v>
      </c>
      <c r="C131" t="s">
        <v>4535</v>
      </c>
      <c r="E131" s="49" t="str">
        <f>Tableau1[[#This Row],[name]]</f>
        <v>title</v>
      </c>
      <c r="G131" t="s">
        <v>4562</v>
      </c>
      <c r="L131">
        <v>0</v>
      </c>
    </row>
    <row r="132" spans="1:12">
      <c r="A132" t="s">
        <v>4582</v>
      </c>
      <c r="B132" s="49" t="s">
        <v>4237</v>
      </c>
      <c r="C132" t="s">
        <v>4535</v>
      </c>
      <c r="E132" s="49" t="str">
        <f>Tableau1[[#This Row],[name]]</f>
        <v>subtitle</v>
      </c>
      <c r="G132" t="s">
        <v>4562</v>
      </c>
      <c r="L132">
        <v>0</v>
      </c>
    </row>
    <row r="133" spans="1:12">
      <c r="A133" t="s">
        <v>4582</v>
      </c>
      <c r="B133" s="49" t="s">
        <v>4238</v>
      </c>
      <c r="C133" t="s">
        <v>4537</v>
      </c>
      <c r="E133" s="49" t="str">
        <f>Tableau1[[#This Row],[name]]</f>
        <v>documents_strategiques_description</v>
      </c>
      <c r="G133" t="s">
        <v>4562</v>
      </c>
      <c r="L133">
        <v>0</v>
      </c>
    </row>
    <row r="134" spans="1:12">
      <c r="A134" t="s">
        <v>4582</v>
      </c>
      <c r="B134" s="49" t="s">
        <v>4239</v>
      </c>
      <c r="C134" t="s">
        <v>4537</v>
      </c>
      <c r="E134" s="49" t="str">
        <f>Tableau1[[#This Row],[name]]</f>
        <v>tei_description</v>
      </c>
      <c r="G134" t="s">
        <v>4562</v>
      </c>
      <c r="L134">
        <v>0</v>
      </c>
    </row>
    <row r="135" spans="1:12">
      <c r="A135" t="s">
        <v>4583</v>
      </c>
      <c r="B135" s="49" t="s">
        <v>1064</v>
      </c>
      <c r="C135" t="s">
        <v>4535</v>
      </c>
      <c r="E135" s="49" t="s">
        <v>1064</v>
      </c>
      <c r="G135" t="s">
        <v>4562</v>
      </c>
      <c r="L135">
        <v>0</v>
      </c>
    </row>
    <row r="136" spans="1:12">
      <c r="A136" t="s">
        <v>4583</v>
      </c>
      <c r="B136" s="49" t="s">
        <v>1076</v>
      </c>
      <c r="C136" t="s">
        <v>4535</v>
      </c>
      <c r="E136" s="49" t="s">
        <v>1076</v>
      </c>
      <c r="G136" t="s">
        <v>4562</v>
      </c>
      <c r="L136">
        <v>0</v>
      </c>
    </row>
    <row r="137" spans="1:12">
      <c r="A137" t="s">
        <v>4583</v>
      </c>
      <c r="B137" t="s">
        <v>4244</v>
      </c>
      <c r="C137" t="s">
        <v>4553</v>
      </c>
      <c r="E137" t="s">
        <v>4244</v>
      </c>
      <c r="G137" t="s">
        <v>4562</v>
      </c>
    </row>
    <row r="138" spans="1:12">
      <c r="A138" t="s">
        <v>4583</v>
      </c>
      <c r="B138" t="s">
        <v>4245</v>
      </c>
      <c r="C138" t="s">
        <v>4553</v>
      </c>
      <c r="E138" t="s">
        <v>4245</v>
      </c>
      <c r="G138" t="s">
        <v>4562</v>
      </c>
    </row>
    <row r="139" spans="1:12">
      <c r="A139" t="s">
        <v>4583</v>
      </c>
      <c r="B139" s="49" t="s">
        <v>4246</v>
      </c>
      <c r="C139" t="s">
        <v>4535</v>
      </c>
      <c r="E139" t="s">
        <v>4246</v>
      </c>
      <c r="G139" t="s">
        <v>4562</v>
      </c>
    </row>
    <row r="140" spans="1:12">
      <c r="A140" t="s">
        <v>4584</v>
      </c>
      <c r="B140" s="49" t="s">
        <v>4236</v>
      </c>
      <c r="C140" t="s">
        <v>4535</v>
      </c>
      <c r="E140" s="49" t="s">
        <v>4236</v>
      </c>
      <c r="G140" t="s">
        <v>4562</v>
      </c>
      <c r="L140">
        <v>0</v>
      </c>
    </row>
    <row r="141" spans="1:12">
      <c r="A141" t="s">
        <v>4584</v>
      </c>
      <c r="B141" s="49" t="s">
        <v>4237</v>
      </c>
      <c r="C141" t="s">
        <v>4535</v>
      </c>
      <c r="E141" s="49" t="s">
        <v>4237</v>
      </c>
      <c r="G141" t="s">
        <v>4562</v>
      </c>
      <c r="L141">
        <v>0</v>
      </c>
    </row>
    <row r="142" spans="1:12">
      <c r="A142" t="s">
        <v>4584</v>
      </c>
      <c r="B142" s="49" t="s">
        <v>4568</v>
      </c>
      <c r="C142" t="s">
        <v>4537</v>
      </c>
      <c r="E142" s="49" t="s">
        <v>4568</v>
      </c>
      <c r="G142" t="s">
        <v>4562</v>
      </c>
      <c r="L142">
        <v>0</v>
      </c>
    </row>
    <row r="143" spans="1:12">
      <c r="A143" t="s">
        <v>4584</v>
      </c>
      <c r="B143" s="49" t="s">
        <v>4244</v>
      </c>
      <c r="C143" t="s">
        <v>4553</v>
      </c>
      <c r="E143" s="49" t="s">
        <v>4244</v>
      </c>
      <c r="G143" t="s">
        <v>4562</v>
      </c>
    </row>
  </sheetData>
  <protectedRanges>
    <protectedRange sqref="B105:B111 F105:G113 C105:E114 B124:B125 D124:D125 C123:C125 E123:G126 B126:D126 B129 D129 D135:D136 A122:N122 A140:N1042 B116:G118 O122:XFD1040 A137:D139 D130:G134 C129:C136 A130:B136 H123:N134 E135:N139 H105:N118 A119:N119 A120:XFD121 L20 O79:XFD119 A2:XFD19 L41:XFD66 M20:XFD40 L22:L40 A105:A118 G114:G115 C115:D115 A76:K76 A20:K68 L67:L68 A79:N104 A69:L75 M67:XFD76 A77:XFD78 A123:A129 B128:D128 C127:D127 E128:G129 F127:G127" name="Range1"/>
  </protectedRanges>
  <conditionalFormatting sqref="B105:B110">
    <cfRule type="expression" dxfId="34" priority="2"/>
  </conditionalFormatting>
  <conditionalFormatting sqref="E110">
    <cfRule type="expression" dxfId="33" priority="1"/>
  </conditionalFormatting>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34D3-41C7-4140-8EC2-C6968326F4BD}">
  <dimension ref="A1:I16"/>
  <sheetViews>
    <sheetView workbookViewId="0">
      <selection activeCell="B6" sqref="B6"/>
    </sheetView>
  </sheetViews>
  <sheetFormatPr baseColWidth="10" defaultColWidth="9.1640625" defaultRowHeight="15"/>
  <cols>
    <col min="1" max="1" width="24.1640625" style="49" customWidth="1"/>
    <col min="2" max="2" width="111.6640625" style="49" customWidth="1"/>
    <col min="3" max="3" width="11.5" style="49" customWidth="1"/>
    <col min="4" max="4" width="10.5" style="49" bestFit="1" customWidth="1"/>
    <col min="5" max="5" width="9.33203125" style="49" bestFit="1" customWidth="1"/>
    <col min="6" max="6" width="39.6640625" style="49" customWidth="1"/>
    <col min="7" max="7" width="47.6640625" style="49" customWidth="1"/>
    <col min="8" max="8" width="20.5" style="49" customWidth="1"/>
    <col min="9" max="9" width="18.6640625" style="49" customWidth="1"/>
    <col min="10" max="16384" width="9.1640625" style="49"/>
  </cols>
  <sheetData>
    <row r="1" spans="1:9" ht="12.75" customHeight="1">
      <c r="A1" s="92" t="s">
        <v>4236</v>
      </c>
      <c r="B1" s="92" t="s">
        <v>4568</v>
      </c>
      <c r="C1" s="92" t="s">
        <v>4569</v>
      </c>
      <c r="D1" s="92" t="s">
        <v>4570</v>
      </c>
      <c r="E1" s="92" t="s">
        <v>4571</v>
      </c>
      <c r="F1" s="92" t="s">
        <v>4572</v>
      </c>
      <c r="G1" s="92" t="s">
        <v>4574</v>
      </c>
      <c r="H1" s="92" t="s">
        <v>4576</v>
      </c>
      <c r="I1" s="92" t="s">
        <v>4578</v>
      </c>
    </row>
    <row r="2" spans="1:9" ht="50.25" customHeight="1">
      <c r="A2" s="70" t="s">
        <v>4585</v>
      </c>
      <c r="B2" s="70" t="s">
        <v>4586</v>
      </c>
      <c r="C2" s="103">
        <v>45191</v>
      </c>
      <c r="D2" s="103">
        <v>55053</v>
      </c>
      <c r="E2" s="103" t="b">
        <v>1</v>
      </c>
      <c r="F2" s="111" t="s">
        <v>4587</v>
      </c>
      <c r="G2" s="71" t="s">
        <v>4588</v>
      </c>
      <c r="H2" s="71"/>
      <c r="I2" s="71"/>
    </row>
    <row r="3" spans="1:9" ht="50.25" customHeight="1">
      <c r="A3" s="70" t="s">
        <v>4589</v>
      </c>
      <c r="B3" s="71" t="s">
        <v>4590</v>
      </c>
      <c r="C3" s="103">
        <v>45191</v>
      </c>
      <c r="D3" s="103">
        <v>55053</v>
      </c>
      <c r="E3" s="103" t="b">
        <v>1</v>
      </c>
      <c r="F3" s="102" t="s">
        <v>4591</v>
      </c>
      <c r="G3" s="70"/>
      <c r="H3" s="71"/>
      <c r="I3" s="71"/>
    </row>
    <row r="4" spans="1:9" ht="50.25" customHeight="1">
      <c r="A4" s="70" t="s">
        <v>4592</v>
      </c>
      <c r="B4" s="71" t="s">
        <v>4593</v>
      </c>
      <c r="C4" s="103">
        <v>45191</v>
      </c>
      <c r="D4" s="103">
        <v>55053</v>
      </c>
      <c r="E4" s="103" t="b">
        <v>1</v>
      </c>
      <c r="F4" s="111" t="s">
        <v>4594</v>
      </c>
      <c r="G4" s="71" t="s">
        <v>4595</v>
      </c>
      <c r="H4" s="70"/>
      <c r="I4" s="71"/>
    </row>
    <row r="5" spans="1:9" ht="50.25" customHeight="1">
      <c r="A5" s="70" t="s">
        <v>4596</v>
      </c>
      <c r="B5" s="112"/>
      <c r="C5" s="104">
        <v>43465</v>
      </c>
      <c r="D5" s="103">
        <v>55053</v>
      </c>
      <c r="E5" s="103" t="b">
        <v>1</v>
      </c>
      <c r="F5" s="102" t="s">
        <v>4597</v>
      </c>
      <c r="G5" s="71"/>
      <c r="H5" s="71"/>
      <c r="I5" s="71"/>
    </row>
    <row r="6" spans="1:9" ht="50.25" customHeight="1">
      <c r="A6" s="102" t="s">
        <v>4598</v>
      </c>
      <c r="B6" s="107" t="s">
        <v>4599</v>
      </c>
      <c r="C6" s="105">
        <v>45216</v>
      </c>
      <c r="D6" s="103">
        <v>55053</v>
      </c>
      <c r="E6" s="103" t="b">
        <v>1</v>
      </c>
      <c r="F6" s="111" t="s">
        <v>4600</v>
      </c>
      <c r="G6" s="71"/>
      <c r="H6" s="71"/>
      <c r="I6" s="71"/>
    </row>
    <row r="7" spans="1:9" ht="50.25" customHeight="1">
      <c r="A7" s="102" t="s">
        <v>4601</v>
      </c>
      <c r="B7" s="108" t="s">
        <v>4602</v>
      </c>
      <c r="C7" s="106">
        <v>45216</v>
      </c>
      <c r="D7" s="103">
        <v>55053</v>
      </c>
      <c r="E7" s="103" t="b">
        <v>1</v>
      </c>
      <c r="F7" s="102" t="s">
        <v>4603</v>
      </c>
      <c r="G7" s="71" t="s">
        <v>4604</v>
      </c>
      <c r="H7" s="71"/>
      <c r="I7" s="71"/>
    </row>
    <row r="8" spans="1:9" ht="50.25" customHeight="1">
      <c r="A8" s="102" t="s">
        <v>4605</v>
      </c>
      <c r="B8" s="107"/>
      <c r="C8" s="105">
        <v>45217</v>
      </c>
      <c r="D8" s="103">
        <v>55053</v>
      </c>
      <c r="E8" s="103" t="b">
        <v>1</v>
      </c>
      <c r="F8" s="111" t="s">
        <v>4606</v>
      </c>
      <c r="G8" s="71"/>
      <c r="H8" s="71"/>
      <c r="I8" s="71"/>
    </row>
    <row r="9" spans="1:9" ht="50.25" customHeight="1">
      <c r="A9" s="102" t="s">
        <v>4607</v>
      </c>
      <c r="B9" s="110" t="s">
        <v>4608</v>
      </c>
      <c r="C9" s="106">
        <v>45224</v>
      </c>
      <c r="D9" s="103">
        <v>55053</v>
      </c>
      <c r="E9" s="103" t="b">
        <v>1</v>
      </c>
      <c r="F9" s="102" t="s">
        <v>4609</v>
      </c>
      <c r="G9" s="71"/>
      <c r="H9" s="71"/>
      <c r="I9" s="71"/>
    </row>
    <row r="10" spans="1:9" ht="50.25" customHeight="1">
      <c r="A10" s="102" t="s">
        <v>4610</v>
      </c>
      <c r="B10" s="109" t="s">
        <v>4611</v>
      </c>
      <c r="C10" s="105">
        <v>45224</v>
      </c>
      <c r="D10" s="103">
        <v>55053</v>
      </c>
      <c r="E10" s="103" t="b">
        <v>1</v>
      </c>
      <c r="F10" s="111" t="s">
        <v>4612</v>
      </c>
      <c r="G10" s="71"/>
      <c r="H10" s="71"/>
      <c r="I10" s="71"/>
    </row>
    <row r="11" spans="1:9" ht="50.25" customHeight="1">
      <c r="A11" s="70"/>
      <c r="B11" s="70"/>
      <c r="C11" s="70"/>
      <c r="D11" s="70"/>
      <c r="E11" s="70"/>
      <c r="F11" s="70"/>
      <c r="G11" s="71"/>
      <c r="H11" s="71"/>
      <c r="I11" s="71"/>
    </row>
    <row r="12" spans="1:9" ht="50.25" customHeight="1">
      <c r="A12" s="70"/>
      <c r="B12" s="70"/>
      <c r="C12" s="70"/>
      <c r="D12" s="70"/>
      <c r="E12" s="70"/>
      <c r="F12" s="70"/>
      <c r="G12" s="71"/>
      <c r="H12" s="71"/>
      <c r="I12" s="71"/>
    </row>
    <row r="13" spans="1:9" ht="50.25" customHeight="1">
      <c r="A13" s="70"/>
      <c r="B13" s="70"/>
      <c r="C13" s="70"/>
      <c r="D13" s="70"/>
      <c r="E13" s="70"/>
      <c r="F13" s="70"/>
      <c r="G13" s="71"/>
      <c r="H13" s="71"/>
      <c r="I13" s="71"/>
    </row>
    <row r="14" spans="1:9" ht="50.25" customHeight="1">
      <c r="A14" s="70"/>
      <c r="B14" s="70"/>
      <c r="C14" s="70"/>
      <c r="D14" s="70"/>
      <c r="E14" s="70"/>
      <c r="F14" s="70"/>
      <c r="G14" s="71"/>
      <c r="H14" s="71"/>
      <c r="I14" s="71"/>
    </row>
    <row r="15" spans="1:9" ht="50.25" customHeight="1">
      <c r="A15" s="70"/>
      <c r="B15" s="70"/>
      <c r="C15" s="70"/>
      <c r="D15" s="70"/>
      <c r="E15" s="70"/>
      <c r="F15" s="70"/>
      <c r="G15" s="71"/>
      <c r="H15" s="71"/>
      <c r="I15" s="71"/>
    </row>
    <row r="16" spans="1:9" ht="50.25" customHeight="1">
      <c r="A16" s="70"/>
      <c r="B16" s="70"/>
      <c r="C16" s="70"/>
      <c r="D16" s="70"/>
      <c r="E16" s="70"/>
      <c r="F16" s="70"/>
      <c r="G16" s="71"/>
      <c r="H16" s="71"/>
      <c r="I16" s="71"/>
    </row>
  </sheetData>
  <sheetProtection sheet="1" objects="1" scenarios="1"/>
  <protectedRanges>
    <protectedRange sqref="A1:E1" name="Range1"/>
    <protectedRange sqref="F1" name="Range1_1"/>
    <protectedRange sqref="F2:F16" name="Range1_2"/>
  </protectedRanges>
  <conditionalFormatting sqref="F1">
    <cfRule type="expression" dxfId="30"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29BEF-9EAB-417D-BC1B-98B326A3DA09}">
  <dimension ref="A1:C2"/>
  <sheetViews>
    <sheetView workbookViewId="0">
      <selection activeCell="B3" sqref="B3"/>
    </sheetView>
  </sheetViews>
  <sheetFormatPr baseColWidth="10" defaultColWidth="8.83203125" defaultRowHeight="15"/>
  <cols>
    <col min="1" max="1" width="19.6640625" customWidth="1"/>
    <col min="2" max="2" width="22.6640625" customWidth="1"/>
    <col min="3" max="3" width="31.6640625" customWidth="1"/>
  </cols>
  <sheetData>
    <row r="1" spans="1:3" s="74" customFormat="1">
      <c r="A1" s="87" t="s">
        <v>4236</v>
      </c>
      <c r="B1" s="87" t="s">
        <v>4237</v>
      </c>
      <c r="C1" s="87" t="s">
        <v>4568</v>
      </c>
    </row>
    <row r="2" spans="1:3">
      <c r="A2" t="s">
        <v>4613</v>
      </c>
      <c r="B2" t="s">
        <v>4614</v>
      </c>
      <c r="C2" t="s">
        <v>4615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2B28-D1FF-469D-9379-ABF7495F40FF}">
  <sheetPr>
    <tabColor rgb="FFC00000"/>
  </sheetPr>
  <dimension ref="A1:AZ5"/>
  <sheetViews>
    <sheetView topLeftCell="K1" workbookViewId="0">
      <selection activeCell="AG1" sqref="AG1"/>
    </sheetView>
  </sheetViews>
  <sheetFormatPr baseColWidth="10" defaultColWidth="8.83203125" defaultRowHeight="15"/>
  <cols>
    <col min="1" max="1" width="18.6640625" bestFit="1" customWidth="1"/>
  </cols>
  <sheetData>
    <row r="1" spans="1:52">
      <c r="A1" s="74" t="s">
        <v>4616</v>
      </c>
      <c r="B1" t="str">
        <f>projets!A1</f>
        <v>is</v>
      </c>
      <c r="C1" t="str">
        <f>projets!B1</f>
        <v>annee_contrat</v>
      </c>
      <c r="D1" t="str">
        <f>projets!C1</f>
        <v>num_contrat</v>
      </c>
      <c r="E1" t="str">
        <f>projets!D1</f>
        <v>titre_contrat</v>
      </c>
      <c r="F1" t="str">
        <f>projets!E1</f>
        <v>nom_usage</v>
      </c>
      <c r="G1" t="str">
        <f>projets!F1</f>
        <v>responsable_due</v>
      </c>
      <c r="H1" t="str">
        <f>projets!G1</f>
        <v>label_odd1</v>
      </c>
      <c r="I1" t="str">
        <f>projets!J1</f>
        <v>label_tei</v>
      </c>
      <c r="J1" t="str">
        <f>projets!K1</f>
        <v>label_global_gateway</v>
      </c>
      <c r="K1" t="str">
        <f>projets!L1</f>
        <v>objectif_general</v>
      </c>
      <c r="L1" t="str">
        <f>projets!M1</f>
        <v>objectifs_specifiques</v>
      </c>
      <c r="M1" t="str">
        <f>projets!N1</f>
        <v>resultats</v>
      </c>
      <c r="N1" t="str">
        <f>projets!O1</f>
        <v>main_media</v>
      </c>
      <c r="O1" t="str">
        <f>projets!P1</f>
        <v>youtube</v>
      </c>
      <c r="P1" t="str">
        <f>projets!Q1</f>
        <v>website</v>
      </c>
      <c r="Q1" t="str">
        <f>projets!R1</f>
        <v>facebook</v>
      </c>
      <c r="R1" t="str">
        <f>projets!S1</f>
        <v>instagram</v>
      </c>
      <c r="S1" t="str">
        <f>projets!T1</f>
        <v>twitter</v>
      </c>
      <c r="T1" t="str">
        <f>projets!U1</f>
        <v>linkedin</v>
      </c>
      <c r="U1" t="str">
        <f>projets!V1</f>
        <v>press</v>
      </c>
      <c r="V1" t="str">
        <f>projets!W1</f>
        <v>folder</v>
      </c>
      <c r="W1" t="str">
        <f>projets!X1</f>
        <v>fichiers</v>
      </c>
      <c r="X1" t="str">
        <f>projets!Y1</f>
        <v>type_contrat</v>
      </c>
      <c r="Y1" t="str">
        <f>projets!Z1</f>
        <v>nature_contrat</v>
      </c>
      <c r="Z1" t="str">
        <f>projets!AA1</f>
        <v>mecanisme_financement</v>
      </c>
      <c r="AA1" t="str">
        <f>projets!AC1</f>
        <v>date_fin</v>
      </c>
      <c r="AB1" t="str">
        <f>projets!AD1</f>
        <v>date_debut</v>
      </c>
      <c r="AC1" t="str">
        <f>projets!AE1</f>
        <v>organisme</v>
      </c>
      <c r="AD1" t="str">
        <f>projets!AN1</f>
        <v>budget_ue</v>
      </c>
      <c r="AE1" t="str">
        <f>projets!AO1</f>
        <v>budget_global</v>
      </c>
      <c r="AF1" t="str">
        <f>projets!AP1</f>
        <v>co_financement</v>
      </c>
      <c r="AG1" t="str">
        <f>projets!AQ1</f>
        <v>cof_1_nom</v>
      </c>
      <c r="AH1" t="str">
        <f>projets!AS1</f>
        <v>cof_2_nom</v>
      </c>
      <c r="AI1" t="str">
        <f>projets!AT1</f>
        <v>cof_2_euros</v>
      </c>
      <c r="AJ1" t="str">
        <f>projets!BA1</f>
        <v>autres_contributions</v>
      </c>
      <c r="AK1" t="str">
        <f>projets!BB1</f>
        <v>num_decision</v>
      </c>
      <c r="AL1" t="str">
        <f>projets!BC1</f>
        <v>dac_code</v>
      </c>
      <c r="AM1" t="str">
        <f>projets!BD1</f>
        <v>thematique</v>
      </c>
      <c r="AN1" t="str">
        <f>projets!BE1</f>
        <v>tei</v>
      </c>
      <c r="AO1" t="str">
        <f>projets!BF1</f>
        <v>secteur</v>
      </c>
      <c r="AP1" t="str">
        <f>projets!BG1</f>
        <v>region</v>
      </c>
      <c r="AQ1" t="str">
        <f>projets!BH1</f>
        <v>commune</v>
      </c>
      <c r="AR1" t="str">
        <f>projets!BI1</f>
        <v>district</v>
      </c>
      <c r="AS1" t="str">
        <f>projets!BJ1</f>
        <v>reference_opsys</v>
      </c>
      <c r="AT1" t="str">
        <f>projets!BK1</f>
        <v>public</v>
      </c>
      <c r="AU1" t="e">
        <f>projets!#REF!</f>
        <v>#REF!</v>
      </c>
      <c r="AV1" t="e">
        <f>projets!#REF!</f>
        <v>#REF!</v>
      </c>
      <c r="AW1" t="str">
        <f>projets!BL1</f>
        <v>relais_com_partenaire</v>
      </c>
    </row>
    <row r="2" spans="1:52">
      <c r="A2" s="74" t="s">
        <v>4617</v>
      </c>
      <c r="B2" t="e">
        <f>VLOOKUP(B1,entities_definition!$B:$B,1,FALSE)</f>
        <v>#N/A</v>
      </c>
      <c r="C2" t="str">
        <f>VLOOKUP(C1,entities_definition!$B:$B,1,FALSE)</f>
        <v>annee_contrat</v>
      </c>
      <c r="D2" t="str">
        <f>VLOOKUP(D1,entities_definition!$B:$B,1,FALSE)</f>
        <v>num_contrat</v>
      </c>
      <c r="E2" t="str">
        <f>VLOOKUP(E1,entities_definition!$B:$B,1,FALSE)</f>
        <v>titre_contrat</v>
      </c>
      <c r="F2" t="str">
        <f>VLOOKUP(F1,entities_definition!$B:$B,1,FALSE)</f>
        <v>nom_usage</v>
      </c>
      <c r="G2" t="str">
        <f>VLOOKUP(G1,entities_definition!$B:$B,1,FALSE)</f>
        <v>responsable_due</v>
      </c>
      <c r="H2" t="str">
        <f>VLOOKUP(H1,entities_definition!$B:$B,1,FALSE)</f>
        <v>label_odd1</v>
      </c>
      <c r="I2" t="str">
        <f>VLOOKUP(I1,entities_definition!$B:$B,1,FALSE)</f>
        <v>label_tei</v>
      </c>
      <c r="J2" t="str">
        <f>VLOOKUP(J1,entities_definition!$B:$B,1,FALSE)</f>
        <v>label_global_gateway</v>
      </c>
      <c r="K2" t="str">
        <f>VLOOKUP(K1,entities_definition!$B:$B,1,FALSE)</f>
        <v>objectif_general</v>
      </c>
      <c r="L2" t="str">
        <f>VLOOKUP(L1,entities_definition!$B:$B,1,FALSE)</f>
        <v>objectifs_specifiques</v>
      </c>
      <c r="M2" t="str">
        <f>VLOOKUP(M1,entities_definition!$B:$B,1,FALSE)</f>
        <v>resultats</v>
      </c>
      <c r="N2" t="str">
        <f>VLOOKUP(N1,entities_definition!$B:$B,1,FALSE)</f>
        <v>main_media</v>
      </c>
      <c r="O2" t="str">
        <f>VLOOKUP(O1,entities_definition!$B:$B,1,FALSE)</f>
        <v>youtube</v>
      </c>
      <c r="P2" t="str">
        <f>VLOOKUP(P1,entities_definition!$B:$B,1,FALSE)</f>
        <v>website</v>
      </c>
      <c r="Q2" t="str">
        <f>VLOOKUP(Q1,entities_definition!$B:$B,1,FALSE)</f>
        <v>facebook</v>
      </c>
      <c r="R2" t="str">
        <f>VLOOKUP(R1,entities_definition!$B:$B,1,FALSE)</f>
        <v>instagram</v>
      </c>
      <c r="S2" t="str">
        <f>VLOOKUP(S1,entities_definition!$B:$B,1,FALSE)</f>
        <v>twitter</v>
      </c>
      <c r="T2" t="str">
        <f>VLOOKUP(T1,entities_definition!$B:$B,1,FALSE)</f>
        <v>linkedin</v>
      </c>
      <c r="U2" t="str">
        <f>VLOOKUP(U1,entities_definition!$B:$B,1,FALSE)</f>
        <v>press</v>
      </c>
      <c r="V2" t="e">
        <f>VLOOKUP(V1,entities_definition!$B:$B,1,FALSE)</f>
        <v>#N/A</v>
      </c>
      <c r="W2" t="e">
        <f>VLOOKUP(W1,entities_definition!$B:$B,1,FALSE)</f>
        <v>#N/A</v>
      </c>
      <c r="X2" t="str">
        <f>VLOOKUP(X1,entities_definition!$B:$B,1,FALSE)</f>
        <v>type_contrat</v>
      </c>
      <c r="Y2" t="str">
        <f>VLOOKUP(Y1,entities_definition!$B:$B,1,FALSE)</f>
        <v>nature_contrat</v>
      </c>
      <c r="Z2" t="e">
        <f>VLOOKUP(Z1,entities_definition!$B:$B,1,FALSE)</f>
        <v>#N/A</v>
      </c>
      <c r="AA2" t="str">
        <f>VLOOKUP(AA1,entities_definition!$B:$B,1,FALSE)</f>
        <v>date_fin</v>
      </c>
      <c r="AB2" t="str">
        <f>VLOOKUP(AB1,entities_definition!$B:$B,1,FALSE)</f>
        <v>date_debut</v>
      </c>
      <c r="AC2" t="str">
        <f>VLOOKUP(AC1,entities_definition!$B:$B,1,FALSE)</f>
        <v>organisme</v>
      </c>
      <c r="AD2" t="str">
        <f>VLOOKUP(AD1,entities_definition!$B:$B,1,FALSE)</f>
        <v>budget_ue</v>
      </c>
      <c r="AE2" t="str">
        <f>VLOOKUP(AE1,entities_definition!$B:$B,1,FALSE)</f>
        <v>budget_global</v>
      </c>
      <c r="AF2" t="str">
        <f>VLOOKUP(AF1,entities_definition!$B:$B,1,FALSE)</f>
        <v>co_financement</v>
      </c>
      <c r="AG2" t="str">
        <f>VLOOKUP(AG1,entities_definition!$B:$B,1,FALSE)</f>
        <v>cof_1_nom</v>
      </c>
      <c r="AH2" t="str">
        <f>VLOOKUP(AH1,entities_definition!$B:$B,1,FALSE)</f>
        <v>cof_2_nom</v>
      </c>
      <c r="AI2" t="str">
        <f>VLOOKUP(AI1,entities_definition!$B:$B,1,FALSE)</f>
        <v>cof_2_euros</v>
      </c>
      <c r="AJ2" t="e">
        <f>VLOOKUP(AJ1,entities_definition!$B:$B,1,FALSE)</f>
        <v>#N/A</v>
      </c>
      <c r="AK2" t="str">
        <f>VLOOKUP(AK1,entities_definition!$B:$B,1,FALSE)</f>
        <v>num_decision</v>
      </c>
      <c r="AL2" t="str">
        <f>VLOOKUP(AL1,entities_definition!$B:$B,1,FALSE)</f>
        <v>dac_code</v>
      </c>
      <c r="AM2" t="str">
        <f>VLOOKUP(AM1,entities_definition!$B:$B,1,FALSE)</f>
        <v>thematique</v>
      </c>
      <c r="AN2" t="str">
        <f>VLOOKUP(AN1,entities_definition!$B:$B,1,FALSE)</f>
        <v>tei</v>
      </c>
      <c r="AO2" t="str">
        <f>VLOOKUP(AO1,entities_definition!$B:$B,1,FALSE)</f>
        <v>secteur</v>
      </c>
      <c r="AP2" t="str">
        <f>VLOOKUP(AP1,entities_definition!$B:$B,1,FALSE)</f>
        <v>region</v>
      </c>
      <c r="AQ2" t="str">
        <f>VLOOKUP(AQ1,entities_definition!$B:$B,1,FALSE)</f>
        <v>commune</v>
      </c>
      <c r="AR2" t="str">
        <f>VLOOKUP(AR1,entities_definition!$B:$B,1,FALSE)</f>
        <v>district</v>
      </c>
      <c r="AS2" t="str">
        <f>VLOOKUP(AS1,entities_definition!$B:$B,1,FALSE)</f>
        <v>reference_opsys</v>
      </c>
      <c r="AT2" t="str">
        <f>VLOOKUP(AT1,entities_definition!$B:$B,1,FALSE)</f>
        <v>public</v>
      </c>
      <c r="AU2" t="e">
        <f>VLOOKUP(AU1,entities_definition!$B:$B,1,FALSE)</f>
        <v>#REF!</v>
      </c>
      <c r="AV2" t="e">
        <f>VLOOKUP(AV1,entities_definition!$B:$B,1,FALSE)</f>
        <v>#REF!</v>
      </c>
      <c r="AW2" t="str">
        <f>VLOOKUP(AW1,entities_definition!$B:$B,1,FALSE)</f>
        <v>relais_com_partenaire</v>
      </c>
    </row>
    <row r="4" spans="1:52" ht="32">
      <c r="A4" s="74" t="s">
        <v>4618</v>
      </c>
      <c r="B4" s="75" t="s">
        <v>27</v>
      </c>
      <c r="C4" s="75" t="s">
        <v>1</v>
      </c>
      <c r="D4" s="75" t="s">
        <v>2</v>
      </c>
      <c r="E4" s="75" t="s">
        <v>3</v>
      </c>
      <c r="F4" s="75" t="s">
        <v>4</v>
      </c>
      <c r="G4" s="75" t="s">
        <v>11</v>
      </c>
      <c r="H4" s="75" t="s">
        <v>12</v>
      </c>
      <c r="I4" s="75" t="s">
        <v>13</v>
      </c>
      <c r="J4" s="75" t="s">
        <v>15</v>
      </c>
      <c r="K4" s="75" t="s">
        <v>16</v>
      </c>
      <c r="L4" s="75" t="s">
        <v>17</v>
      </c>
      <c r="M4" s="75" t="s">
        <v>18</v>
      </c>
      <c r="N4" s="75" t="s">
        <v>19</v>
      </c>
      <c r="O4" s="75" t="s">
        <v>20</v>
      </c>
      <c r="P4" s="75" t="s">
        <v>21</v>
      </c>
      <c r="Q4" s="75" t="s">
        <v>4543</v>
      </c>
      <c r="R4" s="75" t="s">
        <v>24</v>
      </c>
      <c r="S4" s="75" t="s">
        <v>25</v>
      </c>
      <c r="T4" s="75" t="s">
        <v>28</v>
      </c>
      <c r="U4" s="75" t="s">
        <v>29</v>
      </c>
      <c r="V4" s="76" t="s">
        <v>30</v>
      </c>
      <c r="W4" s="75" t="s">
        <v>5</v>
      </c>
      <c r="X4" s="75" t="s">
        <v>4548</v>
      </c>
      <c r="Y4" s="75" t="s">
        <v>9</v>
      </c>
      <c r="Z4" s="75" t="s">
        <v>10</v>
      </c>
      <c r="AA4" s="75" t="s">
        <v>39</v>
      </c>
      <c r="AB4" s="75" t="s">
        <v>40</v>
      </c>
      <c r="AC4" s="75" t="s">
        <v>41</v>
      </c>
      <c r="AD4" s="77" t="s">
        <v>4619</v>
      </c>
      <c r="AE4" s="77" t="s">
        <v>4620</v>
      </c>
      <c r="AF4" s="77" t="s">
        <v>4621</v>
      </c>
      <c r="AG4" s="75" t="s">
        <v>52</v>
      </c>
      <c r="AH4" s="75" t="s">
        <v>53</v>
      </c>
      <c r="AI4" s="75" t="s">
        <v>54</v>
      </c>
      <c r="AJ4" s="75" t="s">
        <v>55</v>
      </c>
      <c r="AK4" s="75" t="s">
        <v>56</v>
      </c>
      <c r="AL4" s="75" t="s">
        <v>57</v>
      </c>
      <c r="AM4" s="75" t="s">
        <v>58</v>
      </c>
      <c r="AN4" s="75" t="s">
        <v>61</v>
      </c>
      <c r="AO4" s="75" t="s">
        <v>59</v>
      </c>
      <c r="AP4" s="77" t="s">
        <v>60</v>
      </c>
      <c r="AQ4" s="75" t="s">
        <v>62</v>
      </c>
      <c r="AR4" s="77" t="s">
        <v>4622</v>
      </c>
      <c r="AS4" s="77" t="s">
        <v>4623</v>
      </c>
      <c r="AT4" s="77" t="s">
        <v>63</v>
      </c>
      <c r="AU4" s="75" t="s">
        <v>1078</v>
      </c>
      <c r="AV4" s="75" t="s">
        <v>4555</v>
      </c>
      <c r="AW4" s="75" t="s">
        <v>4245</v>
      </c>
      <c r="AX4" s="75" t="s">
        <v>14</v>
      </c>
      <c r="AY4" s="75" t="s">
        <v>4557</v>
      </c>
      <c r="AZ4" s="78" t="s">
        <v>4544</v>
      </c>
    </row>
    <row r="5" spans="1:52">
      <c r="A5" s="74" t="s">
        <v>4624</v>
      </c>
      <c r="B5" t="str">
        <f>HLOOKUP(B4,projets!1:1,1,FALSE)</f>
        <v>instrument_financement</v>
      </c>
      <c r="C5" t="str">
        <f>HLOOKUP(C4,projets!1:1,1,FALSE)</f>
        <v>annee_contrat</v>
      </c>
      <c r="D5" t="str">
        <f>HLOOKUP(D4,projets!1:1,1,FALSE)</f>
        <v>num_contrat</v>
      </c>
      <c r="E5" t="str">
        <f>HLOOKUP(E4,projets!1:1,1,FALSE)</f>
        <v>titre_contrat</v>
      </c>
      <c r="F5" t="str">
        <f>HLOOKUP(F4,projets!1:1,1,FALSE)</f>
        <v>nom_usage</v>
      </c>
      <c r="G5" t="str">
        <f>HLOOKUP(G4,projets!1:1,1,FALSE)</f>
        <v>objectif_general</v>
      </c>
      <c r="H5" t="str">
        <f>HLOOKUP(H4,projets!1:1,1,FALSE)</f>
        <v>objectifs_specifiques</v>
      </c>
      <c r="I5" t="str">
        <f>HLOOKUP(I4,projets!1:1,1,FALSE)</f>
        <v>resultats</v>
      </c>
      <c r="J5" t="str">
        <f>HLOOKUP(J4,projets!1:1,1,FALSE)</f>
        <v>youtube</v>
      </c>
      <c r="K5" t="str">
        <f>HLOOKUP(K4,projets!1:1,1,FALSE)</f>
        <v>website</v>
      </c>
      <c r="L5" t="str">
        <f>HLOOKUP(L4,projets!1:1,1,FALSE)</f>
        <v>facebook</v>
      </c>
      <c r="M5" t="str">
        <f>HLOOKUP(M4,projets!1:1,1,FALSE)</f>
        <v>instagram</v>
      </c>
      <c r="N5" t="str">
        <f>HLOOKUP(N4,projets!1:1,1,FALSE)</f>
        <v>twitter</v>
      </c>
      <c r="O5" t="str">
        <f>HLOOKUP(O4,projets!1:1,1,FALSE)</f>
        <v>linkedin</v>
      </c>
      <c r="P5" t="str">
        <f>HLOOKUP(P4,projets!1:1,1,FALSE)</f>
        <v>press</v>
      </c>
      <c r="Q5" t="e">
        <f>HLOOKUP(Q4,projets!1:1,1,FALSE)</f>
        <v>#N/A</v>
      </c>
      <c r="R5" t="str">
        <f>HLOOKUP(R4,projets!1:1,1,FALSE)</f>
        <v>type_contrat</v>
      </c>
      <c r="S5" t="str">
        <f>HLOOKUP(S4,projets!1:1,1,FALSE)</f>
        <v>nature_contrat</v>
      </c>
      <c r="T5" t="str">
        <f>HLOOKUP(T4,projets!1:1,1,FALSE)</f>
        <v>date_fin</v>
      </c>
      <c r="U5" t="str">
        <f>HLOOKUP(U4,projets!1:1,1,FALSE)</f>
        <v>date_debut</v>
      </c>
      <c r="V5" t="str">
        <f>HLOOKUP(V4,projets!1:1,1,FALSE)</f>
        <v>organisme</v>
      </c>
      <c r="W5" t="str">
        <f>HLOOKUP(W4,projets!1:1,1,FALSE)</f>
        <v>responsable_due</v>
      </c>
      <c r="X5" t="e">
        <f>HLOOKUP(X4,projets!1:1,1,FALSE)</f>
        <v>#N/A</v>
      </c>
      <c r="Y5" t="str">
        <f>HLOOKUP(Y4,projets!1:1,1,FALSE)</f>
        <v>label_tei</v>
      </c>
      <c r="Z5" t="str">
        <f>HLOOKUP(Z4,projets!1:1,1,FALSE)</f>
        <v>label_global_gateway</v>
      </c>
      <c r="AA5" t="str">
        <f>HLOOKUP(AA4,projets!1:1,1,FALSE)</f>
        <v>budget_ue</v>
      </c>
      <c r="AB5" t="str">
        <f>HLOOKUP(AB4,projets!1:1,1,FALSE)</f>
        <v>budget_global</v>
      </c>
      <c r="AC5" t="str">
        <f>HLOOKUP(AC4,projets!1:1,1,FALSE)</f>
        <v>co_financement</v>
      </c>
      <c r="AD5" t="e">
        <f>HLOOKUP(AD4,projets!1:1,1,FALSE)</f>
        <v>#N/A</v>
      </c>
      <c r="AE5" t="e">
        <f>HLOOKUP(AE4,projets!1:1,1,FALSE)</f>
        <v>#N/A</v>
      </c>
      <c r="AF5" t="e">
        <f>HLOOKUP(AF4,projets!1:1,1,FALSE)</f>
        <v>#N/A</v>
      </c>
      <c r="AG5" t="str">
        <f>HLOOKUP(AG4,projets!1:1,1,FALSE)</f>
        <v>autres_contributions</v>
      </c>
      <c r="AH5" t="str">
        <f>HLOOKUP(AH4,projets!1:1,1,FALSE)</f>
        <v>num_decision</v>
      </c>
      <c r="AI5" t="str">
        <f>HLOOKUP(AI4,projets!1:1,1,FALSE)</f>
        <v>dac_code</v>
      </c>
      <c r="AJ5" t="str">
        <f>HLOOKUP(AJ4,projets!1:1,1,FALSE)</f>
        <v>thematique</v>
      </c>
      <c r="AK5" t="str">
        <f>HLOOKUP(AK4,projets!1:1,1,FALSE)</f>
        <v>tei</v>
      </c>
      <c r="AL5" t="str">
        <f>HLOOKUP(AL4,projets!1:1,1,FALSE)</f>
        <v>secteur</v>
      </c>
      <c r="AM5" t="str">
        <f>HLOOKUP(AM4,projets!1:1,1,FALSE)</f>
        <v>region</v>
      </c>
      <c r="AN5" t="str">
        <f>HLOOKUP(AN4,projets!1:1,1,FALSE)</f>
        <v>reference_opsys</v>
      </c>
      <c r="AO5" t="str">
        <f>HLOOKUP(AO4,projets!1:1,1,FALSE)</f>
        <v>commune</v>
      </c>
      <c r="AP5" t="str">
        <f>HLOOKUP(AP4,projets!1:1,1,FALSE)</f>
        <v>district</v>
      </c>
      <c r="AQ5" t="str">
        <f>HLOOKUP(AQ4,projets!1:1,1,FALSE)</f>
        <v>public</v>
      </c>
      <c r="AR5" t="e">
        <f>HLOOKUP(AR4,projets!1:1,1,FALSE)</f>
        <v>#N/A</v>
      </c>
      <c r="AS5" t="e">
        <f>HLOOKUP(AS4,projets!1:1,1,FALSE)</f>
        <v>#N/A</v>
      </c>
      <c r="AT5" t="str">
        <f>HLOOKUP(AT4,projets!1:1,1,FALSE)</f>
        <v>relais_com_partenaire</v>
      </c>
      <c r="AU5" t="e">
        <f>HLOOKUP(AU4,projets!1:1,1,FALSE)</f>
        <v>#N/A</v>
      </c>
      <c r="AV5" t="e">
        <f>HLOOKUP(AV4,projets!1:1,1,FALSE)</f>
        <v>#N/A</v>
      </c>
      <c r="AW5" t="e">
        <f>HLOOKUP(AW4,projets!1:1,1,FALSE)</f>
        <v>#N/A</v>
      </c>
      <c r="AX5" t="str">
        <f>HLOOKUP(AX4,projets!1:1,1,FALSE)</f>
        <v>main_media</v>
      </c>
      <c r="AY5" t="e">
        <f>HLOOKUP(AY4,projets!1:1,1,FALSE)</f>
        <v>#N/A</v>
      </c>
      <c r="AZ5" t="e">
        <f>HLOOKUP(AZ4,projets!1:1,1,FALSE)</f>
        <v>#N/A</v>
      </c>
    </row>
  </sheetData>
  <protectedRanges>
    <protectedRange sqref="B4:AY4" name="Range1"/>
  </protectedRanges>
  <conditionalFormatting sqref="B2:AX2">
    <cfRule type="containsErrors" dxfId="29" priority="2">
      <formula>ISERROR(B2)</formula>
    </cfRule>
  </conditionalFormatting>
  <conditionalFormatting sqref="B5:AZ5">
    <cfRule type="containsErrors" dxfId="28" priority="1">
      <formula>ISERROR(B5)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8BA8-B515-4C2A-9EE1-7EF740E0C934}">
  <dimension ref="A1:B16"/>
  <sheetViews>
    <sheetView workbookViewId="0">
      <selection activeCell="J7" sqref="J7"/>
    </sheetView>
  </sheetViews>
  <sheetFormatPr baseColWidth="10" defaultColWidth="8.83203125" defaultRowHeight="15"/>
  <cols>
    <col min="1" max="1" width="27.1640625" customWidth="1"/>
    <col min="2" max="2" width="18.5" customWidth="1"/>
  </cols>
  <sheetData>
    <row r="1" spans="1:2" ht="16">
      <c r="A1" s="32" t="s">
        <v>4523</v>
      </c>
    </row>
    <row r="2" spans="1:2">
      <c r="A2" t="s">
        <v>4542</v>
      </c>
    </row>
    <row r="3" spans="1:2">
      <c r="A3" t="s">
        <v>4549</v>
      </c>
    </row>
    <row r="4" spans="1:2">
      <c r="A4" t="s">
        <v>4553</v>
      </c>
    </row>
    <row r="5" spans="1:2">
      <c r="A5" t="s">
        <v>4556</v>
      </c>
      <c r="B5" t="s">
        <v>4625</v>
      </c>
    </row>
    <row r="6" spans="1:2">
      <c r="A6" t="s">
        <v>4563</v>
      </c>
      <c r="B6" t="s">
        <v>4625</v>
      </c>
    </row>
    <row r="7" spans="1:2">
      <c r="A7" t="s">
        <v>4546</v>
      </c>
    </row>
    <row r="8" spans="1:2">
      <c r="A8" t="s">
        <v>4626</v>
      </c>
      <c r="B8" t="s">
        <v>4625</v>
      </c>
    </row>
    <row r="9" spans="1:2">
      <c r="A9" t="s">
        <v>4627</v>
      </c>
      <c r="B9" t="s">
        <v>4625</v>
      </c>
    </row>
    <row r="10" spans="1:2">
      <c r="A10" t="s">
        <v>4565</v>
      </c>
    </row>
    <row r="11" spans="1:2">
      <c r="A11" t="s">
        <v>4537</v>
      </c>
    </row>
    <row r="12" spans="1:2">
      <c r="A12" t="s">
        <v>4244</v>
      </c>
      <c r="B12" t="s">
        <v>4625</v>
      </c>
    </row>
    <row r="13" spans="1:2">
      <c r="A13" t="s">
        <v>4628</v>
      </c>
      <c r="B13" t="s">
        <v>4625</v>
      </c>
    </row>
    <row r="14" spans="1:2">
      <c r="A14" t="s">
        <v>4539</v>
      </c>
    </row>
    <row r="15" spans="1:2">
      <c r="A15" t="s">
        <v>4535</v>
      </c>
    </row>
    <row r="16" spans="1:2">
      <c r="A16" t="s">
        <v>4246</v>
      </c>
    </row>
  </sheetData>
  <protectedRanges>
    <protectedRange sqref="A2:A939" name="Range1"/>
  </protectedRanges>
  <sortState xmlns:xlrd2="http://schemas.microsoft.com/office/spreadsheetml/2017/richdata2" ref="A2:B16">
    <sortCondition ref="A2:A16"/>
  </sortState>
  <conditionalFormatting sqref="A10:A1048576 A1:A8">
    <cfRule type="duplicateValues" dxfId="27"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C3B81-709A-4F8A-BB24-49795BB20F43}">
  <dimension ref="A1:H38"/>
  <sheetViews>
    <sheetView workbookViewId="0">
      <selection activeCell="C44" sqref="C44"/>
    </sheetView>
  </sheetViews>
  <sheetFormatPr baseColWidth="10" defaultColWidth="8.83203125" defaultRowHeight="15"/>
  <cols>
    <col min="1" max="1" width="33.6640625" customWidth="1"/>
    <col min="2" max="2" width="17.83203125" customWidth="1"/>
    <col min="3" max="3" width="34" customWidth="1"/>
    <col min="4" max="4" width="12.33203125" customWidth="1"/>
    <col min="5" max="5" width="11" customWidth="1"/>
    <col min="6" max="6" width="10.5" customWidth="1"/>
    <col min="7" max="7" width="11" customWidth="1"/>
  </cols>
  <sheetData>
    <row r="1" spans="1:8">
      <c r="A1" t="s">
        <v>4629</v>
      </c>
      <c r="B1" t="s">
        <v>4630</v>
      </c>
      <c r="C1" t="s">
        <v>4631</v>
      </c>
      <c r="D1" t="s">
        <v>4632</v>
      </c>
      <c r="E1" t="s">
        <v>4633</v>
      </c>
      <c r="F1" t="s">
        <v>4634</v>
      </c>
      <c r="G1" t="s">
        <v>4635</v>
      </c>
      <c r="H1" s="29"/>
    </row>
    <row r="2" spans="1:8">
      <c r="A2" t="s">
        <v>4636</v>
      </c>
      <c r="B2" t="s">
        <v>4637</v>
      </c>
      <c r="C2" t="s">
        <v>4638</v>
      </c>
      <c r="E2">
        <v>1</v>
      </c>
      <c r="G2" t="s">
        <v>4635</v>
      </c>
      <c r="H2" s="29"/>
    </row>
    <row r="3" spans="1:8">
      <c r="A3" t="s">
        <v>4639</v>
      </c>
      <c r="B3" t="s">
        <v>4640</v>
      </c>
      <c r="C3" t="s">
        <v>4641</v>
      </c>
      <c r="E3">
        <v>1</v>
      </c>
      <c r="G3" t="s">
        <v>4635</v>
      </c>
      <c r="H3" s="29"/>
    </row>
    <row r="4" spans="1:8">
      <c r="A4" t="s">
        <v>4642</v>
      </c>
      <c r="B4" t="s">
        <v>4643</v>
      </c>
      <c r="C4" t="s">
        <v>4644</v>
      </c>
      <c r="E4">
        <v>1</v>
      </c>
      <c r="G4" t="s">
        <v>4635</v>
      </c>
      <c r="H4" s="29"/>
    </row>
    <row r="5" spans="1:8">
      <c r="A5" t="s">
        <v>4645</v>
      </c>
      <c r="B5" t="s">
        <v>4646</v>
      </c>
      <c r="C5" t="s">
        <v>4647</v>
      </c>
      <c r="D5">
        <v>1</v>
      </c>
      <c r="G5" t="s">
        <v>4635</v>
      </c>
      <c r="H5" s="29"/>
    </row>
    <row r="6" spans="1:8">
      <c r="A6" t="s">
        <v>4648</v>
      </c>
      <c r="B6" t="s">
        <v>4649</v>
      </c>
      <c r="C6" t="s">
        <v>4650</v>
      </c>
      <c r="D6">
        <v>1</v>
      </c>
      <c r="G6" t="s">
        <v>4635</v>
      </c>
      <c r="H6" s="29"/>
    </row>
    <row r="7" spans="1:8">
      <c r="A7" t="s">
        <v>4651</v>
      </c>
      <c r="B7" t="s">
        <v>4652</v>
      </c>
      <c r="C7" t="s">
        <v>4653</v>
      </c>
      <c r="D7">
        <v>1</v>
      </c>
      <c r="G7" t="s">
        <v>4635</v>
      </c>
    </row>
    <row r="8" spans="1:8">
      <c r="A8" t="s">
        <v>4654</v>
      </c>
      <c r="B8" t="s">
        <v>4655</v>
      </c>
      <c r="C8" t="s">
        <v>4656</v>
      </c>
      <c r="D8">
        <v>1</v>
      </c>
      <c r="G8" t="s">
        <v>4635</v>
      </c>
    </row>
    <row r="9" spans="1:8">
      <c r="A9" t="s">
        <v>4657</v>
      </c>
      <c r="B9" t="s">
        <v>4658</v>
      </c>
      <c r="C9" t="s">
        <v>4659</v>
      </c>
      <c r="E9">
        <v>1</v>
      </c>
      <c r="G9" t="s">
        <v>4635</v>
      </c>
    </row>
    <row r="10" spans="1:8">
      <c r="A10" s="307" t="s">
        <v>4660</v>
      </c>
      <c r="B10" t="s">
        <v>4661</v>
      </c>
      <c r="C10" t="s">
        <v>4662</v>
      </c>
      <c r="E10">
        <v>1</v>
      </c>
      <c r="G10" t="s">
        <v>4635</v>
      </c>
    </row>
    <row r="11" spans="1:8">
      <c r="A11" s="307" t="s">
        <v>4663</v>
      </c>
      <c r="B11" t="s">
        <v>4664</v>
      </c>
      <c r="C11" t="s">
        <v>4665</v>
      </c>
      <c r="E11">
        <v>1</v>
      </c>
      <c r="G11" t="s">
        <v>4635</v>
      </c>
    </row>
    <row r="12" spans="1:8">
      <c r="A12" s="307" t="s">
        <v>4666</v>
      </c>
      <c r="B12" t="s">
        <v>4667</v>
      </c>
      <c r="C12" t="s">
        <v>4668</v>
      </c>
      <c r="E12">
        <v>1</v>
      </c>
      <c r="G12" t="s">
        <v>4635</v>
      </c>
    </row>
    <row r="13" spans="1:8">
      <c r="A13" s="307" t="s">
        <v>4669</v>
      </c>
      <c r="B13" t="s">
        <v>4670</v>
      </c>
      <c r="C13" t="s">
        <v>4671</v>
      </c>
      <c r="E13">
        <v>1</v>
      </c>
      <c r="G13" t="s">
        <v>4635</v>
      </c>
    </row>
    <row r="14" spans="1:8">
      <c r="A14" s="307" t="s">
        <v>4672</v>
      </c>
      <c r="B14" t="s">
        <v>4673</v>
      </c>
      <c r="C14" t="s">
        <v>4674</v>
      </c>
      <c r="E14">
        <v>1</v>
      </c>
      <c r="G14" t="s">
        <v>4635</v>
      </c>
    </row>
    <row r="15" spans="1:8">
      <c r="A15" s="307" t="s">
        <v>4675</v>
      </c>
      <c r="B15" t="s">
        <v>4676</v>
      </c>
      <c r="C15" t="s">
        <v>4677</v>
      </c>
      <c r="E15">
        <v>1</v>
      </c>
      <c r="G15" t="s">
        <v>4635</v>
      </c>
    </row>
    <row r="16" spans="1:8">
      <c r="A16" s="307" t="s">
        <v>4678</v>
      </c>
      <c r="B16" t="s">
        <v>4679</v>
      </c>
      <c r="C16" t="s">
        <v>4680</v>
      </c>
      <c r="E16">
        <v>1</v>
      </c>
      <c r="G16" t="s">
        <v>4635</v>
      </c>
    </row>
    <row r="17" spans="1:7">
      <c r="A17" s="307" t="s">
        <v>4681</v>
      </c>
      <c r="B17" t="s">
        <v>4682</v>
      </c>
      <c r="C17" t="s">
        <v>4683</v>
      </c>
      <c r="E17">
        <v>1</v>
      </c>
      <c r="G17" t="s">
        <v>4635</v>
      </c>
    </row>
    <row r="18" spans="1:7">
      <c r="A18" t="s">
        <v>4684</v>
      </c>
      <c r="B18" t="s">
        <v>4685</v>
      </c>
      <c r="C18" t="s">
        <v>4686</v>
      </c>
      <c r="E18">
        <v>1</v>
      </c>
      <c r="G18" t="s">
        <v>4635</v>
      </c>
    </row>
    <row r="19" spans="1:7">
      <c r="A19" s="307" t="s">
        <v>4687</v>
      </c>
      <c r="B19" t="s">
        <v>4685</v>
      </c>
      <c r="C19" t="s">
        <v>4688</v>
      </c>
      <c r="E19">
        <v>1</v>
      </c>
      <c r="G19" t="s">
        <v>4635</v>
      </c>
    </row>
    <row r="20" spans="1:7">
      <c r="A20" s="307" t="s">
        <v>4689</v>
      </c>
      <c r="B20" t="s">
        <v>4690</v>
      </c>
      <c r="C20" t="s">
        <v>4691</v>
      </c>
      <c r="E20">
        <v>1</v>
      </c>
      <c r="G20" t="s">
        <v>4635</v>
      </c>
    </row>
    <row r="21" spans="1:7">
      <c r="A21" s="307" t="s">
        <v>4692</v>
      </c>
      <c r="B21" t="s">
        <v>4693</v>
      </c>
      <c r="C21" t="s">
        <v>4694</v>
      </c>
      <c r="E21">
        <v>1</v>
      </c>
      <c r="G21" t="s">
        <v>4635</v>
      </c>
    </row>
    <row r="22" spans="1:7">
      <c r="A22" s="307" t="s">
        <v>4695</v>
      </c>
      <c r="B22" t="s">
        <v>4696</v>
      </c>
      <c r="C22" t="s">
        <v>4697</v>
      </c>
      <c r="E22">
        <v>1</v>
      </c>
      <c r="G22" t="s">
        <v>4635</v>
      </c>
    </row>
    <row r="23" spans="1:7">
      <c r="A23" s="307" t="s">
        <v>4698</v>
      </c>
      <c r="B23" t="s">
        <v>4676</v>
      </c>
      <c r="C23" t="s">
        <v>4699</v>
      </c>
      <c r="E23">
        <v>1</v>
      </c>
      <c r="G23" t="s">
        <v>4635</v>
      </c>
    </row>
    <row r="24" spans="1:7">
      <c r="A24" s="307" t="s">
        <v>4700</v>
      </c>
      <c r="B24" t="s">
        <v>4701</v>
      </c>
      <c r="C24" t="s">
        <v>4702</v>
      </c>
      <c r="E24">
        <v>1</v>
      </c>
      <c r="G24" t="s">
        <v>4635</v>
      </c>
    </row>
    <row r="25" spans="1:7">
      <c r="A25" s="307" t="s">
        <v>4703</v>
      </c>
      <c r="B25" t="s">
        <v>4704</v>
      </c>
      <c r="C25" t="s">
        <v>4705</v>
      </c>
      <c r="E25">
        <v>1</v>
      </c>
      <c r="G25" t="s">
        <v>4635</v>
      </c>
    </row>
    <row r="26" spans="1:7">
      <c r="A26" s="307" t="s">
        <v>4706</v>
      </c>
      <c r="B26" t="s">
        <v>4707</v>
      </c>
      <c r="C26" t="s">
        <v>4708</v>
      </c>
      <c r="E26">
        <v>1</v>
      </c>
      <c r="G26" t="s">
        <v>4635</v>
      </c>
    </row>
    <row r="27" spans="1:7">
      <c r="A27" s="307" t="s">
        <v>4709</v>
      </c>
      <c r="B27" t="s">
        <v>4649</v>
      </c>
      <c r="C27" t="s">
        <v>4710</v>
      </c>
      <c r="E27">
        <v>1</v>
      </c>
      <c r="G27" t="s">
        <v>4635</v>
      </c>
    </row>
    <row r="28" spans="1:7">
      <c r="A28" s="307" t="s">
        <v>4711</v>
      </c>
      <c r="B28" t="s">
        <v>4712</v>
      </c>
      <c r="C28" t="s">
        <v>4713</v>
      </c>
      <c r="E28">
        <v>1</v>
      </c>
      <c r="G28" t="s">
        <v>4635</v>
      </c>
    </row>
    <row r="29" spans="1:7">
      <c r="A29" s="307" t="s">
        <v>4714</v>
      </c>
      <c r="B29" t="s">
        <v>4715</v>
      </c>
      <c r="C29" t="s">
        <v>4716</v>
      </c>
      <c r="E29">
        <v>1</v>
      </c>
      <c r="G29" t="s">
        <v>4635</v>
      </c>
    </row>
    <row r="30" spans="1:7">
      <c r="A30" s="307" t="s">
        <v>4717</v>
      </c>
      <c r="B30" t="s">
        <v>4718</v>
      </c>
      <c r="C30" t="s">
        <v>4719</v>
      </c>
      <c r="E30">
        <v>1</v>
      </c>
      <c r="G30" t="s">
        <v>4635</v>
      </c>
    </row>
    <row r="31" spans="1:7">
      <c r="A31" s="307" t="s">
        <v>4720</v>
      </c>
      <c r="B31" t="s">
        <v>4721</v>
      </c>
      <c r="C31" t="s">
        <v>4722</v>
      </c>
      <c r="E31">
        <v>1</v>
      </c>
      <c r="G31" t="s">
        <v>4635</v>
      </c>
    </row>
    <row r="32" spans="1:7">
      <c r="A32" s="307" t="s">
        <v>4723</v>
      </c>
      <c r="B32" t="s">
        <v>4724</v>
      </c>
      <c r="C32" t="s">
        <v>4725</v>
      </c>
      <c r="E32">
        <v>1</v>
      </c>
      <c r="G32" t="s">
        <v>4635</v>
      </c>
    </row>
    <row r="33" spans="1:7">
      <c r="A33" s="307" t="s">
        <v>4726</v>
      </c>
      <c r="B33" t="s">
        <v>4727</v>
      </c>
      <c r="C33" t="s">
        <v>4728</v>
      </c>
      <c r="E33">
        <v>1</v>
      </c>
      <c r="G33" t="s">
        <v>4635</v>
      </c>
    </row>
    <row r="34" spans="1:7">
      <c r="A34" s="307" t="s">
        <v>4729</v>
      </c>
      <c r="B34" t="s">
        <v>4730</v>
      </c>
      <c r="C34" t="s">
        <v>4731</v>
      </c>
      <c r="E34">
        <v>1</v>
      </c>
      <c r="G34" t="s">
        <v>4635</v>
      </c>
    </row>
    <row r="35" spans="1:7">
      <c r="A35" s="307" t="s">
        <v>4732</v>
      </c>
      <c r="B35" t="s">
        <v>4733</v>
      </c>
      <c r="C35" t="s">
        <v>4734</v>
      </c>
      <c r="E35">
        <v>1</v>
      </c>
      <c r="G35" t="s">
        <v>4635</v>
      </c>
    </row>
    <row r="36" spans="1:7">
      <c r="A36" s="307" t="s">
        <v>4735</v>
      </c>
      <c r="B36" t="s">
        <v>4736</v>
      </c>
      <c r="C36" t="s">
        <v>4737</v>
      </c>
      <c r="E36">
        <v>1</v>
      </c>
      <c r="G36" t="s">
        <v>4635</v>
      </c>
    </row>
    <row r="37" spans="1:7">
      <c r="A37" s="307" t="s">
        <v>4738</v>
      </c>
      <c r="B37" t="s">
        <v>4739</v>
      </c>
      <c r="C37" t="s">
        <v>4740</v>
      </c>
      <c r="E37">
        <v>1</v>
      </c>
      <c r="G37" t="s">
        <v>4635</v>
      </c>
    </row>
    <row r="38" spans="1:7">
      <c r="A38" s="307" t="s">
        <v>4741</v>
      </c>
      <c r="B38" t="s">
        <v>4742</v>
      </c>
      <c r="C38" t="s">
        <v>4743</v>
      </c>
      <c r="E38">
        <v>1</v>
      </c>
      <c r="G38" t="s">
        <v>4635</v>
      </c>
    </row>
  </sheetData>
  <sheetProtection sheet="1" objects="1" scenarios="1"/>
  <hyperlinks>
    <hyperlink ref="A10" r:id="rId1" xr:uid="{D91A320B-124E-3148-970F-8FFDECC33908}"/>
    <hyperlink ref="A11" r:id="rId2" xr:uid="{423AD10F-7747-884B-B030-82C6C25DB092}"/>
    <hyperlink ref="A12" r:id="rId3" xr:uid="{2A233C91-75BA-9846-AE3F-C23E80487C98}"/>
    <hyperlink ref="A13" r:id="rId4" xr:uid="{6C18E893-E278-D342-AE51-DF2D4F356C02}"/>
    <hyperlink ref="A14" r:id="rId5" xr:uid="{4D3440CD-F8AA-F844-B549-CE4AE2344667}"/>
    <hyperlink ref="A15" r:id="rId6" xr:uid="{08090664-EA7F-2649-83A7-BAD4ED7EB37D}"/>
    <hyperlink ref="A16" r:id="rId7" xr:uid="{51CF53E4-6BCC-6944-A657-45A8B518900F}"/>
    <hyperlink ref="A17" r:id="rId8" xr:uid="{E3CF832D-1855-BF44-8C9E-BABDF97E9E64}"/>
    <hyperlink ref="A19" r:id="rId9" xr:uid="{28CD7FC0-BD77-B34C-99B8-B4A86E1C2AC0}"/>
    <hyperlink ref="A20" r:id="rId10" xr:uid="{626A35AD-355D-C84A-8117-C19DF001D8FE}"/>
    <hyperlink ref="A21" r:id="rId11" xr:uid="{49F9D348-9EB4-8142-921D-A0F9DD1213DD}"/>
    <hyperlink ref="A22" r:id="rId12" xr:uid="{651811FA-B5A1-B04F-BB5C-0AFF9FDA2746}"/>
    <hyperlink ref="A23" r:id="rId13" xr:uid="{BBE1A09D-1AAB-DA48-86F6-4A475706E61E}"/>
    <hyperlink ref="A24" r:id="rId14" xr:uid="{1E669CF2-059F-2747-81C7-E7785C052C9C}"/>
    <hyperlink ref="A25" r:id="rId15" xr:uid="{F8811987-0C11-BF45-B216-E8FA1B3BA10D}"/>
    <hyperlink ref="A26" r:id="rId16" xr:uid="{63349616-8AB3-154D-9609-C1AD7678D749}"/>
    <hyperlink ref="A27" r:id="rId17" xr:uid="{F937397D-3C36-FD40-B6FE-DAE13C953966}"/>
    <hyperlink ref="A28" r:id="rId18" xr:uid="{1E834794-9A50-304D-8907-C7D9FF8B4A8A}"/>
    <hyperlink ref="A29" r:id="rId19" xr:uid="{8206AB64-7547-7C40-BEFD-9E2C6D71FAD1}"/>
    <hyperlink ref="A30" r:id="rId20" xr:uid="{372B6717-C84F-D742-A5BD-4BE061CEF6F0}"/>
    <hyperlink ref="A31" r:id="rId21" xr:uid="{F2242069-E346-F74F-BC4A-18D073F78E47}"/>
    <hyperlink ref="A32" r:id="rId22" xr:uid="{EE676344-6122-6040-8353-C3D71C64C522}"/>
    <hyperlink ref="A33" r:id="rId23" xr:uid="{5C6F2ED5-77DF-F142-8471-C0DDD3738C7A}"/>
    <hyperlink ref="A34" r:id="rId24" xr:uid="{34FCD978-8F62-2B46-8982-3F10B0EC3ACF}"/>
    <hyperlink ref="A35" r:id="rId25" xr:uid="{6A6A5AA7-05FD-9B40-BA4E-F6CA93864C1D}"/>
    <hyperlink ref="A36" r:id="rId26" xr:uid="{C6337992-6EB2-F045-8CC9-B19867546664}"/>
    <hyperlink ref="A37" r:id="rId27" xr:uid="{717C8580-810D-6344-8372-74FE888552FE}"/>
    <hyperlink ref="A38" r:id="rId28" xr:uid="{CC2E540F-0107-5842-BF98-314F5D0F6BF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E130-A603-41A7-B17A-FEC855E1D1FB}">
  <sheetPr>
    <tabColor rgb="FF7030A0"/>
  </sheetPr>
  <dimension ref="A1:C159"/>
  <sheetViews>
    <sheetView workbookViewId="0">
      <selection activeCell="B155" sqref="B155"/>
    </sheetView>
  </sheetViews>
  <sheetFormatPr baseColWidth="10" defaultColWidth="8.83203125" defaultRowHeight="15"/>
  <cols>
    <col min="1" max="1" width="32.5" customWidth="1"/>
    <col min="2" max="3" width="62.6640625" customWidth="1"/>
  </cols>
  <sheetData>
    <row r="1" spans="1:3" ht="12" customHeight="1">
      <c r="A1" s="39" t="s">
        <v>4744</v>
      </c>
      <c r="B1" s="39" t="s">
        <v>4745</v>
      </c>
      <c r="C1" s="39" t="s">
        <v>4746</v>
      </c>
    </row>
    <row r="2" spans="1:3" ht="24" customHeight="1">
      <c r="A2" s="40" t="s">
        <v>4747</v>
      </c>
      <c r="B2" s="40" t="s">
        <v>4748</v>
      </c>
      <c r="C2" s="40" t="s">
        <v>4749</v>
      </c>
    </row>
    <row r="3" spans="1:3" ht="12" customHeight="1">
      <c r="A3" s="40" t="s">
        <v>4750</v>
      </c>
      <c r="B3" s="40" t="s">
        <v>4751</v>
      </c>
      <c r="C3" s="40" t="s">
        <v>4752</v>
      </c>
    </row>
    <row r="4" spans="1:3" ht="12.75" customHeight="1">
      <c r="A4" s="40" t="s">
        <v>4753</v>
      </c>
      <c r="B4" s="45"/>
      <c r="C4" s="40"/>
    </row>
    <row r="5" spans="1:3" ht="61.5" customHeight="1">
      <c r="A5" s="40" t="s">
        <v>4754</v>
      </c>
      <c r="B5" s="89" t="s">
        <v>4755</v>
      </c>
      <c r="C5" s="89" t="s">
        <v>4755</v>
      </c>
    </row>
    <row r="6" spans="1:3" ht="56.25" customHeight="1">
      <c r="A6" s="40" t="s">
        <v>4756</v>
      </c>
      <c r="B6" s="89" t="s">
        <v>4757</v>
      </c>
      <c r="C6" s="89" t="s">
        <v>4757</v>
      </c>
    </row>
    <row r="7" spans="1:3" ht="56.25" customHeight="1">
      <c r="A7" s="40" t="s">
        <v>4758</v>
      </c>
      <c r="B7" s="40" t="s">
        <v>4759</v>
      </c>
      <c r="C7" s="40" t="s">
        <v>4760</v>
      </c>
    </row>
    <row r="8" spans="1:3" ht="15" customHeight="1">
      <c r="A8" s="40" t="s">
        <v>4761</v>
      </c>
      <c r="B8" s="40" t="s">
        <v>4762</v>
      </c>
      <c r="C8" s="40" t="s">
        <v>4763</v>
      </c>
    </row>
    <row r="9" spans="1:3" ht="24" customHeight="1">
      <c r="A9" s="40" t="s">
        <v>4764</v>
      </c>
      <c r="B9" s="40" t="s">
        <v>4765</v>
      </c>
      <c r="C9" s="40" t="s">
        <v>4766</v>
      </c>
    </row>
    <row r="10" spans="1:3" ht="12" customHeight="1">
      <c r="A10" s="40" t="s">
        <v>4767</v>
      </c>
      <c r="B10" s="40" t="s">
        <v>4768</v>
      </c>
      <c r="C10" s="40" t="s">
        <v>1025</v>
      </c>
    </row>
    <row r="11" spans="1:3" ht="12" customHeight="1">
      <c r="A11" s="40" t="s">
        <v>4769</v>
      </c>
      <c r="B11" s="45" t="s">
        <v>4770</v>
      </c>
      <c r="C11" s="40" t="s">
        <v>4771</v>
      </c>
    </row>
    <row r="12" spans="1:3" ht="12" customHeight="1">
      <c r="A12" s="40" t="s">
        <v>4772</v>
      </c>
      <c r="B12" s="45" t="s">
        <v>4773</v>
      </c>
      <c r="C12" s="45" t="s">
        <v>4773</v>
      </c>
    </row>
    <row r="13" spans="1:3" ht="12" customHeight="1">
      <c r="A13" s="40" t="s">
        <v>4774</v>
      </c>
      <c r="B13" s="45" t="s">
        <v>4775</v>
      </c>
      <c r="C13" s="45" t="s">
        <v>4775</v>
      </c>
    </row>
    <row r="14" spans="1:3" ht="12" customHeight="1">
      <c r="A14" s="40" t="s">
        <v>4776</v>
      </c>
      <c r="B14" s="45" t="s">
        <v>206</v>
      </c>
      <c r="C14" s="45" t="s">
        <v>206</v>
      </c>
    </row>
    <row r="15" spans="1:3" ht="12" customHeight="1">
      <c r="A15" s="40" t="s">
        <v>4777</v>
      </c>
      <c r="B15" s="45" t="s">
        <v>77</v>
      </c>
      <c r="C15" s="45" t="s">
        <v>77</v>
      </c>
    </row>
    <row r="16" spans="1:3" ht="12" customHeight="1">
      <c r="A16" s="40" t="s">
        <v>4778</v>
      </c>
      <c r="B16" s="45" t="s">
        <v>4779</v>
      </c>
      <c r="C16" s="40" t="s">
        <v>4780</v>
      </c>
    </row>
    <row r="17" spans="1:3" ht="12" customHeight="1">
      <c r="A17" s="40" t="s">
        <v>4781</v>
      </c>
      <c r="B17" s="45" t="s">
        <v>4782</v>
      </c>
      <c r="C17" s="40" t="s">
        <v>4783</v>
      </c>
    </row>
    <row r="18" spans="1:3" ht="12" customHeight="1">
      <c r="A18" s="40" t="s">
        <v>4784</v>
      </c>
      <c r="B18" s="47" t="s">
        <v>4785</v>
      </c>
      <c r="C18" s="47" t="s">
        <v>4785</v>
      </c>
    </row>
    <row r="19" spans="1:3" ht="12" customHeight="1">
      <c r="A19" s="40" t="s">
        <v>4786</v>
      </c>
      <c r="B19" s="45" t="s">
        <v>4787</v>
      </c>
      <c r="C19" s="40" t="s">
        <v>4788</v>
      </c>
    </row>
    <row r="20" spans="1:3" ht="12" customHeight="1">
      <c r="A20" s="40" t="s">
        <v>4789</v>
      </c>
      <c r="B20" s="47" t="s">
        <v>4785</v>
      </c>
      <c r="C20" s="47" t="s">
        <v>4785</v>
      </c>
    </row>
    <row r="21" spans="1:3" ht="12" customHeight="1">
      <c r="A21" s="40" t="s">
        <v>4790</v>
      </c>
      <c r="B21" s="47" t="s">
        <v>4791</v>
      </c>
      <c r="C21" s="40" t="s">
        <v>4792</v>
      </c>
    </row>
    <row r="22" spans="1:3" ht="12" customHeight="1">
      <c r="A22" s="40" t="s">
        <v>4793</v>
      </c>
      <c r="B22" s="47" t="s">
        <v>4794</v>
      </c>
      <c r="C22" s="47" t="s">
        <v>4794</v>
      </c>
    </row>
    <row r="23" spans="1:3" ht="19.5" customHeight="1">
      <c r="A23" s="40" t="s">
        <v>4795</v>
      </c>
      <c r="B23" s="47" t="s">
        <v>4796</v>
      </c>
      <c r="C23" s="40" t="s">
        <v>4797</v>
      </c>
    </row>
    <row r="24" spans="1:3" ht="12" customHeight="1">
      <c r="A24" s="40" t="s">
        <v>4798</v>
      </c>
      <c r="B24" s="47" t="s">
        <v>4799</v>
      </c>
      <c r="C24" s="40" t="s">
        <v>4800</v>
      </c>
    </row>
    <row r="25" spans="1:3" ht="12" customHeight="1">
      <c r="A25" s="40" t="s">
        <v>4801</v>
      </c>
      <c r="B25" s="47" t="s">
        <v>4802</v>
      </c>
      <c r="C25" s="40" t="s">
        <v>4803</v>
      </c>
    </row>
    <row r="26" spans="1:3" ht="12" customHeight="1">
      <c r="A26" s="40" t="s">
        <v>4804</v>
      </c>
      <c r="B26" s="47" t="s">
        <v>4805</v>
      </c>
      <c r="C26" s="40" t="s">
        <v>4806</v>
      </c>
    </row>
    <row r="27" spans="1:3" ht="12" customHeight="1">
      <c r="A27" s="40" t="s">
        <v>4807</v>
      </c>
      <c r="B27" s="48" t="s">
        <v>4808</v>
      </c>
      <c r="C27" s="48" t="s">
        <v>4808</v>
      </c>
    </row>
    <row r="28" spans="1:3" ht="12" customHeight="1">
      <c r="A28" s="40" t="s">
        <v>4809</v>
      </c>
      <c r="B28" s="48" t="s">
        <v>4810</v>
      </c>
      <c r="C28" s="40" t="s">
        <v>4811</v>
      </c>
    </row>
    <row r="29" spans="1:3" ht="24" customHeight="1">
      <c r="A29" s="40" t="s">
        <v>4812</v>
      </c>
      <c r="B29" s="48" t="s">
        <v>4813</v>
      </c>
      <c r="C29" s="48" t="s">
        <v>4813</v>
      </c>
    </row>
    <row r="30" spans="1:3" ht="12" customHeight="1">
      <c r="A30" s="40" t="s">
        <v>4814</v>
      </c>
      <c r="B30" s="48" t="s">
        <v>4815</v>
      </c>
      <c r="C30" s="48"/>
    </row>
    <row r="31" spans="1:3" ht="24" customHeight="1">
      <c r="A31" s="40" t="s">
        <v>4816</v>
      </c>
      <c r="B31" s="40" t="s">
        <v>4817</v>
      </c>
      <c r="C31" s="40" t="s">
        <v>4818</v>
      </c>
    </row>
    <row r="32" spans="1:3" ht="12" customHeight="1">
      <c r="A32" s="40" t="s">
        <v>4819</v>
      </c>
      <c r="B32" s="40" t="s">
        <v>4820</v>
      </c>
      <c r="C32" s="40" t="s">
        <v>4821</v>
      </c>
    </row>
    <row r="33" spans="1:3" ht="12" customHeight="1">
      <c r="A33" s="40" t="s">
        <v>4822</v>
      </c>
      <c r="B33" s="40" t="s">
        <v>4823</v>
      </c>
      <c r="C33" s="40" t="s">
        <v>4824</v>
      </c>
    </row>
    <row r="34" spans="1:3" ht="12" customHeight="1">
      <c r="A34" s="40" t="s">
        <v>4825</v>
      </c>
      <c r="B34" s="40" t="s">
        <v>4826</v>
      </c>
      <c r="C34" s="40" t="s">
        <v>4827</v>
      </c>
    </row>
    <row r="35" spans="1:3" ht="21.75" customHeight="1">
      <c r="A35" s="40" t="s">
        <v>4828</v>
      </c>
      <c r="B35" s="40" t="s">
        <v>4829</v>
      </c>
      <c r="C35" s="40" t="s">
        <v>4830</v>
      </c>
    </row>
    <row r="36" spans="1:3" ht="21.75" customHeight="1">
      <c r="A36" s="40" t="s">
        <v>4831</v>
      </c>
      <c r="B36" s="40" t="s">
        <v>4832</v>
      </c>
      <c r="C36" s="40" t="s">
        <v>4833</v>
      </c>
    </row>
    <row r="37" spans="1:3" ht="24" customHeight="1">
      <c r="A37" s="40" t="s">
        <v>4834</v>
      </c>
      <c r="B37" s="40" t="s">
        <v>4835</v>
      </c>
      <c r="C37" s="40" t="s">
        <v>4835</v>
      </c>
    </row>
    <row r="38" spans="1:3" ht="12" customHeight="1">
      <c r="A38" s="40" t="s">
        <v>4836</v>
      </c>
      <c r="B38" s="40" t="s">
        <v>4837</v>
      </c>
      <c r="C38" s="40" t="s">
        <v>4838</v>
      </c>
    </row>
    <row r="39" spans="1:3" ht="12" customHeight="1">
      <c r="A39" s="40" t="s">
        <v>4839</v>
      </c>
      <c r="B39" s="40" t="s">
        <v>4840</v>
      </c>
      <c r="C39" s="40" t="s">
        <v>4841</v>
      </c>
    </row>
    <row r="40" spans="1:3" ht="12" customHeight="1">
      <c r="A40" s="40" t="s">
        <v>4842</v>
      </c>
      <c r="B40" s="40" t="s">
        <v>4843</v>
      </c>
      <c r="C40" s="40" t="s">
        <v>4844</v>
      </c>
    </row>
    <row r="41" spans="1:3" ht="12" customHeight="1">
      <c r="A41" s="40" t="s">
        <v>4845</v>
      </c>
      <c r="B41" s="40" t="s">
        <v>4846</v>
      </c>
      <c r="C41" s="40" t="s">
        <v>4847</v>
      </c>
    </row>
    <row r="42" spans="1:3" ht="12" customHeight="1">
      <c r="A42" s="40" t="s">
        <v>4848</v>
      </c>
      <c r="B42" s="40" t="s">
        <v>4849</v>
      </c>
      <c r="C42" s="40" t="s">
        <v>4850</v>
      </c>
    </row>
    <row r="43" spans="1:3" ht="12" customHeight="1">
      <c r="A43" s="40" t="s">
        <v>4851</v>
      </c>
      <c r="B43" s="40" t="s">
        <v>4538</v>
      </c>
      <c r="C43" s="40" t="s">
        <v>4852</v>
      </c>
    </row>
    <row r="44" spans="1:3" ht="12" customHeight="1">
      <c r="A44" s="40" t="s">
        <v>4853</v>
      </c>
      <c r="B44" s="40" t="s">
        <v>4854</v>
      </c>
      <c r="C44" s="40" t="s">
        <v>4855</v>
      </c>
    </row>
    <row r="45" spans="1:3" ht="12" customHeight="1">
      <c r="A45" s="40" t="s">
        <v>4856</v>
      </c>
      <c r="B45" s="40" t="s">
        <v>4857</v>
      </c>
      <c r="C45" s="40" t="s">
        <v>4858</v>
      </c>
    </row>
    <row r="46" spans="1:3" ht="12" customHeight="1">
      <c r="A46" s="40" t="s">
        <v>4859</v>
      </c>
      <c r="B46" s="40" t="s">
        <v>4860</v>
      </c>
      <c r="C46" s="40" t="s">
        <v>4861</v>
      </c>
    </row>
    <row r="47" spans="1:3" ht="12" customHeight="1">
      <c r="A47" s="40" t="s">
        <v>4862</v>
      </c>
      <c r="B47" s="40" t="s">
        <v>4863</v>
      </c>
      <c r="C47" s="40" t="s">
        <v>4864</v>
      </c>
    </row>
    <row r="48" spans="1:3" ht="12" customHeight="1">
      <c r="A48" s="63" t="s">
        <v>4865</v>
      </c>
      <c r="B48" s="40" t="s">
        <v>4866</v>
      </c>
      <c r="C48" s="40" t="s">
        <v>4867</v>
      </c>
    </row>
    <row r="49" spans="1:3" ht="12" customHeight="1">
      <c r="A49" s="63" t="s">
        <v>4868</v>
      </c>
      <c r="B49" s="40" t="s">
        <v>4869</v>
      </c>
      <c r="C49" s="40" t="s">
        <v>4869</v>
      </c>
    </row>
    <row r="50" spans="1:3" ht="12" customHeight="1">
      <c r="A50" s="40" t="s">
        <v>4870</v>
      </c>
      <c r="B50" s="40" t="s">
        <v>4272</v>
      </c>
      <c r="C50" s="40" t="s">
        <v>4272</v>
      </c>
    </row>
    <row r="51" spans="1:3" ht="12" customHeight="1">
      <c r="A51" s="40" t="s">
        <v>4871</v>
      </c>
      <c r="B51" s="40" t="s">
        <v>4872</v>
      </c>
      <c r="C51" s="40" t="s">
        <v>4872</v>
      </c>
    </row>
    <row r="52" spans="1:3" ht="12" customHeight="1">
      <c r="A52" s="63" t="s">
        <v>4873</v>
      </c>
      <c r="B52" s="40" t="s">
        <v>4874</v>
      </c>
      <c r="C52" s="40" t="s">
        <v>4874</v>
      </c>
    </row>
    <row r="53" spans="1:3" ht="12" customHeight="1">
      <c r="A53" s="63" t="s">
        <v>4875</v>
      </c>
      <c r="B53" s="40" t="s">
        <v>4876</v>
      </c>
      <c r="C53" s="40" t="s">
        <v>4876</v>
      </c>
    </row>
    <row r="54" spans="1:3" ht="12" customHeight="1">
      <c r="A54" s="63" t="s">
        <v>4877</v>
      </c>
      <c r="B54" s="40" t="s">
        <v>4878</v>
      </c>
      <c r="C54" s="40" t="s">
        <v>4879</v>
      </c>
    </row>
    <row r="55" spans="1:3" ht="12" customHeight="1">
      <c r="A55" s="63" t="s">
        <v>4880</v>
      </c>
      <c r="B55" s="40" t="s">
        <v>4881</v>
      </c>
      <c r="C55" s="40" t="s">
        <v>4882</v>
      </c>
    </row>
    <row r="56" spans="1:3" ht="12" customHeight="1">
      <c r="A56" s="63" t="s">
        <v>4883</v>
      </c>
      <c r="B56" s="40" t="s">
        <v>4884</v>
      </c>
      <c r="C56" s="40" t="s">
        <v>4885</v>
      </c>
    </row>
    <row r="57" spans="1:3" ht="12" customHeight="1">
      <c r="A57" s="63" t="s">
        <v>4886</v>
      </c>
      <c r="B57" s="40" t="s">
        <v>4887</v>
      </c>
      <c r="C57" s="40" t="s">
        <v>4888</v>
      </c>
    </row>
    <row r="58" spans="1:3" ht="12" customHeight="1">
      <c r="A58" s="63" t="s">
        <v>4889</v>
      </c>
      <c r="B58" s="40" t="s">
        <v>4890</v>
      </c>
      <c r="C58" s="40" t="s">
        <v>4891</v>
      </c>
    </row>
    <row r="59" spans="1:3" ht="12" customHeight="1">
      <c r="A59" s="63" t="s">
        <v>4892</v>
      </c>
      <c r="B59" s="40" t="s">
        <v>4893</v>
      </c>
      <c r="C59" s="40" t="s">
        <v>4894</v>
      </c>
    </row>
    <row r="60" spans="1:3" ht="12" customHeight="1">
      <c r="A60" s="63" t="s">
        <v>4895</v>
      </c>
      <c r="B60" s="40" t="s">
        <v>4896</v>
      </c>
      <c r="C60" s="40" t="s">
        <v>4897</v>
      </c>
    </row>
    <row r="61" spans="1:3" ht="12" customHeight="1">
      <c r="A61" s="63" t="s">
        <v>4898</v>
      </c>
      <c r="B61" s="40" t="s">
        <v>4899</v>
      </c>
      <c r="C61" s="40" t="s">
        <v>4900</v>
      </c>
    </row>
    <row r="62" spans="1:3" ht="12" customHeight="1">
      <c r="A62" s="63" t="s">
        <v>4901</v>
      </c>
      <c r="B62" s="40" t="s">
        <v>4902</v>
      </c>
      <c r="C62" s="40" t="s">
        <v>4903</v>
      </c>
    </row>
    <row r="63" spans="1:3" ht="12" customHeight="1">
      <c r="A63" s="40" t="s">
        <v>4904</v>
      </c>
      <c r="B63" s="40" t="s">
        <v>4905</v>
      </c>
      <c r="C63" s="40" t="s">
        <v>4906</v>
      </c>
    </row>
    <row r="64" spans="1:3" ht="12" customHeight="1">
      <c r="A64" s="40" t="s">
        <v>4907</v>
      </c>
      <c r="B64" s="40" t="s">
        <v>4908</v>
      </c>
      <c r="C64" s="40" t="s">
        <v>4908</v>
      </c>
    </row>
    <row r="65" spans="1:3" ht="12" customHeight="1">
      <c r="A65" s="40" t="s">
        <v>4909</v>
      </c>
      <c r="B65" s="40" t="s">
        <v>4910</v>
      </c>
      <c r="C65" s="40" t="s">
        <v>4911</v>
      </c>
    </row>
    <row r="66" spans="1:3" ht="12" customHeight="1">
      <c r="A66" s="40" t="s">
        <v>4912</v>
      </c>
      <c r="B66" s="40" t="s">
        <v>4913</v>
      </c>
      <c r="C66" s="40" t="s">
        <v>4914</v>
      </c>
    </row>
    <row r="67" spans="1:3" ht="12" customHeight="1">
      <c r="A67" s="40" t="s">
        <v>4915</v>
      </c>
      <c r="B67" s="40" t="s">
        <v>4916</v>
      </c>
      <c r="C67" s="40" t="s">
        <v>4917</v>
      </c>
    </row>
    <row r="68" spans="1:3" ht="12" customHeight="1">
      <c r="A68" s="40" t="s">
        <v>4918</v>
      </c>
      <c r="B68" s="40" t="s">
        <v>4919</v>
      </c>
      <c r="C68" s="40" t="s">
        <v>4920</v>
      </c>
    </row>
    <row r="69" spans="1:3" ht="12" customHeight="1">
      <c r="A69" s="40" t="s">
        <v>4921</v>
      </c>
      <c r="B69" s="40" t="s">
        <v>4922</v>
      </c>
      <c r="C69" s="40" t="s">
        <v>4923</v>
      </c>
    </row>
    <row r="70" spans="1:3" ht="12" customHeight="1">
      <c r="A70" s="40" t="s">
        <v>4924</v>
      </c>
      <c r="B70" s="40" t="s">
        <v>4925</v>
      </c>
      <c r="C70" s="40" t="s">
        <v>4926</v>
      </c>
    </row>
    <row r="71" spans="1:3" ht="12" customHeight="1">
      <c r="A71" s="40" t="s">
        <v>4927</v>
      </c>
      <c r="B71" s="40" t="s">
        <v>4928</v>
      </c>
      <c r="C71" s="40" t="s">
        <v>4928</v>
      </c>
    </row>
    <row r="72" spans="1:3" ht="12" customHeight="1">
      <c r="A72" s="40" t="s">
        <v>4929</v>
      </c>
      <c r="B72" s="40" t="s">
        <v>4930</v>
      </c>
      <c r="C72" s="40" t="s">
        <v>4931</v>
      </c>
    </row>
    <row r="73" spans="1:3" ht="12" customHeight="1">
      <c r="A73" s="40" t="s">
        <v>4932</v>
      </c>
      <c r="B73" s="40" t="s">
        <v>4933</v>
      </c>
      <c r="C73" s="40" t="s">
        <v>4934</v>
      </c>
    </row>
    <row r="74" spans="1:3" ht="12" customHeight="1">
      <c r="A74" s="40" t="s">
        <v>4935</v>
      </c>
      <c r="B74" s="40" t="s">
        <v>4936</v>
      </c>
      <c r="C74" s="40" t="s">
        <v>4937</v>
      </c>
    </row>
    <row r="75" spans="1:3" ht="12" customHeight="1">
      <c r="A75" s="40" t="s">
        <v>4938</v>
      </c>
      <c r="B75" s="40" t="s">
        <v>4939</v>
      </c>
      <c r="C75" s="40" t="s">
        <v>4939</v>
      </c>
    </row>
    <row r="76" spans="1:3" ht="12" customHeight="1">
      <c r="A76" s="40" t="s">
        <v>4940</v>
      </c>
      <c r="B76" s="40" t="s">
        <v>4941</v>
      </c>
      <c r="C76" s="40" t="s">
        <v>4941</v>
      </c>
    </row>
    <row r="77" spans="1:3" ht="12" customHeight="1">
      <c r="A77" s="40" t="s">
        <v>4942</v>
      </c>
      <c r="B77" s="40" t="s">
        <v>4943</v>
      </c>
      <c r="C77" s="40" t="s">
        <v>4944</v>
      </c>
    </row>
    <row r="78" spans="1:3" ht="12" customHeight="1">
      <c r="A78" s="40" t="s">
        <v>4945</v>
      </c>
      <c r="B78" s="40" t="s">
        <v>4518</v>
      </c>
      <c r="C78" s="40" t="s">
        <v>4946</v>
      </c>
    </row>
    <row r="79" spans="1:3" ht="12" customHeight="1">
      <c r="A79" s="40" t="s">
        <v>4947</v>
      </c>
      <c r="B79" s="40" t="s">
        <v>4948</v>
      </c>
      <c r="C79" s="40" t="s">
        <v>4949</v>
      </c>
    </row>
    <row r="80" spans="1:3" ht="12" customHeight="1">
      <c r="A80" s="40" t="s">
        <v>4950</v>
      </c>
      <c r="B80" s="40" t="s">
        <v>4951</v>
      </c>
      <c r="C80" s="40" t="s">
        <v>4952</v>
      </c>
    </row>
    <row r="81" spans="1:3" ht="12" customHeight="1">
      <c r="A81" s="40" t="s">
        <v>4953</v>
      </c>
      <c r="B81" s="40" t="s">
        <v>4954</v>
      </c>
      <c r="C81" s="40" t="s">
        <v>4955</v>
      </c>
    </row>
    <row r="82" spans="1:3" ht="12" customHeight="1">
      <c r="A82" s="40" t="s">
        <v>4956</v>
      </c>
      <c r="B82" s="40" t="s">
        <v>4957</v>
      </c>
      <c r="C82" s="40" t="s">
        <v>4958</v>
      </c>
    </row>
    <row r="83" spans="1:3" ht="30" customHeight="1">
      <c r="A83" s="40" t="s">
        <v>4959</v>
      </c>
      <c r="B83" s="40" t="s">
        <v>4960</v>
      </c>
      <c r="C83" s="40" t="s">
        <v>4961</v>
      </c>
    </row>
    <row r="84" spans="1:3" ht="12" customHeight="1">
      <c r="A84" s="40" t="s">
        <v>4962</v>
      </c>
      <c r="B84" s="40" t="s">
        <v>4963</v>
      </c>
      <c r="C84" s="40" t="s">
        <v>4763</v>
      </c>
    </row>
    <row r="85" spans="1:3" ht="12" customHeight="1">
      <c r="A85" s="40" t="s">
        <v>4964</v>
      </c>
      <c r="B85" s="40" t="s">
        <v>4965</v>
      </c>
      <c r="C85" s="40" t="s">
        <v>4966</v>
      </c>
    </row>
    <row r="86" spans="1:3" ht="24" customHeight="1">
      <c r="A86" s="40" t="s">
        <v>4967</v>
      </c>
      <c r="B86" s="40" t="s">
        <v>4968</v>
      </c>
      <c r="C86" s="40" t="s">
        <v>4969</v>
      </c>
    </row>
    <row r="87" spans="1:3" ht="12" customHeight="1">
      <c r="A87" s="40" t="s">
        <v>4970</v>
      </c>
      <c r="B87" s="40" t="s">
        <v>4971</v>
      </c>
      <c r="C87" s="40" t="s">
        <v>4972</v>
      </c>
    </row>
    <row r="88" spans="1:3" ht="12" customHeight="1">
      <c r="A88" s="40" t="s">
        <v>4973</v>
      </c>
      <c r="B88" s="40" t="s">
        <v>4974</v>
      </c>
      <c r="C88" s="40" t="s">
        <v>4975</v>
      </c>
    </row>
    <row r="89" spans="1:3" ht="12" customHeight="1">
      <c r="A89" s="40" t="s">
        <v>4976</v>
      </c>
      <c r="B89" s="40" t="s">
        <v>4832</v>
      </c>
      <c r="C89" s="40" t="s">
        <v>4977</v>
      </c>
    </row>
    <row r="90" spans="1:3" ht="12" customHeight="1">
      <c r="A90" s="40" t="s">
        <v>4978</v>
      </c>
      <c r="B90" s="40" t="s">
        <v>1028</v>
      </c>
      <c r="C90" s="40" t="s">
        <v>4979</v>
      </c>
    </row>
    <row r="91" spans="1:3" ht="12" customHeight="1">
      <c r="A91" s="40" t="s">
        <v>4980</v>
      </c>
      <c r="B91" s="40" t="s">
        <v>1028</v>
      </c>
      <c r="C91" s="40" t="s">
        <v>4979</v>
      </c>
    </row>
    <row r="92" spans="1:3" ht="24.75" customHeight="1">
      <c r="A92" s="40" t="s">
        <v>4981</v>
      </c>
      <c r="B92" s="40" t="s">
        <v>4982</v>
      </c>
      <c r="C92" s="40" t="s">
        <v>4983</v>
      </c>
    </row>
    <row r="93" spans="1:3" ht="12" customHeight="1">
      <c r="A93" s="40" t="s">
        <v>4984</v>
      </c>
      <c r="B93" s="40" t="s">
        <v>4985</v>
      </c>
      <c r="C93" s="40" t="s">
        <v>4986</v>
      </c>
    </row>
    <row r="94" spans="1:3" ht="12" customHeight="1">
      <c r="A94" s="40" t="s">
        <v>4987</v>
      </c>
      <c r="B94" s="40" t="s">
        <v>4988</v>
      </c>
      <c r="C94" s="40" t="s">
        <v>4989</v>
      </c>
    </row>
    <row r="95" spans="1:3" ht="12" customHeight="1">
      <c r="A95" s="40" t="s">
        <v>4990</v>
      </c>
      <c r="B95" s="40" t="s">
        <v>4991</v>
      </c>
      <c r="C95" s="40" t="s">
        <v>4992</v>
      </c>
    </row>
    <row r="96" spans="1:3" ht="12" customHeight="1">
      <c r="A96" s="40" t="s">
        <v>4993</v>
      </c>
      <c r="B96" s="40" t="s">
        <v>4994</v>
      </c>
      <c r="C96" s="40" t="s">
        <v>4995</v>
      </c>
    </row>
    <row r="97" spans="1:3" ht="12" customHeight="1">
      <c r="A97" s="40" t="s">
        <v>4996</v>
      </c>
      <c r="B97" s="40" t="s">
        <v>4997</v>
      </c>
      <c r="C97" s="40" t="s">
        <v>4998</v>
      </c>
    </row>
    <row r="98" spans="1:3" ht="12" customHeight="1">
      <c r="A98" s="40" t="s">
        <v>4999</v>
      </c>
      <c r="B98" s="40" t="s">
        <v>4963</v>
      </c>
      <c r="C98" s="40" t="s">
        <v>4763</v>
      </c>
    </row>
    <row r="99" spans="1:3" ht="12" customHeight="1">
      <c r="A99" s="40" t="s">
        <v>5000</v>
      </c>
      <c r="B99" s="40" t="s">
        <v>5001</v>
      </c>
      <c r="C99" s="40" t="s">
        <v>5002</v>
      </c>
    </row>
    <row r="100" spans="1:3" ht="12" customHeight="1">
      <c r="A100" s="40" t="s">
        <v>5003</v>
      </c>
      <c r="B100" s="40" t="s">
        <v>5004</v>
      </c>
      <c r="C100" s="40" t="s">
        <v>5005</v>
      </c>
    </row>
    <row r="101" spans="1:3" ht="12" customHeight="1">
      <c r="A101" s="40" t="s">
        <v>5006</v>
      </c>
      <c r="B101" s="40" t="s">
        <v>5007</v>
      </c>
      <c r="C101" s="40" t="s">
        <v>5008</v>
      </c>
    </row>
    <row r="102" spans="1:3" ht="12" customHeight="1">
      <c r="A102" s="40" t="s">
        <v>5009</v>
      </c>
      <c r="B102" s="40" t="s">
        <v>5010</v>
      </c>
      <c r="C102" s="40" t="s">
        <v>5011</v>
      </c>
    </row>
    <row r="103" spans="1:3" ht="12" customHeight="1">
      <c r="A103" s="40" t="s">
        <v>5012</v>
      </c>
      <c r="B103" s="40" t="s">
        <v>5013</v>
      </c>
      <c r="C103" s="40" t="s">
        <v>5014</v>
      </c>
    </row>
    <row r="104" spans="1:3" ht="30" customHeight="1">
      <c r="A104" s="63" t="s">
        <v>5015</v>
      </c>
      <c r="B104" s="40" t="s">
        <v>5016</v>
      </c>
      <c r="C104" s="40" t="s">
        <v>5017</v>
      </c>
    </row>
    <row r="105" spans="1:3">
      <c r="A105" s="63" t="s">
        <v>5018</v>
      </c>
      <c r="B105" s="40" t="s">
        <v>5019</v>
      </c>
      <c r="C105" s="40" t="s">
        <v>5020</v>
      </c>
    </row>
    <row r="106" spans="1:3">
      <c r="A106" s="63" t="s">
        <v>5021</v>
      </c>
      <c r="B106" s="40" t="s">
        <v>5022</v>
      </c>
      <c r="C106" s="40" t="s">
        <v>5023</v>
      </c>
    </row>
    <row r="107" spans="1:3">
      <c r="A107" s="63" t="s">
        <v>5024</v>
      </c>
      <c r="B107" s="40" t="s">
        <v>5025</v>
      </c>
      <c r="C107" s="40" t="s">
        <v>5026</v>
      </c>
    </row>
    <row r="108" spans="1:3">
      <c r="A108" s="63" t="s">
        <v>5027</v>
      </c>
      <c r="B108" s="40" t="s">
        <v>5028</v>
      </c>
      <c r="C108" s="40" t="s">
        <v>5029</v>
      </c>
    </row>
    <row r="109" spans="1:3">
      <c r="A109" s="63" t="s">
        <v>5030</v>
      </c>
      <c r="B109" s="40" t="s">
        <v>5031</v>
      </c>
      <c r="C109" s="40" t="s">
        <v>5032</v>
      </c>
    </row>
    <row r="110" spans="1:3">
      <c r="A110" s="63" t="s">
        <v>5033</v>
      </c>
      <c r="B110" s="40" t="s">
        <v>4770</v>
      </c>
      <c r="C110" s="40" t="s">
        <v>4771</v>
      </c>
    </row>
    <row r="111" spans="1:3">
      <c r="A111" s="63" t="s">
        <v>5034</v>
      </c>
      <c r="B111" s="40" t="s">
        <v>4863</v>
      </c>
      <c r="C111" s="40" t="s">
        <v>16</v>
      </c>
    </row>
    <row r="112" spans="1:3">
      <c r="A112" s="63" t="s">
        <v>5035</v>
      </c>
      <c r="B112" s="40" t="s">
        <v>4869</v>
      </c>
      <c r="C112" s="40" t="s">
        <v>4869</v>
      </c>
    </row>
    <row r="113" spans="1:3">
      <c r="A113" s="40" t="s">
        <v>5036</v>
      </c>
      <c r="B113" s="40" t="s">
        <v>4272</v>
      </c>
      <c r="C113" s="40" t="s">
        <v>4272</v>
      </c>
    </row>
    <row r="114" spans="1:3">
      <c r="A114" s="40" t="s">
        <v>5037</v>
      </c>
      <c r="B114" s="40" t="s">
        <v>4872</v>
      </c>
      <c r="C114" s="40" t="s">
        <v>4872</v>
      </c>
    </row>
    <row r="115" spans="1:3">
      <c r="A115" s="63" t="s">
        <v>5038</v>
      </c>
      <c r="B115" s="40" t="s">
        <v>4874</v>
      </c>
      <c r="C115" s="40" t="s">
        <v>4874</v>
      </c>
    </row>
    <row r="116" spans="1:3">
      <c r="A116" s="63" t="s">
        <v>5039</v>
      </c>
      <c r="B116" s="40" t="s">
        <v>4876</v>
      </c>
      <c r="C116" s="40" t="s">
        <v>4876</v>
      </c>
    </row>
    <row r="117" spans="1:3" ht="30.75" customHeight="1">
      <c r="A117" s="40" t="s">
        <v>5040</v>
      </c>
      <c r="B117" s="40" t="s">
        <v>5041</v>
      </c>
      <c r="C117" s="40" t="s">
        <v>5042</v>
      </c>
    </row>
    <row r="118" spans="1:3">
      <c r="A118" s="50" t="s">
        <v>5043</v>
      </c>
      <c r="B118" s="50" t="s">
        <v>5044</v>
      </c>
      <c r="C118" s="40" t="s">
        <v>5045</v>
      </c>
    </row>
    <row r="119" spans="1:3">
      <c r="A119" s="40" t="s">
        <v>5046</v>
      </c>
      <c r="B119" s="40" t="s">
        <v>5041</v>
      </c>
      <c r="C119" s="40" t="s">
        <v>5042</v>
      </c>
    </row>
    <row r="120" spans="1:3">
      <c r="A120" s="40" t="s">
        <v>5047</v>
      </c>
      <c r="B120" s="40" t="s">
        <v>5048</v>
      </c>
      <c r="C120" s="40" t="s">
        <v>5011</v>
      </c>
    </row>
    <row r="121" spans="1:3">
      <c r="A121" s="40" t="s">
        <v>5049</v>
      </c>
      <c r="B121" s="40" t="s">
        <v>5050</v>
      </c>
      <c r="C121" s="40" t="s">
        <v>5014</v>
      </c>
    </row>
    <row r="122" spans="1:3">
      <c r="A122" s="40" t="s">
        <v>5051</v>
      </c>
      <c r="B122" s="40" t="s">
        <v>5052</v>
      </c>
      <c r="C122" s="40" t="s">
        <v>5011</v>
      </c>
    </row>
    <row r="123" spans="1:3">
      <c r="A123" s="40" t="s">
        <v>5053</v>
      </c>
      <c r="B123" s="40" t="s">
        <v>5054</v>
      </c>
      <c r="C123" s="40" t="s">
        <v>5014</v>
      </c>
    </row>
    <row r="124" spans="1:3">
      <c r="A124" s="40" t="s">
        <v>5055</v>
      </c>
      <c r="B124" s="40" t="s">
        <v>5056</v>
      </c>
      <c r="C124" s="40" t="s">
        <v>5057</v>
      </c>
    </row>
    <row r="125" spans="1:3">
      <c r="A125" s="40" t="s">
        <v>5058</v>
      </c>
      <c r="B125" s="40" t="s">
        <v>5059</v>
      </c>
      <c r="C125" s="40" t="s">
        <v>5060</v>
      </c>
    </row>
    <row r="126" spans="1:3" ht="31.5" customHeight="1">
      <c r="A126" s="40" t="s">
        <v>5061</v>
      </c>
      <c r="B126" s="40" t="s">
        <v>5062</v>
      </c>
      <c r="C126" s="40" t="s">
        <v>5062</v>
      </c>
    </row>
    <row r="127" spans="1:3">
      <c r="A127" s="40" t="s">
        <v>5063</v>
      </c>
      <c r="B127" s="40" t="s">
        <v>4517</v>
      </c>
      <c r="C127" s="40" t="s">
        <v>4517</v>
      </c>
    </row>
    <row r="128" spans="1:3">
      <c r="A128" s="40" t="s">
        <v>5064</v>
      </c>
      <c r="B128" s="40" t="s">
        <v>5065</v>
      </c>
      <c r="C128" s="40" t="s">
        <v>5065</v>
      </c>
    </row>
    <row r="129" spans="1:3">
      <c r="A129" s="40" t="s">
        <v>5066</v>
      </c>
      <c r="B129" s="40" t="s">
        <v>5067</v>
      </c>
      <c r="C129" s="40" t="s">
        <v>5068</v>
      </c>
    </row>
    <row r="130" spans="1:3">
      <c r="A130" s="40" t="s">
        <v>5069</v>
      </c>
      <c r="B130" s="40" t="s">
        <v>5070</v>
      </c>
      <c r="C130" s="40" t="s">
        <v>5071</v>
      </c>
    </row>
    <row r="131" spans="1:3">
      <c r="A131" s="40" t="s">
        <v>5072</v>
      </c>
      <c r="B131" s="40" t="s">
        <v>5073</v>
      </c>
      <c r="C131" s="40" t="s">
        <v>5073</v>
      </c>
    </row>
    <row r="132" spans="1:3">
      <c r="A132" s="40" t="s">
        <v>5074</v>
      </c>
      <c r="B132" s="40" t="s">
        <v>5075</v>
      </c>
      <c r="C132" s="40" t="s">
        <v>5076</v>
      </c>
    </row>
    <row r="133" spans="1:3">
      <c r="A133" s="40" t="s">
        <v>5077</v>
      </c>
      <c r="B133" s="40" t="s">
        <v>5078</v>
      </c>
      <c r="C133" s="40" t="s">
        <v>5079</v>
      </c>
    </row>
    <row r="134" spans="1:3">
      <c r="A134" s="40" t="s">
        <v>5080</v>
      </c>
      <c r="B134" s="40" t="s">
        <v>5081</v>
      </c>
      <c r="C134" s="40" t="s">
        <v>5082</v>
      </c>
    </row>
    <row r="135" spans="1:3">
      <c r="A135" s="40" t="s">
        <v>5083</v>
      </c>
      <c r="B135" s="40" t="s">
        <v>5084</v>
      </c>
      <c r="C135" s="40" t="s">
        <v>5085</v>
      </c>
    </row>
    <row r="136" spans="1:3">
      <c r="A136" s="40" t="s">
        <v>5086</v>
      </c>
      <c r="B136" s="40" t="s">
        <v>5087</v>
      </c>
      <c r="C136" s="40" t="s">
        <v>5088</v>
      </c>
    </row>
    <row r="137" spans="1:3">
      <c r="A137" s="40" t="s">
        <v>5089</v>
      </c>
      <c r="B137" s="40" t="s">
        <v>5090</v>
      </c>
      <c r="C137" s="40" t="s">
        <v>5091</v>
      </c>
    </row>
    <row r="138" spans="1:3">
      <c r="A138" s="40" t="s">
        <v>5092</v>
      </c>
      <c r="B138" s="40" t="s">
        <v>5090</v>
      </c>
      <c r="C138" s="40" t="s">
        <v>5091</v>
      </c>
    </row>
    <row r="139" spans="1:3" s="40" customFormat="1" ht="30.75" customHeight="1">
      <c r="A139" s="40" t="s">
        <v>5093</v>
      </c>
      <c r="B139" s="40" t="s">
        <v>5094</v>
      </c>
      <c r="C139" s="40" t="s">
        <v>5095</v>
      </c>
    </row>
    <row r="140" spans="1:3" s="40" customFormat="1" ht="12">
      <c r="A140" s="40" t="s">
        <v>5096</v>
      </c>
      <c r="B140" s="40" t="s">
        <v>5097</v>
      </c>
      <c r="C140" s="40" t="s">
        <v>5098</v>
      </c>
    </row>
    <row r="141" spans="1:3" s="40" customFormat="1" ht="12">
      <c r="A141" s="40" t="s">
        <v>5099</v>
      </c>
      <c r="B141" s="40" t="s">
        <v>5073</v>
      </c>
      <c r="C141" s="40" t="s">
        <v>5073</v>
      </c>
    </row>
    <row r="142" spans="1:3" s="40" customFormat="1" ht="12">
      <c r="A142" s="40" t="s">
        <v>5100</v>
      </c>
      <c r="B142" s="40" t="s">
        <v>5101</v>
      </c>
      <c r="C142" s="40" t="s">
        <v>5102</v>
      </c>
    </row>
    <row r="143" spans="1:3" s="40" customFormat="1" ht="12">
      <c r="A143" s="40" t="s">
        <v>5103</v>
      </c>
      <c r="B143" s="40" t="s">
        <v>5104</v>
      </c>
      <c r="C143" s="40" t="s">
        <v>5104</v>
      </c>
    </row>
    <row r="144" spans="1:3" s="40" customFormat="1" ht="12">
      <c r="A144" s="40" t="s">
        <v>5105</v>
      </c>
      <c r="B144" s="40" t="s">
        <v>5106</v>
      </c>
      <c r="C144" s="40" t="s">
        <v>5107</v>
      </c>
    </row>
    <row r="145" spans="1:3" s="40" customFormat="1" ht="12">
      <c r="A145" s="40" t="s">
        <v>5108</v>
      </c>
    </row>
    <row r="146" spans="1:3" s="40" customFormat="1" ht="12">
      <c r="A146" s="40" t="s">
        <v>5109</v>
      </c>
      <c r="B146" s="40" t="s">
        <v>5110</v>
      </c>
      <c r="C146" s="40" t="s">
        <v>5111</v>
      </c>
    </row>
    <row r="147" spans="1:3" s="40" customFormat="1" ht="12">
      <c r="A147" s="40" t="s">
        <v>5112</v>
      </c>
      <c r="B147" s="40">
        <v>999999999</v>
      </c>
      <c r="C147" s="113">
        <v>999999999</v>
      </c>
    </row>
    <row r="148" spans="1:3" s="40" customFormat="1" ht="12">
      <c r="A148" s="40" t="s">
        <v>5113</v>
      </c>
      <c r="B148" s="40" t="s">
        <v>5073</v>
      </c>
      <c r="C148" s="40" t="s">
        <v>5073</v>
      </c>
    </row>
    <row r="149" spans="1:3" s="40" customFormat="1" ht="12">
      <c r="A149" s="40" t="s">
        <v>5114</v>
      </c>
      <c r="B149" s="40" t="s">
        <v>5115</v>
      </c>
      <c r="C149" s="40" t="s">
        <v>5116</v>
      </c>
    </row>
    <row r="150" spans="1:3" s="40" customFormat="1" ht="12">
      <c r="A150" s="40" t="s">
        <v>5117</v>
      </c>
      <c r="B150" s="113">
        <v>999999999</v>
      </c>
      <c r="C150" s="113">
        <v>999999999</v>
      </c>
    </row>
    <row r="151" spans="1:3" s="40" customFormat="1" ht="12">
      <c r="A151" s="40" t="s">
        <v>5118</v>
      </c>
      <c r="B151" s="40" t="s">
        <v>5073</v>
      </c>
      <c r="C151" s="40" t="s">
        <v>5073</v>
      </c>
    </row>
    <row r="152" spans="1:3" s="40" customFormat="1" ht="12">
      <c r="A152" s="40" t="s">
        <v>5119</v>
      </c>
      <c r="B152" s="40" t="s">
        <v>5120</v>
      </c>
      <c r="C152" s="40" t="s">
        <v>5121</v>
      </c>
    </row>
    <row r="153" spans="1:3" s="40" customFormat="1" ht="12">
      <c r="A153" s="40" t="s">
        <v>5122</v>
      </c>
      <c r="B153" s="113">
        <v>999999999</v>
      </c>
      <c r="C153" s="113">
        <v>999999999</v>
      </c>
    </row>
    <row r="154" spans="1:3" s="40" customFormat="1" ht="12">
      <c r="A154" s="40" t="s">
        <v>5123</v>
      </c>
      <c r="B154" s="40" t="s">
        <v>5073</v>
      </c>
      <c r="C154" s="40" t="s">
        <v>5073</v>
      </c>
    </row>
    <row r="155" spans="1:3" s="40" customFormat="1" ht="12">
      <c r="A155" s="40" t="s">
        <v>5124</v>
      </c>
      <c r="B155" s="40" t="s">
        <v>5125</v>
      </c>
      <c r="C155" s="40" t="s">
        <v>5126</v>
      </c>
    </row>
    <row r="156" spans="1:3" s="40" customFormat="1" ht="12">
      <c r="A156" s="40" t="s">
        <v>5127</v>
      </c>
      <c r="B156" s="113">
        <v>999999999</v>
      </c>
      <c r="C156" s="113">
        <v>999999999</v>
      </c>
    </row>
    <row r="157" spans="1:3" s="40" customFormat="1" ht="12">
      <c r="A157" s="40" t="s">
        <v>5128</v>
      </c>
      <c r="B157" s="40" t="s">
        <v>5073</v>
      </c>
      <c r="C157" s="40" t="s">
        <v>5073</v>
      </c>
    </row>
    <row r="158" spans="1:3" s="40" customFormat="1" ht="24.75" customHeight="1">
      <c r="A158" s="40" t="s">
        <v>5129</v>
      </c>
      <c r="B158" s="40" t="s">
        <v>5130</v>
      </c>
      <c r="C158" s="40" t="s">
        <v>5130</v>
      </c>
    </row>
    <row r="159" spans="1:3" s="40" customFormat="1" ht="12"/>
  </sheetData>
  <conditionalFormatting sqref="A152 B150:B151 A158:B1048576 B153:B154 A155 B156:B157 A148:B148 A145:B146 A144 A132 A1:B117 A119:B131 A133:B143 A149">
    <cfRule type="duplicateValues" dxfId="26" priority="31"/>
  </conditionalFormatting>
  <conditionalFormatting sqref="C1">
    <cfRule type="duplicateValues" dxfId="25" priority="29"/>
  </conditionalFormatting>
  <conditionalFormatting sqref="C12">
    <cfRule type="duplicateValues" dxfId="24" priority="28"/>
  </conditionalFormatting>
  <conditionalFormatting sqref="C13">
    <cfRule type="duplicateValues" dxfId="23" priority="27"/>
  </conditionalFormatting>
  <conditionalFormatting sqref="C14">
    <cfRule type="duplicateValues" dxfId="22" priority="26"/>
  </conditionalFormatting>
  <conditionalFormatting sqref="C15">
    <cfRule type="duplicateValues" dxfId="21" priority="25"/>
  </conditionalFormatting>
  <conditionalFormatting sqref="C18">
    <cfRule type="duplicateValues" dxfId="20" priority="24"/>
  </conditionalFormatting>
  <conditionalFormatting sqref="C20">
    <cfRule type="duplicateValues" dxfId="19" priority="23"/>
  </conditionalFormatting>
  <conditionalFormatting sqref="C22">
    <cfRule type="duplicateValues" dxfId="18" priority="22"/>
  </conditionalFormatting>
  <conditionalFormatting sqref="C27">
    <cfRule type="duplicateValues" dxfId="17" priority="21"/>
  </conditionalFormatting>
  <conditionalFormatting sqref="C29">
    <cfRule type="duplicateValues" dxfId="16" priority="20"/>
  </conditionalFormatting>
  <conditionalFormatting sqref="C30">
    <cfRule type="duplicateValues" dxfId="15" priority="19"/>
  </conditionalFormatting>
  <conditionalFormatting sqref="C71">
    <cfRule type="duplicateValues" dxfId="14" priority="18"/>
  </conditionalFormatting>
  <conditionalFormatting sqref="C75:C76">
    <cfRule type="duplicateValues" dxfId="13" priority="17"/>
  </conditionalFormatting>
  <conditionalFormatting sqref="C126:C129">
    <cfRule type="duplicateValues" dxfId="12" priority="30"/>
  </conditionalFormatting>
  <conditionalFormatting sqref="C150">
    <cfRule type="duplicateValues" dxfId="11" priority="16"/>
  </conditionalFormatting>
  <conditionalFormatting sqref="C153">
    <cfRule type="duplicateValues" dxfId="10" priority="15"/>
  </conditionalFormatting>
  <conditionalFormatting sqref="C156">
    <cfRule type="duplicateValues" dxfId="9" priority="14"/>
  </conditionalFormatting>
  <conditionalFormatting sqref="C158">
    <cfRule type="duplicateValues" dxfId="8" priority="13"/>
  </conditionalFormatting>
  <conditionalFormatting sqref="C136">
    <cfRule type="duplicateValues" dxfId="7" priority="12"/>
  </conditionalFormatting>
  <conditionalFormatting sqref="C147">
    <cfRule type="duplicateValues" dxfId="6" priority="11"/>
  </conditionalFormatting>
  <conditionalFormatting sqref="B144">
    <cfRule type="duplicateValues" dxfId="5" priority="8"/>
  </conditionalFormatting>
  <conditionalFormatting sqref="B132">
    <cfRule type="duplicateValues" dxfId="4" priority="6"/>
  </conditionalFormatting>
  <conditionalFormatting sqref="B147">
    <cfRule type="duplicateValues" dxfId="3" priority="4"/>
  </conditionalFormatting>
  <conditionalFormatting sqref="B149">
    <cfRule type="duplicateValues" dxfId="2" priority="3"/>
  </conditionalFormatting>
  <conditionalFormatting sqref="B152">
    <cfRule type="duplicateValues" dxfId="1" priority="2"/>
  </conditionalFormatting>
  <conditionalFormatting sqref="B155">
    <cfRule type="duplicateValues" dxfId="0" priority="1"/>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8D1D-45A6-415D-B660-4AA968F81EBC}">
  <dimension ref="A1:D12"/>
  <sheetViews>
    <sheetView workbookViewId="0">
      <selection activeCell="B15" sqref="B15"/>
    </sheetView>
  </sheetViews>
  <sheetFormatPr baseColWidth="10" defaultColWidth="8.83203125" defaultRowHeight="15"/>
  <cols>
    <col min="2" max="2" width="73.5" customWidth="1"/>
  </cols>
  <sheetData>
    <row r="1" spans="1:4" ht="16">
      <c r="A1" s="3" t="s">
        <v>994</v>
      </c>
      <c r="B1" s="3" t="s">
        <v>1064</v>
      </c>
      <c r="C1" s="3"/>
      <c r="D1" s="3"/>
    </row>
    <row r="2" spans="1:4">
      <c r="B2" t="s">
        <v>1065</v>
      </c>
    </row>
    <row r="3" spans="1:4">
      <c r="B3" t="s">
        <v>1066</v>
      </c>
    </row>
    <row r="4" spans="1:4">
      <c r="B4" t="s">
        <v>1067</v>
      </c>
    </row>
    <row r="5" spans="1:4">
      <c r="B5" t="s">
        <v>1068</v>
      </c>
    </row>
    <row r="6" spans="1:4">
      <c r="B6" t="s">
        <v>1069</v>
      </c>
    </row>
    <row r="7" spans="1:4">
      <c r="B7" t="s">
        <v>1070</v>
      </c>
    </row>
    <row r="8" spans="1:4">
      <c r="B8" t="s">
        <v>1071</v>
      </c>
    </row>
    <row r="9" spans="1:4">
      <c r="B9" t="s">
        <v>1072</v>
      </c>
    </row>
    <row r="10" spans="1:4">
      <c r="B10" t="s">
        <v>1073</v>
      </c>
    </row>
    <row r="11" spans="1:4">
      <c r="B11" t="s">
        <v>1074</v>
      </c>
    </row>
    <row r="12" spans="1:4">
      <c r="B12" t="s">
        <v>422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0AFA-1AEF-4B2C-A4C2-F7E297630E80}">
  <dimension ref="A1:C56"/>
  <sheetViews>
    <sheetView workbookViewId="0">
      <selection activeCell="A31" sqref="A31"/>
    </sheetView>
  </sheetViews>
  <sheetFormatPr baseColWidth="10" defaultColWidth="10.83203125" defaultRowHeight="21" customHeight="1"/>
  <cols>
    <col min="1" max="1" width="103" style="52" customWidth="1"/>
    <col min="2" max="2" width="3.5" style="52" customWidth="1"/>
    <col min="3" max="3" width="69.83203125" style="52" customWidth="1"/>
    <col min="4" max="16384" width="10.83203125" style="52"/>
  </cols>
  <sheetData>
    <row r="1" spans="1:3" ht="21" customHeight="1">
      <c r="A1" s="51" t="s">
        <v>5131</v>
      </c>
    </row>
    <row r="2" spans="1:3" ht="21" customHeight="1">
      <c r="A2" s="53" t="s">
        <v>5132</v>
      </c>
    </row>
    <row r="3" spans="1:3" ht="27" customHeight="1">
      <c r="A3" s="51" t="s">
        <v>5133</v>
      </c>
    </row>
    <row r="4" spans="1:3" ht="21" customHeight="1">
      <c r="A4" s="60" t="s">
        <v>5134</v>
      </c>
      <c r="C4" s="52" t="s">
        <v>5135</v>
      </c>
    </row>
    <row r="5" spans="1:3" ht="21" customHeight="1">
      <c r="A5" s="60" t="s">
        <v>5136</v>
      </c>
    </row>
    <row r="6" spans="1:3" ht="60" customHeight="1">
      <c r="A6" s="57" t="s">
        <v>5137</v>
      </c>
      <c r="C6" s="58" t="s">
        <v>5138</v>
      </c>
    </row>
    <row r="7" spans="1:3" ht="21" customHeight="1">
      <c r="A7" s="56" t="s">
        <v>5139</v>
      </c>
      <c r="C7" s="59" t="s">
        <v>5140</v>
      </c>
    </row>
    <row r="8" spans="1:3" ht="21" customHeight="1">
      <c r="A8" s="57" t="s">
        <v>5141</v>
      </c>
    </row>
    <row r="9" spans="1:3" ht="21" customHeight="1">
      <c r="A9" s="55" t="s">
        <v>5142</v>
      </c>
    </row>
    <row r="10" spans="1:3" ht="21" customHeight="1">
      <c r="A10" s="52" t="s">
        <v>5143</v>
      </c>
    </row>
    <row r="11" spans="1:3" ht="15" customHeight="1">
      <c r="A11" s="52" t="s">
        <v>5144</v>
      </c>
    </row>
    <row r="12" spans="1:3" ht="12" customHeight="1"/>
    <row r="13" spans="1:3" ht="14.25" customHeight="1">
      <c r="A13" s="52" t="s">
        <v>5145</v>
      </c>
      <c r="C13" s="52" t="s">
        <v>5146</v>
      </c>
    </row>
    <row r="14" spans="1:3" ht="12.75" customHeight="1">
      <c r="A14" s="52" t="s">
        <v>5147</v>
      </c>
    </row>
    <row r="15" spans="1:3" ht="12.75" customHeight="1">
      <c r="A15" s="61" t="s">
        <v>5148</v>
      </c>
    </row>
    <row r="16" spans="1:3" ht="12.75" customHeight="1">
      <c r="A16" s="64" t="s">
        <v>5149</v>
      </c>
    </row>
    <row r="17" spans="1:3" ht="12.75" customHeight="1">
      <c r="A17" s="51"/>
    </row>
    <row r="18" spans="1:3" ht="21" customHeight="1">
      <c r="A18" s="53" t="s">
        <v>5150</v>
      </c>
    </row>
    <row r="19" spans="1:3" ht="21" customHeight="1">
      <c r="A19" s="57" t="s">
        <v>5151</v>
      </c>
      <c r="C19" s="58" t="s">
        <v>5152</v>
      </c>
    </row>
    <row r="20" spans="1:3" ht="13.5" customHeight="1">
      <c r="A20" s="57" t="s">
        <v>5153</v>
      </c>
      <c r="C20" s="58"/>
    </row>
    <row r="21" spans="1:3" ht="13.5" customHeight="1">
      <c r="A21" s="57" t="s">
        <v>5154</v>
      </c>
      <c r="C21" s="58"/>
    </row>
    <row r="22" spans="1:3" ht="13.5" customHeight="1">
      <c r="A22" s="57" t="s">
        <v>5155</v>
      </c>
      <c r="C22" s="58"/>
    </row>
    <row r="23" spans="1:3" ht="13.5" customHeight="1">
      <c r="A23" s="57" t="s">
        <v>5156</v>
      </c>
      <c r="C23" s="58"/>
    </row>
    <row r="24" spans="1:3" ht="13.5" customHeight="1">
      <c r="A24" s="57" t="s">
        <v>5157</v>
      </c>
      <c r="C24" s="58"/>
    </row>
    <row r="25" spans="1:3" ht="13.5" customHeight="1">
      <c r="A25" s="57" t="s">
        <v>5158</v>
      </c>
      <c r="C25" s="58"/>
    </row>
    <row r="26" spans="1:3" ht="13.5" customHeight="1">
      <c r="A26" s="56" t="s">
        <v>5159</v>
      </c>
      <c r="C26" s="58" t="s">
        <v>5160</v>
      </c>
    </row>
    <row r="27" spans="1:3" ht="15.75" customHeight="1">
      <c r="A27" s="51"/>
    </row>
    <row r="28" spans="1:3" ht="12" customHeight="1">
      <c r="A28" s="51" t="s">
        <v>5161</v>
      </c>
    </row>
    <row r="29" spans="1:3" ht="12.75" customHeight="1">
      <c r="A29" s="54" t="s">
        <v>5162</v>
      </c>
    </row>
    <row r="30" spans="1:3" ht="12.75" customHeight="1">
      <c r="A30" s="54"/>
    </row>
    <row r="31" spans="1:3" ht="14.25" customHeight="1">
      <c r="A31" s="54" t="s">
        <v>5163</v>
      </c>
    </row>
    <row r="32" spans="1:3" ht="13.5" customHeight="1">
      <c r="A32" s="65" t="s">
        <v>5164</v>
      </c>
    </row>
    <row r="33" spans="1:3" ht="13.5" customHeight="1">
      <c r="A33" s="54" t="s">
        <v>5165</v>
      </c>
    </row>
    <row r="34" spans="1:3" ht="13.5" customHeight="1">
      <c r="A34" s="54" t="s">
        <v>5166</v>
      </c>
    </row>
    <row r="35" spans="1:3" ht="13.5" customHeight="1">
      <c r="A35" s="54" t="s">
        <v>5167</v>
      </c>
    </row>
    <row r="36" spans="1:3" ht="17.25" customHeight="1">
      <c r="A36" s="54" t="s">
        <v>5168</v>
      </c>
    </row>
    <row r="37" spans="1:3" ht="12.75" customHeight="1">
      <c r="A37" s="54" t="s">
        <v>5169</v>
      </c>
      <c r="C37" s="58" t="s">
        <v>5170</v>
      </c>
    </row>
    <row r="38" spans="1:3" ht="15" customHeight="1">
      <c r="A38" s="54" t="s">
        <v>5171</v>
      </c>
    </row>
    <row r="39" spans="1:3" ht="12.75" customHeight="1">
      <c r="A39" s="54"/>
    </row>
    <row r="40" spans="1:3" ht="15" customHeight="1">
      <c r="A40" s="54" t="s">
        <v>5172</v>
      </c>
    </row>
    <row r="41" spans="1:3" ht="15" customHeight="1">
      <c r="A41" s="54" t="s">
        <v>5173</v>
      </c>
    </row>
    <row r="42" spans="1:3" ht="12" customHeight="1">
      <c r="A42" s="51" t="s">
        <v>5174</v>
      </c>
    </row>
    <row r="43" spans="1:3" ht="12.75" customHeight="1">
      <c r="A43" s="62" t="s">
        <v>5175</v>
      </c>
    </row>
    <row r="44" spans="1:3" ht="13.5" customHeight="1">
      <c r="A44" s="52" t="s">
        <v>5176</v>
      </c>
    </row>
    <row r="45" spans="1:3" ht="10.5" customHeight="1"/>
    <row r="46" spans="1:3" ht="21" customHeight="1">
      <c r="A46" s="66" t="s">
        <v>5177</v>
      </c>
    </row>
    <row r="47" spans="1:3" ht="15" customHeight="1"/>
    <row r="48" spans="1:3" ht="15.75" customHeight="1">
      <c r="A48" s="55" t="s">
        <v>5178</v>
      </c>
    </row>
    <row r="49" spans="1:1" ht="15" customHeight="1">
      <c r="A49" s="52" t="s">
        <v>5179</v>
      </c>
    </row>
    <row r="50" spans="1:1" ht="15" customHeight="1"/>
    <row r="51" spans="1:1" ht="21" customHeight="1">
      <c r="A51" s="52" t="s">
        <v>5180</v>
      </c>
    </row>
    <row r="52" spans="1:1" ht="13.5" customHeight="1">
      <c r="A52" s="52" t="s">
        <v>5181</v>
      </c>
    </row>
    <row r="54" spans="1:1" ht="21" customHeight="1">
      <c r="A54" s="52" t="s">
        <v>5182</v>
      </c>
    </row>
    <row r="55" spans="1:1" ht="21" customHeight="1">
      <c r="A55" s="52" t="s">
        <v>5183</v>
      </c>
    </row>
    <row r="56" spans="1:1" ht="21" customHeight="1">
      <c r="A56" s="52" t="s">
        <v>5184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982A6-FD5E-404C-8F26-ADEC62A5916D}">
  <dimension ref="A1:L12"/>
  <sheetViews>
    <sheetView workbookViewId="0">
      <selection sqref="A1:L12"/>
    </sheetView>
  </sheetViews>
  <sheetFormatPr baseColWidth="10" defaultColWidth="8.83203125" defaultRowHeight="15"/>
  <cols>
    <col min="1" max="1" width="56.1640625" customWidth="1"/>
    <col min="2" max="2" width="10.6640625" customWidth="1"/>
    <col min="3" max="5" width="23.6640625" customWidth="1"/>
    <col min="6" max="6" width="20.6640625" customWidth="1"/>
    <col min="7" max="7" width="31.6640625" customWidth="1"/>
    <col min="8" max="8" width="25.83203125" customWidth="1"/>
    <col min="9" max="9" width="51.5" customWidth="1"/>
    <col min="10" max="10" width="18.5" customWidth="1"/>
    <col min="11" max="11" width="32.83203125" customWidth="1"/>
    <col min="12" max="12" width="18.6640625" customWidth="1"/>
  </cols>
  <sheetData>
    <row r="1" spans="1:12">
      <c r="A1" s="36" t="s">
        <v>1064</v>
      </c>
      <c r="B1" s="38" t="s">
        <v>54</v>
      </c>
      <c r="C1" s="38" t="s">
        <v>6</v>
      </c>
      <c r="D1" s="38" t="s">
        <v>7</v>
      </c>
      <c r="E1" s="38" t="s">
        <v>8</v>
      </c>
      <c r="F1" s="38" t="s">
        <v>56</v>
      </c>
      <c r="G1" s="38" t="s">
        <v>1075</v>
      </c>
      <c r="H1" s="36" t="s">
        <v>1076</v>
      </c>
      <c r="I1" s="36" t="s">
        <v>1077</v>
      </c>
      <c r="J1" s="36" t="s">
        <v>1078</v>
      </c>
      <c r="K1" s="37" t="s">
        <v>1079</v>
      </c>
      <c r="L1" s="37" t="s">
        <v>1080</v>
      </c>
    </row>
    <row r="2" spans="1:12" ht="86.25" customHeight="1">
      <c r="A2" s="9" t="s">
        <v>364</v>
      </c>
      <c r="B2" s="43">
        <v>2021</v>
      </c>
      <c r="C2" s="43" t="s">
        <v>131</v>
      </c>
      <c r="D2" s="43" t="s">
        <v>106</v>
      </c>
      <c r="E2" s="43" t="s">
        <v>179</v>
      </c>
      <c r="F2" s="43" t="s">
        <v>5185</v>
      </c>
      <c r="G2" s="43" t="s">
        <v>443</v>
      </c>
      <c r="H2" s="139" t="s">
        <v>1081</v>
      </c>
      <c r="I2" s="308" t="s">
        <v>5186</v>
      </c>
      <c r="J2" s="6"/>
      <c r="K2" t="s">
        <v>1082</v>
      </c>
      <c r="L2" t="s">
        <v>1083</v>
      </c>
    </row>
    <row r="3" spans="1:12">
      <c r="A3" s="10" t="s">
        <v>199</v>
      </c>
      <c r="B3" s="44">
        <v>1819</v>
      </c>
      <c r="C3" s="43" t="s">
        <v>131</v>
      </c>
      <c r="D3" s="43" t="s">
        <v>106</v>
      </c>
      <c r="E3" s="43" t="s">
        <v>179</v>
      </c>
      <c r="F3" s="43" t="s">
        <v>5185</v>
      </c>
      <c r="G3" s="43" t="s">
        <v>443</v>
      </c>
      <c r="H3" s="35" t="s">
        <v>1084</v>
      </c>
      <c r="I3" s="309" t="s">
        <v>5187</v>
      </c>
      <c r="J3" s="7"/>
      <c r="K3" t="s">
        <v>1085</v>
      </c>
      <c r="L3" t="s">
        <v>1086</v>
      </c>
    </row>
    <row r="4" spans="1:12">
      <c r="A4" s="9" t="s">
        <v>428</v>
      </c>
      <c r="B4" s="43">
        <v>1617</v>
      </c>
      <c r="C4" s="43" t="s">
        <v>131</v>
      </c>
      <c r="D4" s="43" t="s">
        <v>106</v>
      </c>
      <c r="E4" s="43" t="s">
        <v>179</v>
      </c>
      <c r="F4" s="43" t="s">
        <v>5185</v>
      </c>
      <c r="G4" s="43" t="s">
        <v>443</v>
      </c>
      <c r="H4" s="34" t="s">
        <v>1088</v>
      </c>
      <c r="I4" s="310" t="s">
        <v>5188</v>
      </c>
      <c r="J4" s="6"/>
      <c r="K4" t="s">
        <v>1089</v>
      </c>
      <c r="L4" t="s">
        <v>1090</v>
      </c>
    </row>
    <row r="5" spans="1:12">
      <c r="A5" s="10" t="s">
        <v>299</v>
      </c>
      <c r="B5" s="44">
        <v>1415</v>
      </c>
      <c r="C5" s="43" t="s">
        <v>131</v>
      </c>
      <c r="D5" s="43" t="s">
        <v>106</v>
      </c>
      <c r="E5" s="43" t="s">
        <v>179</v>
      </c>
      <c r="F5" s="43" t="s">
        <v>5185</v>
      </c>
      <c r="G5" s="43" t="s">
        <v>443</v>
      </c>
      <c r="H5" s="35" t="s">
        <v>1091</v>
      </c>
      <c r="I5" s="309" t="s">
        <v>5189</v>
      </c>
      <c r="J5" s="7"/>
      <c r="K5" t="s">
        <v>1092</v>
      </c>
      <c r="L5" t="s">
        <v>1093</v>
      </c>
    </row>
    <row r="6" spans="1:12" ht="273">
      <c r="A6" s="10" t="s">
        <v>682</v>
      </c>
      <c r="B6" s="44">
        <v>1415</v>
      </c>
      <c r="C6" s="43" t="s">
        <v>131</v>
      </c>
      <c r="D6" s="43" t="s">
        <v>106</v>
      </c>
      <c r="E6" s="43" t="s">
        <v>179</v>
      </c>
      <c r="F6" s="43" t="s">
        <v>5185</v>
      </c>
      <c r="G6" s="43" t="s">
        <v>443</v>
      </c>
      <c r="H6" s="140" t="s">
        <v>1094</v>
      </c>
      <c r="I6" s="309" t="s">
        <v>5189</v>
      </c>
      <c r="J6" s="7"/>
      <c r="K6" t="s">
        <v>1095</v>
      </c>
      <c r="L6" t="s">
        <v>1096</v>
      </c>
    </row>
    <row r="7" spans="1:12" ht="333">
      <c r="A7" s="9" t="s">
        <v>112</v>
      </c>
      <c r="B7" s="43">
        <v>1213</v>
      </c>
      <c r="C7" s="43" t="s">
        <v>131</v>
      </c>
      <c r="D7" s="43" t="s">
        <v>106</v>
      </c>
      <c r="E7" s="43" t="s">
        <v>179</v>
      </c>
      <c r="F7" s="43" t="s">
        <v>5185</v>
      </c>
      <c r="G7" s="43" t="s">
        <v>443</v>
      </c>
      <c r="H7" s="139" t="s">
        <v>1097</v>
      </c>
      <c r="I7" s="310" t="s">
        <v>5190</v>
      </c>
      <c r="J7" s="6"/>
      <c r="K7" t="s">
        <v>1098</v>
      </c>
      <c r="L7" t="s">
        <v>1099</v>
      </c>
    </row>
    <row r="8" spans="1:12">
      <c r="A8" s="9" t="s">
        <v>99</v>
      </c>
      <c r="B8" s="43">
        <v>1213</v>
      </c>
      <c r="C8" s="43" t="s">
        <v>131</v>
      </c>
      <c r="D8" s="43" t="s">
        <v>106</v>
      </c>
      <c r="E8" s="43" t="s">
        <v>179</v>
      </c>
      <c r="F8" s="43" t="s">
        <v>5185</v>
      </c>
      <c r="G8" s="43" t="s">
        <v>443</v>
      </c>
      <c r="H8" s="34" t="s">
        <v>1100</v>
      </c>
      <c r="I8" s="310" t="s">
        <v>5190</v>
      </c>
      <c r="J8" s="6"/>
      <c r="K8" t="s">
        <v>1101</v>
      </c>
      <c r="L8" t="s">
        <v>1102</v>
      </c>
    </row>
    <row r="9" spans="1:12" ht="261">
      <c r="A9" s="10" t="s">
        <v>335</v>
      </c>
      <c r="B9" s="44">
        <v>1011</v>
      </c>
      <c r="C9" s="43" t="s">
        <v>131</v>
      </c>
      <c r="D9" s="43" t="s">
        <v>106</v>
      </c>
      <c r="E9" s="43" t="s">
        <v>179</v>
      </c>
      <c r="F9" s="43" t="s">
        <v>5185</v>
      </c>
      <c r="G9" s="43" t="s">
        <v>443</v>
      </c>
      <c r="H9" s="140" t="s">
        <v>1103</v>
      </c>
      <c r="I9" s="309" t="s">
        <v>5191</v>
      </c>
      <c r="J9" s="7"/>
      <c r="K9" t="s">
        <v>1104</v>
      </c>
      <c r="L9" t="s">
        <v>1105</v>
      </c>
    </row>
    <row r="10" spans="1:12" ht="333">
      <c r="A10" s="9" t="s">
        <v>410</v>
      </c>
      <c r="B10" s="43">
        <v>789</v>
      </c>
      <c r="C10" s="43" t="s">
        <v>131</v>
      </c>
      <c r="D10" s="43" t="s">
        <v>106</v>
      </c>
      <c r="E10" s="43" t="s">
        <v>179</v>
      </c>
      <c r="F10" s="43" t="s">
        <v>5185</v>
      </c>
      <c r="G10" s="43" t="s">
        <v>443</v>
      </c>
      <c r="H10" s="139" t="s">
        <v>1106</v>
      </c>
      <c r="I10" s="310" t="s">
        <v>5192</v>
      </c>
      <c r="J10" s="6"/>
      <c r="K10" t="s">
        <v>1107</v>
      </c>
      <c r="L10" t="s">
        <v>1108</v>
      </c>
    </row>
    <row r="11" spans="1:12" ht="209">
      <c r="A11" s="10" t="s">
        <v>82</v>
      </c>
      <c r="B11" s="44">
        <v>456</v>
      </c>
      <c r="C11" s="43" t="s">
        <v>131</v>
      </c>
      <c r="D11" s="43" t="s">
        <v>106</v>
      </c>
      <c r="E11" s="43" t="s">
        <v>179</v>
      </c>
      <c r="F11" s="43" t="s">
        <v>5185</v>
      </c>
      <c r="G11" s="43" t="s">
        <v>443</v>
      </c>
      <c r="H11" s="140" t="s">
        <v>1109</v>
      </c>
      <c r="I11" s="309" t="s">
        <v>5193</v>
      </c>
      <c r="J11" s="7"/>
      <c r="K11" t="s">
        <v>1110</v>
      </c>
      <c r="L11" t="s">
        <v>1111</v>
      </c>
    </row>
    <row r="12" spans="1:12">
      <c r="A12" s="9" t="s">
        <v>184</v>
      </c>
      <c r="B12" s="43">
        <v>123</v>
      </c>
      <c r="C12" s="43" t="s">
        <v>131</v>
      </c>
      <c r="D12" s="43" t="s">
        <v>106</v>
      </c>
      <c r="E12" s="43" t="s">
        <v>179</v>
      </c>
      <c r="F12" s="43" t="s">
        <v>5185</v>
      </c>
      <c r="G12" s="43" t="s">
        <v>443</v>
      </c>
      <c r="H12" s="34" t="s">
        <v>1112</v>
      </c>
      <c r="I12" s="310" t="s">
        <v>5194</v>
      </c>
      <c r="J12" s="6"/>
      <c r="K12" t="s">
        <v>1113</v>
      </c>
      <c r="L12" t="s">
        <v>1114</v>
      </c>
    </row>
  </sheetData>
  <protectedRanges>
    <protectedRange sqref="B1" name="Range1_1"/>
  </protectedRanges>
  <dataValidations count="3">
    <dataValidation type="list" allowBlank="1" showInputMessage="1" showErrorMessage="1" sqref="C2:E12" xr:uid="{FC273D13-CDD6-B647-89F0-DFEF43F1470B}">
      <formula1>liste_ODD</formula1>
    </dataValidation>
    <dataValidation type="list" allowBlank="1" showInputMessage="1" showErrorMessage="1" sqref="F2:F12" xr:uid="{B5C160C5-4827-EB40-9465-1A4948245623}">
      <formula1>liste_TEI</formula1>
    </dataValidation>
    <dataValidation type="list" allowBlank="1" showInputMessage="1" showErrorMessage="1" sqref="G2:G12" xr:uid="{A02B1DFD-11F0-454C-A967-D6845DFAEF51}">
      <formula1>liste_GG</formula1>
    </dataValidation>
  </dataValidations>
  <hyperlinks>
    <hyperlink ref="I6" r:id="rId1" xr:uid="{7524E4B0-8F0F-8848-870F-EBE7809C01BC}"/>
    <hyperlink ref="I11" r:id="rId2" xr:uid="{5C014422-68DB-2446-B860-09EAB1A240B9}"/>
    <hyperlink ref="I7" r:id="rId3" xr:uid="{CABB0A00-7DE0-5549-B471-249BCB168A69}"/>
    <hyperlink ref="I4" r:id="rId4" xr:uid="{955A9B5D-848D-1B4F-AEA1-9BAB41132DBD}"/>
    <hyperlink ref="I12" r:id="rId5" xr:uid="{92B43720-2C72-934C-B523-C01D0C5C2B48}"/>
    <hyperlink ref="I3" r:id="rId6" xr:uid="{213C8D5A-6756-9248-A82C-26550A909070}"/>
    <hyperlink ref="I5" r:id="rId7" xr:uid="{DA089281-3500-7945-820C-3D862D386543}"/>
    <hyperlink ref="I8" r:id="rId8" xr:uid="{3BD4582E-90F6-7D47-B812-96D158AA97B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FFD5D-BF58-497E-B54B-48794CCE556F}">
  <dimension ref="A1:B25"/>
  <sheetViews>
    <sheetView workbookViewId="0">
      <selection activeCell="H5" sqref="H5"/>
    </sheetView>
  </sheetViews>
  <sheetFormatPr baseColWidth="10" defaultColWidth="32.83203125" defaultRowHeight="15"/>
  <sheetData>
    <row r="1" spans="1:2" s="3" customFormat="1" ht="16">
      <c r="A1" s="3" t="s">
        <v>1064</v>
      </c>
      <c r="B1" s="3" t="s">
        <v>1115</v>
      </c>
    </row>
    <row r="2" spans="1:2">
      <c r="A2" t="s">
        <v>1116</v>
      </c>
      <c r="B2" t="s">
        <v>1117</v>
      </c>
    </row>
    <row r="3" spans="1:2">
      <c r="A3" t="s">
        <v>1118</v>
      </c>
      <c r="B3" t="s">
        <v>1119</v>
      </c>
    </row>
    <row r="4" spans="1:2">
      <c r="A4" t="s">
        <v>255</v>
      </c>
      <c r="B4" t="s">
        <v>1120</v>
      </c>
    </row>
    <row r="5" spans="1:2">
      <c r="A5" t="s">
        <v>140</v>
      </c>
      <c r="B5" t="s">
        <v>1121</v>
      </c>
    </row>
    <row r="6" spans="1:2">
      <c r="A6" t="s">
        <v>911</v>
      </c>
      <c r="B6" t="s">
        <v>1122</v>
      </c>
    </row>
    <row r="7" spans="1:2">
      <c r="A7" t="s">
        <v>1123</v>
      </c>
      <c r="B7" t="s">
        <v>1124</v>
      </c>
    </row>
    <row r="8" spans="1:2">
      <c r="A8" t="s">
        <v>1125</v>
      </c>
      <c r="B8" t="s">
        <v>1126</v>
      </c>
    </row>
    <row r="9" spans="1:2">
      <c r="A9" t="s">
        <v>969</v>
      </c>
      <c r="B9" t="s">
        <v>1127</v>
      </c>
    </row>
    <row r="10" spans="1:2">
      <c r="A10" t="s">
        <v>1128</v>
      </c>
      <c r="B10" t="s">
        <v>1129</v>
      </c>
    </row>
    <row r="11" spans="1:2">
      <c r="A11" t="s">
        <v>990</v>
      </c>
      <c r="B11" t="s">
        <v>1130</v>
      </c>
    </row>
    <row r="12" spans="1:2">
      <c r="A12" t="s">
        <v>1131</v>
      </c>
      <c r="B12" t="s">
        <v>1132</v>
      </c>
    </row>
    <row r="13" spans="1:2">
      <c r="A13" t="s">
        <v>1133</v>
      </c>
      <c r="B13" t="s">
        <v>1134</v>
      </c>
    </row>
    <row r="14" spans="1:2">
      <c r="A14" t="s">
        <v>1135</v>
      </c>
      <c r="B14" t="s">
        <v>1136</v>
      </c>
    </row>
    <row r="15" spans="1:2">
      <c r="A15" t="s">
        <v>1137</v>
      </c>
      <c r="B15" t="s">
        <v>1138</v>
      </c>
    </row>
    <row r="16" spans="1:2">
      <c r="A16" t="s">
        <v>1139</v>
      </c>
      <c r="B16" t="s">
        <v>1140</v>
      </c>
    </row>
    <row r="17" spans="1:2">
      <c r="A17" t="s">
        <v>1141</v>
      </c>
      <c r="B17" t="s">
        <v>1142</v>
      </c>
    </row>
    <row r="18" spans="1:2">
      <c r="A18" t="s">
        <v>1143</v>
      </c>
      <c r="B18" t="s">
        <v>1144</v>
      </c>
    </row>
    <row r="19" spans="1:2">
      <c r="A19" t="s">
        <v>1145</v>
      </c>
      <c r="B19" t="s">
        <v>1146</v>
      </c>
    </row>
    <row r="20" spans="1:2">
      <c r="A20" t="s">
        <v>1147</v>
      </c>
      <c r="B20" t="s">
        <v>1148</v>
      </c>
    </row>
    <row r="21" spans="1:2">
      <c r="A21" t="s">
        <v>1149</v>
      </c>
      <c r="B21" t="s">
        <v>1150</v>
      </c>
    </row>
    <row r="22" spans="1:2">
      <c r="A22" t="s">
        <v>1151</v>
      </c>
      <c r="B22" t="s">
        <v>1152</v>
      </c>
    </row>
    <row r="23" spans="1:2">
      <c r="A23" t="s">
        <v>1153</v>
      </c>
      <c r="B23" t="s">
        <v>1154</v>
      </c>
    </row>
    <row r="24" spans="1:2">
      <c r="A24" t="s">
        <v>1155</v>
      </c>
      <c r="B24" t="s">
        <v>1156</v>
      </c>
    </row>
    <row r="25" spans="1:2">
      <c r="A25" t="s">
        <v>1157</v>
      </c>
      <c r="B25" t="s">
        <v>1158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1105-8DD8-46BB-A862-43033D51BD89}">
  <dimension ref="A1:C25"/>
  <sheetViews>
    <sheetView workbookViewId="0">
      <selection activeCell="B14" sqref="B14"/>
    </sheetView>
  </sheetViews>
  <sheetFormatPr baseColWidth="10" defaultColWidth="8.83203125" defaultRowHeight="15"/>
  <cols>
    <col min="2" max="2" width="21.1640625" customWidth="1"/>
  </cols>
  <sheetData>
    <row r="1" spans="1:3" ht="16">
      <c r="A1" s="3" t="s">
        <v>994</v>
      </c>
      <c r="B1" s="20" t="s">
        <v>1064</v>
      </c>
      <c r="C1" t="s">
        <v>1159</v>
      </c>
    </row>
    <row r="2" spans="1:3" ht="16">
      <c r="B2" s="21" t="s">
        <v>1160</v>
      </c>
      <c r="C2" t="s">
        <v>77</v>
      </c>
    </row>
    <row r="3" spans="1:3" ht="16">
      <c r="B3" s="21" t="s">
        <v>1161</v>
      </c>
      <c r="C3" t="s">
        <v>77</v>
      </c>
    </row>
    <row r="4" spans="1:3" ht="16">
      <c r="B4" s="21" t="s">
        <v>255</v>
      </c>
      <c r="C4" t="s">
        <v>77</v>
      </c>
    </row>
    <row r="5" spans="1:3" ht="16">
      <c r="B5" s="21" t="s">
        <v>140</v>
      </c>
      <c r="C5" t="s">
        <v>77</v>
      </c>
    </row>
    <row r="6" spans="1:3" ht="16">
      <c r="B6" s="21" t="s">
        <v>911</v>
      </c>
      <c r="C6" t="s">
        <v>77</v>
      </c>
    </row>
    <row r="7" spans="1:3" ht="16">
      <c r="B7" s="21" t="s">
        <v>1123</v>
      </c>
      <c r="C7" t="s">
        <v>77</v>
      </c>
    </row>
    <row r="8" spans="1:3" ht="16">
      <c r="B8" s="21" t="s">
        <v>1128</v>
      </c>
      <c r="C8" t="s">
        <v>77</v>
      </c>
    </row>
    <row r="9" spans="1:3" ht="16">
      <c r="B9" s="21" t="s">
        <v>1162</v>
      </c>
      <c r="C9" t="s">
        <v>77</v>
      </c>
    </row>
    <row r="10" spans="1:3" ht="16">
      <c r="B10" s="21" t="s">
        <v>1163</v>
      </c>
      <c r="C10" t="s">
        <v>77</v>
      </c>
    </row>
    <row r="11" spans="1:3" ht="16">
      <c r="B11" s="21" t="s">
        <v>1128</v>
      </c>
      <c r="C11" t="s">
        <v>77</v>
      </c>
    </row>
    <row r="12" spans="1:3" ht="16">
      <c r="B12" s="21" t="s">
        <v>990</v>
      </c>
      <c r="C12" t="s">
        <v>77</v>
      </c>
    </row>
    <row r="13" spans="1:3" ht="16">
      <c r="B13" s="21" t="s">
        <v>1131</v>
      </c>
      <c r="C13" t="s">
        <v>77</v>
      </c>
    </row>
    <row r="14" spans="1:3" ht="16">
      <c r="B14" s="21" t="s">
        <v>1133</v>
      </c>
      <c r="C14" t="s">
        <v>77</v>
      </c>
    </row>
    <row r="15" spans="1:3" ht="16">
      <c r="B15" s="21" t="s">
        <v>1135</v>
      </c>
      <c r="C15" t="s">
        <v>77</v>
      </c>
    </row>
    <row r="16" spans="1:3" ht="16">
      <c r="B16" s="21" t="s">
        <v>1137</v>
      </c>
      <c r="C16" t="s">
        <v>77</v>
      </c>
    </row>
    <row r="17" spans="2:3" ht="16">
      <c r="B17" s="21" t="s">
        <v>1139</v>
      </c>
      <c r="C17" t="s">
        <v>77</v>
      </c>
    </row>
    <row r="18" spans="2:3" ht="16">
      <c r="B18" s="21" t="s">
        <v>1141</v>
      </c>
      <c r="C18" t="s">
        <v>77</v>
      </c>
    </row>
    <row r="19" spans="2:3" ht="16">
      <c r="B19" s="21" t="s">
        <v>1143</v>
      </c>
      <c r="C19" t="s">
        <v>77</v>
      </c>
    </row>
    <row r="20" spans="2:3" ht="16">
      <c r="B20" s="21" t="s">
        <v>1145</v>
      </c>
      <c r="C20" t="s">
        <v>77</v>
      </c>
    </row>
    <row r="21" spans="2:3" ht="16">
      <c r="B21" s="21" t="s">
        <v>1147</v>
      </c>
      <c r="C21" t="s">
        <v>77</v>
      </c>
    </row>
    <row r="22" spans="2:3" ht="16">
      <c r="B22" s="21" t="s">
        <v>1149</v>
      </c>
      <c r="C22" t="s">
        <v>77</v>
      </c>
    </row>
    <row r="23" spans="2:3" ht="16">
      <c r="B23" s="26" t="s">
        <v>1151</v>
      </c>
      <c r="C23" t="s">
        <v>77</v>
      </c>
    </row>
    <row r="24" spans="2:3" ht="16">
      <c r="B24" s="21" t="s">
        <v>1153</v>
      </c>
      <c r="C24" t="s">
        <v>77</v>
      </c>
    </row>
    <row r="25" spans="2:3" ht="16">
      <c r="B25" s="21" t="s">
        <v>1155</v>
      </c>
      <c r="C25" t="s">
        <v>77</v>
      </c>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2BD2-B567-4207-AA60-66F0E72EDFFD}">
  <dimension ref="A1:A2"/>
  <sheetViews>
    <sheetView workbookViewId="0">
      <selection activeCell="A2" sqref="A2"/>
    </sheetView>
  </sheetViews>
  <sheetFormatPr baseColWidth="10" defaultColWidth="8.83203125" defaultRowHeight="15"/>
  <sheetData>
    <row r="1" spans="1:1">
      <c r="A1" t="s">
        <v>1064</v>
      </c>
    </row>
    <row r="2" spans="1:1">
      <c r="A2" t="s">
        <v>77</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A5A4-8364-44C6-BB4E-C6B2155A4B6E}">
  <dimension ref="A1:D1580"/>
  <sheetViews>
    <sheetView workbookViewId="0">
      <selection activeCell="H59" sqref="H59"/>
    </sheetView>
  </sheetViews>
  <sheetFormatPr baseColWidth="10" defaultColWidth="8.83203125" defaultRowHeight="15"/>
  <cols>
    <col min="1" max="2" width="33" customWidth="1"/>
  </cols>
  <sheetData>
    <row r="1" spans="1:4" s="3" customFormat="1" ht="16">
      <c r="A1" s="36" t="s">
        <v>1064</v>
      </c>
      <c r="B1" s="36" t="s">
        <v>1164</v>
      </c>
      <c r="C1" s="36" t="s">
        <v>1115</v>
      </c>
    </row>
    <row r="2" spans="1:4" ht="17" customHeight="1">
      <c r="A2" t="s">
        <v>1165</v>
      </c>
      <c r="B2" t="s">
        <v>1166</v>
      </c>
      <c r="C2" t="s">
        <v>1120</v>
      </c>
    </row>
    <row r="3" spans="1:4" ht="17" customHeight="1">
      <c r="A3" t="s">
        <v>1167</v>
      </c>
      <c r="B3" t="s">
        <v>1168</v>
      </c>
      <c r="C3" t="s">
        <v>1120</v>
      </c>
      <c r="D3" t="str">
        <f>_xlfn.CONCAT(A3,C3)</f>
        <v>2e ArrondissementMDG11</v>
      </c>
    </row>
    <row r="4" spans="1:4" ht="17" customHeight="1">
      <c r="A4" t="s">
        <v>1169</v>
      </c>
      <c r="B4" t="s">
        <v>1170</v>
      </c>
      <c r="C4" t="s">
        <v>1120</v>
      </c>
      <c r="D4" t="str">
        <f t="shared" ref="D4:D67" si="0">_xlfn.CONCAT(A4,C4)</f>
        <v>3e ArrondissementMDG11</v>
      </c>
    </row>
    <row r="5" spans="1:4" ht="17" customHeight="1">
      <c r="A5" t="s">
        <v>1171</v>
      </c>
      <c r="B5" t="s">
        <v>1172</v>
      </c>
      <c r="C5" t="s">
        <v>1120</v>
      </c>
      <c r="D5" t="str">
        <f t="shared" si="0"/>
        <v>4e ArrondissementMDG11</v>
      </c>
    </row>
    <row r="6" spans="1:4" ht="17" customHeight="1">
      <c r="A6" t="s">
        <v>1173</v>
      </c>
      <c r="B6" t="s">
        <v>1174</v>
      </c>
      <c r="C6" t="s">
        <v>1120</v>
      </c>
      <c r="D6" t="str">
        <f t="shared" si="0"/>
        <v>5e ArrondissementMDG11</v>
      </c>
    </row>
    <row r="7" spans="1:4" ht="17" customHeight="1">
      <c r="A7" t="s">
        <v>1175</v>
      </c>
      <c r="B7" t="s">
        <v>1176</v>
      </c>
      <c r="C7" t="s">
        <v>1120</v>
      </c>
      <c r="D7" t="str">
        <f t="shared" si="0"/>
        <v>6e ArrondissementMDG11</v>
      </c>
    </row>
    <row r="8" spans="1:4" ht="17" customHeight="1">
      <c r="A8" t="s">
        <v>1177</v>
      </c>
      <c r="B8" t="s">
        <v>1178</v>
      </c>
      <c r="C8" t="s">
        <v>1120</v>
      </c>
      <c r="D8" t="str">
        <f t="shared" si="0"/>
        <v>AlakamisyMDG11</v>
      </c>
    </row>
    <row r="9" spans="1:4" ht="17" customHeight="1">
      <c r="A9" t="s">
        <v>1179</v>
      </c>
      <c r="B9" t="s">
        <v>1180</v>
      </c>
      <c r="C9" t="s">
        <v>1120</v>
      </c>
      <c r="D9" t="str">
        <f t="shared" si="0"/>
        <v>Alakamisy FenoarivoMDG11</v>
      </c>
    </row>
    <row r="10" spans="1:4" ht="17" customHeight="1">
      <c r="A10" t="s">
        <v>1181</v>
      </c>
      <c r="B10" t="s">
        <v>1182</v>
      </c>
      <c r="C10" t="s">
        <v>1120</v>
      </c>
      <c r="D10" t="str">
        <f t="shared" si="0"/>
        <v>AlarobiaMDG11</v>
      </c>
    </row>
    <row r="11" spans="1:4" ht="17" customHeight="1">
      <c r="A11" t="s">
        <v>1183</v>
      </c>
      <c r="B11" t="s">
        <v>1184</v>
      </c>
      <c r="C11" t="s">
        <v>1120</v>
      </c>
      <c r="D11" t="str">
        <f t="shared" si="0"/>
        <v>Alarobia VatosolaMDG11</v>
      </c>
    </row>
    <row r="12" spans="1:4" ht="17" customHeight="1">
      <c r="A12" t="s">
        <v>1185</v>
      </c>
      <c r="B12" t="s">
        <v>1186</v>
      </c>
      <c r="C12" t="s">
        <v>1120</v>
      </c>
      <c r="D12" t="str">
        <f t="shared" si="0"/>
        <v>AlasoraMDG11</v>
      </c>
    </row>
    <row r="13" spans="1:4" ht="17" customHeight="1">
      <c r="A13" t="s">
        <v>1187</v>
      </c>
      <c r="B13" t="s">
        <v>1188</v>
      </c>
      <c r="C13" t="s">
        <v>1120</v>
      </c>
      <c r="D13" t="str">
        <f t="shared" si="0"/>
        <v>Alatsinainy AmbazahaMDG11</v>
      </c>
    </row>
    <row r="14" spans="1:4" ht="17" customHeight="1">
      <c r="A14" t="s">
        <v>1189</v>
      </c>
      <c r="B14" t="s">
        <v>1190</v>
      </c>
      <c r="C14" t="s">
        <v>1120</v>
      </c>
      <c r="D14" t="str">
        <f t="shared" si="0"/>
        <v>Alatsinainy BakaroMDG11</v>
      </c>
    </row>
    <row r="15" spans="1:4" ht="17" customHeight="1">
      <c r="A15" t="s">
        <v>1191</v>
      </c>
      <c r="B15" t="s">
        <v>1192</v>
      </c>
      <c r="C15" t="s">
        <v>1120</v>
      </c>
      <c r="D15" t="str">
        <f t="shared" si="0"/>
        <v>AmbalavaoMDG11</v>
      </c>
    </row>
    <row r="16" spans="1:4" ht="17" customHeight="1">
      <c r="A16" t="s">
        <v>1193</v>
      </c>
      <c r="B16" t="s">
        <v>1194</v>
      </c>
      <c r="C16" t="s">
        <v>1120</v>
      </c>
      <c r="D16" t="str">
        <f t="shared" si="0"/>
        <v>AmbanitsenaMDG11</v>
      </c>
    </row>
    <row r="17" spans="1:4" ht="17" customHeight="1">
      <c r="A17" t="s">
        <v>1195</v>
      </c>
      <c r="B17" t="s">
        <v>1196</v>
      </c>
      <c r="C17" t="s">
        <v>1120</v>
      </c>
      <c r="D17" t="str">
        <f t="shared" si="0"/>
        <v>AmbatoMDG11</v>
      </c>
    </row>
    <row r="18" spans="1:4" ht="17" customHeight="1">
      <c r="A18" t="s">
        <v>1197</v>
      </c>
      <c r="B18" t="s">
        <v>1198</v>
      </c>
      <c r="C18" t="s">
        <v>1120</v>
      </c>
      <c r="D18" t="str">
        <f t="shared" si="0"/>
        <v>AmbatofahavaloMDG11</v>
      </c>
    </row>
    <row r="19" spans="1:4" ht="17" customHeight="1">
      <c r="A19" t="s">
        <v>1199</v>
      </c>
      <c r="B19" t="s">
        <v>1200</v>
      </c>
      <c r="C19" t="s">
        <v>1120</v>
      </c>
      <c r="D19" t="str">
        <f t="shared" si="0"/>
        <v>AmbatolampyMDG11</v>
      </c>
    </row>
    <row r="20" spans="1:4" ht="17" customHeight="1">
      <c r="A20" t="s">
        <v>1201</v>
      </c>
      <c r="B20" t="s">
        <v>1202</v>
      </c>
      <c r="C20" t="s">
        <v>1120</v>
      </c>
      <c r="D20" t="str">
        <f t="shared" si="0"/>
        <v>AmbatolaonaMDG11</v>
      </c>
    </row>
    <row r="21" spans="1:4" ht="17" customHeight="1">
      <c r="A21" t="s">
        <v>1203</v>
      </c>
      <c r="B21" t="s">
        <v>1204</v>
      </c>
      <c r="C21" t="s">
        <v>1120</v>
      </c>
      <c r="D21" t="str">
        <f t="shared" si="0"/>
        <v>AmbatomangaMDG11</v>
      </c>
    </row>
    <row r="22" spans="1:4" ht="17" customHeight="1">
      <c r="A22" t="s">
        <v>1205</v>
      </c>
      <c r="B22" t="s">
        <v>1206</v>
      </c>
      <c r="C22" t="s">
        <v>1120</v>
      </c>
      <c r="D22" t="str">
        <f t="shared" si="0"/>
        <v>AmbatomanoinaMDG11</v>
      </c>
    </row>
    <row r="23" spans="1:4" ht="17" customHeight="1">
      <c r="A23" t="s">
        <v>1207</v>
      </c>
      <c r="B23" t="s">
        <v>1208</v>
      </c>
      <c r="C23" t="s">
        <v>1120</v>
      </c>
      <c r="D23" t="str">
        <f t="shared" si="0"/>
        <v>AmbatomenaMDG11</v>
      </c>
    </row>
    <row r="24" spans="1:4" ht="17" customHeight="1">
      <c r="A24" t="s">
        <v>1209</v>
      </c>
      <c r="B24" t="s">
        <v>1210</v>
      </c>
      <c r="C24" t="s">
        <v>1120</v>
      </c>
      <c r="D24" t="str">
        <f t="shared" si="0"/>
        <v>AmbavahaditokanaMDG11</v>
      </c>
    </row>
    <row r="25" spans="1:4" ht="17" customHeight="1">
      <c r="A25" t="s">
        <v>1211</v>
      </c>
      <c r="B25" t="s">
        <v>1212</v>
      </c>
      <c r="C25" t="s">
        <v>1120</v>
      </c>
      <c r="D25" t="str">
        <f t="shared" si="0"/>
        <v>Amboasary NordMDG11</v>
      </c>
    </row>
    <row r="26" spans="1:4" ht="17" customHeight="1">
      <c r="A26" t="s">
        <v>1213</v>
      </c>
      <c r="B26" t="s">
        <v>1214</v>
      </c>
      <c r="C26" t="s">
        <v>1120</v>
      </c>
      <c r="D26" t="str">
        <f t="shared" si="0"/>
        <v>Ambohibao SudMDG11</v>
      </c>
    </row>
    <row r="27" spans="1:4" ht="17" customHeight="1">
      <c r="A27" t="s">
        <v>1215</v>
      </c>
      <c r="B27" t="s">
        <v>1216</v>
      </c>
      <c r="C27" t="s">
        <v>1120</v>
      </c>
      <c r="D27" t="str">
        <f t="shared" si="0"/>
        <v>AmbohibaryMDG11</v>
      </c>
    </row>
    <row r="28" spans="1:4" ht="17" customHeight="1">
      <c r="A28" t="s">
        <v>1217</v>
      </c>
      <c r="B28" t="s">
        <v>1218</v>
      </c>
      <c r="C28" t="s">
        <v>1120</v>
      </c>
      <c r="D28" t="str">
        <f t="shared" si="0"/>
        <v>Ambohibary VohilenaMDG11</v>
      </c>
    </row>
    <row r="29" spans="1:4" ht="17" customHeight="1">
      <c r="A29" t="s">
        <v>1219</v>
      </c>
      <c r="B29" t="s">
        <v>1220</v>
      </c>
      <c r="C29" t="s">
        <v>1120</v>
      </c>
      <c r="D29" t="str">
        <f t="shared" si="0"/>
        <v>AmbohidrapetoMDG11</v>
      </c>
    </row>
    <row r="30" spans="1:4" ht="17" customHeight="1">
      <c r="A30" t="s">
        <v>1221</v>
      </c>
      <c r="B30" t="s">
        <v>1222</v>
      </c>
      <c r="C30" t="s">
        <v>1120</v>
      </c>
      <c r="D30" t="str">
        <f t="shared" si="0"/>
        <v>AmbohidratrimoMDG11</v>
      </c>
    </row>
    <row r="31" spans="1:4" ht="17" customHeight="1">
      <c r="A31" t="s">
        <v>1223</v>
      </c>
      <c r="B31" t="s">
        <v>1224</v>
      </c>
      <c r="C31" t="s">
        <v>1120</v>
      </c>
      <c r="D31" t="str">
        <f t="shared" si="0"/>
        <v>AmbohijanakaMDG11</v>
      </c>
    </row>
    <row r="32" spans="1:4" ht="17" customHeight="1">
      <c r="A32" t="s">
        <v>1225</v>
      </c>
      <c r="B32" t="s">
        <v>1226</v>
      </c>
      <c r="C32" t="s">
        <v>1120</v>
      </c>
      <c r="D32" t="str">
        <f t="shared" si="0"/>
        <v>Ambohimalaza MirayMDG11</v>
      </c>
    </row>
    <row r="33" spans="1:4" ht="17" customHeight="1">
      <c r="A33" t="s">
        <v>1227</v>
      </c>
      <c r="B33" t="s">
        <v>1228</v>
      </c>
      <c r="C33" t="s">
        <v>1120</v>
      </c>
      <c r="D33" t="str">
        <f t="shared" si="0"/>
        <v>AmbohimanambolaMDG11</v>
      </c>
    </row>
    <row r="34" spans="1:4" ht="17" customHeight="1">
      <c r="A34" t="s">
        <v>1229</v>
      </c>
      <c r="B34" t="s">
        <v>1230</v>
      </c>
      <c r="C34" t="s">
        <v>1120</v>
      </c>
      <c r="D34" t="str">
        <f t="shared" si="0"/>
        <v>Ambohimanarina MarovazahaMDG11</v>
      </c>
    </row>
    <row r="35" spans="1:4" ht="17" customHeight="1">
      <c r="A35" t="s">
        <v>1231</v>
      </c>
      <c r="B35" t="s">
        <v>1232</v>
      </c>
      <c r="C35" t="s">
        <v>1120</v>
      </c>
      <c r="D35" t="str">
        <f t="shared" si="0"/>
        <v>Ambohimanga RovaMDG11</v>
      </c>
    </row>
    <row r="36" spans="1:4" ht="17" customHeight="1">
      <c r="A36" t="s">
        <v>1233</v>
      </c>
      <c r="B36" t="s">
        <v>1234</v>
      </c>
      <c r="C36" t="s">
        <v>1120</v>
      </c>
      <c r="D36" t="str">
        <f t="shared" si="0"/>
        <v>AmbohimangakelyMDG11</v>
      </c>
    </row>
    <row r="37" spans="1:4" ht="17" customHeight="1">
      <c r="A37" t="s">
        <v>1235</v>
      </c>
      <c r="B37" t="s">
        <v>1236</v>
      </c>
      <c r="C37" t="s">
        <v>1120</v>
      </c>
      <c r="D37" t="str">
        <f t="shared" si="0"/>
        <v>AmbohimanjakaMDG11</v>
      </c>
    </row>
    <row r="38" spans="1:4" ht="17" customHeight="1">
      <c r="A38" t="s">
        <v>1237</v>
      </c>
      <c r="B38" t="s">
        <v>1238</v>
      </c>
      <c r="C38" t="s">
        <v>1120</v>
      </c>
      <c r="D38" t="str">
        <f t="shared" si="0"/>
        <v>AmbohimiadanaMDG11</v>
      </c>
    </row>
    <row r="39" spans="1:4" ht="17" customHeight="1">
      <c r="A39" t="s">
        <v>1239</v>
      </c>
      <c r="B39" t="s">
        <v>1240</v>
      </c>
      <c r="C39" t="s">
        <v>1120</v>
      </c>
      <c r="D39" t="str">
        <f t="shared" si="0"/>
        <v>AmbohimiraryMDG11</v>
      </c>
    </row>
    <row r="40" spans="1:4" ht="17" customHeight="1">
      <c r="A40" t="s">
        <v>1241</v>
      </c>
      <c r="B40" t="s">
        <v>1242</v>
      </c>
      <c r="C40" t="s">
        <v>1120</v>
      </c>
      <c r="D40" t="str">
        <f t="shared" si="0"/>
        <v>AmbohipihaonanaMDG11</v>
      </c>
    </row>
    <row r="41" spans="1:4" ht="17" customHeight="1">
      <c r="A41" t="s">
        <v>1243</v>
      </c>
      <c r="B41" t="s">
        <v>1244</v>
      </c>
      <c r="C41" t="s">
        <v>1120</v>
      </c>
      <c r="D41" t="str">
        <f t="shared" si="0"/>
        <v>AmbohitrandriamanitraMDG11</v>
      </c>
    </row>
    <row r="42" spans="1:4" ht="17" customHeight="1">
      <c r="A42" t="s">
        <v>1245</v>
      </c>
      <c r="B42" t="s">
        <v>1246</v>
      </c>
      <c r="C42" t="s">
        <v>1120</v>
      </c>
      <c r="D42" t="str">
        <f t="shared" si="0"/>
        <v>AmbohitrimanjakaMDG11</v>
      </c>
    </row>
    <row r="43" spans="1:4" ht="17" customHeight="1">
      <c r="A43" t="s">
        <v>1247</v>
      </c>
      <c r="B43" t="s">
        <v>1248</v>
      </c>
      <c r="C43" t="s">
        <v>1120</v>
      </c>
      <c r="D43" t="str">
        <f t="shared" si="0"/>
        <v>AmbohitrolomahitsyMDG11</v>
      </c>
    </row>
    <row r="44" spans="1:4" ht="17" customHeight="1">
      <c r="A44" t="s">
        <v>1249</v>
      </c>
      <c r="B44" t="s">
        <v>1250</v>
      </c>
      <c r="C44" t="s">
        <v>1120</v>
      </c>
      <c r="D44" t="str">
        <f t="shared" si="0"/>
        <v>AmbohitrombyMDG11</v>
      </c>
    </row>
    <row r="45" spans="1:4" ht="17" customHeight="1">
      <c r="A45" t="s">
        <v>1251</v>
      </c>
      <c r="B45" t="s">
        <v>1252</v>
      </c>
      <c r="C45" t="s">
        <v>1120</v>
      </c>
      <c r="D45" t="str">
        <f t="shared" si="0"/>
        <v>AmbohitronyMDG11</v>
      </c>
    </row>
    <row r="46" spans="1:4" ht="17" customHeight="1">
      <c r="A46" t="s">
        <v>1253</v>
      </c>
      <c r="B46" t="s">
        <v>1254</v>
      </c>
      <c r="C46" t="s">
        <v>1120</v>
      </c>
      <c r="D46" t="str">
        <f t="shared" si="0"/>
        <v>AmbohitsehenoMDG11</v>
      </c>
    </row>
    <row r="47" spans="1:4" ht="17" customHeight="1">
      <c r="A47" t="s">
        <v>1255</v>
      </c>
      <c r="B47" t="s">
        <v>1256</v>
      </c>
      <c r="C47" t="s">
        <v>1120</v>
      </c>
      <c r="D47" t="str">
        <f t="shared" si="0"/>
        <v>AmbolotarakelyMDG11</v>
      </c>
    </row>
    <row r="48" spans="1:4" ht="17" customHeight="1">
      <c r="A48" t="s">
        <v>1257</v>
      </c>
      <c r="B48" t="s">
        <v>1258</v>
      </c>
      <c r="C48" t="s">
        <v>1120</v>
      </c>
      <c r="D48" t="str">
        <f t="shared" si="0"/>
        <v>AmbongamarinaMDG11</v>
      </c>
    </row>
    <row r="49" spans="1:4" ht="17" customHeight="1">
      <c r="A49" t="s">
        <v>1259</v>
      </c>
      <c r="B49" t="s">
        <v>1260</v>
      </c>
      <c r="C49" t="s">
        <v>1120</v>
      </c>
      <c r="D49" t="str">
        <f t="shared" si="0"/>
        <v>AmpahitrosyMDG11</v>
      </c>
    </row>
    <row r="50" spans="1:4" ht="17" customHeight="1">
      <c r="A50" t="s">
        <v>1261</v>
      </c>
      <c r="B50" t="s">
        <v>1262</v>
      </c>
      <c r="C50" t="s">
        <v>1120</v>
      </c>
      <c r="D50" t="str">
        <f t="shared" si="0"/>
        <v>AmpanefyMDG11</v>
      </c>
    </row>
    <row r="51" spans="1:4" ht="17" customHeight="1">
      <c r="A51" t="s">
        <v>1263</v>
      </c>
      <c r="B51" t="s">
        <v>1264</v>
      </c>
      <c r="C51" t="s">
        <v>1120</v>
      </c>
      <c r="D51" t="str">
        <f t="shared" si="0"/>
        <v>AmpanevaMDG11</v>
      </c>
    </row>
    <row r="52" spans="1:4" ht="17" customHeight="1">
      <c r="A52" t="s">
        <v>1265</v>
      </c>
      <c r="B52" t="s">
        <v>1266</v>
      </c>
      <c r="C52" t="s">
        <v>1120</v>
      </c>
      <c r="D52" t="str">
        <f t="shared" si="0"/>
        <v>AmpangabeMDG11</v>
      </c>
    </row>
    <row r="53" spans="1:4" ht="17" customHeight="1">
      <c r="A53" t="s">
        <v>1267</v>
      </c>
      <c r="B53" t="s">
        <v>1268</v>
      </c>
      <c r="C53" t="s">
        <v>1120</v>
      </c>
      <c r="D53" t="str">
        <f t="shared" si="0"/>
        <v>AmpanotokanaMDG11</v>
      </c>
    </row>
    <row r="54" spans="1:4" ht="17" customHeight="1">
      <c r="A54" t="s">
        <v>1269</v>
      </c>
      <c r="B54" t="s">
        <v>1270</v>
      </c>
      <c r="C54" t="s">
        <v>1120</v>
      </c>
      <c r="D54" t="str">
        <f t="shared" si="0"/>
        <v>AmparatanjonaMDG11</v>
      </c>
    </row>
    <row r="55" spans="1:4" ht="17" customHeight="1">
      <c r="A55" t="s">
        <v>1271</v>
      </c>
      <c r="B55" t="s">
        <v>1272</v>
      </c>
      <c r="C55" t="s">
        <v>1120</v>
      </c>
      <c r="D55" t="str">
        <f t="shared" si="0"/>
        <v>AmpitatafikaMDG11</v>
      </c>
    </row>
    <row r="56" spans="1:4" ht="17" customHeight="1">
      <c r="A56" t="s">
        <v>1273</v>
      </c>
      <c r="B56" t="s">
        <v>1274</v>
      </c>
      <c r="C56" t="s">
        <v>1120</v>
      </c>
      <c r="D56" t="str">
        <f t="shared" si="0"/>
        <v>AnalaroaMDG11</v>
      </c>
    </row>
    <row r="57" spans="1:4" ht="17" customHeight="1">
      <c r="A57" t="s">
        <v>1275</v>
      </c>
      <c r="B57" t="s">
        <v>1276</v>
      </c>
      <c r="C57" t="s">
        <v>1120</v>
      </c>
      <c r="D57" t="str">
        <f t="shared" si="0"/>
        <v>AndoharanofotsyMDG11</v>
      </c>
    </row>
    <row r="58" spans="1:4" ht="17" customHeight="1">
      <c r="A58" t="s">
        <v>1277</v>
      </c>
      <c r="B58" t="s">
        <v>1278</v>
      </c>
      <c r="C58" t="s">
        <v>1120</v>
      </c>
      <c r="D58" t="str">
        <f t="shared" si="0"/>
        <v>AndoharianaMDG11</v>
      </c>
    </row>
    <row r="59" spans="1:4" ht="17" customHeight="1">
      <c r="A59" t="s">
        <v>1279</v>
      </c>
      <c r="B59" t="s">
        <v>1280</v>
      </c>
      <c r="C59" t="s">
        <v>1120</v>
      </c>
      <c r="D59" t="str">
        <f t="shared" si="0"/>
        <v>AndramasinaMDG11</v>
      </c>
    </row>
    <row r="60" spans="1:4" ht="17" customHeight="1">
      <c r="A60" t="s">
        <v>979</v>
      </c>
      <c r="B60" t="s">
        <v>1281</v>
      </c>
      <c r="C60" t="s">
        <v>1120</v>
      </c>
      <c r="D60" t="str">
        <f t="shared" si="0"/>
        <v>AndranonahoatraMDG11</v>
      </c>
    </row>
    <row r="61" spans="1:4" ht="17" customHeight="1">
      <c r="A61" t="s">
        <v>1282</v>
      </c>
      <c r="B61" t="s">
        <v>1283</v>
      </c>
      <c r="C61" t="s">
        <v>1120</v>
      </c>
      <c r="D61" t="str">
        <f t="shared" si="0"/>
        <v>AndrohibeMDG11</v>
      </c>
    </row>
    <row r="62" spans="1:4" ht="17" customHeight="1">
      <c r="A62" t="s">
        <v>1284</v>
      </c>
      <c r="B62" t="s">
        <v>1285</v>
      </c>
      <c r="C62" t="s">
        <v>1120</v>
      </c>
      <c r="D62" t="str">
        <f t="shared" si="0"/>
        <v>AndrovakelyMDG11</v>
      </c>
    </row>
    <row r="63" spans="1:4" ht="17" customHeight="1">
      <c r="A63" t="s">
        <v>1286</v>
      </c>
      <c r="B63" t="s">
        <v>1287</v>
      </c>
      <c r="C63" t="s">
        <v>1120</v>
      </c>
      <c r="D63" t="str">
        <f t="shared" si="0"/>
        <v>AnjanadoriaMDG11</v>
      </c>
    </row>
    <row r="64" spans="1:4" ht="17" customHeight="1">
      <c r="A64" t="s">
        <v>1288</v>
      </c>
      <c r="B64" t="s">
        <v>1289</v>
      </c>
      <c r="C64" t="s">
        <v>1120</v>
      </c>
      <c r="D64" t="str">
        <f t="shared" si="0"/>
        <v>AnjepyMDG11</v>
      </c>
    </row>
    <row r="65" spans="1:4" ht="17" customHeight="1">
      <c r="A65" t="s">
        <v>1290</v>
      </c>
      <c r="B65" t="s">
        <v>1291</v>
      </c>
      <c r="C65" t="s">
        <v>1120</v>
      </c>
      <c r="D65" t="str">
        <f t="shared" si="0"/>
        <v>Anjeva GaraMDG11</v>
      </c>
    </row>
    <row r="66" spans="1:4" ht="17" customHeight="1">
      <c r="A66" t="s">
        <v>1292</v>
      </c>
      <c r="B66" t="s">
        <v>1293</v>
      </c>
      <c r="C66" t="s">
        <v>1120</v>
      </c>
      <c r="D66" t="str">
        <f t="shared" si="0"/>
        <v>Anjoma BetohoMDG11</v>
      </c>
    </row>
    <row r="67" spans="1:4" ht="17" customHeight="1">
      <c r="A67" t="s">
        <v>1294</v>
      </c>
      <c r="B67" t="s">
        <v>1295</v>
      </c>
      <c r="C67" t="s">
        <v>1120</v>
      </c>
      <c r="D67" t="str">
        <f t="shared" si="0"/>
        <v>AnjozorobeMDG11</v>
      </c>
    </row>
    <row r="68" spans="1:4" ht="17" customHeight="1">
      <c r="A68" t="s">
        <v>1296</v>
      </c>
      <c r="B68" t="s">
        <v>1297</v>
      </c>
      <c r="C68" t="s">
        <v>1120</v>
      </c>
      <c r="D68" t="str">
        <f t="shared" ref="D68:D131" si="1">_xlfn.CONCAT(A68,C68)</f>
        <v>Ankadikely IlafyMDG11</v>
      </c>
    </row>
    <row r="69" spans="1:4" ht="17" customHeight="1">
      <c r="A69" t="s">
        <v>1298</v>
      </c>
      <c r="B69" t="s">
        <v>1299</v>
      </c>
      <c r="C69" t="s">
        <v>1120</v>
      </c>
      <c r="D69" t="str">
        <f t="shared" si="1"/>
        <v>AnkadimangaMDG11</v>
      </c>
    </row>
    <row r="70" spans="1:4" ht="17" customHeight="1">
      <c r="A70" t="s">
        <v>1300</v>
      </c>
      <c r="B70" t="s">
        <v>1301</v>
      </c>
      <c r="C70" t="s">
        <v>1120</v>
      </c>
      <c r="D70" t="str">
        <f t="shared" si="1"/>
        <v>AnkadinandrianaMDG11</v>
      </c>
    </row>
    <row r="71" spans="1:4" ht="17" customHeight="1">
      <c r="A71" t="s">
        <v>1302</v>
      </c>
      <c r="B71" t="s">
        <v>1303</v>
      </c>
      <c r="C71" t="s">
        <v>1120</v>
      </c>
      <c r="D71" t="str">
        <f t="shared" si="1"/>
        <v>AnkaraobatoMDG11</v>
      </c>
    </row>
    <row r="72" spans="1:4" ht="17" customHeight="1">
      <c r="A72" t="s">
        <v>1304</v>
      </c>
      <c r="B72" t="s">
        <v>1305</v>
      </c>
      <c r="C72" t="s">
        <v>1120</v>
      </c>
      <c r="D72" t="str">
        <f t="shared" si="1"/>
        <v>AnkazobeMDG11</v>
      </c>
    </row>
    <row r="73" spans="1:4" ht="17" customHeight="1">
      <c r="A73" t="s">
        <v>1306</v>
      </c>
      <c r="B73" t="s">
        <v>1307</v>
      </c>
      <c r="C73" t="s">
        <v>1120</v>
      </c>
      <c r="D73" t="str">
        <f t="shared" si="1"/>
        <v>AnkazondandyMDG11</v>
      </c>
    </row>
    <row r="74" spans="1:4" ht="17" customHeight="1">
      <c r="A74" t="s">
        <v>1308</v>
      </c>
      <c r="B74" t="s">
        <v>1309</v>
      </c>
      <c r="C74" t="s">
        <v>1120</v>
      </c>
      <c r="D74" t="str">
        <f t="shared" si="1"/>
        <v>AnosialaMDG11</v>
      </c>
    </row>
    <row r="75" spans="1:4" ht="17" customHeight="1">
      <c r="A75" t="s">
        <v>1310</v>
      </c>
      <c r="B75" t="s">
        <v>1311</v>
      </c>
      <c r="C75" t="s">
        <v>1120</v>
      </c>
      <c r="D75" t="str">
        <f t="shared" si="1"/>
        <v>Anosibe TrimoloharanoMDG11</v>
      </c>
    </row>
    <row r="76" spans="1:4" ht="17" customHeight="1">
      <c r="A76" t="s">
        <v>1312</v>
      </c>
      <c r="B76" t="s">
        <v>1313</v>
      </c>
      <c r="C76" t="s">
        <v>1120</v>
      </c>
      <c r="D76" t="str">
        <f t="shared" si="1"/>
        <v>Anosizato AndrefanaMDG11</v>
      </c>
    </row>
    <row r="77" spans="1:4" ht="17" customHeight="1">
      <c r="A77" t="s">
        <v>1314</v>
      </c>
      <c r="B77" t="s">
        <v>1315</v>
      </c>
      <c r="C77" t="s">
        <v>1120</v>
      </c>
      <c r="D77" t="str">
        <f t="shared" si="1"/>
        <v>AntakavanaMDG11</v>
      </c>
    </row>
    <row r="78" spans="1:4" ht="17" customHeight="1">
      <c r="A78" t="s">
        <v>1316</v>
      </c>
      <c r="B78" t="s">
        <v>1317</v>
      </c>
      <c r="C78" t="s">
        <v>1120</v>
      </c>
      <c r="D78" t="str">
        <f t="shared" si="1"/>
        <v>AntanetibeMDG11</v>
      </c>
    </row>
    <row r="79" spans="1:4" ht="17" customHeight="1">
      <c r="A79" t="s">
        <v>1316</v>
      </c>
      <c r="B79" t="s">
        <v>1318</v>
      </c>
      <c r="C79" t="s">
        <v>1120</v>
      </c>
      <c r="D79" t="str">
        <f t="shared" si="1"/>
        <v>AntanetibeMDG11</v>
      </c>
    </row>
    <row r="80" spans="1:4" ht="17" customHeight="1">
      <c r="A80" t="s">
        <v>1319</v>
      </c>
      <c r="B80" t="s">
        <v>1320</v>
      </c>
      <c r="C80" t="s">
        <v>1120</v>
      </c>
      <c r="D80" t="str">
        <f t="shared" si="1"/>
        <v>AntanetikelyMDG11</v>
      </c>
    </row>
    <row r="81" spans="1:4">
      <c r="A81" t="s">
        <v>1321</v>
      </c>
      <c r="B81" t="s">
        <v>1322</v>
      </c>
      <c r="C81" t="s">
        <v>1120</v>
      </c>
      <c r="D81" t="str">
        <f t="shared" si="1"/>
        <v>AntehirokaMDG11</v>
      </c>
    </row>
    <row r="82" spans="1:4" ht="17" customHeight="1">
      <c r="A82" t="s">
        <v>1323</v>
      </c>
      <c r="B82" t="s">
        <v>1324</v>
      </c>
      <c r="C82" t="s">
        <v>1120</v>
      </c>
      <c r="D82" t="str">
        <f t="shared" si="1"/>
        <v>AntotohazoMDG11</v>
      </c>
    </row>
    <row r="83" spans="1:4" ht="17" customHeight="1">
      <c r="A83" t="s">
        <v>1323</v>
      </c>
      <c r="B83" t="s">
        <v>1325</v>
      </c>
      <c r="C83" t="s">
        <v>1120</v>
      </c>
      <c r="D83" t="str">
        <f t="shared" si="1"/>
        <v>AntotohazoMDG11</v>
      </c>
    </row>
    <row r="84" spans="1:4" ht="17" customHeight="1">
      <c r="A84" t="s">
        <v>1326</v>
      </c>
      <c r="B84" t="s">
        <v>1327</v>
      </c>
      <c r="C84" t="s">
        <v>1120</v>
      </c>
      <c r="D84" t="str">
        <f t="shared" si="1"/>
        <v>AntsahafiloMDG11</v>
      </c>
    </row>
    <row r="85" spans="1:4" ht="17" customHeight="1">
      <c r="A85" t="s">
        <v>1328</v>
      </c>
      <c r="B85" t="s">
        <v>1329</v>
      </c>
      <c r="C85" t="s">
        <v>1120</v>
      </c>
      <c r="D85" t="str">
        <f t="shared" si="1"/>
        <v>AntsahalalinaMDG11</v>
      </c>
    </row>
    <row r="86" spans="1:4" ht="17" customHeight="1">
      <c r="A86" t="s">
        <v>1330</v>
      </c>
      <c r="B86" t="s">
        <v>1331</v>
      </c>
      <c r="C86" t="s">
        <v>1120</v>
      </c>
      <c r="D86" t="str">
        <f t="shared" si="1"/>
        <v>AvaratsenaMDG11</v>
      </c>
    </row>
    <row r="87" spans="1:4" ht="17" customHeight="1">
      <c r="A87" t="s">
        <v>1332</v>
      </c>
      <c r="B87" t="s">
        <v>1333</v>
      </c>
      <c r="C87" t="s">
        <v>1120</v>
      </c>
      <c r="D87" t="str">
        <f t="shared" si="1"/>
        <v>BelanitraMDG11</v>
      </c>
    </row>
    <row r="88" spans="1:4" ht="17" customHeight="1">
      <c r="A88" t="s">
        <v>1334</v>
      </c>
      <c r="B88" t="s">
        <v>1335</v>
      </c>
      <c r="C88" t="s">
        <v>1120</v>
      </c>
      <c r="D88" t="str">
        <f t="shared" si="1"/>
        <v>BemasoandroMDG11</v>
      </c>
    </row>
    <row r="89" spans="1:4" ht="17" customHeight="1">
      <c r="A89" t="s">
        <v>1336</v>
      </c>
      <c r="B89" t="s">
        <v>1337</v>
      </c>
      <c r="C89" t="s">
        <v>1120</v>
      </c>
      <c r="D89" t="str">
        <f t="shared" si="1"/>
        <v>BerononoMDG11</v>
      </c>
    </row>
    <row r="90" spans="1:4" ht="17" customHeight="1">
      <c r="A90" t="s">
        <v>1338</v>
      </c>
      <c r="B90" t="s">
        <v>1339</v>
      </c>
      <c r="C90" t="s">
        <v>1120</v>
      </c>
      <c r="D90" t="str">
        <f t="shared" si="1"/>
        <v>BetataoMDG11</v>
      </c>
    </row>
    <row r="91" spans="1:4" ht="17" customHeight="1">
      <c r="A91" t="s">
        <v>1340</v>
      </c>
      <c r="B91" t="s">
        <v>1341</v>
      </c>
      <c r="C91" t="s">
        <v>1120</v>
      </c>
      <c r="D91" t="str">
        <f t="shared" si="1"/>
        <v>BongatsaraMDG11</v>
      </c>
    </row>
    <row r="92" spans="1:4" ht="17" customHeight="1">
      <c r="A92" t="s">
        <v>1342</v>
      </c>
      <c r="B92" t="s">
        <v>1343</v>
      </c>
      <c r="C92" t="s">
        <v>1120</v>
      </c>
      <c r="D92" t="str">
        <f t="shared" si="1"/>
        <v>FenoarivoMDG11</v>
      </c>
    </row>
    <row r="93" spans="1:4" ht="17" customHeight="1">
      <c r="A93" t="s">
        <v>1344</v>
      </c>
      <c r="B93" t="s">
        <v>1345</v>
      </c>
      <c r="C93" t="s">
        <v>1120</v>
      </c>
      <c r="D93" t="str">
        <f t="shared" si="1"/>
        <v>FiadananaMDG11</v>
      </c>
    </row>
    <row r="94" spans="1:4" ht="17" customHeight="1">
      <c r="A94" t="s">
        <v>1344</v>
      </c>
      <c r="B94" t="s">
        <v>1346</v>
      </c>
      <c r="C94" t="s">
        <v>1120</v>
      </c>
      <c r="D94" t="str">
        <f t="shared" si="1"/>
        <v>FiadananaMDG11</v>
      </c>
    </row>
    <row r="95" spans="1:4" ht="17" customHeight="1">
      <c r="A95" t="s">
        <v>1347</v>
      </c>
      <c r="B95" t="s">
        <v>1348</v>
      </c>
      <c r="C95" t="s">
        <v>1120</v>
      </c>
      <c r="D95" t="str">
        <f t="shared" si="1"/>
        <v>FiaferanaMDG11</v>
      </c>
    </row>
    <row r="96" spans="1:4" ht="17" customHeight="1">
      <c r="A96" t="s">
        <v>1349</v>
      </c>
      <c r="B96" t="s">
        <v>1350</v>
      </c>
      <c r="C96" t="s">
        <v>1120</v>
      </c>
      <c r="D96" t="str">
        <f t="shared" si="1"/>
        <v>FihaonanaMDG11</v>
      </c>
    </row>
    <row r="97" spans="1:4" ht="17" customHeight="1">
      <c r="A97" t="s">
        <v>1351</v>
      </c>
      <c r="B97" t="s">
        <v>1352</v>
      </c>
      <c r="C97" t="s">
        <v>1120</v>
      </c>
      <c r="D97" t="str">
        <f t="shared" si="1"/>
        <v>FiombonanaMDG11</v>
      </c>
    </row>
    <row r="98" spans="1:4" ht="17" customHeight="1">
      <c r="A98" t="s">
        <v>1353</v>
      </c>
      <c r="B98" t="s">
        <v>1354</v>
      </c>
      <c r="C98" t="s">
        <v>1120</v>
      </c>
      <c r="D98" t="str">
        <f t="shared" si="1"/>
        <v>Fitsinjovana BakaroMDG11</v>
      </c>
    </row>
    <row r="99" spans="1:4" ht="17" customHeight="1">
      <c r="A99" t="s">
        <v>1355</v>
      </c>
      <c r="B99" t="s">
        <v>1356</v>
      </c>
      <c r="C99" t="s">
        <v>1120</v>
      </c>
      <c r="D99" t="str">
        <f t="shared" si="1"/>
        <v>IarinarivoMDG11</v>
      </c>
    </row>
    <row r="100" spans="1:4" ht="17" customHeight="1">
      <c r="A100" t="s">
        <v>1357</v>
      </c>
      <c r="B100" t="s">
        <v>1358</v>
      </c>
      <c r="C100" t="s">
        <v>1120</v>
      </c>
      <c r="D100" t="str">
        <f t="shared" si="1"/>
        <v>ItaosyMDG11</v>
      </c>
    </row>
    <row r="101" spans="1:4" ht="17" customHeight="1">
      <c r="A101" t="s">
        <v>1359</v>
      </c>
      <c r="B101" t="s">
        <v>1360</v>
      </c>
      <c r="C101" t="s">
        <v>1120</v>
      </c>
      <c r="D101" t="str">
        <f t="shared" si="1"/>
        <v>Ivato AeroportMDG11</v>
      </c>
    </row>
    <row r="102" spans="1:4" ht="17" customHeight="1">
      <c r="A102" t="s">
        <v>1361</v>
      </c>
      <c r="B102" t="s">
        <v>1362</v>
      </c>
      <c r="C102" t="s">
        <v>1120</v>
      </c>
      <c r="D102" t="str">
        <f t="shared" si="1"/>
        <v>Ivato FiraisanaMDG11</v>
      </c>
    </row>
    <row r="103" spans="1:4" ht="17" customHeight="1">
      <c r="A103" t="s">
        <v>1363</v>
      </c>
      <c r="B103" t="s">
        <v>1364</v>
      </c>
      <c r="C103" t="s">
        <v>1120</v>
      </c>
      <c r="D103" t="str">
        <f t="shared" si="1"/>
        <v>KiangaraMDG11</v>
      </c>
    </row>
    <row r="104" spans="1:4" ht="17" customHeight="1">
      <c r="A104" t="s">
        <v>1365</v>
      </c>
      <c r="B104" t="s">
        <v>1366</v>
      </c>
      <c r="C104" t="s">
        <v>1120</v>
      </c>
      <c r="D104" t="str">
        <f t="shared" si="1"/>
        <v>MahaboMDG11</v>
      </c>
    </row>
    <row r="105" spans="1:4" ht="17" customHeight="1">
      <c r="A105" t="s">
        <v>1367</v>
      </c>
      <c r="B105" t="s">
        <v>1368</v>
      </c>
      <c r="C105" t="s">
        <v>1120</v>
      </c>
      <c r="D105" t="str">
        <f t="shared" si="1"/>
        <v>MahavelonaMDG11</v>
      </c>
    </row>
    <row r="106" spans="1:4" ht="17" customHeight="1">
      <c r="A106" t="s">
        <v>1369</v>
      </c>
      <c r="B106" t="s">
        <v>1370</v>
      </c>
      <c r="C106" t="s">
        <v>1120</v>
      </c>
      <c r="D106" t="str">
        <f t="shared" si="1"/>
        <v>MaherezaMDG11</v>
      </c>
    </row>
    <row r="107" spans="1:4" ht="17" customHeight="1">
      <c r="A107" t="s">
        <v>1371</v>
      </c>
      <c r="B107" t="s">
        <v>1372</v>
      </c>
      <c r="C107" t="s">
        <v>1120</v>
      </c>
      <c r="D107" t="str">
        <f t="shared" si="1"/>
        <v>MahitsyMDG11</v>
      </c>
    </row>
    <row r="108" spans="1:4" ht="17" customHeight="1">
      <c r="A108" t="s">
        <v>1373</v>
      </c>
      <c r="B108" t="s">
        <v>1374</v>
      </c>
      <c r="C108" t="s">
        <v>1120</v>
      </c>
      <c r="D108" t="str">
        <f t="shared" si="1"/>
        <v>ManandrianaMDG11</v>
      </c>
    </row>
    <row r="109" spans="1:4" ht="17" customHeight="1">
      <c r="A109" t="s">
        <v>1375</v>
      </c>
      <c r="B109" t="s">
        <v>1376</v>
      </c>
      <c r="C109" t="s">
        <v>1120</v>
      </c>
      <c r="D109" t="str">
        <f t="shared" si="1"/>
        <v>MananjaraMDG11</v>
      </c>
    </row>
    <row r="110" spans="1:4" ht="17" customHeight="1">
      <c r="A110" t="s">
        <v>1377</v>
      </c>
      <c r="B110" t="s">
        <v>1378</v>
      </c>
      <c r="C110" t="s">
        <v>1120</v>
      </c>
      <c r="D110" t="str">
        <f t="shared" si="1"/>
        <v>MandrosoaMDG11</v>
      </c>
    </row>
    <row r="111" spans="1:4" ht="17" customHeight="1">
      <c r="A111" t="s">
        <v>1379</v>
      </c>
      <c r="B111" t="s">
        <v>1380</v>
      </c>
      <c r="C111" t="s">
        <v>1120</v>
      </c>
      <c r="D111" t="str">
        <f t="shared" si="1"/>
        <v>MangamilaMDG11</v>
      </c>
    </row>
    <row r="112" spans="1:4" ht="17" customHeight="1">
      <c r="A112" t="s">
        <v>1381</v>
      </c>
      <c r="B112" t="s">
        <v>1382</v>
      </c>
      <c r="C112" t="s">
        <v>1120</v>
      </c>
      <c r="D112" t="str">
        <f t="shared" si="1"/>
        <v>ManjakandrianaMDG11</v>
      </c>
    </row>
    <row r="113" spans="1:4" ht="17" customHeight="1">
      <c r="A113" t="s">
        <v>1383</v>
      </c>
      <c r="B113" t="s">
        <v>1384</v>
      </c>
      <c r="C113" t="s">
        <v>1120</v>
      </c>
      <c r="D113" t="str">
        <f t="shared" si="1"/>
        <v>ManjakavaradranoMDG11</v>
      </c>
    </row>
    <row r="114" spans="1:4" ht="17" customHeight="1">
      <c r="A114" t="s">
        <v>1385</v>
      </c>
      <c r="B114" t="s">
        <v>1386</v>
      </c>
      <c r="C114" t="s">
        <v>1120</v>
      </c>
      <c r="D114" t="str">
        <f t="shared" si="1"/>
        <v>MantasoaMDG11</v>
      </c>
    </row>
    <row r="115" spans="1:4" ht="17" customHeight="1">
      <c r="A115" t="s">
        <v>1387</v>
      </c>
      <c r="B115" t="s">
        <v>1388</v>
      </c>
      <c r="C115" t="s">
        <v>1120</v>
      </c>
      <c r="D115" t="str">
        <f t="shared" si="1"/>
        <v>MarondryMDG11</v>
      </c>
    </row>
    <row r="116" spans="1:4" ht="17" customHeight="1">
      <c r="A116" t="s">
        <v>1389</v>
      </c>
      <c r="B116" t="s">
        <v>1390</v>
      </c>
      <c r="C116" t="s">
        <v>1120</v>
      </c>
      <c r="D116" t="str">
        <f t="shared" si="1"/>
        <v>MarotsipoyMDG11</v>
      </c>
    </row>
    <row r="117" spans="1:4" ht="17" customHeight="1">
      <c r="A117" t="s">
        <v>1391</v>
      </c>
      <c r="B117" t="s">
        <v>1392</v>
      </c>
      <c r="C117" t="s">
        <v>1120</v>
      </c>
      <c r="D117" t="str">
        <f t="shared" si="1"/>
        <v>MasindrayMDG11</v>
      </c>
    </row>
    <row r="118" spans="1:4" ht="17" customHeight="1">
      <c r="A118" t="s">
        <v>1393</v>
      </c>
      <c r="B118" t="s">
        <v>1394</v>
      </c>
      <c r="C118" t="s">
        <v>1120</v>
      </c>
      <c r="D118" t="str">
        <f t="shared" si="1"/>
        <v>MerikanjakaMDG11</v>
      </c>
    </row>
    <row r="119" spans="1:4" ht="17" customHeight="1">
      <c r="A119" t="s">
        <v>1395</v>
      </c>
      <c r="B119" t="s">
        <v>1396</v>
      </c>
      <c r="C119" t="s">
        <v>1120</v>
      </c>
      <c r="D119" t="str">
        <f t="shared" si="1"/>
        <v>MerimandrosoMDG11</v>
      </c>
    </row>
    <row r="120" spans="1:4" ht="17" customHeight="1">
      <c r="A120" t="s">
        <v>1397</v>
      </c>
      <c r="B120" t="s">
        <v>1398</v>
      </c>
      <c r="C120" t="s">
        <v>1120</v>
      </c>
      <c r="D120" t="str">
        <f t="shared" si="1"/>
        <v>MiadanandrianaMDG11</v>
      </c>
    </row>
    <row r="121" spans="1:4" ht="17" customHeight="1">
      <c r="A121" t="s">
        <v>1399</v>
      </c>
      <c r="B121" t="s">
        <v>1400</v>
      </c>
      <c r="C121" t="s">
        <v>1120</v>
      </c>
      <c r="D121" t="str">
        <f t="shared" si="1"/>
        <v>MiantsoMDG11</v>
      </c>
    </row>
    <row r="122" spans="1:4" ht="17" customHeight="1">
      <c r="A122" t="s">
        <v>1401</v>
      </c>
      <c r="B122" t="s">
        <v>1402</v>
      </c>
      <c r="C122" t="s">
        <v>1120</v>
      </c>
      <c r="D122" t="str">
        <f t="shared" si="1"/>
        <v>NandihizanaMDG11</v>
      </c>
    </row>
    <row r="123" spans="1:4" ht="17" customHeight="1">
      <c r="A123" t="s">
        <v>1403</v>
      </c>
      <c r="B123" t="s">
        <v>1404</v>
      </c>
      <c r="C123" t="s">
        <v>1120</v>
      </c>
      <c r="D123" t="str">
        <f t="shared" si="1"/>
        <v>RanovaoMDG11</v>
      </c>
    </row>
    <row r="124" spans="1:4" ht="17" customHeight="1">
      <c r="A124" t="s">
        <v>1405</v>
      </c>
      <c r="B124" t="s">
        <v>1406</v>
      </c>
      <c r="C124" t="s">
        <v>1120</v>
      </c>
      <c r="D124" t="str">
        <f t="shared" si="1"/>
        <v>Sabotsy AmbohitrombyMDG11</v>
      </c>
    </row>
    <row r="125" spans="1:4" ht="17" customHeight="1">
      <c r="A125" t="s">
        <v>1407</v>
      </c>
      <c r="B125" t="s">
        <v>1408</v>
      </c>
      <c r="C125" t="s">
        <v>1120</v>
      </c>
      <c r="D125" t="str">
        <f t="shared" si="1"/>
        <v>Sabotsy ManjakavahoakaMDG11</v>
      </c>
    </row>
    <row r="126" spans="1:4" ht="17" customHeight="1">
      <c r="A126" t="s">
        <v>1409</v>
      </c>
      <c r="B126" t="s">
        <v>1410</v>
      </c>
      <c r="C126" t="s">
        <v>1120</v>
      </c>
      <c r="D126" t="str">
        <f t="shared" si="1"/>
        <v>Sabotsy NamehanaMDG11</v>
      </c>
    </row>
    <row r="127" spans="1:4" ht="17" customHeight="1">
      <c r="A127" t="s">
        <v>1411</v>
      </c>
      <c r="B127" t="s">
        <v>1412</v>
      </c>
      <c r="C127" t="s">
        <v>1120</v>
      </c>
      <c r="D127" t="str">
        <f t="shared" si="1"/>
        <v>SadabeMDG11</v>
      </c>
    </row>
    <row r="128" spans="1:4" ht="17" customHeight="1">
      <c r="A128" t="s">
        <v>1413</v>
      </c>
      <c r="B128" t="s">
        <v>1414</v>
      </c>
      <c r="C128" t="s">
        <v>1120</v>
      </c>
      <c r="D128" t="str">
        <f t="shared" si="1"/>
        <v>SambainaMDG11</v>
      </c>
    </row>
    <row r="129" spans="1:4" ht="17" customHeight="1">
      <c r="A129" t="s">
        <v>1415</v>
      </c>
      <c r="B129" t="s">
        <v>1416</v>
      </c>
      <c r="C129" t="s">
        <v>1120</v>
      </c>
      <c r="D129" t="str">
        <f t="shared" si="1"/>
        <v>SoalandyMDG11</v>
      </c>
    </row>
    <row r="130" spans="1:4" ht="17" customHeight="1">
      <c r="A130" t="s">
        <v>1417</v>
      </c>
      <c r="B130" t="s">
        <v>1418</v>
      </c>
      <c r="C130" t="s">
        <v>1120</v>
      </c>
      <c r="D130" t="str">
        <f t="shared" si="1"/>
        <v>SoavinaMDG11</v>
      </c>
    </row>
    <row r="131" spans="1:4" ht="17" customHeight="1">
      <c r="A131" t="s">
        <v>1419</v>
      </c>
      <c r="B131" t="s">
        <v>1420</v>
      </c>
      <c r="C131" t="s">
        <v>1120</v>
      </c>
      <c r="D131" t="str">
        <f t="shared" si="1"/>
        <v>SoavinandrianaMDG11</v>
      </c>
    </row>
    <row r="132" spans="1:4" ht="17" customHeight="1">
      <c r="A132" t="s">
        <v>1421</v>
      </c>
      <c r="B132" t="s">
        <v>1422</v>
      </c>
      <c r="C132" t="s">
        <v>1120</v>
      </c>
      <c r="D132" t="str">
        <f t="shared" ref="D132:D195" si="2">_xlfn.CONCAT(A132,C132)</f>
        <v>Talata AngavoMDG11</v>
      </c>
    </row>
    <row r="133" spans="1:4" ht="17" customHeight="1">
      <c r="A133" t="s">
        <v>1423</v>
      </c>
      <c r="B133" t="s">
        <v>1424</v>
      </c>
      <c r="C133" t="s">
        <v>1120</v>
      </c>
      <c r="D133" t="str">
        <f t="shared" si="2"/>
        <v>Talata VolonondryMDG11</v>
      </c>
    </row>
    <row r="134" spans="1:4" ht="17" customHeight="1">
      <c r="A134" t="s">
        <v>1425</v>
      </c>
      <c r="B134" t="s">
        <v>1426</v>
      </c>
      <c r="C134" t="s">
        <v>1120</v>
      </c>
      <c r="D134" t="str">
        <f t="shared" si="2"/>
        <v>TalatamatyMDG11</v>
      </c>
    </row>
    <row r="135" spans="1:4" ht="17" customHeight="1">
      <c r="A135" t="s">
        <v>1427</v>
      </c>
      <c r="B135" t="s">
        <v>1428</v>
      </c>
      <c r="C135" t="s">
        <v>1120</v>
      </c>
      <c r="D135" t="str">
        <f t="shared" si="2"/>
        <v>TanjombatoMDG11</v>
      </c>
    </row>
    <row r="136" spans="1:4">
      <c r="A136" t="s">
        <v>1429</v>
      </c>
      <c r="B136" t="s">
        <v>1430</v>
      </c>
      <c r="C136" t="s">
        <v>1120</v>
      </c>
      <c r="D136" t="str">
        <f t="shared" si="2"/>
        <v>TankafatraMDG11</v>
      </c>
    </row>
    <row r="137" spans="1:4" ht="17" customHeight="1">
      <c r="A137" t="s">
        <v>1431</v>
      </c>
      <c r="B137" t="s">
        <v>1432</v>
      </c>
      <c r="C137" t="s">
        <v>1120</v>
      </c>
      <c r="D137" t="str">
        <f t="shared" si="2"/>
        <v>TsaramasoandroMDG11</v>
      </c>
    </row>
    <row r="138" spans="1:4" ht="17" customHeight="1">
      <c r="A138" t="s">
        <v>1433</v>
      </c>
      <c r="B138" t="s">
        <v>1434</v>
      </c>
      <c r="C138" t="s">
        <v>1120</v>
      </c>
      <c r="D138" t="str">
        <f t="shared" si="2"/>
        <v>TsarasaotraMDG11</v>
      </c>
    </row>
    <row r="139" spans="1:4" ht="17" customHeight="1">
      <c r="A139" t="s">
        <v>1435</v>
      </c>
      <c r="B139" t="s">
        <v>1436</v>
      </c>
      <c r="C139" t="s">
        <v>1120</v>
      </c>
      <c r="D139" t="str">
        <f t="shared" si="2"/>
        <v>TsiafahyMDG11</v>
      </c>
    </row>
    <row r="140" spans="1:4" ht="17" customHeight="1">
      <c r="A140" t="s">
        <v>1437</v>
      </c>
      <c r="B140" t="s">
        <v>1438</v>
      </c>
      <c r="C140" t="s">
        <v>1120</v>
      </c>
      <c r="D140" t="str">
        <f t="shared" si="2"/>
        <v>ViliahazoMDG11</v>
      </c>
    </row>
    <row r="141" spans="1:4" ht="17" customHeight="1">
      <c r="A141" t="s">
        <v>1177</v>
      </c>
      <c r="B141" t="s">
        <v>1439</v>
      </c>
      <c r="C141" t="s">
        <v>1152</v>
      </c>
      <c r="D141" t="str">
        <f t="shared" si="2"/>
        <v>AlakamisyMDG12</v>
      </c>
    </row>
    <row r="142" spans="1:4" ht="17" customHeight="1">
      <c r="A142" t="s">
        <v>1440</v>
      </c>
      <c r="B142" t="s">
        <v>1441</v>
      </c>
      <c r="C142" t="s">
        <v>1152</v>
      </c>
      <c r="D142" t="str">
        <f t="shared" si="2"/>
        <v>Alakamisy AnativatoMDG12</v>
      </c>
    </row>
    <row r="143" spans="1:4" ht="17" customHeight="1">
      <c r="A143" t="s">
        <v>1442</v>
      </c>
      <c r="B143" t="s">
        <v>1443</v>
      </c>
      <c r="C143" t="s">
        <v>1152</v>
      </c>
      <c r="D143" t="str">
        <f t="shared" si="2"/>
        <v>Alakamisy MarososonaMDG12</v>
      </c>
    </row>
    <row r="144" spans="1:4" ht="17" customHeight="1">
      <c r="A144" t="s">
        <v>1444</v>
      </c>
      <c r="B144" t="s">
        <v>1445</v>
      </c>
      <c r="C144" t="s">
        <v>1152</v>
      </c>
      <c r="D144" t="str">
        <f t="shared" si="2"/>
        <v>Alarobia BemahaMDG12</v>
      </c>
    </row>
    <row r="145" spans="1:4" ht="17" customHeight="1">
      <c r="A145" t="s">
        <v>1446</v>
      </c>
      <c r="B145" t="s">
        <v>1447</v>
      </c>
      <c r="C145" t="s">
        <v>1152</v>
      </c>
      <c r="D145" t="str">
        <f t="shared" si="2"/>
        <v>Alatsinainy IbityMDG12</v>
      </c>
    </row>
    <row r="146" spans="1:4" ht="17" customHeight="1">
      <c r="A146" t="s">
        <v>1448</v>
      </c>
      <c r="B146" t="s">
        <v>1449</v>
      </c>
      <c r="C146" t="s">
        <v>1152</v>
      </c>
      <c r="D146" t="str">
        <f t="shared" si="2"/>
        <v>AmbanoMDG12</v>
      </c>
    </row>
    <row r="147" spans="1:4" ht="17" customHeight="1">
      <c r="A147" t="s">
        <v>1450</v>
      </c>
      <c r="B147" t="s">
        <v>1451</v>
      </c>
      <c r="C147" t="s">
        <v>1152</v>
      </c>
      <c r="D147" t="str">
        <f t="shared" si="2"/>
        <v>AmbatolahyMDG12</v>
      </c>
    </row>
    <row r="148" spans="1:4" ht="17" customHeight="1">
      <c r="A148" t="s">
        <v>1199</v>
      </c>
      <c r="B148" t="s">
        <v>1452</v>
      </c>
      <c r="C148" t="s">
        <v>1152</v>
      </c>
      <c r="D148" t="str">
        <f t="shared" si="2"/>
        <v>AmbatolampyMDG12</v>
      </c>
    </row>
    <row r="149" spans="1:4" ht="17" customHeight="1">
      <c r="A149" t="s">
        <v>1207</v>
      </c>
      <c r="B149" t="s">
        <v>1453</v>
      </c>
      <c r="C149" t="s">
        <v>1152</v>
      </c>
      <c r="D149" t="str">
        <f t="shared" si="2"/>
        <v>AmbatomenaMDG12</v>
      </c>
    </row>
    <row r="150" spans="1:4" ht="17" customHeight="1">
      <c r="A150" t="s">
        <v>1454</v>
      </c>
      <c r="B150" t="s">
        <v>1455</v>
      </c>
      <c r="C150" t="s">
        <v>1152</v>
      </c>
      <c r="D150" t="str">
        <f t="shared" si="2"/>
        <v>AmbatomiadyMDG12</v>
      </c>
    </row>
    <row r="151" spans="1:4" ht="17" customHeight="1">
      <c r="A151" t="s">
        <v>1456</v>
      </c>
      <c r="B151" t="s">
        <v>1457</v>
      </c>
      <c r="C151" t="s">
        <v>1152</v>
      </c>
      <c r="D151" t="str">
        <f t="shared" si="2"/>
        <v>AmbatondrakalavaoMDG12</v>
      </c>
    </row>
    <row r="152" spans="1:4" ht="17" customHeight="1">
      <c r="A152" t="s">
        <v>1458</v>
      </c>
      <c r="B152" t="s">
        <v>1459</v>
      </c>
      <c r="C152" t="s">
        <v>1152</v>
      </c>
      <c r="D152" t="str">
        <f t="shared" si="2"/>
        <v>AmbatonikolahyMDG12</v>
      </c>
    </row>
    <row r="153" spans="1:4" ht="17" customHeight="1">
      <c r="A153" t="s">
        <v>1460</v>
      </c>
      <c r="B153" t="s">
        <v>1461</v>
      </c>
      <c r="C153" t="s">
        <v>1152</v>
      </c>
      <c r="D153" t="str">
        <f t="shared" si="2"/>
        <v>AmbatotsipihinaMDG12</v>
      </c>
    </row>
    <row r="154" spans="1:4" ht="17" customHeight="1">
      <c r="A154" t="s">
        <v>1462</v>
      </c>
      <c r="B154" t="s">
        <v>1463</v>
      </c>
      <c r="C154" t="s">
        <v>1152</v>
      </c>
      <c r="D154" t="str">
        <f t="shared" si="2"/>
        <v>Ambodifarihy FenomananaMDG12</v>
      </c>
    </row>
    <row r="155" spans="1:4" ht="17" customHeight="1">
      <c r="A155" t="s">
        <v>1464</v>
      </c>
      <c r="B155" t="s">
        <v>1465</v>
      </c>
      <c r="C155" t="s">
        <v>1152</v>
      </c>
      <c r="D155" t="str">
        <f t="shared" si="2"/>
        <v>AmbodirianaMDG12</v>
      </c>
    </row>
    <row r="156" spans="1:4" ht="17" customHeight="1">
      <c r="A156" t="s">
        <v>1215</v>
      </c>
      <c r="B156" t="s">
        <v>1466</v>
      </c>
      <c r="C156" t="s">
        <v>1152</v>
      </c>
      <c r="D156" t="str">
        <f t="shared" si="2"/>
        <v>AmbohibaryMDG12</v>
      </c>
    </row>
    <row r="157" spans="1:4" ht="17" customHeight="1">
      <c r="A157" t="s">
        <v>1467</v>
      </c>
      <c r="B157" t="s">
        <v>1468</v>
      </c>
      <c r="C157" t="s">
        <v>1152</v>
      </c>
      <c r="D157" t="str">
        <f t="shared" si="2"/>
        <v>AmbohiboronaMDG12</v>
      </c>
    </row>
    <row r="158" spans="1:4" ht="17" customHeight="1">
      <c r="A158" t="s">
        <v>1469</v>
      </c>
      <c r="B158" t="s">
        <v>1470</v>
      </c>
      <c r="C158" t="s">
        <v>1152</v>
      </c>
      <c r="D158" t="str">
        <f t="shared" si="2"/>
        <v>AmbohidranandrianaMDG12</v>
      </c>
    </row>
    <row r="159" spans="1:4" ht="17" customHeight="1">
      <c r="A159" t="s">
        <v>1227</v>
      </c>
      <c r="B159" t="s">
        <v>1471</v>
      </c>
      <c r="C159" t="s">
        <v>1152</v>
      </c>
      <c r="D159" t="str">
        <f t="shared" si="2"/>
        <v>AmbohimanambolaMDG12</v>
      </c>
    </row>
    <row r="160" spans="1:4" ht="17" customHeight="1">
      <c r="A160" t="s">
        <v>1472</v>
      </c>
      <c r="B160" t="s">
        <v>1473</v>
      </c>
      <c r="C160" t="s">
        <v>1152</v>
      </c>
      <c r="D160" t="str">
        <f t="shared" si="2"/>
        <v>AmbohimandrosoMDG12</v>
      </c>
    </row>
    <row r="161" spans="1:4" ht="17" customHeight="1">
      <c r="A161" t="s">
        <v>1474</v>
      </c>
      <c r="B161" t="s">
        <v>1475</v>
      </c>
      <c r="C161" t="s">
        <v>1152</v>
      </c>
      <c r="D161" t="str">
        <f t="shared" si="2"/>
        <v>AmbohimasinaMDG12</v>
      </c>
    </row>
    <row r="162" spans="1:4" ht="17" customHeight="1">
      <c r="A162" t="s">
        <v>1476</v>
      </c>
      <c r="B162" t="s">
        <v>1477</v>
      </c>
      <c r="C162" t="s">
        <v>1152</v>
      </c>
      <c r="D162" t="str">
        <f t="shared" si="2"/>
        <v>AmbohimiarivoMDG12</v>
      </c>
    </row>
    <row r="163" spans="1:4" ht="17" customHeight="1">
      <c r="A163" t="s">
        <v>1241</v>
      </c>
      <c r="B163" t="s">
        <v>1478</v>
      </c>
      <c r="C163" t="s">
        <v>1152</v>
      </c>
      <c r="D163" t="str">
        <f t="shared" si="2"/>
        <v>AmbohipihaonanaMDG12</v>
      </c>
    </row>
    <row r="164" spans="1:4" ht="17" customHeight="1">
      <c r="A164" t="s">
        <v>1479</v>
      </c>
      <c r="B164" t="s">
        <v>1480</v>
      </c>
      <c r="C164" t="s">
        <v>1152</v>
      </c>
      <c r="D164" t="str">
        <f t="shared" si="2"/>
        <v>AmbohitompoinaMDG12</v>
      </c>
    </row>
    <row r="165" spans="1:4" ht="17" customHeight="1">
      <c r="A165" t="s">
        <v>1481</v>
      </c>
      <c r="B165" t="s">
        <v>1482</v>
      </c>
      <c r="C165" t="s">
        <v>1152</v>
      </c>
      <c r="D165" t="str">
        <f t="shared" si="2"/>
        <v>AmbohitsimanovaMDG12</v>
      </c>
    </row>
    <row r="166" spans="1:4" ht="17" customHeight="1">
      <c r="A166" t="s">
        <v>1483</v>
      </c>
      <c r="B166" t="s">
        <v>1484</v>
      </c>
      <c r="C166" t="s">
        <v>1152</v>
      </c>
      <c r="D166" t="str">
        <f t="shared" si="2"/>
        <v>Ampatana MandriankenihenyMDG12</v>
      </c>
    </row>
    <row r="167" spans="1:4" ht="17" customHeight="1">
      <c r="A167" t="s">
        <v>1271</v>
      </c>
      <c r="B167" t="s">
        <v>1485</v>
      </c>
      <c r="C167" t="s">
        <v>1152</v>
      </c>
      <c r="D167" t="str">
        <f t="shared" si="2"/>
        <v>AmpitatafikaMDG12</v>
      </c>
    </row>
    <row r="168" spans="1:4" ht="17" customHeight="1">
      <c r="A168" t="s">
        <v>1486</v>
      </c>
      <c r="B168" t="s">
        <v>1487</v>
      </c>
      <c r="C168" t="s">
        <v>1152</v>
      </c>
      <c r="D168" t="str">
        <f t="shared" si="2"/>
        <v>AndranofitoMDG12</v>
      </c>
    </row>
    <row r="169" spans="1:4" ht="17" customHeight="1">
      <c r="A169" t="s">
        <v>1488</v>
      </c>
      <c r="B169" t="s">
        <v>1489</v>
      </c>
      <c r="C169" t="s">
        <v>1152</v>
      </c>
      <c r="D169" t="str">
        <f t="shared" si="2"/>
        <v>AndranomafanaMDG12</v>
      </c>
    </row>
    <row r="170" spans="1:4" ht="17" customHeight="1">
      <c r="A170" t="s">
        <v>1490</v>
      </c>
      <c r="B170" t="s">
        <v>1491</v>
      </c>
      <c r="C170" t="s">
        <v>1152</v>
      </c>
      <c r="D170" t="str">
        <f t="shared" si="2"/>
        <v>AndranomanelatraMDG12</v>
      </c>
    </row>
    <row r="171" spans="1:4" ht="17" customHeight="1">
      <c r="A171" t="s">
        <v>1492</v>
      </c>
      <c r="B171" t="s">
        <v>1493</v>
      </c>
      <c r="C171" t="s">
        <v>1152</v>
      </c>
      <c r="D171" t="str">
        <f t="shared" si="2"/>
        <v>AndranomiadyMDG12</v>
      </c>
    </row>
    <row r="172" spans="1:4" ht="17" customHeight="1">
      <c r="A172" t="s">
        <v>1494</v>
      </c>
      <c r="B172" t="s">
        <v>1495</v>
      </c>
      <c r="C172" t="s">
        <v>1152</v>
      </c>
      <c r="D172" t="str">
        <f t="shared" si="2"/>
        <v>AndranovelonaMDG12</v>
      </c>
    </row>
    <row r="173" spans="1:4" ht="17" customHeight="1">
      <c r="A173" t="s">
        <v>1496</v>
      </c>
      <c r="B173" t="s">
        <v>1497</v>
      </c>
      <c r="C173" t="s">
        <v>1152</v>
      </c>
      <c r="D173" t="str">
        <f t="shared" si="2"/>
        <v>Andravola VohipenoMDG12</v>
      </c>
    </row>
    <row r="174" spans="1:4" ht="17" customHeight="1">
      <c r="A174" t="s">
        <v>1498</v>
      </c>
      <c r="B174" t="s">
        <v>1499</v>
      </c>
      <c r="C174" t="s">
        <v>1152</v>
      </c>
      <c r="D174" t="str">
        <f t="shared" si="2"/>
        <v>AndrembesoaMDG12</v>
      </c>
    </row>
    <row r="175" spans="1:4" ht="17" customHeight="1">
      <c r="A175" t="s">
        <v>1500</v>
      </c>
      <c r="B175" t="s">
        <v>1501</v>
      </c>
      <c r="C175" t="s">
        <v>1152</v>
      </c>
      <c r="D175" t="str">
        <f t="shared" si="2"/>
        <v>AndriambilanyMDG12</v>
      </c>
    </row>
    <row r="176" spans="1:4" ht="17" customHeight="1">
      <c r="A176" t="s">
        <v>1502</v>
      </c>
      <c r="B176" t="s">
        <v>1503</v>
      </c>
      <c r="C176" t="s">
        <v>1152</v>
      </c>
      <c r="D176" t="str">
        <f t="shared" si="2"/>
        <v>Anjoma RamartinaMDG12</v>
      </c>
    </row>
    <row r="177" spans="1:4" ht="17" customHeight="1">
      <c r="A177" t="s">
        <v>1504</v>
      </c>
      <c r="B177" t="s">
        <v>1505</v>
      </c>
      <c r="C177" t="s">
        <v>1152</v>
      </c>
      <c r="D177" t="str">
        <f t="shared" si="2"/>
        <v>AnkazomiriotraMDG12</v>
      </c>
    </row>
    <row r="178" spans="1:4" ht="17" customHeight="1">
      <c r="A178" t="s">
        <v>1506</v>
      </c>
      <c r="B178" t="s">
        <v>1507</v>
      </c>
      <c r="C178" t="s">
        <v>1152</v>
      </c>
      <c r="D178" t="str">
        <f t="shared" si="2"/>
        <v>Anosiarivo ManapaMDG12</v>
      </c>
    </row>
    <row r="179" spans="1:4" ht="17" customHeight="1">
      <c r="A179" t="s">
        <v>1508</v>
      </c>
      <c r="B179" t="s">
        <v>1509</v>
      </c>
      <c r="C179" t="s">
        <v>1152</v>
      </c>
      <c r="D179" t="str">
        <f t="shared" si="2"/>
        <v>AntakasinaMDG12</v>
      </c>
    </row>
    <row r="180" spans="1:4" ht="17" customHeight="1">
      <c r="A180" t="s">
        <v>1510</v>
      </c>
      <c r="B180" t="s">
        <v>1511</v>
      </c>
      <c r="C180" t="s">
        <v>1152</v>
      </c>
      <c r="D180" t="str">
        <f t="shared" si="2"/>
        <v>AntanamalazaMDG12</v>
      </c>
    </row>
    <row r="181" spans="1:4" ht="17" customHeight="1">
      <c r="A181" t="s">
        <v>1512</v>
      </c>
      <c r="B181" t="s">
        <v>1513</v>
      </c>
      <c r="C181" t="s">
        <v>1152</v>
      </c>
      <c r="D181" t="str">
        <f t="shared" si="2"/>
        <v>AntanambaoMDG12</v>
      </c>
    </row>
    <row r="182" spans="1:4" ht="17" customHeight="1">
      <c r="A182" t="s">
        <v>1514</v>
      </c>
      <c r="B182" t="s">
        <v>1515</v>
      </c>
      <c r="C182" t="s">
        <v>1152</v>
      </c>
      <c r="D182" t="str">
        <f t="shared" si="2"/>
        <v>Antanambao AmbaryMDG12</v>
      </c>
    </row>
    <row r="183" spans="1:4" ht="17" customHeight="1">
      <c r="A183" t="s">
        <v>1516</v>
      </c>
      <c r="B183" t="s">
        <v>1517</v>
      </c>
      <c r="C183" t="s">
        <v>1152</v>
      </c>
      <c r="D183" t="str">
        <f t="shared" si="2"/>
        <v>AntanifotsyMDG12</v>
      </c>
    </row>
    <row r="184" spans="1:4" ht="17" customHeight="1">
      <c r="A184" t="s">
        <v>1518</v>
      </c>
      <c r="B184" t="s">
        <v>1519</v>
      </c>
      <c r="C184" t="s">
        <v>1152</v>
      </c>
      <c r="D184" t="str">
        <f t="shared" si="2"/>
        <v>AntanimandryMDG12</v>
      </c>
    </row>
    <row r="185" spans="1:4" ht="17" customHeight="1">
      <c r="A185" t="s">
        <v>1520</v>
      </c>
      <c r="B185" t="s">
        <v>1521</v>
      </c>
      <c r="C185" t="s">
        <v>1152</v>
      </c>
      <c r="D185" t="str">
        <f t="shared" si="2"/>
        <v>AntanimasakaMDG12</v>
      </c>
    </row>
    <row r="186" spans="1:4" ht="17" customHeight="1">
      <c r="A186" t="s">
        <v>1522</v>
      </c>
      <c r="B186" t="s">
        <v>1523</v>
      </c>
      <c r="C186" t="s">
        <v>1152</v>
      </c>
      <c r="D186" t="str">
        <f t="shared" si="2"/>
        <v>AntohobeMDG12</v>
      </c>
    </row>
    <row r="187" spans="1:4" ht="17" customHeight="1">
      <c r="A187" t="s">
        <v>1524</v>
      </c>
      <c r="B187" t="s">
        <v>1525</v>
      </c>
      <c r="C187" t="s">
        <v>1152</v>
      </c>
      <c r="D187" t="str">
        <f t="shared" si="2"/>
        <v>AntsahalavaMDG12</v>
      </c>
    </row>
    <row r="188" spans="1:4" ht="17" customHeight="1">
      <c r="A188" t="s">
        <v>1526</v>
      </c>
      <c r="B188" t="s">
        <v>1527</v>
      </c>
      <c r="C188" t="s">
        <v>1152</v>
      </c>
      <c r="D188" t="str">
        <f t="shared" si="2"/>
        <v>AntsampandranoMDG12</v>
      </c>
    </row>
    <row r="189" spans="1:4" ht="17" customHeight="1">
      <c r="A189" t="s">
        <v>1526</v>
      </c>
      <c r="B189" t="s">
        <v>1528</v>
      </c>
      <c r="C189" t="s">
        <v>1152</v>
      </c>
      <c r="D189" t="str">
        <f t="shared" si="2"/>
        <v>AntsampandranoMDG12</v>
      </c>
    </row>
    <row r="190" spans="1:4" ht="17" customHeight="1">
      <c r="A190" t="s">
        <v>1529</v>
      </c>
      <c r="B190" t="s">
        <v>1530</v>
      </c>
      <c r="C190" t="s">
        <v>1152</v>
      </c>
      <c r="D190" t="str">
        <f t="shared" si="2"/>
        <v>AntsampanimahazoMDG12</v>
      </c>
    </row>
    <row r="191" spans="1:4" ht="17" customHeight="1">
      <c r="A191" t="s">
        <v>1531</v>
      </c>
      <c r="B191" t="s">
        <v>1532</v>
      </c>
      <c r="C191" t="s">
        <v>1152</v>
      </c>
      <c r="D191" t="str">
        <f t="shared" si="2"/>
        <v>Antsenakely AndraikibaMDG12</v>
      </c>
    </row>
    <row r="192" spans="1:4" ht="17" customHeight="1">
      <c r="A192" t="s">
        <v>1533</v>
      </c>
      <c r="B192" t="s">
        <v>1534</v>
      </c>
      <c r="C192" t="s">
        <v>1152</v>
      </c>
      <c r="D192" t="str">
        <f t="shared" si="2"/>
        <v>Antsirabe Afovoany AtsinananaMDG12</v>
      </c>
    </row>
    <row r="193" spans="1:4" ht="17" customHeight="1">
      <c r="A193" t="s">
        <v>1535</v>
      </c>
      <c r="B193" t="s">
        <v>1536</v>
      </c>
      <c r="C193" t="s">
        <v>1152</v>
      </c>
      <c r="D193" t="str">
        <f t="shared" si="2"/>
        <v>AntsoatanyMDG12</v>
      </c>
    </row>
    <row r="194" spans="1:4" ht="17" customHeight="1">
      <c r="A194" t="s">
        <v>1537</v>
      </c>
      <c r="B194" t="s">
        <v>1538</v>
      </c>
      <c r="C194" t="s">
        <v>1152</v>
      </c>
      <c r="D194" t="str">
        <f t="shared" si="2"/>
        <v>AntsosoMDG12</v>
      </c>
    </row>
    <row r="195" spans="1:4" ht="17" customHeight="1">
      <c r="A195" t="s">
        <v>1539</v>
      </c>
      <c r="B195" t="s">
        <v>1540</v>
      </c>
      <c r="C195" t="s">
        <v>1152</v>
      </c>
      <c r="D195" t="str">
        <f t="shared" si="2"/>
        <v>BehenjyMDG12</v>
      </c>
    </row>
    <row r="196" spans="1:4" ht="17" customHeight="1">
      <c r="A196" t="s">
        <v>1541</v>
      </c>
      <c r="B196" t="s">
        <v>1542</v>
      </c>
      <c r="C196" t="s">
        <v>1152</v>
      </c>
      <c r="D196" t="str">
        <f t="shared" ref="D196:D259" si="3">_xlfn.CONCAT(A196,C196)</f>
        <v>Belambo FiraisanaMDG12</v>
      </c>
    </row>
    <row r="197" spans="1:4" ht="17" customHeight="1">
      <c r="A197" t="s">
        <v>1332</v>
      </c>
      <c r="B197" t="s">
        <v>1543</v>
      </c>
      <c r="C197" t="s">
        <v>1152</v>
      </c>
      <c r="D197" t="str">
        <f t="shared" si="3"/>
        <v>BelanitraMDG12</v>
      </c>
    </row>
    <row r="198" spans="1:4" ht="17" customHeight="1">
      <c r="A198" t="s">
        <v>1544</v>
      </c>
      <c r="B198" t="s">
        <v>1545</v>
      </c>
      <c r="C198" t="s">
        <v>1152</v>
      </c>
      <c r="D198" t="str">
        <f t="shared" si="3"/>
        <v>BelazaoMDG12</v>
      </c>
    </row>
    <row r="199" spans="1:4" ht="17" customHeight="1">
      <c r="A199" t="s">
        <v>1546</v>
      </c>
      <c r="B199" t="s">
        <v>1547</v>
      </c>
      <c r="C199" t="s">
        <v>1152</v>
      </c>
      <c r="D199" t="str">
        <f t="shared" si="3"/>
        <v>BetafoMDG12</v>
      </c>
    </row>
    <row r="200" spans="1:4" ht="17" customHeight="1">
      <c r="A200" t="s">
        <v>1548</v>
      </c>
      <c r="B200" t="s">
        <v>1549</v>
      </c>
      <c r="C200" t="s">
        <v>1152</v>
      </c>
      <c r="D200" t="str">
        <f t="shared" si="3"/>
        <v>BetsohanaMDG12</v>
      </c>
    </row>
    <row r="201" spans="1:4" ht="17" customHeight="1">
      <c r="A201" t="s">
        <v>1550</v>
      </c>
      <c r="B201" t="s">
        <v>1551</v>
      </c>
      <c r="C201" t="s">
        <v>1152</v>
      </c>
      <c r="D201" t="str">
        <f t="shared" si="3"/>
        <v>FaratsihoMDG12</v>
      </c>
    </row>
    <row r="202" spans="1:4" ht="17" customHeight="1">
      <c r="A202" t="s">
        <v>1552</v>
      </c>
      <c r="B202" t="s">
        <v>1553</v>
      </c>
      <c r="C202" t="s">
        <v>1152</v>
      </c>
      <c r="D202" t="str">
        <f t="shared" si="3"/>
        <v>FaravohitraMDG12</v>
      </c>
    </row>
    <row r="203" spans="1:4" ht="17" customHeight="1">
      <c r="A203" t="s">
        <v>1554</v>
      </c>
      <c r="B203" t="s">
        <v>1555</v>
      </c>
      <c r="C203" t="s">
        <v>1152</v>
      </c>
      <c r="D203" t="str">
        <f t="shared" si="3"/>
        <v>FidiranaMDG12</v>
      </c>
    </row>
    <row r="204" spans="1:4" ht="17" customHeight="1">
      <c r="A204" t="s">
        <v>1556</v>
      </c>
      <c r="B204" t="s">
        <v>1557</v>
      </c>
      <c r="C204" t="s">
        <v>1152</v>
      </c>
      <c r="D204" t="str">
        <f t="shared" si="3"/>
        <v>InanantonanaMDG12</v>
      </c>
    </row>
    <row r="205" spans="1:4" ht="17" customHeight="1">
      <c r="A205" t="s">
        <v>1558</v>
      </c>
      <c r="B205" t="s">
        <v>1559</v>
      </c>
      <c r="C205" t="s">
        <v>1152</v>
      </c>
      <c r="D205" t="str">
        <f t="shared" si="3"/>
        <v>MahaizaMDG12</v>
      </c>
    </row>
    <row r="206" spans="1:4" ht="17" customHeight="1">
      <c r="A206" t="s">
        <v>1560</v>
      </c>
      <c r="B206" t="s">
        <v>1561</v>
      </c>
      <c r="C206" t="s">
        <v>1152</v>
      </c>
      <c r="D206" t="str">
        <f t="shared" si="3"/>
        <v>Mahazoarivo AvarabohitraMDG12</v>
      </c>
    </row>
    <row r="207" spans="1:4" ht="17" customHeight="1">
      <c r="A207" t="s">
        <v>1562</v>
      </c>
      <c r="B207" t="s">
        <v>1563</v>
      </c>
      <c r="C207" t="s">
        <v>1152</v>
      </c>
      <c r="D207" t="str">
        <f t="shared" si="3"/>
        <v>ManandonaMDG12</v>
      </c>
    </row>
    <row r="208" spans="1:4" ht="17" customHeight="1">
      <c r="A208" t="s">
        <v>1564</v>
      </c>
      <c r="B208" t="s">
        <v>1565</v>
      </c>
      <c r="C208" t="s">
        <v>1152</v>
      </c>
      <c r="D208" t="str">
        <f t="shared" si="3"/>
        <v>MandotoMDG12</v>
      </c>
    </row>
    <row r="209" spans="1:4" ht="17" customHeight="1">
      <c r="A209" t="s">
        <v>1566</v>
      </c>
      <c r="B209" t="s">
        <v>1567</v>
      </c>
      <c r="C209" t="s">
        <v>1152</v>
      </c>
      <c r="D209" t="str">
        <f t="shared" si="3"/>
        <v>MandritsaraMDG12</v>
      </c>
    </row>
    <row r="210" spans="1:4" ht="17" customHeight="1">
      <c r="A210" t="s">
        <v>1568</v>
      </c>
      <c r="B210" t="s">
        <v>1569</v>
      </c>
      <c r="C210" t="s">
        <v>1152</v>
      </c>
      <c r="D210" t="str">
        <f t="shared" si="3"/>
        <v>MandrosohasinaMDG12</v>
      </c>
    </row>
    <row r="211" spans="1:4" ht="17" customHeight="1">
      <c r="A211" t="s">
        <v>1570</v>
      </c>
      <c r="B211" t="s">
        <v>1571</v>
      </c>
      <c r="C211" t="s">
        <v>1152</v>
      </c>
      <c r="D211" t="str">
        <f t="shared" si="3"/>
        <v>MangaranoMDG12</v>
      </c>
    </row>
    <row r="212" spans="1:4" ht="17" customHeight="1">
      <c r="A212" t="s">
        <v>1572</v>
      </c>
      <c r="B212" t="s">
        <v>1573</v>
      </c>
      <c r="C212" t="s">
        <v>1152</v>
      </c>
      <c r="D212" t="str">
        <f t="shared" si="3"/>
        <v>ManjakatompoMDG12</v>
      </c>
    </row>
    <row r="213" spans="1:4" ht="17" customHeight="1">
      <c r="A213" t="s">
        <v>1574</v>
      </c>
      <c r="B213" t="s">
        <v>1575</v>
      </c>
      <c r="C213" t="s">
        <v>1152</v>
      </c>
      <c r="D213" t="str">
        <f t="shared" si="3"/>
        <v>Manodidina Ny Gara AmbilombeMDG12</v>
      </c>
    </row>
    <row r="214" spans="1:4" ht="17" customHeight="1">
      <c r="A214" t="s">
        <v>1576</v>
      </c>
      <c r="B214" t="s">
        <v>1577</v>
      </c>
      <c r="C214" t="s">
        <v>1152</v>
      </c>
      <c r="D214" t="str">
        <f t="shared" si="3"/>
        <v>ManohisoaMDG12</v>
      </c>
    </row>
    <row r="215" spans="1:4" ht="15.75" customHeight="1">
      <c r="A215" t="s">
        <v>1578</v>
      </c>
      <c r="B215" t="s">
        <v>1579</v>
      </c>
      <c r="C215" t="s">
        <v>1152</v>
      </c>
      <c r="D215" t="str">
        <f t="shared" si="3"/>
        <v>MiandrarivoMDG12</v>
      </c>
    </row>
    <row r="216" spans="1:4" ht="15.75" customHeight="1">
      <c r="A216" t="s">
        <v>1580</v>
      </c>
      <c r="B216" t="s">
        <v>1581</v>
      </c>
      <c r="C216" t="s">
        <v>1152</v>
      </c>
      <c r="D216" t="str">
        <f t="shared" si="3"/>
        <v>MoraranoMDG12</v>
      </c>
    </row>
    <row r="217" spans="1:4" ht="15.75" customHeight="1">
      <c r="A217" t="s">
        <v>1582</v>
      </c>
      <c r="B217" t="s">
        <v>1583</v>
      </c>
      <c r="C217" t="s">
        <v>1152</v>
      </c>
      <c r="D217" t="str">
        <f t="shared" si="3"/>
        <v>RamainandroMDG12</v>
      </c>
    </row>
    <row r="218" spans="1:4" ht="15.75" customHeight="1">
      <c r="A218" t="s">
        <v>1584</v>
      </c>
      <c r="B218" t="s">
        <v>1585</v>
      </c>
      <c r="C218" t="s">
        <v>1152</v>
      </c>
      <c r="D218" t="str">
        <f t="shared" si="3"/>
        <v>Sabotsy NamatoanaMDG12</v>
      </c>
    </row>
    <row r="219" spans="1:4" ht="15.75" customHeight="1">
      <c r="A219" t="s">
        <v>1586</v>
      </c>
      <c r="B219" t="s">
        <v>1587</v>
      </c>
      <c r="C219" t="s">
        <v>1152</v>
      </c>
      <c r="D219" t="str">
        <f t="shared" si="3"/>
        <v>Sahanivotry ManandonaMDG12</v>
      </c>
    </row>
    <row r="220" spans="1:4" ht="15.75" customHeight="1">
      <c r="A220" t="s">
        <v>1588</v>
      </c>
      <c r="B220" t="s">
        <v>1589</v>
      </c>
      <c r="C220" t="s">
        <v>1152</v>
      </c>
      <c r="D220" t="str">
        <f t="shared" si="3"/>
        <v>Soamalaza MahatsinjoMDG12</v>
      </c>
    </row>
    <row r="221" spans="1:4" ht="15.75" customHeight="1">
      <c r="A221" t="s">
        <v>1590</v>
      </c>
      <c r="B221" t="s">
        <v>1591</v>
      </c>
      <c r="C221" t="s">
        <v>1152</v>
      </c>
      <c r="D221" t="str">
        <f t="shared" si="3"/>
        <v>SoanindrarinyMDG12</v>
      </c>
    </row>
    <row r="222" spans="1:4" ht="15.75" customHeight="1">
      <c r="A222" t="s">
        <v>1417</v>
      </c>
      <c r="B222" t="s">
        <v>1592</v>
      </c>
      <c r="C222" t="s">
        <v>1152</v>
      </c>
      <c r="D222" t="str">
        <f t="shared" si="3"/>
        <v>SoavinaMDG12</v>
      </c>
    </row>
    <row r="223" spans="1:4" ht="15.75" customHeight="1">
      <c r="A223" t="s">
        <v>1593</v>
      </c>
      <c r="B223" t="s">
        <v>1594</v>
      </c>
      <c r="C223" t="s">
        <v>1152</v>
      </c>
      <c r="D223" t="str">
        <f t="shared" si="3"/>
        <v>TritrivaMDG12</v>
      </c>
    </row>
    <row r="224" spans="1:4" ht="15.75" customHeight="1">
      <c r="A224" t="s">
        <v>1595</v>
      </c>
      <c r="B224" t="s">
        <v>1596</v>
      </c>
      <c r="C224" t="s">
        <v>1152</v>
      </c>
      <c r="D224" t="str">
        <f t="shared" si="3"/>
        <v>Tsarahonenana SahanivotryMDG12</v>
      </c>
    </row>
    <row r="225" spans="1:4" ht="15.75" customHeight="1">
      <c r="A225" t="s">
        <v>1597</v>
      </c>
      <c r="B225" t="s">
        <v>1598</v>
      </c>
      <c r="C225" t="s">
        <v>1152</v>
      </c>
      <c r="D225" t="str">
        <f t="shared" si="3"/>
        <v>Tsiafajavona AnkaratraMDG12</v>
      </c>
    </row>
    <row r="226" spans="1:4" ht="15.75" customHeight="1">
      <c r="A226" t="s">
        <v>1599</v>
      </c>
      <c r="B226" t="s">
        <v>1600</v>
      </c>
      <c r="C226" t="s">
        <v>1152</v>
      </c>
      <c r="D226" t="str">
        <f t="shared" si="3"/>
        <v>TsinjoarivoMDG12</v>
      </c>
    </row>
    <row r="227" spans="1:4" ht="15.75" customHeight="1">
      <c r="A227" t="s">
        <v>1601</v>
      </c>
      <c r="B227" t="s">
        <v>1602</v>
      </c>
      <c r="C227" t="s">
        <v>1152</v>
      </c>
      <c r="D227" t="str">
        <f t="shared" si="3"/>
        <v>ValabetokanaMDG12</v>
      </c>
    </row>
    <row r="228" spans="1:4" ht="15.75" customHeight="1">
      <c r="A228" t="s">
        <v>1603</v>
      </c>
      <c r="B228" t="s">
        <v>1604</v>
      </c>
      <c r="C228" t="s">
        <v>1152</v>
      </c>
      <c r="D228" t="str">
        <f t="shared" si="3"/>
        <v>VasianaMDG12</v>
      </c>
    </row>
    <row r="229" spans="1:4" ht="15.75" customHeight="1">
      <c r="A229" t="s">
        <v>1605</v>
      </c>
      <c r="B229" t="s">
        <v>1606</v>
      </c>
      <c r="C229" t="s">
        <v>1152</v>
      </c>
      <c r="D229" t="str">
        <f t="shared" si="3"/>
        <v>VinaninkarenaMDG12</v>
      </c>
    </row>
    <row r="230" spans="1:4" ht="15.75" customHeight="1">
      <c r="A230" t="s">
        <v>1607</v>
      </c>
      <c r="B230" t="s">
        <v>1608</v>
      </c>
      <c r="C230" t="s">
        <v>1152</v>
      </c>
      <c r="D230" t="str">
        <f t="shared" si="3"/>
        <v>Vinaninony AtsimoMDG12</v>
      </c>
    </row>
    <row r="231" spans="1:4" ht="15.75" customHeight="1">
      <c r="A231" t="s">
        <v>1609</v>
      </c>
      <c r="B231" t="s">
        <v>1610</v>
      </c>
      <c r="C231" t="s">
        <v>1152</v>
      </c>
      <c r="D231" t="str">
        <f t="shared" si="3"/>
        <v>VinanyMDG12</v>
      </c>
    </row>
    <row r="232" spans="1:4" ht="15.75" customHeight="1">
      <c r="A232" t="s">
        <v>1611</v>
      </c>
      <c r="B232" t="s">
        <v>1612</v>
      </c>
      <c r="C232" t="s">
        <v>1142</v>
      </c>
      <c r="D232" t="str">
        <f t="shared" si="3"/>
        <v>AlakamisikelyMDG13</v>
      </c>
    </row>
    <row r="233" spans="1:4" ht="15.75" customHeight="1">
      <c r="A233" t="s">
        <v>1613</v>
      </c>
      <c r="B233" t="s">
        <v>1614</v>
      </c>
      <c r="C233" t="s">
        <v>1142</v>
      </c>
      <c r="D233" t="str">
        <f t="shared" si="3"/>
        <v>AlatsinainikelyMDG13</v>
      </c>
    </row>
    <row r="234" spans="1:4" ht="15.75" customHeight="1">
      <c r="A234" t="s">
        <v>1615</v>
      </c>
      <c r="B234" t="s">
        <v>1616</v>
      </c>
      <c r="C234" t="s">
        <v>1142</v>
      </c>
      <c r="D234" t="str">
        <f t="shared" si="3"/>
        <v>Ambatoasana CentreMDG13</v>
      </c>
    </row>
    <row r="235" spans="1:4" ht="15.75" customHeight="1">
      <c r="A235" t="s">
        <v>1203</v>
      </c>
      <c r="B235" t="s">
        <v>1617</v>
      </c>
      <c r="C235" t="s">
        <v>1142</v>
      </c>
      <c r="D235" t="str">
        <f t="shared" si="3"/>
        <v>AmbatomangaMDG13</v>
      </c>
    </row>
    <row r="236" spans="1:4" ht="15.75" customHeight="1">
      <c r="A236" t="s">
        <v>1618</v>
      </c>
      <c r="B236" t="s">
        <v>1619</v>
      </c>
      <c r="C236" t="s">
        <v>1142</v>
      </c>
      <c r="D236" t="str">
        <f t="shared" si="3"/>
        <v>AmbatomanjakaMDG13</v>
      </c>
    </row>
    <row r="237" spans="1:4" ht="15.75" customHeight="1">
      <c r="A237" t="s">
        <v>1620</v>
      </c>
      <c r="B237" t="s">
        <v>1621</v>
      </c>
      <c r="C237" t="s">
        <v>1142</v>
      </c>
      <c r="D237" t="str">
        <f t="shared" si="3"/>
        <v>AmbatomirahavavyMDG13</v>
      </c>
    </row>
    <row r="238" spans="1:4" ht="15.75" customHeight="1">
      <c r="A238" t="s">
        <v>1622</v>
      </c>
      <c r="B238" t="s">
        <v>1623</v>
      </c>
      <c r="C238" t="s">
        <v>1142</v>
      </c>
      <c r="D238" t="str">
        <f t="shared" si="3"/>
        <v>AmberomangaMDG13</v>
      </c>
    </row>
    <row r="239" spans="1:4" ht="15.75" customHeight="1">
      <c r="A239" t="s">
        <v>1624</v>
      </c>
      <c r="B239" t="s">
        <v>1625</v>
      </c>
      <c r="C239" t="s">
        <v>1142</v>
      </c>
      <c r="D239" t="str">
        <f t="shared" si="3"/>
        <v>AmboananaMDG13</v>
      </c>
    </row>
    <row r="240" spans="1:4" ht="15.75" customHeight="1">
      <c r="A240" t="s">
        <v>1626</v>
      </c>
      <c r="B240" t="s">
        <v>1627</v>
      </c>
      <c r="C240" t="s">
        <v>1142</v>
      </c>
      <c r="D240" t="str">
        <f t="shared" si="3"/>
        <v>AmbohimandryMDG13</v>
      </c>
    </row>
    <row r="241" spans="1:4" ht="15.75" customHeight="1">
      <c r="A241" t="s">
        <v>1474</v>
      </c>
      <c r="B241" t="s">
        <v>1628</v>
      </c>
      <c r="C241" t="s">
        <v>1142</v>
      </c>
      <c r="D241" t="str">
        <f t="shared" si="3"/>
        <v>AmbohimasinaMDG13</v>
      </c>
    </row>
    <row r="242" spans="1:4" ht="15.75" customHeight="1">
      <c r="A242" t="s">
        <v>1629</v>
      </c>
      <c r="B242" t="s">
        <v>1630</v>
      </c>
      <c r="C242" t="s">
        <v>1142</v>
      </c>
      <c r="D242" t="str">
        <f t="shared" si="3"/>
        <v>AmbohipandranoMDG13</v>
      </c>
    </row>
    <row r="243" spans="1:4" ht="15.75" customHeight="1">
      <c r="A243" t="s">
        <v>1631</v>
      </c>
      <c r="B243" t="s">
        <v>1632</v>
      </c>
      <c r="C243" t="s">
        <v>1142</v>
      </c>
      <c r="D243" t="str">
        <f t="shared" si="3"/>
        <v>AmbohitramboMDG13</v>
      </c>
    </row>
    <row r="244" spans="1:4" ht="15.75" customHeight="1">
      <c r="A244" t="s">
        <v>1633</v>
      </c>
      <c r="B244" t="s">
        <v>1634</v>
      </c>
      <c r="C244" t="s">
        <v>1142</v>
      </c>
      <c r="D244" t="str">
        <f t="shared" si="3"/>
        <v>AmpahimangaMDG13</v>
      </c>
    </row>
    <row r="245" spans="1:4" ht="15.75" customHeight="1">
      <c r="A245" t="s">
        <v>1635</v>
      </c>
      <c r="B245" t="s">
        <v>1636</v>
      </c>
      <c r="C245" t="s">
        <v>1142</v>
      </c>
      <c r="D245" t="str">
        <f t="shared" si="3"/>
        <v>AmparakyMDG13</v>
      </c>
    </row>
    <row r="246" spans="1:4" ht="15.75" customHeight="1">
      <c r="A246" t="s">
        <v>1637</v>
      </c>
      <c r="B246" t="s">
        <v>1638</v>
      </c>
      <c r="C246" t="s">
        <v>1142</v>
      </c>
      <c r="D246" t="str">
        <f t="shared" si="3"/>
        <v>AmparibohitraMDG13</v>
      </c>
    </row>
    <row r="247" spans="1:4" ht="15.75" customHeight="1">
      <c r="A247" t="s">
        <v>1639</v>
      </c>
      <c r="B247" t="s">
        <v>1640</v>
      </c>
      <c r="C247" t="s">
        <v>1142</v>
      </c>
      <c r="D247" t="str">
        <f t="shared" si="3"/>
        <v>AmparyMDG13</v>
      </c>
    </row>
    <row r="248" spans="1:4" ht="15.75" customHeight="1">
      <c r="A248" t="s">
        <v>1641</v>
      </c>
      <c r="B248" t="s">
        <v>1642</v>
      </c>
      <c r="C248" t="s">
        <v>1142</v>
      </c>
      <c r="D248" t="str">
        <f t="shared" si="3"/>
        <v>AmpefyMDG13</v>
      </c>
    </row>
    <row r="249" spans="1:4" ht="15.75" customHeight="1">
      <c r="A249" t="s">
        <v>1643</v>
      </c>
      <c r="B249" t="s">
        <v>1644</v>
      </c>
      <c r="C249" t="s">
        <v>1142</v>
      </c>
      <c r="D249" t="str">
        <f t="shared" si="3"/>
        <v>AnalavoryMDG13</v>
      </c>
    </row>
    <row r="250" spans="1:4" ht="15.75" customHeight="1">
      <c r="A250" t="s">
        <v>1645</v>
      </c>
      <c r="B250" t="s">
        <v>1646</v>
      </c>
      <c r="C250" t="s">
        <v>1142</v>
      </c>
      <c r="D250" t="str">
        <f t="shared" si="3"/>
        <v>AndolofotsyMDG13</v>
      </c>
    </row>
    <row r="251" spans="1:4" ht="15.75" customHeight="1">
      <c r="A251" t="s">
        <v>1647</v>
      </c>
      <c r="B251" t="s">
        <v>1648</v>
      </c>
      <c r="C251" t="s">
        <v>1142</v>
      </c>
      <c r="D251" t="str">
        <f t="shared" si="3"/>
        <v>AnkarananaMDG13</v>
      </c>
    </row>
    <row r="252" spans="1:4" ht="15.75" customHeight="1">
      <c r="A252" t="s">
        <v>1649</v>
      </c>
      <c r="B252" t="s">
        <v>1650</v>
      </c>
      <c r="C252" t="s">
        <v>1142</v>
      </c>
      <c r="D252" t="str">
        <f t="shared" si="3"/>
        <v>AnkisabeMDG13</v>
      </c>
    </row>
    <row r="253" spans="1:4" ht="15.75" customHeight="1">
      <c r="A253" t="s">
        <v>1651</v>
      </c>
      <c r="B253" t="s">
        <v>1652</v>
      </c>
      <c r="C253" t="s">
        <v>1142</v>
      </c>
      <c r="D253" t="str">
        <f t="shared" si="3"/>
        <v>Anosibe IfanjaMDG13</v>
      </c>
    </row>
    <row r="254" spans="1:4" ht="15.75" customHeight="1">
      <c r="A254" t="s">
        <v>1653</v>
      </c>
      <c r="B254" t="s">
        <v>1654</v>
      </c>
      <c r="C254" t="s">
        <v>1142</v>
      </c>
      <c r="D254" t="str">
        <f t="shared" si="3"/>
        <v>AntamboloMDG13</v>
      </c>
    </row>
    <row r="255" spans="1:4" ht="15.75" customHeight="1">
      <c r="A255" t="s">
        <v>1316</v>
      </c>
      <c r="B255" t="s">
        <v>1655</v>
      </c>
      <c r="C255" t="s">
        <v>1142</v>
      </c>
      <c r="D255" t="str">
        <f t="shared" si="3"/>
        <v>AntanetibeMDG13</v>
      </c>
    </row>
    <row r="256" spans="1:4" ht="15.75" customHeight="1">
      <c r="A256" t="s">
        <v>1656</v>
      </c>
      <c r="B256" t="s">
        <v>1657</v>
      </c>
      <c r="C256" t="s">
        <v>1142</v>
      </c>
      <c r="D256" t="str">
        <f t="shared" si="3"/>
        <v>AntenimbeMDG13</v>
      </c>
    </row>
    <row r="257" spans="1:4" ht="15.75" customHeight="1">
      <c r="A257" t="s">
        <v>1658</v>
      </c>
      <c r="B257" t="s">
        <v>1659</v>
      </c>
      <c r="C257" t="s">
        <v>1142</v>
      </c>
      <c r="D257" t="str">
        <f t="shared" si="3"/>
        <v>Antoby EstMDG13</v>
      </c>
    </row>
    <row r="258" spans="1:4" ht="15.75" customHeight="1">
      <c r="A258" t="s">
        <v>1660</v>
      </c>
      <c r="B258" t="s">
        <v>1661</v>
      </c>
      <c r="C258" t="s">
        <v>1142</v>
      </c>
      <c r="D258" t="str">
        <f t="shared" si="3"/>
        <v>Arivonimamo IMDG13</v>
      </c>
    </row>
    <row r="259" spans="1:4" ht="15.75" customHeight="1">
      <c r="A259" t="s">
        <v>1662</v>
      </c>
      <c r="B259" t="s">
        <v>1663</v>
      </c>
      <c r="C259" t="s">
        <v>1142</v>
      </c>
      <c r="D259" t="str">
        <f t="shared" si="3"/>
        <v>Arivonimamo IIMDG13</v>
      </c>
    </row>
    <row r="260" spans="1:4" ht="15.75" customHeight="1">
      <c r="A260" t="s">
        <v>1664</v>
      </c>
      <c r="B260" t="s">
        <v>1665</v>
      </c>
      <c r="C260" t="s">
        <v>1142</v>
      </c>
      <c r="D260" t="str">
        <f t="shared" ref="D260:D323" si="4">_xlfn.CONCAT(A260,C260)</f>
        <v>DondonaMDG13</v>
      </c>
    </row>
    <row r="261" spans="1:4" ht="15.75" customHeight="1">
      <c r="A261" t="s">
        <v>1666</v>
      </c>
      <c r="B261" t="s">
        <v>1667</v>
      </c>
      <c r="C261" t="s">
        <v>1142</v>
      </c>
      <c r="D261" t="str">
        <f t="shared" si="4"/>
        <v>ImerintsiatosikaMDG13</v>
      </c>
    </row>
    <row r="262" spans="1:4" ht="15.75" customHeight="1">
      <c r="A262" t="s">
        <v>1668</v>
      </c>
      <c r="B262" t="s">
        <v>1669</v>
      </c>
      <c r="C262" t="s">
        <v>1142</v>
      </c>
      <c r="D262" t="str">
        <f t="shared" si="4"/>
        <v>Mahatsinjo EstMDG13</v>
      </c>
    </row>
    <row r="263" spans="1:4" ht="15.75" customHeight="1">
      <c r="A263" t="s">
        <v>1367</v>
      </c>
      <c r="B263" t="s">
        <v>1670</v>
      </c>
      <c r="C263" t="s">
        <v>1142</v>
      </c>
      <c r="D263" t="str">
        <f t="shared" si="4"/>
        <v>MahavelonaMDG13</v>
      </c>
    </row>
    <row r="264" spans="1:4" ht="15.75" customHeight="1">
      <c r="A264" t="s">
        <v>1671</v>
      </c>
      <c r="B264" t="s">
        <v>1672</v>
      </c>
      <c r="C264" t="s">
        <v>1142</v>
      </c>
      <c r="D264" t="str">
        <f t="shared" si="4"/>
        <v>ManalalondoMDG13</v>
      </c>
    </row>
    <row r="265" spans="1:4" ht="15.75" customHeight="1">
      <c r="A265" t="s">
        <v>1673</v>
      </c>
      <c r="B265" t="s">
        <v>1674</v>
      </c>
      <c r="C265" t="s">
        <v>1142</v>
      </c>
      <c r="D265" t="str">
        <f t="shared" si="4"/>
        <v>MananasyMDG13</v>
      </c>
    </row>
    <row r="266" spans="1:4" ht="15.75" customHeight="1">
      <c r="A266" t="s">
        <v>1675</v>
      </c>
      <c r="B266" t="s">
        <v>1676</v>
      </c>
      <c r="C266" t="s">
        <v>1142</v>
      </c>
      <c r="D266" t="str">
        <f t="shared" si="4"/>
        <v>ManazaryMDG13</v>
      </c>
    </row>
    <row r="267" spans="1:4" ht="15.75" customHeight="1">
      <c r="A267" t="s">
        <v>1677</v>
      </c>
      <c r="B267" t="s">
        <v>1678</v>
      </c>
      <c r="C267" t="s">
        <v>1142</v>
      </c>
      <c r="D267" t="str">
        <f t="shared" si="4"/>
        <v>MandiavatoMDG13</v>
      </c>
    </row>
    <row r="268" spans="1:4" ht="15.75" customHeight="1">
      <c r="A268" t="s">
        <v>1679</v>
      </c>
      <c r="B268" t="s">
        <v>1680</v>
      </c>
      <c r="C268" t="s">
        <v>1142</v>
      </c>
      <c r="D268" t="str">
        <f t="shared" si="4"/>
        <v>MarofangadyMDG13</v>
      </c>
    </row>
    <row r="269" spans="1:4" ht="15.75" customHeight="1">
      <c r="A269" t="s">
        <v>1391</v>
      </c>
      <c r="B269" t="s">
        <v>1681</v>
      </c>
      <c r="C269" t="s">
        <v>1142</v>
      </c>
      <c r="D269" t="str">
        <f t="shared" si="4"/>
        <v>MasindrayMDG13</v>
      </c>
    </row>
    <row r="270" spans="1:4" ht="15.75" customHeight="1">
      <c r="A270" t="s">
        <v>1682</v>
      </c>
      <c r="B270" t="s">
        <v>1683</v>
      </c>
      <c r="C270" t="s">
        <v>1142</v>
      </c>
      <c r="D270" t="str">
        <f t="shared" si="4"/>
        <v>MiandrandraMDG13</v>
      </c>
    </row>
    <row r="271" spans="1:4" ht="15.75" customHeight="1">
      <c r="A271" t="s">
        <v>1684</v>
      </c>
      <c r="B271" t="s">
        <v>1685</v>
      </c>
      <c r="C271" t="s">
        <v>1142</v>
      </c>
      <c r="D271" t="str">
        <f t="shared" si="4"/>
        <v>MiantsoarivoMDG13</v>
      </c>
    </row>
    <row r="272" spans="1:4" ht="15.75" customHeight="1">
      <c r="A272" t="s">
        <v>1686</v>
      </c>
      <c r="B272" t="s">
        <v>1687</v>
      </c>
      <c r="C272" t="s">
        <v>1142</v>
      </c>
      <c r="D272" t="str">
        <f t="shared" si="4"/>
        <v>Miarinarivo IMDG13</v>
      </c>
    </row>
    <row r="273" spans="1:4" ht="15.75" customHeight="1">
      <c r="A273" t="s">
        <v>1688</v>
      </c>
      <c r="B273" t="s">
        <v>1689</v>
      </c>
      <c r="C273" t="s">
        <v>1142</v>
      </c>
      <c r="D273" t="str">
        <f t="shared" si="4"/>
        <v>Miarinarivo IIMDG13</v>
      </c>
    </row>
    <row r="274" spans="1:4" ht="15.75" customHeight="1">
      <c r="A274" t="s">
        <v>1690</v>
      </c>
      <c r="B274" t="s">
        <v>1691</v>
      </c>
      <c r="C274" t="s">
        <v>1142</v>
      </c>
      <c r="D274" t="str">
        <f t="shared" si="4"/>
        <v>MorafenoMDG13</v>
      </c>
    </row>
    <row r="275" spans="1:4">
      <c r="A275" t="s">
        <v>1580</v>
      </c>
      <c r="B275" t="s">
        <v>1692</v>
      </c>
      <c r="C275" t="s">
        <v>1142</v>
      </c>
      <c r="D275" t="str">
        <f t="shared" si="4"/>
        <v>MoraranoMDG13</v>
      </c>
    </row>
    <row r="276" spans="1:4" ht="15.75" customHeight="1">
      <c r="A276" t="s">
        <v>1693</v>
      </c>
      <c r="B276" t="s">
        <v>1694</v>
      </c>
      <c r="C276" t="s">
        <v>1142</v>
      </c>
      <c r="D276" t="str">
        <f t="shared" si="4"/>
        <v>Rambolamasoandro AndranomielyMDG13</v>
      </c>
    </row>
    <row r="277" spans="1:4" ht="15.75" customHeight="1">
      <c r="A277" t="s">
        <v>1695</v>
      </c>
      <c r="B277" t="s">
        <v>1696</v>
      </c>
      <c r="C277" t="s">
        <v>1142</v>
      </c>
      <c r="D277" t="str">
        <f t="shared" si="4"/>
        <v>Sarobaratra IfanjaMDG13</v>
      </c>
    </row>
    <row r="278" spans="1:4" ht="15.75" customHeight="1">
      <c r="A278" t="s">
        <v>1697</v>
      </c>
      <c r="B278" t="s">
        <v>1698</v>
      </c>
      <c r="C278" t="s">
        <v>1142</v>
      </c>
      <c r="D278" t="str">
        <f t="shared" si="4"/>
        <v>SoamahamaninaMDG13</v>
      </c>
    </row>
    <row r="279" spans="1:4" ht="15.75" customHeight="1">
      <c r="A279" t="s">
        <v>1699</v>
      </c>
      <c r="B279" t="s">
        <v>1700</v>
      </c>
      <c r="C279" t="s">
        <v>1142</v>
      </c>
      <c r="D279" t="str">
        <f t="shared" si="4"/>
        <v>SoavimbazahaMDG13</v>
      </c>
    </row>
    <row r="280" spans="1:4" ht="15.75" customHeight="1">
      <c r="A280" t="s">
        <v>1419</v>
      </c>
      <c r="B280" t="s">
        <v>1701</v>
      </c>
      <c r="C280" t="s">
        <v>1142</v>
      </c>
      <c r="D280" t="str">
        <f t="shared" si="4"/>
        <v>SoavinandrianaMDG13</v>
      </c>
    </row>
    <row r="281" spans="1:4" ht="15.75" customHeight="1">
      <c r="A281" t="s">
        <v>1702</v>
      </c>
      <c r="B281" t="s">
        <v>1703</v>
      </c>
      <c r="C281" t="s">
        <v>1142</v>
      </c>
      <c r="D281" t="str">
        <f t="shared" si="4"/>
        <v>TamponalaMDG13</v>
      </c>
    </row>
    <row r="282" spans="1:4" ht="15.75" customHeight="1">
      <c r="A282" t="s">
        <v>1704</v>
      </c>
      <c r="B282" t="s">
        <v>1705</v>
      </c>
      <c r="C282" t="s">
        <v>1142</v>
      </c>
      <c r="D282" t="str">
        <f t="shared" si="4"/>
        <v>Zoma BealokaMDG13</v>
      </c>
    </row>
    <row r="283" spans="1:4" ht="15.75" customHeight="1">
      <c r="A283" t="s">
        <v>1706</v>
      </c>
      <c r="B283" t="s">
        <v>1707</v>
      </c>
      <c r="C283" t="s">
        <v>1134</v>
      </c>
      <c r="D283" t="str">
        <f t="shared" si="4"/>
        <v>AmbalaniranaMDG14</v>
      </c>
    </row>
    <row r="284" spans="1:4" ht="15.75" customHeight="1">
      <c r="A284" t="s">
        <v>1708</v>
      </c>
      <c r="B284" t="s">
        <v>1709</v>
      </c>
      <c r="C284" t="s">
        <v>1134</v>
      </c>
      <c r="D284" t="str">
        <f t="shared" si="4"/>
        <v>AmbararatabeMDG14</v>
      </c>
    </row>
    <row r="285" spans="1:4" ht="15.75" customHeight="1">
      <c r="A285" t="s">
        <v>1199</v>
      </c>
      <c r="B285" t="s">
        <v>1710</v>
      </c>
      <c r="C285" t="s">
        <v>1134</v>
      </c>
      <c r="D285" t="str">
        <f t="shared" si="4"/>
        <v>AmbatolampyMDG14</v>
      </c>
    </row>
    <row r="286" spans="1:4" ht="15.75" customHeight="1">
      <c r="A286" t="s">
        <v>1711</v>
      </c>
      <c r="B286" t="s">
        <v>1712</v>
      </c>
      <c r="C286" t="s">
        <v>1134</v>
      </c>
      <c r="D286" t="str">
        <f t="shared" si="4"/>
        <v>Ambatomainty AtsimoMDG14</v>
      </c>
    </row>
    <row r="287" spans="1:4" ht="15.75" customHeight="1">
      <c r="A287" t="s">
        <v>1249</v>
      </c>
      <c r="B287" t="s">
        <v>1713</v>
      </c>
      <c r="C287" t="s">
        <v>1134</v>
      </c>
      <c r="D287" t="str">
        <f t="shared" si="4"/>
        <v>AmbohitrombyMDG14</v>
      </c>
    </row>
    <row r="288" spans="1:4" ht="15.75" customHeight="1">
      <c r="A288" t="s">
        <v>1714</v>
      </c>
      <c r="B288" t="s">
        <v>1715</v>
      </c>
      <c r="C288" t="s">
        <v>1134</v>
      </c>
      <c r="D288" t="str">
        <f t="shared" si="4"/>
        <v>Ankadinondry SakayMDG14</v>
      </c>
    </row>
    <row r="289" spans="1:4" ht="15.75" customHeight="1">
      <c r="A289" t="s">
        <v>1716</v>
      </c>
      <c r="B289" t="s">
        <v>1717</v>
      </c>
      <c r="C289" t="s">
        <v>1134</v>
      </c>
      <c r="D289" t="str">
        <f t="shared" si="4"/>
        <v>Ankerana AvaratraMDG14</v>
      </c>
    </row>
    <row r="290" spans="1:4" ht="15.75" customHeight="1">
      <c r="A290" t="s">
        <v>1123</v>
      </c>
      <c r="B290" t="s">
        <v>1718</v>
      </c>
      <c r="C290" t="s">
        <v>1134</v>
      </c>
      <c r="D290" t="str">
        <f t="shared" si="4"/>
        <v>AnosyMDG14</v>
      </c>
    </row>
    <row r="291" spans="1:4" ht="15.75" customHeight="1">
      <c r="A291" t="s">
        <v>1719</v>
      </c>
      <c r="B291" t="s">
        <v>1720</v>
      </c>
      <c r="C291" t="s">
        <v>1134</v>
      </c>
      <c r="D291" t="str">
        <f t="shared" si="4"/>
        <v>BelobakaMDG14</v>
      </c>
    </row>
    <row r="292" spans="1:4" ht="15.75" customHeight="1">
      <c r="A292" t="s">
        <v>1721</v>
      </c>
      <c r="B292" t="s">
        <v>1722</v>
      </c>
      <c r="C292" t="s">
        <v>1134</v>
      </c>
      <c r="D292" t="str">
        <f t="shared" si="4"/>
        <v>BemahatazanaMDG14</v>
      </c>
    </row>
    <row r="293" spans="1:4" ht="15.75" customHeight="1">
      <c r="A293" t="s">
        <v>1723</v>
      </c>
      <c r="B293" t="s">
        <v>1724</v>
      </c>
      <c r="C293" t="s">
        <v>1134</v>
      </c>
      <c r="D293" t="str">
        <f t="shared" si="4"/>
        <v>BevatoMDG14</v>
      </c>
    </row>
    <row r="294" spans="1:4" ht="15.75" customHeight="1">
      <c r="A294" t="s">
        <v>1725</v>
      </c>
      <c r="B294" t="s">
        <v>1726</v>
      </c>
      <c r="C294" t="s">
        <v>1134</v>
      </c>
      <c r="D294" t="str">
        <f t="shared" si="4"/>
        <v>Fenoarivo CentreMDG14</v>
      </c>
    </row>
    <row r="295" spans="1:4" ht="15.75" customHeight="1">
      <c r="A295" t="s">
        <v>1727</v>
      </c>
      <c r="B295" t="s">
        <v>1728</v>
      </c>
      <c r="C295" t="s">
        <v>1134</v>
      </c>
      <c r="D295" t="str">
        <f t="shared" si="4"/>
        <v>FierenanaMDG14</v>
      </c>
    </row>
    <row r="296" spans="1:4" ht="15.75" customHeight="1">
      <c r="A296" t="s">
        <v>1729</v>
      </c>
      <c r="B296" t="s">
        <v>1730</v>
      </c>
      <c r="C296" t="s">
        <v>1134</v>
      </c>
      <c r="D296" t="str">
        <f t="shared" si="4"/>
        <v>FiravahanaMDG14</v>
      </c>
    </row>
    <row r="297" spans="1:4" ht="15.75" customHeight="1">
      <c r="A297" t="s">
        <v>1731</v>
      </c>
      <c r="B297" t="s">
        <v>1732</v>
      </c>
      <c r="C297" t="s">
        <v>1134</v>
      </c>
      <c r="D297" t="str">
        <f t="shared" si="4"/>
        <v>KiranomenaMDG14</v>
      </c>
    </row>
    <row r="298" spans="1:4" ht="15.75" customHeight="1">
      <c r="A298" t="s">
        <v>1733</v>
      </c>
      <c r="B298" t="s">
        <v>1734</v>
      </c>
      <c r="C298" t="s">
        <v>1134</v>
      </c>
      <c r="D298" t="str">
        <f t="shared" si="4"/>
        <v>MahajebyMDG14</v>
      </c>
    </row>
    <row r="299" spans="1:4" ht="15.75" customHeight="1">
      <c r="A299" t="s">
        <v>1735</v>
      </c>
      <c r="B299" t="s">
        <v>1736</v>
      </c>
      <c r="C299" t="s">
        <v>1134</v>
      </c>
      <c r="D299" t="str">
        <f t="shared" si="4"/>
        <v>MahasoloMDG14</v>
      </c>
    </row>
    <row r="300" spans="1:4" ht="15.75" customHeight="1">
      <c r="A300" t="s">
        <v>1737</v>
      </c>
      <c r="B300" t="s">
        <v>1738</v>
      </c>
      <c r="C300" t="s">
        <v>1134</v>
      </c>
      <c r="D300" t="str">
        <f t="shared" si="4"/>
        <v>MaritamponaMDG14</v>
      </c>
    </row>
    <row r="301" spans="1:4" ht="15.75" customHeight="1">
      <c r="A301" t="s">
        <v>1739</v>
      </c>
      <c r="B301" t="s">
        <v>1740</v>
      </c>
      <c r="C301" t="s">
        <v>1134</v>
      </c>
      <c r="D301" t="str">
        <f t="shared" si="4"/>
        <v>MaroharonaMDG14</v>
      </c>
    </row>
    <row r="302" spans="1:4" ht="15.75" customHeight="1">
      <c r="A302" t="s">
        <v>1578</v>
      </c>
      <c r="B302" t="s">
        <v>1741</v>
      </c>
      <c r="C302" t="s">
        <v>1134</v>
      </c>
      <c r="D302" t="str">
        <f t="shared" si="4"/>
        <v>MiandrarivoMDG14</v>
      </c>
    </row>
    <row r="303" spans="1:4" ht="15.75" customHeight="1">
      <c r="A303" t="s">
        <v>1742</v>
      </c>
      <c r="B303" t="s">
        <v>1743</v>
      </c>
      <c r="C303" t="s">
        <v>1134</v>
      </c>
      <c r="D303" t="str">
        <f t="shared" si="4"/>
        <v>Morarano MaritamponaMDG14</v>
      </c>
    </row>
    <row r="304" spans="1:4" ht="15.75" customHeight="1">
      <c r="A304" t="s">
        <v>1744</v>
      </c>
      <c r="B304" t="s">
        <v>1745</v>
      </c>
      <c r="C304" t="s">
        <v>1134</v>
      </c>
      <c r="D304" t="str">
        <f t="shared" si="4"/>
        <v>SoanieranaMDG14</v>
      </c>
    </row>
    <row r="305" spans="1:4" ht="15.75" customHeight="1">
      <c r="A305" t="s">
        <v>1746</v>
      </c>
      <c r="B305" t="s">
        <v>1747</v>
      </c>
      <c r="C305" t="s">
        <v>1134</v>
      </c>
      <c r="D305" t="str">
        <f t="shared" si="4"/>
        <v>Tsinjoarivo 22MDG14</v>
      </c>
    </row>
    <row r="306" spans="1:4" ht="15.75" customHeight="1">
      <c r="A306" t="s">
        <v>1748</v>
      </c>
      <c r="B306" t="s">
        <v>1749</v>
      </c>
      <c r="C306" t="s">
        <v>1134</v>
      </c>
      <c r="D306" t="str">
        <f t="shared" si="4"/>
        <v>Tsinjoarivo ImangaMDG14</v>
      </c>
    </row>
    <row r="307" spans="1:4" ht="15.75" customHeight="1">
      <c r="A307" t="s">
        <v>1750</v>
      </c>
      <c r="B307" t="s">
        <v>1751</v>
      </c>
      <c r="C307" t="s">
        <v>1134</v>
      </c>
      <c r="D307" t="str">
        <f t="shared" si="4"/>
        <v>Tsiroanomandidy FihaonanaMDG14</v>
      </c>
    </row>
    <row r="308" spans="1:4" ht="15.75" customHeight="1">
      <c r="A308" t="s">
        <v>1752</v>
      </c>
      <c r="B308" t="s">
        <v>1753</v>
      </c>
      <c r="C308" t="s">
        <v>1138</v>
      </c>
      <c r="D308" t="str">
        <f t="shared" si="4"/>
        <v>Alakamisy AmbohimahaMDG21</v>
      </c>
    </row>
    <row r="309" spans="1:4" ht="15.75" customHeight="1">
      <c r="A309" t="s">
        <v>1754</v>
      </c>
      <c r="B309" t="s">
        <v>1755</v>
      </c>
      <c r="C309" t="s">
        <v>1138</v>
      </c>
      <c r="D309" t="str">
        <f t="shared" si="4"/>
        <v>Alakamisy IteninaMDG21</v>
      </c>
    </row>
    <row r="310" spans="1:4" ht="15.75" customHeight="1">
      <c r="A310" t="s">
        <v>1756</v>
      </c>
      <c r="B310" t="s">
        <v>1757</v>
      </c>
      <c r="C310" t="s">
        <v>1138</v>
      </c>
      <c r="D310" t="str">
        <f t="shared" si="4"/>
        <v>Alatsinainy IalamarinaMDG21</v>
      </c>
    </row>
    <row r="311" spans="1:4" ht="15.75" customHeight="1">
      <c r="A311" t="s">
        <v>1758</v>
      </c>
      <c r="B311" t="s">
        <v>1759</v>
      </c>
      <c r="C311" t="s">
        <v>1138</v>
      </c>
      <c r="D311" t="str">
        <f t="shared" si="4"/>
        <v>AmbalakelyMDG21</v>
      </c>
    </row>
    <row r="312" spans="1:4" ht="15.75" customHeight="1">
      <c r="A312" t="s">
        <v>1760</v>
      </c>
      <c r="B312" t="s">
        <v>1761</v>
      </c>
      <c r="C312" t="s">
        <v>1138</v>
      </c>
      <c r="D312" t="str">
        <f t="shared" si="4"/>
        <v>AmbalakindresyMDG21</v>
      </c>
    </row>
    <row r="313" spans="1:4" ht="15.75" customHeight="1">
      <c r="A313" t="s">
        <v>1762</v>
      </c>
      <c r="B313" t="s">
        <v>1763</v>
      </c>
      <c r="C313" t="s">
        <v>1138</v>
      </c>
      <c r="D313" t="str">
        <f t="shared" si="4"/>
        <v>AmbalamahasoaMDG21</v>
      </c>
    </row>
    <row r="314" spans="1:4" ht="17" customHeight="1">
      <c r="A314" t="s">
        <v>1764</v>
      </c>
      <c r="B314" t="s">
        <v>1765</v>
      </c>
      <c r="C314" t="s">
        <v>1138</v>
      </c>
      <c r="D314" t="str">
        <f t="shared" si="4"/>
        <v>Ambalamidera IIMDG21</v>
      </c>
    </row>
    <row r="315" spans="1:4" ht="17" customHeight="1">
      <c r="A315" t="s">
        <v>1191</v>
      </c>
      <c r="B315" t="s">
        <v>1766</v>
      </c>
      <c r="C315" t="s">
        <v>1138</v>
      </c>
      <c r="D315" t="str">
        <f t="shared" si="4"/>
        <v>AmbalavaoMDG21</v>
      </c>
    </row>
    <row r="316" spans="1:4" ht="17" customHeight="1">
      <c r="A316" t="s">
        <v>1767</v>
      </c>
      <c r="B316" t="s">
        <v>1768</v>
      </c>
      <c r="C316" t="s">
        <v>1138</v>
      </c>
      <c r="D316" t="str">
        <f t="shared" si="4"/>
        <v>AmbatomaintyMDG21</v>
      </c>
    </row>
    <row r="317" spans="1:4" ht="17" customHeight="1">
      <c r="A317" t="s">
        <v>1157</v>
      </c>
      <c r="B317" t="s">
        <v>1769</v>
      </c>
      <c r="C317" t="s">
        <v>1138</v>
      </c>
      <c r="D317" t="str">
        <f t="shared" si="4"/>
        <v>AmbatosoaMDG21</v>
      </c>
    </row>
    <row r="318" spans="1:4" ht="17" customHeight="1">
      <c r="A318" t="s">
        <v>1770</v>
      </c>
      <c r="B318" t="s">
        <v>1771</v>
      </c>
      <c r="C318" t="s">
        <v>1138</v>
      </c>
      <c r="D318" t="str">
        <f t="shared" si="4"/>
        <v>AmbinanindovokaMDG21</v>
      </c>
    </row>
    <row r="319" spans="1:4" ht="17" customHeight="1">
      <c r="A319" t="s">
        <v>1772</v>
      </c>
      <c r="B319" t="s">
        <v>1773</v>
      </c>
      <c r="C319" t="s">
        <v>1138</v>
      </c>
      <c r="D319" t="str">
        <f t="shared" si="4"/>
        <v>AmbinaniroaMDG21</v>
      </c>
    </row>
    <row r="320" spans="1:4" ht="17" customHeight="1">
      <c r="A320" t="s">
        <v>1774</v>
      </c>
      <c r="B320" t="s">
        <v>1775</v>
      </c>
      <c r="C320" t="s">
        <v>1138</v>
      </c>
      <c r="D320" t="str">
        <f t="shared" si="4"/>
        <v>AmbohimahamasinaMDG21</v>
      </c>
    </row>
    <row r="321" spans="1:4" ht="17" customHeight="1">
      <c r="A321" t="s">
        <v>1776</v>
      </c>
      <c r="B321" t="s">
        <v>1777</v>
      </c>
      <c r="C321" t="s">
        <v>1138</v>
      </c>
      <c r="D321" t="str">
        <f t="shared" si="4"/>
        <v>AmbohimahasoaMDG21</v>
      </c>
    </row>
    <row r="322" spans="1:4" ht="17" customHeight="1">
      <c r="A322" t="s">
        <v>1472</v>
      </c>
      <c r="B322" t="s">
        <v>1778</v>
      </c>
      <c r="C322" t="s">
        <v>1138</v>
      </c>
      <c r="D322" t="str">
        <f t="shared" si="4"/>
        <v>AmbohimandrosoMDG21</v>
      </c>
    </row>
    <row r="323" spans="1:4" ht="17" customHeight="1">
      <c r="A323" t="s">
        <v>1779</v>
      </c>
      <c r="B323" t="s">
        <v>1780</v>
      </c>
      <c r="C323" t="s">
        <v>1138</v>
      </c>
      <c r="D323" t="str">
        <f t="shared" si="4"/>
        <v>AmbohinamboarinaMDG21</v>
      </c>
    </row>
    <row r="324" spans="1:4" ht="17" customHeight="1">
      <c r="A324" t="s">
        <v>1781</v>
      </c>
      <c r="B324" t="s">
        <v>1782</v>
      </c>
      <c r="C324" t="s">
        <v>1138</v>
      </c>
      <c r="D324" t="str">
        <f t="shared" ref="D324:D387" si="5">_xlfn.CONCAT(A324,C324)</f>
        <v>AmbondronaMDG21</v>
      </c>
    </row>
    <row r="325" spans="1:4" ht="17" customHeight="1">
      <c r="A325" t="s">
        <v>1783</v>
      </c>
      <c r="B325" t="s">
        <v>1784</v>
      </c>
      <c r="C325" t="s">
        <v>1138</v>
      </c>
      <c r="D325" t="str">
        <f t="shared" si="5"/>
        <v>AmpitanaMDG21</v>
      </c>
    </row>
    <row r="326" spans="1:4" ht="17" customHeight="1">
      <c r="A326" t="s">
        <v>1785</v>
      </c>
      <c r="B326" t="s">
        <v>1786</v>
      </c>
      <c r="C326" t="s">
        <v>1138</v>
      </c>
      <c r="D326" t="str">
        <f t="shared" si="5"/>
        <v>AndoharanomaitsoMDG21</v>
      </c>
    </row>
    <row r="327" spans="1:4" ht="17" customHeight="1">
      <c r="A327" t="s">
        <v>1787</v>
      </c>
      <c r="B327" t="s">
        <v>1788</v>
      </c>
      <c r="C327" t="s">
        <v>1138</v>
      </c>
      <c r="D327" t="str">
        <f t="shared" si="5"/>
        <v>AndrainjatoMDG21</v>
      </c>
    </row>
    <row r="328" spans="1:4" ht="17" customHeight="1">
      <c r="A328" t="s">
        <v>1789</v>
      </c>
      <c r="B328" t="s">
        <v>1790</v>
      </c>
      <c r="C328" t="s">
        <v>1138</v>
      </c>
      <c r="D328" t="str">
        <f t="shared" si="5"/>
        <v>Andrainjato AvaratraMDG21</v>
      </c>
    </row>
    <row r="329" spans="1:4" ht="17" customHeight="1">
      <c r="A329" t="s">
        <v>1791</v>
      </c>
      <c r="B329" t="s">
        <v>1792</v>
      </c>
      <c r="C329" t="s">
        <v>1138</v>
      </c>
      <c r="D329" t="str">
        <f t="shared" si="5"/>
        <v>Andrainjato CentreMDG21</v>
      </c>
    </row>
    <row r="330" spans="1:4" ht="17" customHeight="1">
      <c r="A330" t="s">
        <v>1793</v>
      </c>
      <c r="B330" t="s">
        <v>1794</v>
      </c>
      <c r="C330" t="s">
        <v>1138</v>
      </c>
      <c r="D330" t="str">
        <f t="shared" si="5"/>
        <v>Andrainjato EstMDG21</v>
      </c>
    </row>
    <row r="331" spans="1:4" ht="17" customHeight="1">
      <c r="A331" t="s">
        <v>1795</v>
      </c>
      <c r="B331" t="s">
        <v>1796</v>
      </c>
      <c r="C331" t="s">
        <v>1138</v>
      </c>
      <c r="D331" t="str">
        <f t="shared" si="5"/>
        <v>Andrainjato SudMDG21</v>
      </c>
    </row>
    <row r="332" spans="1:4" ht="17" customHeight="1">
      <c r="A332" t="s">
        <v>1797</v>
      </c>
      <c r="B332" t="s">
        <v>1798</v>
      </c>
      <c r="C332" t="s">
        <v>1138</v>
      </c>
      <c r="D332" t="str">
        <f t="shared" si="5"/>
        <v>AndranomiditraMDG21</v>
      </c>
    </row>
    <row r="333" spans="1:4" ht="17" customHeight="1">
      <c r="A333" t="s">
        <v>1799</v>
      </c>
      <c r="B333" t="s">
        <v>1800</v>
      </c>
      <c r="C333" t="s">
        <v>1138</v>
      </c>
      <c r="D333" t="str">
        <f t="shared" si="5"/>
        <v>AndranovorivatoMDG21</v>
      </c>
    </row>
    <row r="334" spans="1:4" ht="17" customHeight="1">
      <c r="A334" t="s">
        <v>911</v>
      </c>
      <c r="B334" t="s">
        <v>1801</v>
      </c>
      <c r="C334" t="s">
        <v>1138</v>
      </c>
      <c r="D334" t="str">
        <f t="shared" si="5"/>
        <v>AndroyMDG21</v>
      </c>
    </row>
    <row r="335" spans="1:4" ht="17" customHeight="1">
      <c r="A335" t="s">
        <v>1802</v>
      </c>
      <c r="B335" t="s">
        <v>1803</v>
      </c>
      <c r="C335" t="s">
        <v>1138</v>
      </c>
      <c r="D335" t="str">
        <f t="shared" si="5"/>
        <v>AnjomaMDG21</v>
      </c>
    </row>
    <row r="336" spans="1:4" ht="17" customHeight="1">
      <c r="A336" t="s">
        <v>1804</v>
      </c>
      <c r="B336" t="s">
        <v>1805</v>
      </c>
      <c r="C336" t="s">
        <v>1138</v>
      </c>
      <c r="D336" t="str">
        <f t="shared" si="5"/>
        <v>Anjoma ItsaraMDG21</v>
      </c>
    </row>
    <row r="337" spans="1:4" ht="17" customHeight="1">
      <c r="A337" t="s">
        <v>1806</v>
      </c>
      <c r="B337" t="s">
        <v>1807</v>
      </c>
      <c r="C337" t="s">
        <v>1138</v>
      </c>
      <c r="D337" t="str">
        <f t="shared" si="5"/>
        <v>Ankafina TsarafidyMDG21</v>
      </c>
    </row>
    <row r="338" spans="1:4">
      <c r="A338" t="s">
        <v>1808</v>
      </c>
      <c r="B338" t="s">
        <v>1809</v>
      </c>
      <c r="C338" t="s">
        <v>1138</v>
      </c>
      <c r="D338" t="str">
        <f t="shared" si="5"/>
        <v>AnkaramenaMDG21</v>
      </c>
    </row>
    <row r="339" spans="1:4" ht="17" customHeight="1">
      <c r="A339" t="s">
        <v>1810</v>
      </c>
      <c r="B339" t="s">
        <v>1811</v>
      </c>
      <c r="C339" t="s">
        <v>1138</v>
      </c>
      <c r="D339" t="str">
        <f t="shared" si="5"/>
        <v>Ankarinarivo ManirisoaMDG21</v>
      </c>
    </row>
    <row r="340" spans="1:4" ht="17" customHeight="1">
      <c r="A340" t="s">
        <v>1812</v>
      </c>
      <c r="B340" t="s">
        <v>1813</v>
      </c>
      <c r="C340" t="s">
        <v>1138</v>
      </c>
      <c r="D340" t="str">
        <f t="shared" si="5"/>
        <v>Ankaromalaza MifanasoaMDG21</v>
      </c>
    </row>
    <row r="341" spans="1:4" ht="17" customHeight="1">
      <c r="A341" t="s">
        <v>1814</v>
      </c>
      <c r="B341" t="s">
        <v>1815</v>
      </c>
      <c r="C341" t="s">
        <v>1138</v>
      </c>
      <c r="D341" t="str">
        <f t="shared" si="5"/>
        <v>AnkeranaMDG21</v>
      </c>
    </row>
    <row r="342" spans="1:4" ht="17" customHeight="1">
      <c r="A342" t="s">
        <v>1816</v>
      </c>
      <c r="B342" t="s">
        <v>1817</v>
      </c>
      <c r="C342" t="s">
        <v>1138</v>
      </c>
      <c r="D342" t="str">
        <f t="shared" si="5"/>
        <v>BefetaMDG21</v>
      </c>
    </row>
    <row r="343" spans="1:4" ht="17" customHeight="1">
      <c r="A343" t="s">
        <v>1818</v>
      </c>
      <c r="B343" t="s">
        <v>1819</v>
      </c>
      <c r="C343" t="s">
        <v>1138</v>
      </c>
      <c r="D343" t="str">
        <f t="shared" si="5"/>
        <v>BesoaMDG21</v>
      </c>
    </row>
    <row r="344" spans="1:4" ht="17" customHeight="1">
      <c r="A344" t="s">
        <v>1820</v>
      </c>
      <c r="B344" t="s">
        <v>1821</v>
      </c>
      <c r="C344" t="s">
        <v>1138</v>
      </c>
      <c r="D344" t="str">
        <f t="shared" si="5"/>
        <v>Camp RobinMDG21</v>
      </c>
    </row>
    <row r="345" spans="1:4" ht="17" customHeight="1">
      <c r="A345" t="s">
        <v>1822</v>
      </c>
      <c r="B345" t="s">
        <v>1823</v>
      </c>
      <c r="C345" t="s">
        <v>1138</v>
      </c>
      <c r="D345" t="str">
        <f t="shared" si="5"/>
        <v>FandrandavaMDG21</v>
      </c>
    </row>
    <row r="346" spans="1:4" ht="17" customHeight="1">
      <c r="A346" t="s">
        <v>1824</v>
      </c>
      <c r="B346" t="s">
        <v>1825</v>
      </c>
      <c r="C346" t="s">
        <v>1138</v>
      </c>
      <c r="D346" t="str">
        <f t="shared" si="5"/>
        <v>FanjakanaMDG21</v>
      </c>
    </row>
    <row r="347" spans="1:4" ht="17" customHeight="1">
      <c r="A347" t="s">
        <v>1342</v>
      </c>
      <c r="B347" t="s">
        <v>1826</v>
      </c>
      <c r="C347" t="s">
        <v>1138</v>
      </c>
      <c r="D347" t="str">
        <f t="shared" si="5"/>
        <v>FenoarivoMDG21</v>
      </c>
    </row>
    <row r="348" spans="1:4" ht="17" customHeight="1">
      <c r="A348" t="s">
        <v>1344</v>
      </c>
      <c r="B348" t="s">
        <v>1827</v>
      </c>
      <c r="C348" t="s">
        <v>1138</v>
      </c>
      <c r="D348" t="str">
        <f t="shared" si="5"/>
        <v>FiadananaMDG21</v>
      </c>
    </row>
    <row r="349" spans="1:4" ht="17" customHeight="1">
      <c r="A349" t="s">
        <v>1828</v>
      </c>
      <c r="B349" t="s">
        <v>1829</v>
      </c>
      <c r="C349" t="s">
        <v>1138</v>
      </c>
      <c r="D349" t="str">
        <f t="shared" si="5"/>
        <v>FitampitoMDG21</v>
      </c>
    </row>
    <row r="350" spans="1:4" ht="17" customHeight="1">
      <c r="A350" t="s">
        <v>1830</v>
      </c>
      <c r="B350" t="s">
        <v>1831</v>
      </c>
      <c r="C350" t="s">
        <v>1138</v>
      </c>
      <c r="D350" t="str">
        <f t="shared" si="5"/>
        <v>IalananindroMDG21</v>
      </c>
    </row>
    <row r="351" spans="1:4" ht="17" customHeight="1">
      <c r="A351" t="s">
        <v>1832</v>
      </c>
      <c r="B351" t="s">
        <v>1833</v>
      </c>
      <c r="C351" t="s">
        <v>1138</v>
      </c>
      <c r="D351" t="str">
        <f t="shared" si="5"/>
        <v>IarintsenaMDG21</v>
      </c>
    </row>
    <row r="352" spans="1:4" ht="17" customHeight="1">
      <c r="A352" t="s">
        <v>1834</v>
      </c>
      <c r="B352" t="s">
        <v>1835</v>
      </c>
      <c r="C352" t="s">
        <v>1138</v>
      </c>
      <c r="D352" t="str">
        <f t="shared" si="5"/>
        <v>Iavonomby VohibolaMDG21</v>
      </c>
    </row>
    <row r="353" spans="1:4" ht="17" customHeight="1">
      <c r="A353" t="s">
        <v>1836</v>
      </c>
      <c r="B353" t="s">
        <v>1837</v>
      </c>
      <c r="C353" t="s">
        <v>1138</v>
      </c>
      <c r="D353" t="str">
        <f t="shared" si="5"/>
        <v>IhazoaraMDG21</v>
      </c>
    </row>
    <row r="354" spans="1:4" ht="17" customHeight="1">
      <c r="A354" t="s">
        <v>1838</v>
      </c>
      <c r="B354" t="s">
        <v>1839</v>
      </c>
      <c r="C354" t="s">
        <v>1138</v>
      </c>
      <c r="D354" t="str">
        <f t="shared" si="5"/>
        <v>IkalalaoMDG21</v>
      </c>
    </row>
    <row r="355" spans="1:4" ht="17" customHeight="1">
      <c r="A355" t="s">
        <v>1840</v>
      </c>
      <c r="B355" t="s">
        <v>1841</v>
      </c>
      <c r="C355" t="s">
        <v>1138</v>
      </c>
      <c r="D355" t="str">
        <f t="shared" si="5"/>
        <v>IkalamavonyMDG21</v>
      </c>
    </row>
    <row r="356" spans="1:4" ht="17" customHeight="1">
      <c r="A356" t="s">
        <v>1842</v>
      </c>
      <c r="B356" t="s">
        <v>1843</v>
      </c>
      <c r="C356" t="s">
        <v>1138</v>
      </c>
      <c r="D356" t="str">
        <f t="shared" si="5"/>
        <v>IsakaMDG21</v>
      </c>
    </row>
    <row r="357" spans="1:4" ht="17" customHeight="1">
      <c r="A357" t="s">
        <v>1844</v>
      </c>
      <c r="B357" t="s">
        <v>1845</v>
      </c>
      <c r="C357" t="s">
        <v>1138</v>
      </c>
      <c r="D357" t="str">
        <f t="shared" si="5"/>
        <v>IsoranaMDG21</v>
      </c>
    </row>
    <row r="358" spans="1:4" ht="17" customHeight="1">
      <c r="A358" t="s">
        <v>1846</v>
      </c>
      <c r="B358" t="s">
        <v>1847</v>
      </c>
      <c r="C358" t="s">
        <v>1138</v>
      </c>
      <c r="D358" t="str">
        <f t="shared" si="5"/>
        <v>IvoambaMDG21</v>
      </c>
    </row>
    <row r="359" spans="1:4" ht="17" customHeight="1">
      <c r="A359" t="s">
        <v>1848</v>
      </c>
      <c r="B359" t="s">
        <v>1849</v>
      </c>
      <c r="C359" t="s">
        <v>1138</v>
      </c>
      <c r="D359" t="str">
        <f t="shared" si="5"/>
        <v>KiranoMDG21</v>
      </c>
    </row>
    <row r="360" spans="1:4" ht="17" customHeight="1">
      <c r="A360" t="s">
        <v>1850</v>
      </c>
      <c r="B360" t="s">
        <v>1851</v>
      </c>
      <c r="C360" t="s">
        <v>1138</v>
      </c>
      <c r="D360" t="str">
        <f t="shared" si="5"/>
        <v>LalazanaMDG21</v>
      </c>
    </row>
    <row r="361" spans="1:4" ht="17" customHeight="1">
      <c r="A361" t="s">
        <v>1852</v>
      </c>
      <c r="B361" t="s">
        <v>1853</v>
      </c>
      <c r="C361" t="s">
        <v>1138</v>
      </c>
      <c r="D361" t="str">
        <f t="shared" si="5"/>
        <v>MahaditraMDG21</v>
      </c>
    </row>
    <row r="362" spans="1:4" ht="17" customHeight="1">
      <c r="A362" t="s">
        <v>1854</v>
      </c>
      <c r="B362" t="s">
        <v>1855</v>
      </c>
      <c r="C362" t="s">
        <v>1138</v>
      </c>
      <c r="D362" t="str">
        <f t="shared" si="5"/>
        <v>MahasoabeMDG21</v>
      </c>
    </row>
    <row r="363" spans="1:4" ht="17" customHeight="1">
      <c r="A363" t="s">
        <v>1856</v>
      </c>
      <c r="B363" t="s">
        <v>1857</v>
      </c>
      <c r="C363" t="s">
        <v>1138</v>
      </c>
      <c r="D363" t="str">
        <f t="shared" si="5"/>
        <v>MahatsinjonyMDG21</v>
      </c>
    </row>
    <row r="364" spans="1:4" ht="17" customHeight="1">
      <c r="A364" t="s">
        <v>1858</v>
      </c>
      <c r="B364" t="s">
        <v>1859</v>
      </c>
      <c r="C364" t="s">
        <v>1138</v>
      </c>
      <c r="D364" t="str">
        <f t="shared" si="5"/>
        <v>MahazoarivoMDG21</v>
      </c>
    </row>
    <row r="365" spans="1:4" ht="17" customHeight="1">
      <c r="A365" t="s">
        <v>1860</v>
      </c>
      <c r="B365" t="s">
        <v>1861</v>
      </c>
      <c r="C365" t="s">
        <v>1138</v>
      </c>
      <c r="D365" t="str">
        <f t="shared" si="5"/>
        <v>MahazonyMDG21</v>
      </c>
    </row>
    <row r="366" spans="1:4" ht="17" customHeight="1">
      <c r="A366" t="s">
        <v>1862</v>
      </c>
      <c r="B366" t="s">
        <v>1863</v>
      </c>
      <c r="C366" t="s">
        <v>1138</v>
      </c>
      <c r="D366" t="str">
        <f t="shared" si="5"/>
        <v>ManamisoaMDG21</v>
      </c>
    </row>
    <row r="367" spans="1:4" ht="17" customHeight="1">
      <c r="A367" t="s">
        <v>1864</v>
      </c>
      <c r="B367" t="s">
        <v>1865</v>
      </c>
      <c r="C367" t="s">
        <v>1138</v>
      </c>
      <c r="D367" t="str">
        <f t="shared" si="5"/>
        <v>ManandroyMDG21</v>
      </c>
    </row>
    <row r="368" spans="1:4" ht="17" customHeight="1">
      <c r="A368" t="s">
        <v>1866</v>
      </c>
      <c r="B368" t="s">
        <v>1867</v>
      </c>
      <c r="C368" t="s">
        <v>1138</v>
      </c>
      <c r="D368" t="str">
        <f t="shared" si="5"/>
        <v>ManevaMDG21</v>
      </c>
    </row>
    <row r="369" spans="1:4" ht="17" customHeight="1">
      <c r="A369" t="s">
        <v>1868</v>
      </c>
      <c r="B369" t="s">
        <v>1869</v>
      </c>
      <c r="C369" t="s">
        <v>1138</v>
      </c>
      <c r="D369" t="str">
        <f t="shared" si="5"/>
        <v>MangidyMDG21</v>
      </c>
    </row>
    <row r="370" spans="1:4" ht="17" customHeight="1">
      <c r="A370" t="s">
        <v>1870</v>
      </c>
      <c r="B370" t="s">
        <v>1871</v>
      </c>
      <c r="C370" t="s">
        <v>1138</v>
      </c>
      <c r="D370" t="str">
        <f t="shared" si="5"/>
        <v>ManolafakaMDG21</v>
      </c>
    </row>
    <row r="371" spans="1:4" ht="17" customHeight="1">
      <c r="A371" t="s">
        <v>1872</v>
      </c>
      <c r="B371" t="s">
        <v>1873</v>
      </c>
      <c r="C371" t="s">
        <v>1138</v>
      </c>
      <c r="D371" t="str">
        <f t="shared" si="5"/>
        <v>MiarinarivoMDG21</v>
      </c>
    </row>
    <row r="372" spans="1:4" ht="17" customHeight="1">
      <c r="A372" t="s">
        <v>1690</v>
      </c>
      <c r="B372" t="s">
        <v>1874</v>
      </c>
      <c r="C372" t="s">
        <v>1138</v>
      </c>
      <c r="D372" t="str">
        <f t="shared" si="5"/>
        <v>MorafenoMDG21</v>
      </c>
    </row>
    <row r="373" spans="1:4" ht="17" customHeight="1">
      <c r="A373" t="s">
        <v>1875</v>
      </c>
      <c r="B373" t="s">
        <v>1876</v>
      </c>
      <c r="C373" t="s">
        <v>1138</v>
      </c>
      <c r="D373" t="str">
        <f t="shared" si="5"/>
        <v>NasandratronyMDG21</v>
      </c>
    </row>
    <row r="374" spans="1:4" ht="17" customHeight="1">
      <c r="A374" t="s">
        <v>1877</v>
      </c>
      <c r="B374" t="s">
        <v>1878</v>
      </c>
      <c r="C374" t="s">
        <v>1138</v>
      </c>
      <c r="D374" t="str">
        <f t="shared" si="5"/>
        <v>SahambavyMDG21</v>
      </c>
    </row>
    <row r="375" spans="1:4" ht="17" customHeight="1">
      <c r="A375" t="s">
        <v>1879</v>
      </c>
      <c r="B375" t="s">
        <v>1880</v>
      </c>
      <c r="C375" t="s">
        <v>1138</v>
      </c>
      <c r="D375" t="str">
        <f t="shared" si="5"/>
        <v>SahatonaMDG21</v>
      </c>
    </row>
    <row r="376" spans="1:4" ht="17" customHeight="1">
      <c r="A376" t="s">
        <v>1881</v>
      </c>
      <c r="B376" t="s">
        <v>1882</v>
      </c>
      <c r="C376" t="s">
        <v>1138</v>
      </c>
      <c r="D376" t="str">
        <f t="shared" si="5"/>
        <v>SahaveMDG21</v>
      </c>
    </row>
    <row r="377" spans="1:4" ht="17" customHeight="1">
      <c r="A377" t="s">
        <v>1883</v>
      </c>
      <c r="B377" t="s">
        <v>1884</v>
      </c>
      <c r="C377" t="s">
        <v>1138</v>
      </c>
      <c r="D377" t="str">
        <f t="shared" si="5"/>
        <v>SendrisoaMDG21</v>
      </c>
    </row>
    <row r="378" spans="1:4" ht="17" customHeight="1">
      <c r="A378" t="s">
        <v>1885</v>
      </c>
      <c r="B378" t="s">
        <v>1886</v>
      </c>
      <c r="C378" t="s">
        <v>1138</v>
      </c>
      <c r="D378" t="str">
        <f t="shared" si="5"/>
        <v>SoaindranaMDG21</v>
      </c>
    </row>
    <row r="379" spans="1:4" ht="17" customHeight="1">
      <c r="A379" t="s">
        <v>1887</v>
      </c>
      <c r="B379" t="s">
        <v>1888</v>
      </c>
      <c r="C379" t="s">
        <v>1138</v>
      </c>
      <c r="D379" t="str">
        <f t="shared" si="5"/>
        <v>SoatananaMDG21</v>
      </c>
    </row>
    <row r="380" spans="1:4" ht="17" customHeight="1">
      <c r="A380" t="s">
        <v>1889</v>
      </c>
      <c r="B380" t="s">
        <v>1890</v>
      </c>
      <c r="C380" t="s">
        <v>1138</v>
      </c>
      <c r="D380" t="str">
        <f t="shared" si="5"/>
        <v>SolilaMDG21</v>
      </c>
    </row>
    <row r="381" spans="1:4" ht="17" customHeight="1">
      <c r="A381" t="s">
        <v>1891</v>
      </c>
      <c r="B381" t="s">
        <v>1892</v>
      </c>
      <c r="C381" t="s">
        <v>1138</v>
      </c>
      <c r="D381" t="str">
        <f t="shared" si="5"/>
        <v>TaindamboMDG21</v>
      </c>
    </row>
    <row r="382" spans="1:4" ht="17" customHeight="1">
      <c r="A382" t="s">
        <v>1893</v>
      </c>
      <c r="B382" t="s">
        <v>1894</v>
      </c>
      <c r="C382" t="s">
        <v>1138</v>
      </c>
      <c r="D382" t="str">
        <f t="shared" si="5"/>
        <v>Talata AmpanoMDG21</v>
      </c>
    </row>
    <row r="383" spans="1:4" ht="17" customHeight="1">
      <c r="A383" t="s">
        <v>1895</v>
      </c>
      <c r="B383" t="s">
        <v>1896</v>
      </c>
      <c r="C383" t="s">
        <v>1138</v>
      </c>
      <c r="D383" t="str">
        <f t="shared" si="5"/>
        <v>Tanamarina BekisopaMDG21</v>
      </c>
    </row>
    <row r="384" spans="1:4" ht="17" customHeight="1">
      <c r="A384" t="s">
        <v>1897</v>
      </c>
      <c r="B384" t="s">
        <v>1898</v>
      </c>
      <c r="C384" t="s">
        <v>1138</v>
      </c>
      <c r="D384" t="str">
        <f t="shared" si="5"/>
        <v>Tanamarina SakayMDG21</v>
      </c>
    </row>
    <row r="385" spans="1:4" ht="17" customHeight="1">
      <c r="A385" t="s">
        <v>1899</v>
      </c>
      <c r="B385" t="s">
        <v>1900</v>
      </c>
      <c r="C385" t="s">
        <v>1138</v>
      </c>
      <c r="D385" t="str">
        <f t="shared" si="5"/>
        <v>Tanana AmbanyMDG21</v>
      </c>
    </row>
    <row r="386" spans="1:4" ht="17" customHeight="1">
      <c r="A386" t="s">
        <v>1901</v>
      </c>
      <c r="B386" t="s">
        <v>1902</v>
      </c>
      <c r="C386" t="s">
        <v>1138</v>
      </c>
      <c r="D386" t="str">
        <f t="shared" si="5"/>
        <v>Tanana AmbonyMDG21</v>
      </c>
    </row>
    <row r="387" spans="1:4" ht="17" customHeight="1">
      <c r="A387" t="s">
        <v>1903</v>
      </c>
      <c r="B387" t="s">
        <v>1904</v>
      </c>
      <c r="C387" t="s">
        <v>1138</v>
      </c>
      <c r="D387" t="str">
        <f t="shared" si="5"/>
        <v>TsitondroinaMDG21</v>
      </c>
    </row>
    <row r="388" spans="1:4" ht="17" customHeight="1">
      <c r="A388" t="s">
        <v>1905</v>
      </c>
      <c r="B388" t="s">
        <v>1906</v>
      </c>
      <c r="C388" t="s">
        <v>1138</v>
      </c>
      <c r="D388" t="str">
        <f t="shared" ref="D388:D451" si="6">_xlfn.CONCAT(A388,C388)</f>
        <v>VatosolaMDG21</v>
      </c>
    </row>
    <row r="389" spans="1:4">
      <c r="A389" t="s">
        <v>1907</v>
      </c>
      <c r="B389" t="s">
        <v>1908</v>
      </c>
      <c r="C389" t="s">
        <v>1138</v>
      </c>
      <c r="D389" t="str">
        <f t="shared" si="6"/>
        <v>VinaniteloMDG21</v>
      </c>
    </row>
    <row r="390" spans="1:4" ht="17" customHeight="1">
      <c r="A390" t="s">
        <v>1909</v>
      </c>
      <c r="B390" t="s">
        <v>1910</v>
      </c>
      <c r="C390" t="s">
        <v>1138</v>
      </c>
      <c r="D390" t="str">
        <f t="shared" si="6"/>
        <v>Vohibato OuestMDG21</v>
      </c>
    </row>
    <row r="391" spans="1:4" ht="17" customHeight="1">
      <c r="A391" t="s">
        <v>1911</v>
      </c>
      <c r="B391" t="s">
        <v>1912</v>
      </c>
      <c r="C391" t="s">
        <v>1138</v>
      </c>
      <c r="D391" t="str">
        <f t="shared" si="6"/>
        <v>VohimarinaMDG21</v>
      </c>
    </row>
    <row r="392" spans="1:4" ht="17" customHeight="1">
      <c r="A392" t="s">
        <v>1913</v>
      </c>
      <c r="B392" t="s">
        <v>1914</v>
      </c>
      <c r="C392" t="s">
        <v>1138</v>
      </c>
      <c r="D392" t="str">
        <f t="shared" si="6"/>
        <v>VohiposaMDG21</v>
      </c>
    </row>
    <row r="393" spans="1:4" ht="17" customHeight="1">
      <c r="A393" t="s">
        <v>1915</v>
      </c>
      <c r="B393" t="s">
        <v>1916</v>
      </c>
      <c r="C393" t="s">
        <v>1138</v>
      </c>
      <c r="D393" t="str">
        <f t="shared" si="6"/>
        <v>VohitrafenoMDG21</v>
      </c>
    </row>
    <row r="394" spans="1:4" ht="17" customHeight="1">
      <c r="A394" t="s">
        <v>1917</v>
      </c>
      <c r="B394" t="s">
        <v>1918</v>
      </c>
      <c r="C394" t="s">
        <v>1138</v>
      </c>
      <c r="D394" t="str">
        <f t="shared" si="6"/>
        <v>VohitrarivoMDG21</v>
      </c>
    </row>
    <row r="395" spans="1:4" ht="17" customHeight="1">
      <c r="A395" t="s">
        <v>1919</v>
      </c>
      <c r="B395" t="s">
        <v>1920</v>
      </c>
      <c r="C395" t="s">
        <v>1138</v>
      </c>
      <c r="D395" t="str">
        <f t="shared" si="6"/>
        <v>VohitsaokaMDG21</v>
      </c>
    </row>
    <row r="396" spans="1:4" ht="17" customHeight="1">
      <c r="A396" t="s">
        <v>1921</v>
      </c>
      <c r="B396" t="s">
        <v>1922</v>
      </c>
      <c r="C396" t="s">
        <v>1119</v>
      </c>
      <c r="D396" t="str">
        <f t="shared" si="6"/>
        <v>Alakamisy AmbohijatoMDG22</v>
      </c>
    </row>
    <row r="397" spans="1:4" ht="17" customHeight="1">
      <c r="A397" t="s">
        <v>1923</v>
      </c>
      <c r="B397" t="s">
        <v>1924</v>
      </c>
      <c r="C397" t="s">
        <v>1119</v>
      </c>
      <c r="D397" t="str">
        <f t="shared" si="6"/>
        <v>Alakamisy AmbohimahazoMDG22</v>
      </c>
    </row>
    <row r="398" spans="1:4" ht="17" customHeight="1">
      <c r="A398" t="s">
        <v>1925</v>
      </c>
      <c r="B398" t="s">
        <v>1926</v>
      </c>
      <c r="C398" t="s">
        <v>1119</v>
      </c>
      <c r="D398" t="str">
        <f t="shared" si="6"/>
        <v>AmbalamanakanaMDG22</v>
      </c>
    </row>
    <row r="399" spans="1:4" ht="17" customHeight="1">
      <c r="A399" t="s">
        <v>1927</v>
      </c>
      <c r="B399" t="s">
        <v>1928</v>
      </c>
      <c r="C399" t="s">
        <v>1119</v>
      </c>
      <c r="D399" t="str">
        <f t="shared" si="6"/>
        <v>AmbatofinandrahanaMDG22</v>
      </c>
    </row>
    <row r="400" spans="1:4" ht="17" customHeight="1">
      <c r="A400" t="s">
        <v>1929</v>
      </c>
      <c r="B400" t="s">
        <v>1930</v>
      </c>
      <c r="C400" t="s">
        <v>1119</v>
      </c>
      <c r="D400" t="str">
        <f t="shared" si="6"/>
        <v>AmbatofitorahanaMDG22</v>
      </c>
    </row>
    <row r="401" spans="1:4" ht="17" customHeight="1">
      <c r="A401" t="s">
        <v>1931</v>
      </c>
      <c r="B401" t="s">
        <v>1932</v>
      </c>
      <c r="C401" t="s">
        <v>1119</v>
      </c>
      <c r="D401" t="str">
        <f t="shared" si="6"/>
        <v>AmbatomarinaMDG22</v>
      </c>
    </row>
    <row r="402" spans="1:4" ht="17" customHeight="1">
      <c r="A402" t="s">
        <v>1933</v>
      </c>
      <c r="B402" t="s">
        <v>1934</v>
      </c>
      <c r="C402" t="s">
        <v>1119</v>
      </c>
      <c r="D402" t="str">
        <f t="shared" si="6"/>
        <v>AmbatomifanongoaMDG22</v>
      </c>
    </row>
    <row r="403" spans="1:4" ht="17" customHeight="1">
      <c r="A403" t="s">
        <v>1935</v>
      </c>
      <c r="B403" t="s">
        <v>1936</v>
      </c>
      <c r="C403" t="s">
        <v>1119</v>
      </c>
      <c r="D403" t="str">
        <f t="shared" si="6"/>
        <v>AmbinanindranoMDG22</v>
      </c>
    </row>
    <row r="404" spans="1:4" ht="17" customHeight="1">
      <c r="A404" t="s">
        <v>1937</v>
      </c>
      <c r="B404" t="s">
        <v>1938</v>
      </c>
      <c r="C404" t="s">
        <v>1119</v>
      </c>
      <c r="D404" t="str">
        <f t="shared" si="6"/>
        <v>AmbohimahazoMDG22</v>
      </c>
    </row>
    <row r="405" spans="1:4" ht="17" customHeight="1">
      <c r="A405" t="s">
        <v>1939</v>
      </c>
      <c r="B405" t="s">
        <v>1940</v>
      </c>
      <c r="C405" t="s">
        <v>1119</v>
      </c>
      <c r="D405" t="str">
        <f t="shared" si="6"/>
        <v>AmbohimilanjaMDG22</v>
      </c>
    </row>
    <row r="406" spans="1:4" ht="17" customHeight="1">
      <c r="A406" t="s">
        <v>1941</v>
      </c>
      <c r="B406" t="s">
        <v>1942</v>
      </c>
      <c r="C406" t="s">
        <v>1119</v>
      </c>
      <c r="D406" t="str">
        <f t="shared" si="6"/>
        <v>Ambohimitombo IMDG22</v>
      </c>
    </row>
    <row r="407" spans="1:4" ht="17" customHeight="1">
      <c r="A407" t="s">
        <v>1943</v>
      </c>
      <c r="B407" t="s">
        <v>1944</v>
      </c>
      <c r="C407" t="s">
        <v>1119</v>
      </c>
      <c r="D407" t="str">
        <f t="shared" si="6"/>
        <v>Ambohimitombo IIMDG22</v>
      </c>
    </row>
    <row r="408" spans="1:4" ht="17" customHeight="1">
      <c r="A408" t="s">
        <v>1945</v>
      </c>
      <c r="B408" t="s">
        <v>1946</v>
      </c>
      <c r="C408" t="s">
        <v>1119</v>
      </c>
      <c r="D408" t="str">
        <f t="shared" si="6"/>
        <v>AmbohipoMDG22</v>
      </c>
    </row>
    <row r="409" spans="1:4" ht="17" customHeight="1">
      <c r="A409" t="s">
        <v>1947</v>
      </c>
      <c r="B409" t="s">
        <v>1948</v>
      </c>
      <c r="C409" t="s">
        <v>1119</v>
      </c>
      <c r="D409" t="str">
        <f t="shared" si="6"/>
        <v>AmbondromisotraMDG22</v>
      </c>
    </row>
    <row r="410" spans="1:4" ht="17" customHeight="1">
      <c r="A410" t="s">
        <v>1949</v>
      </c>
      <c r="B410" t="s">
        <v>1950</v>
      </c>
      <c r="C410" t="s">
        <v>1119</v>
      </c>
      <c r="D410" t="str">
        <f t="shared" si="6"/>
        <v>AmborompotsyMDG22</v>
      </c>
    </row>
    <row r="411" spans="1:4" ht="17" customHeight="1">
      <c r="A411" t="s">
        <v>1951</v>
      </c>
      <c r="B411" t="s">
        <v>1952</v>
      </c>
      <c r="C411" t="s">
        <v>1119</v>
      </c>
      <c r="D411" t="str">
        <f t="shared" si="6"/>
        <v>Ambositra IMDG22</v>
      </c>
    </row>
    <row r="412" spans="1:4" ht="17" customHeight="1">
      <c r="A412" t="s">
        <v>1953</v>
      </c>
      <c r="B412" t="s">
        <v>1954</v>
      </c>
      <c r="C412" t="s">
        <v>1119</v>
      </c>
      <c r="D412" t="str">
        <f t="shared" si="6"/>
        <v>Ambositra IIMDG22</v>
      </c>
    </row>
    <row r="413" spans="1:4" ht="17" customHeight="1">
      <c r="A413" t="s">
        <v>1955</v>
      </c>
      <c r="B413" t="s">
        <v>1956</v>
      </c>
      <c r="C413" t="s">
        <v>1119</v>
      </c>
      <c r="D413" t="str">
        <f t="shared" si="6"/>
        <v>Ambovombe CentreMDG22</v>
      </c>
    </row>
    <row r="414" spans="1:4" ht="17" customHeight="1">
      <c r="A414" t="s">
        <v>1957</v>
      </c>
      <c r="B414" t="s">
        <v>1958</v>
      </c>
      <c r="C414" t="s">
        <v>1119</v>
      </c>
      <c r="D414" t="str">
        <f t="shared" si="6"/>
        <v>AndakatanyMDG22</v>
      </c>
    </row>
    <row r="415" spans="1:4" ht="17" customHeight="1">
      <c r="A415" t="s">
        <v>1959</v>
      </c>
      <c r="B415" t="s">
        <v>1960</v>
      </c>
      <c r="C415" t="s">
        <v>1119</v>
      </c>
      <c r="D415" t="str">
        <f t="shared" si="6"/>
        <v>AndinaMDG22</v>
      </c>
    </row>
    <row r="416" spans="1:4" ht="17" customHeight="1">
      <c r="A416" t="s">
        <v>1961</v>
      </c>
      <c r="B416" t="s">
        <v>1962</v>
      </c>
      <c r="C416" t="s">
        <v>1119</v>
      </c>
      <c r="D416" t="str">
        <f t="shared" si="6"/>
        <v>Anjoma NandihizanaMDG22</v>
      </c>
    </row>
    <row r="417" spans="1:4" ht="17" customHeight="1">
      <c r="A417" t="s">
        <v>1963</v>
      </c>
      <c r="B417" t="s">
        <v>1964</v>
      </c>
      <c r="C417" t="s">
        <v>1119</v>
      </c>
      <c r="D417" t="str">
        <f t="shared" si="6"/>
        <v>Anjoman'ankonaMDG22</v>
      </c>
    </row>
    <row r="418" spans="1:4" ht="17" customHeight="1">
      <c r="A418" t="s">
        <v>1965</v>
      </c>
      <c r="B418" t="s">
        <v>1966</v>
      </c>
      <c r="C418" t="s">
        <v>1119</v>
      </c>
      <c r="D418" t="str">
        <f t="shared" si="6"/>
        <v>AnkarinoroMDG22</v>
      </c>
    </row>
    <row r="419" spans="1:4" ht="17" customHeight="1">
      <c r="A419" t="s">
        <v>1967</v>
      </c>
      <c r="B419" t="s">
        <v>1968</v>
      </c>
      <c r="C419" t="s">
        <v>1119</v>
      </c>
      <c r="D419" t="str">
        <f t="shared" si="6"/>
        <v>AnkazoamboMDG22</v>
      </c>
    </row>
    <row r="420" spans="1:4" ht="17" customHeight="1">
      <c r="A420" t="s">
        <v>1969</v>
      </c>
      <c r="B420" t="s">
        <v>1970</v>
      </c>
      <c r="C420" t="s">
        <v>1119</v>
      </c>
      <c r="D420" t="str">
        <f t="shared" si="6"/>
        <v>AntoetraMDG22</v>
      </c>
    </row>
    <row r="421" spans="1:4" ht="17" customHeight="1">
      <c r="A421" t="s">
        <v>1971</v>
      </c>
      <c r="B421" t="s">
        <v>1972</v>
      </c>
      <c r="C421" t="s">
        <v>1119</v>
      </c>
      <c r="D421" t="str">
        <f t="shared" si="6"/>
        <v>BetsimisotraMDG22</v>
      </c>
    </row>
    <row r="422" spans="1:4" ht="17" customHeight="1">
      <c r="A422" t="s">
        <v>1973</v>
      </c>
      <c r="B422" t="s">
        <v>1974</v>
      </c>
      <c r="C422" t="s">
        <v>1119</v>
      </c>
      <c r="D422" t="str">
        <f t="shared" si="6"/>
        <v>FahizayMDG22</v>
      </c>
    </row>
    <row r="423" spans="1:4" ht="17" customHeight="1">
      <c r="A423" t="s">
        <v>1975</v>
      </c>
      <c r="B423" t="s">
        <v>1976</v>
      </c>
      <c r="C423" t="s">
        <v>1119</v>
      </c>
      <c r="D423" t="str">
        <f t="shared" si="6"/>
        <v>FandrianaMDG22</v>
      </c>
    </row>
    <row r="424" spans="1:4" ht="17" customHeight="1">
      <c r="A424" t="s">
        <v>1342</v>
      </c>
      <c r="B424" t="s">
        <v>1977</v>
      </c>
      <c r="C424" t="s">
        <v>1119</v>
      </c>
      <c r="D424" t="str">
        <f t="shared" si="6"/>
        <v>FenoarivoMDG22</v>
      </c>
    </row>
    <row r="425" spans="1:4" ht="17" customHeight="1">
      <c r="A425" t="s">
        <v>1344</v>
      </c>
      <c r="B425" t="s">
        <v>1978</v>
      </c>
      <c r="C425" t="s">
        <v>1119</v>
      </c>
      <c r="D425" t="str">
        <f t="shared" si="6"/>
        <v>FiadananaMDG22</v>
      </c>
    </row>
    <row r="426" spans="1:4" ht="17" customHeight="1">
      <c r="A426" t="s">
        <v>1979</v>
      </c>
      <c r="B426" t="s">
        <v>1980</v>
      </c>
      <c r="C426" t="s">
        <v>1119</v>
      </c>
      <c r="D426" t="str">
        <f t="shared" si="6"/>
        <v>IhadilananaMDG22</v>
      </c>
    </row>
    <row r="427" spans="1:4" ht="17" customHeight="1">
      <c r="A427" t="s">
        <v>1981</v>
      </c>
      <c r="B427" t="s">
        <v>1982</v>
      </c>
      <c r="C427" t="s">
        <v>1119</v>
      </c>
      <c r="D427" t="str">
        <f t="shared" si="6"/>
        <v>Ilaka CentreMDG22</v>
      </c>
    </row>
    <row r="428" spans="1:4" ht="17" customHeight="1">
      <c r="A428" t="s">
        <v>1983</v>
      </c>
      <c r="B428" t="s">
        <v>1984</v>
      </c>
      <c r="C428" t="s">
        <v>1119</v>
      </c>
      <c r="D428" t="str">
        <f t="shared" si="6"/>
        <v>Imerina ImadyMDG22</v>
      </c>
    </row>
    <row r="429" spans="1:4" ht="17" customHeight="1">
      <c r="A429" t="s">
        <v>1985</v>
      </c>
      <c r="B429" t="s">
        <v>1986</v>
      </c>
      <c r="C429" t="s">
        <v>1119</v>
      </c>
      <c r="D429" t="str">
        <f t="shared" si="6"/>
        <v>ImitoMDG22</v>
      </c>
    </row>
    <row r="430" spans="1:4" ht="17" customHeight="1">
      <c r="A430" t="s">
        <v>1987</v>
      </c>
      <c r="B430" t="s">
        <v>1988</v>
      </c>
      <c r="C430" t="s">
        <v>1119</v>
      </c>
      <c r="D430" t="str">
        <f t="shared" si="6"/>
        <v>ItremoMDG22</v>
      </c>
    </row>
    <row r="431" spans="1:4" ht="17" customHeight="1">
      <c r="A431" t="s">
        <v>1989</v>
      </c>
      <c r="B431" t="s">
        <v>1990</v>
      </c>
      <c r="C431" t="s">
        <v>1119</v>
      </c>
      <c r="D431" t="str">
        <f t="shared" si="6"/>
        <v>IvatoMDG22</v>
      </c>
    </row>
    <row r="432" spans="1:4" ht="17" customHeight="1">
      <c r="A432" t="s">
        <v>1991</v>
      </c>
      <c r="B432" t="s">
        <v>1992</v>
      </c>
      <c r="C432" t="s">
        <v>1119</v>
      </c>
      <c r="D432" t="str">
        <f t="shared" si="6"/>
        <v>Ivony MiaramiasaMDG22</v>
      </c>
    </row>
    <row r="433" spans="1:4" ht="17" customHeight="1">
      <c r="A433" t="s">
        <v>1993</v>
      </c>
      <c r="B433" t="s">
        <v>1994</v>
      </c>
      <c r="C433" t="s">
        <v>1119</v>
      </c>
      <c r="D433" t="str">
        <f t="shared" si="6"/>
        <v>KianjandrakefinaMDG22</v>
      </c>
    </row>
    <row r="434" spans="1:4" ht="17" customHeight="1">
      <c r="A434" t="s">
        <v>1995</v>
      </c>
      <c r="B434" t="s">
        <v>1996</v>
      </c>
      <c r="C434" t="s">
        <v>1119</v>
      </c>
      <c r="D434" t="str">
        <f t="shared" si="6"/>
        <v>Mahazina AmbohipierenanaMDG22</v>
      </c>
    </row>
    <row r="435" spans="1:4" ht="17" customHeight="1">
      <c r="A435" t="s">
        <v>1858</v>
      </c>
      <c r="B435" t="s">
        <v>1997</v>
      </c>
      <c r="C435" t="s">
        <v>1119</v>
      </c>
      <c r="D435" t="str">
        <f t="shared" si="6"/>
        <v>MahazoarivoMDG22</v>
      </c>
    </row>
    <row r="436" spans="1:4" ht="17" customHeight="1">
      <c r="A436" t="s">
        <v>1998</v>
      </c>
      <c r="B436" t="s">
        <v>1999</v>
      </c>
      <c r="C436" t="s">
        <v>1119</v>
      </c>
      <c r="D436" t="str">
        <f t="shared" si="6"/>
        <v>MandrosonoroMDG22</v>
      </c>
    </row>
    <row r="437" spans="1:4" ht="17" customHeight="1">
      <c r="A437" t="s">
        <v>2000</v>
      </c>
      <c r="B437" t="s">
        <v>2001</v>
      </c>
      <c r="C437" t="s">
        <v>1119</v>
      </c>
      <c r="D437" t="str">
        <f t="shared" si="6"/>
        <v>MangataboahangyMDG22</v>
      </c>
    </row>
    <row r="438" spans="1:4" ht="17" customHeight="1">
      <c r="A438" t="s">
        <v>2002</v>
      </c>
      <c r="B438" t="s">
        <v>2003</v>
      </c>
      <c r="C438" t="s">
        <v>1119</v>
      </c>
      <c r="D438" t="str">
        <f t="shared" si="6"/>
        <v>MarosoaMDG22</v>
      </c>
    </row>
    <row r="439" spans="1:4" ht="17" customHeight="1">
      <c r="A439" t="s">
        <v>2004</v>
      </c>
      <c r="B439" t="s">
        <v>2005</v>
      </c>
      <c r="C439" t="s">
        <v>1119</v>
      </c>
      <c r="D439" t="str">
        <f t="shared" si="6"/>
        <v>MiarinavaratraMDG22</v>
      </c>
    </row>
    <row r="440" spans="1:4" ht="17" customHeight="1">
      <c r="A440" t="s">
        <v>2006</v>
      </c>
      <c r="B440" t="s">
        <v>2007</v>
      </c>
      <c r="C440" t="s">
        <v>1119</v>
      </c>
      <c r="D440" t="str">
        <f t="shared" si="6"/>
        <v>MilamainaMDG22</v>
      </c>
    </row>
    <row r="441" spans="1:4" ht="17" customHeight="1">
      <c r="A441" t="s">
        <v>2008</v>
      </c>
      <c r="B441" t="s">
        <v>2009</v>
      </c>
      <c r="C441" t="s">
        <v>1119</v>
      </c>
      <c r="D441" t="str">
        <f t="shared" si="6"/>
        <v>Sahamadio FisakanaMDG22</v>
      </c>
    </row>
    <row r="442" spans="1:4" ht="17" customHeight="1">
      <c r="A442" t="s">
        <v>2010</v>
      </c>
      <c r="B442" t="s">
        <v>2011</v>
      </c>
      <c r="C442" t="s">
        <v>1119</v>
      </c>
      <c r="D442" t="str">
        <f t="shared" si="6"/>
        <v>Sahatsiho AmbohimanjakaMDG22</v>
      </c>
    </row>
    <row r="443" spans="1:4" ht="17" customHeight="1">
      <c r="A443" t="s">
        <v>2012</v>
      </c>
      <c r="B443" t="s">
        <v>2013</v>
      </c>
      <c r="C443" t="s">
        <v>1119</v>
      </c>
      <c r="D443" t="str">
        <f t="shared" si="6"/>
        <v>SandrandahyMDG22</v>
      </c>
    </row>
    <row r="444" spans="1:4" ht="17" customHeight="1">
      <c r="A444" t="s">
        <v>1417</v>
      </c>
      <c r="B444" t="s">
        <v>2014</v>
      </c>
      <c r="C444" t="s">
        <v>1119</v>
      </c>
      <c r="D444" t="str">
        <f t="shared" si="6"/>
        <v>SoavinaMDG22</v>
      </c>
    </row>
    <row r="445" spans="1:4" ht="17" customHeight="1">
      <c r="A445" t="s">
        <v>2015</v>
      </c>
      <c r="B445" t="s">
        <v>2016</v>
      </c>
      <c r="C445" t="s">
        <v>1119</v>
      </c>
      <c r="D445" t="str">
        <f t="shared" si="6"/>
        <v>Talata VohimenaMDG22</v>
      </c>
    </row>
    <row r="446" spans="1:4" ht="17" customHeight="1">
      <c r="A446" t="s">
        <v>2017</v>
      </c>
      <c r="B446" t="s">
        <v>2018</v>
      </c>
      <c r="C446" t="s">
        <v>1119</v>
      </c>
      <c r="D446" t="str">
        <f t="shared" si="6"/>
        <v>TatamalazaMDG22</v>
      </c>
    </row>
    <row r="447" spans="1:4" ht="17" customHeight="1">
      <c r="A447" t="s">
        <v>1433</v>
      </c>
      <c r="B447" t="s">
        <v>2019</v>
      </c>
      <c r="C447" t="s">
        <v>1119</v>
      </c>
      <c r="D447" t="str">
        <f t="shared" si="6"/>
        <v>TsarasaotraMDG22</v>
      </c>
    </row>
    <row r="448" spans="1:4" ht="17" customHeight="1">
      <c r="A448" t="s">
        <v>2020</v>
      </c>
      <c r="B448" t="s">
        <v>2021</v>
      </c>
      <c r="C448" t="s">
        <v>1119</v>
      </c>
      <c r="D448" t="str">
        <f t="shared" si="6"/>
        <v>TsarazazaMDG22</v>
      </c>
    </row>
    <row r="449" spans="1:4" ht="17" customHeight="1">
      <c r="A449" t="s">
        <v>2022</v>
      </c>
      <c r="B449" t="s">
        <v>2023</v>
      </c>
      <c r="C449" t="s">
        <v>1119</v>
      </c>
      <c r="D449" t="str">
        <f t="shared" si="6"/>
        <v>Vinany AndakatanikelyMDG22</v>
      </c>
    </row>
    <row r="450" spans="1:4" ht="17" customHeight="1">
      <c r="A450" t="s">
        <v>2024</v>
      </c>
      <c r="B450" t="s">
        <v>2025</v>
      </c>
      <c r="C450" t="s">
        <v>1119</v>
      </c>
      <c r="D450" t="str">
        <f t="shared" si="6"/>
        <v>VohidahyMDG22</v>
      </c>
    </row>
    <row r="451" spans="1:4" ht="17" customHeight="1">
      <c r="A451" t="s">
        <v>2026</v>
      </c>
      <c r="B451" t="s">
        <v>2027</v>
      </c>
      <c r="C451" t="s">
        <v>1154</v>
      </c>
      <c r="D451" t="str">
        <f t="shared" si="6"/>
        <v>AmbahatrazoMDG23</v>
      </c>
    </row>
    <row r="452" spans="1:4" ht="17" customHeight="1">
      <c r="A452" t="s">
        <v>2028</v>
      </c>
      <c r="B452" t="s">
        <v>2029</v>
      </c>
      <c r="C452" t="s">
        <v>1154</v>
      </c>
      <c r="D452" t="str">
        <f t="shared" ref="D452:D515" si="7">_xlfn.CONCAT(A452,C452)</f>
        <v>AmbahiveMDG23</v>
      </c>
    </row>
    <row r="453" spans="1:4">
      <c r="A453" t="s">
        <v>2030</v>
      </c>
      <c r="B453" t="s">
        <v>2031</v>
      </c>
      <c r="C453" t="s">
        <v>1154</v>
      </c>
      <c r="D453" t="str">
        <f t="shared" si="7"/>
        <v>AmbahyMDG23</v>
      </c>
    </row>
    <row r="454" spans="1:4" ht="17" customHeight="1">
      <c r="A454" t="s">
        <v>2032</v>
      </c>
      <c r="B454" t="s">
        <v>2033</v>
      </c>
      <c r="C454" t="s">
        <v>1154</v>
      </c>
      <c r="D454" t="str">
        <f t="shared" si="7"/>
        <v>AmbakobeMDG23</v>
      </c>
    </row>
    <row r="455" spans="1:4" ht="17" customHeight="1">
      <c r="A455" t="s">
        <v>2034</v>
      </c>
      <c r="B455" t="s">
        <v>2035</v>
      </c>
      <c r="C455" t="s">
        <v>1154</v>
      </c>
      <c r="D455" t="str">
        <f t="shared" si="7"/>
        <v>Ambalahosy NordMDG23</v>
      </c>
    </row>
    <row r="456" spans="1:4" ht="17" customHeight="1">
      <c r="A456" t="s">
        <v>2036</v>
      </c>
      <c r="B456" t="s">
        <v>2037</v>
      </c>
      <c r="C456" t="s">
        <v>1154</v>
      </c>
      <c r="D456" t="str">
        <f t="shared" si="7"/>
        <v>AmbalarokaMDG23</v>
      </c>
    </row>
    <row r="457" spans="1:4" ht="17" customHeight="1">
      <c r="A457" t="s">
        <v>2038</v>
      </c>
      <c r="B457" t="s">
        <v>2039</v>
      </c>
      <c r="C457" t="s">
        <v>1154</v>
      </c>
      <c r="D457" t="str">
        <f t="shared" si="7"/>
        <v>AmbalaveroMDG23</v>
      </c>
    </row>
    <row r="458" spans="1:4" ht="17" customHeight="1">
      <c r="A458" t="s">
        <v>2040</v>
      </c>
      <c r="B458" t="s">
        <v>2041</v>
      </c>
      <c r="C458" t="s">
        <v>1154</v>
      </c>
      <c r="D458" t="str">
        <f t="shared" si="7"/>
        <v>AmbandrikaMDG23</v>
      </c>
    </row>
    <row r="459" spans="1:4" ht="17" customHeight="1">
      <c r="A459" t="s">
        <v>2042</v>
      </c>
      <c r="B459" t="s">
        <v>2043</v>
      </c>
      <c r="C459" t="s">
        <v>1154</v>
      </c>
      <c r="D459" t="str">
        <f t="shared" si="7"/>
        <v>AmbatofotsyMDG23</v>
      </c>
    </row>
    <row r="460" spans="1:4" ht="17" customHeight="1">
      <c r="A460" t="s">
        <v>2044</v>
      </c>
      <c r="B460" t="s">
        <v>2045</v>
      </c>
      <c r="C460" t="s">
        <v>1154</v>
      </c>
      <c r="D460" t="str">
        <f t="shared" si="7"/>
        <v>AmbilaMDG23</v>
      </c>
    </row>
    <row r="461" spans="1:4" ht="17" customHeight="1">
      <c r="A461" t="s">
        <v>2046</v>
      </c>
      <c r="B461" t="s">
        <v>2047</v>
      </c>
      <c r="C461" t="s">
        <v>1154</v>
      </c>
      <c r="D461" t="str">
        <f t="shared" si="7"/>
        <v>AmbinanitrombyMDG23</v>
      </c>
    </row>
    <row r="462" spans="1:4" ht="17" customHeight="1">
      <c r="A462" t="s">
        <v>2048</v>
      </c>
      <c r="B462" t="s">
        <v>2049</v>
      </c>
      <c r="C462" t="s">
        <v>1154</v>
      </c>
      <c r="D462" t="str">
        <f t="shared" si="7"/>
        <v>AmboanjoMDG23</v>
      </c>
    </row>
    <row r="463" spans="1:4" ht="17" customHeight="1">
      <c r="A463" t="s">
        <v>2050</v>
      </c>
      <c r="B463" t="s">
        <v>2051</v>
      </c>
      <c r="C463" t="s">
        <v>1154</v>
      </c>
      <c r="D463" t="str">
        <f t="shared" si="7"/>
        <v>AmbodiaraMDG23</v>
      </c>
    </row>
    <row r="464" spans="1:4" ht="17" customHeight="1">
      <c r="A464" t="s">
        <v>2052</v>
      </c>
      <c r="B464" t="s">
        <v>2053</v>
      </c>
      <c r="C464" t="s">
        <v>1154</v>
      </c>
      <c r="D464" t="str">
        <f t="shared" si="7"/>
        <v>AmbodilafaMDG23</v>
      </c>
    </row>
    <row r="465" spans="1:4" ht="17" customHeight="1">
      <c r="A465" t="s">
        <v>2054</v>
      </c>
      <c r="B465" t="s">
        <v>2055</v>
      </c>
      <c r="C465" t="s">
        <v>1154</v>
      </c>
      <c r="D465" t="str">
        <f t="shared" si="7"/>
        <v>AmbodinonokaMDG23</v>
      </c>
    </row>
    <row r="466" spans="1:4" ht="17" customHeight="1">
      <c r="A466" t="s">
        <v>2056</v>
      </c>
      <c r="B466" t="s">
        <v>2057</v>
      </c>
      <c r="C466" t="s">
        <v>1154</v>
      </c>
      <c r="D466" t="str">
        <f t="shared" si="7"/>
        <v>Ambodirian'i SahafaryMDG23</v>
      </c>
    </row>
    <row r="467" spans="1:4" ht="17" customHeight="1">
      <c r="A467" t="s">
        <v>2058</v>
      </c>
      <c r="B467" t="s">
        <v>2059</v>
      </c>
      <c r="C467" t="s">
        <v>1154</v>
      </c>
      <c r="D467" t="str">
        <f t="shared" si="7"/>
        <v>Ambohimanga Du SudMDG23</v>
      </c>
    </row>
    <row r="468" spans="1:4" ht="17" customHeight="1">
      <c r="A468" t="s">
        <v>2060</v>
      </c>
      <c r="B468" t="s">
        <v>2061</v>
      </c>
      <c r="C468" t="s">
        <v>1154</v>
      </c>
      <c r="D468" t="str">
        <f t="shared" si="7"/>
        <v>Ambohimiarina IIMDG23</v>
      </c>
    </row>
    <row r="469" spans="1:4" ht="17" customHeight="1">
      <c r="A469" t="s">
        <v>2062</v>
      </c>
      <c r="B469" t="s">
        <v>2063</v>
      </c>
      <c r="C469" t="s">
        <v>1154</v>
      </c>
      <c r="D469" t="str">
        <f t="shared" si="7"/>
        <v>AmbohimieraMDG23</v>
      </c>
    </row>
    <row r="470" spans="1:4" ht="17" customHeight="1">
      <c r="A470" t="s">
        <v>2064</v>
      </c>
      <c r="B470" t="s">
        <v>2065</v>
      </c>
      <c r="C470" t="s">
        <v>1154</v>
      </c>
      <c r="D470" t="str">
        <f t="shared" si="7"/>
        <v>AmbohimisafyMDG23</v>
      </c>
    </row>
    <row r="471" spans="1:4" ht="17" customHeight="1">
      <c r="A471" t="s">
        <v>2066</v>
      </c>
      <c r="B471" t="s">
        <v>2067</v>
      </c>
      <c r="C471" t="s">
        <v>1154</v>
      </c>
      <c r="D471" t="str">
        <f t="shared" si="7"/>
        <v>AmbohinihaonanaMDG23</v>
      </c>
    </row>
    <row r="472" spans="1:4" ht="17" customHeight="1">
      <c r="A472" t="s">
        <v>2068</v>
      </c>
      <c r="B472" t="s">
        <v>2069</v>
      </c>
      <c r="C472" t="s">
        <v>1154</v>
      </c>
      <c r="D472" t="str">
        <f t="shared" si="7"/>
        <v>Ambohitsara EstMDG23</v>
      </c>
    </row>
    <row r="473" spans="1:4" ht="17" customHeight="1">
      <c r="A473" t="s">
        <v>2070</v>
      </c>
      <c r="B473" t="s">
        <v>2071</v>
      </c>
      <c r="C473" t="s">
        <v>1154</v>
      </c>
      <c r="D473" t="str">
        <f t="shared" si="7"/>
        <v>Ambohitsara MMDG23</v>
      </c>
    </row>
    <row r="474" spans="1:4" ht="17" customHeight="1">
      <c r="A474" t="s">
        <v>2072</v>
      </c>
      <c r="B474" t="s">
        <v>2073</v>
      </c>
      <c r="C474" t="s">
        <v>1154</v>
      </c>
      <c r="D474" t="str">
        <f t="shared" si="7"/>
        <v>AmbolomadinikaMDG23</v>
      </c>
    </row>
    <row r="475" spans="1:4" ht="17" customHeight="1">
      <c r="A475" t="s">
        <v>2074</v>
      </c>
      <c r="B475" t="s">
        <v>2075</v>
      </c>
      <c r="C475" t="s">
        <v>1154</v>
      </c>
      <c r="D475" t="str">
        <f t="shared" si="7"/>
        <v>AmborondraMDG23</v>
      </c>
    </row>
    <row r="476" spans="1:4" ht="17" customHeight="1">
      <c r="A476" t="s">
        <v>2076</v>
      </c>
      <c r="B476" t="s">
        <v>2077</v>
      </c>
      <c r="C476" t="s">
        <v>1154</v>
      </c>
      <c r="D476" t="str">
        <f t="shared" si="7"/>
        <v>AmbotakaMDG23</v>
      </c>
    </row>
    <row r="477" spans="1:4" ht="17" customHeight="1">
      <c r="A477" t="s">
        <v>2078</v>
      </c>
      <c r="B477" t="s">
        <v>2079</v>
      </c>
      <c r="C477" t="s">
        <v>1154</v>
      </c>
      <c r="D477" t="str">
        <f t="shared" si="7"/>
        <v>AmpasimanjevaMDG23</v>
      </c>
    </row>
    <row r="478" spans="1:4" ht="17" customHeight="1">
      <c r="A478" t="s">
        <v>2080</v>
      </c>
      <c r="B478" t="s">
        <v>2081</v>
      </c>
      <c r="C478" t="s">
        <v>1154</v>
      </c>
      <c r="D478" t="str">
        <f t="shared" si="7"/>
        <v>AmpasimborakaMDG23</v>
      </c>
    </row>
    <row r="479" spans="1:4" ht="17" customHeight="1">
      <c r="A479" t="s">
        <v>2082</v>
      </c>
      <c r="B479" t="s">
        <v>2083</v>
      </c>
      <c r="C479" t="s">
        <v>1154</v>
      </c>
      <c r="D479" t="str">
        <f t="shared" si="7"/>
        <v>Ampasimpotsy SudMDG23</v>
      </c>
    </row>
    <row r="480" spans="1:4" ht="17" customHeight="1">
      <c r="A480" t="s">
        <v>2084</v>
      </c>
      <c r="B480" t="s">
        <v>2085</v>
      </c>
      <c r="C480" t="s">
        <v>1154</v>
      </c>
      <c r="D480" t="str">
        <f t="shared" si="7"/>
        <v>AmpasinamboMDG23</v>
      </c>
    </row>
    <row r="481" spans="1:4" ht="17" customHeight="1">
      <c r="A481" t="s">
        <v>2086</v>
      </c>
      <c r="B481" t="s">
        <v>2087</v>
      </c>
      <c r="C481" t="s">
        <v>1154</v>
      </c>
      <c r="D481" t="str">
        <f t="shared" si="7"/>
        <v>AnalampasinaMDG23</v>
      </c>
    </row>
    <row r="482" spans="1:4" ht="17" customHeight="1">
      <c r="A482" t="s">
        <v>1643</v>
      </c>
      <c r="B482" t="s">
        <v>2088</v>
      </c>
      <c r="C482" t="s">
        <v>1154</v>
      </c>
      <c r="D482" t="str">
        <f t="shared" si="7"/>
        <v>AnalavoryMDG23</v>
      </c>
    </row>
    <row r="483" spans="1:4" ht="17" customHeight="1">
      <c r="A483" t="s">
        <v>2089</v>
      </c>
      <c r="B483" t="s">
        <v>2090</v>
      </c>
      <c r="C483" t="s">
        <v>1154</v>
      </c>
      <c r="D483" t="str">
        <f t="shared" si="7"/>
        <v>AndaraMDG23</v>
      </c>
    </row>
    <row r="484" spans="1:4" ht="17" customHeight="1">
      <c r="A484" t="s">
        <v>2091</v>
      </c>
      <c r="B484" t="s">
        <v>2092</v>
      </c>
      <c r="C484" t="s">
        <v>1154</v>
      </c>
      <c r="D484" t="str">
        <f t="shared" si="7"/>
        <v>AndemakaMDG23</v>
      </c>
    </row>
    <row r="485" spans="1:4" ht="17" customHeight="1">
      <c r="A485" t="s">
        <v>2093</v>
      </c>
      <c r="B485" t="s">
        <v>2094</v>
      </c>
      <c r="C485" t="s">
        <v>1154</v>
      </c>
      <c r="D485" t="str">
        <f t="shared" si="7"/>
        <v>AndonabeMDG23</v>
      </c>
    </row>
    <row r="486" spans="1:4" ht="17" customHeight="1">
      <c r="A486" t="s">
        <v>2095</v>
      </c>
      <c r="B486" t="s">
        <v>2096</v>
      </c>
      <c r="C486" t="s">
        <v>1154</v>
      </c>
      <c r="D486" t="str">
        <f t="shared" si="7"/>
        <v>AndranambolavaMDG23</v>
      </c>
    </row>
    <row r="487" spans="1:4" ht="17" customHeight="1">
      <c r="A487" t="s">
        <v>2097</v>
      </c>
      <c r="B487" t="s">
        <v>2098</v>
      </c>
      <c r="C487" t="s">
        <v>1154</v>
      </c>
      <c r="D487" t="str">
        <f t="shared" si="7"/>
        <v>AndranomavoMDG23</v>
      </c>
    </row>
    <row r="488" spans="1:4" ht="17" customHeight="1">
      <c r="A488" t="s">
        <v>2099</v>
      </c>
      <c r="B488" t="s">
        <v>2100</v>
      </c>
      <c r="C488" t="s">
        <v>1154</v>
      </c>
      <c r="D488" t="str">
        <f t="shared" si="7"/>
        <v>AndrorangavolaMDG23</v>
      </c>
    </row>
    <row r="489" spans="1:4" ht="17" customHeight="1">
      <c r="A489" t="s">
        <v>2099</v>
      </c>
      <c r="B489" t="s">
        <v>2101</v>
      </c>
      <c r="C489" t="s">
        <v>1154</v>
      </c>
      <c r="D489" t="str">
        <f t="shared" si="7"/>
        <v>AndrorangavolaMDG23</v>
      </c>
    </row>
    <row r="490" spans="1:4" ht="17" customHeight="1">
      <c r="A490" t="s">
        <v>2102</v>
      </c>
      <c r="B490" t="s">
        <v>2103</v>
      </c>
      <c r="C490" t="s">
        <v>1154</v>
      </c>
      <c r="D490" t="str">
        <f t="shared" si="7"/>
        <v>AngodongodonaMDG23</v>
      </c>
    </row>
    <row r="491" spans="1:4" ht="17" customHeight="1">
      <c r="A491" t="s">
        <v>2104</v>
      </c>
      <c r="B491" t="s">
        <v>2105</v>
      </c>
      <c r="C491" t="s">
        <v>1154</v>
      </c>
      <c r="D491" t="str">
        <f t="shared" si="7"/>
        <v>AnkarimbaryMDG23</v>
      </c>
    </row>
    <row r="492" spans="1:4" ht="17" customHeight="1">
      <c r="A492" t="s">
        <v>2106</v>
      </c>
      <c r="B492" t="s">
        <v>2107</v>
      </c>
      <c r="C492" t="s">
        <v>1154</v>
      </c>
      <c r="D492" t="str">
        <f t="shared" si="7"/>
        <v>AnkarimbeloMDG23</v>
      </c>
    </row>
    <row r="493" spans="1:4" ht="17" customHeight="1">
      <c r="A493" t="s">
        <v>2108</v>
      </c>
      <c r="B493" t="s">
        <v>2109</v>
      </c>
      <c r="C493" t="s">
        <v>1154</v>
      </c>
      <c r="D493" t="str">
        <f t="shared" si="7"/>
        <v>AnkatafanaMDG23</v>
      </c>
    </row>
    <row r="494" spans="1:4" ht="17" customHeight="1">
      <c r="A494" t="s">
        <v>2110</v>
      </c>
      <c r="B494" t="s">
        <v>2111</v>
      </c>
      <c r="C494" t="s">
        <v>1154</v>
      </c>
      <c r="D494" t="str">
        <f t="shared" si="7"/>
        <v>AnolokaMDG23</v>
      </c>
    </row>
    <row r="495" spans="1:4" ht="17" customHeight="1">
      <c r="A495" t="s">
        <v>2112</v>
      </c>
      <c r="B495" t="s">
        <v>2113</v>
      </c>
      <c r="C495" t="s">
        <v>1154</v>
      </c>
      <c r="D495" t="str">
        <f t="shared" si="7"/>
        <v>AnorombatoMDG23</v>
      </c>
    </row>
    <row r="496" spans="1:4" ht="17" customHeight="1">
      <c r="A496" t="s">
        <v>1308</v>
      </c>
      <c r="B496" t="s">
        <v>2114</v>
      </c>
      <c r="C496" t="s">
        <v>1154</v>
      </c>
      <c r="D496" t="str">
        <f t="shared" si="7"/>
        <v>AnosialaMDG23</v>
      </c>
    </row>
    <row r="497" spans="1:4" ht="17" customHeight="1">
      <c r="A497" t="s">
        <v>2115</v>
      </c>
      <c r="B497" t="s">
        <v>2116</v>
      </c>
      <c r="C497" t="s">
        <v>1154</v>
      </c>
      <c r="D497" t="str">
        <f t="shared" si="7"/>
        <v>AnosimparihyMDG23</v>
      </c>
    </row>
    <row r="498" spans="1:4" ht="17" customHeight="1">
      <c r="A498" t="s">
        <v>1512</v>
      </c>
      <c r="B498" t="s">
        <v>2117</v>
      </c>
      <c r="C498" t="s">
        <v>1154</v>
      </c>
      <c r="D498" t="str">
        <f t="shared" si="7"/>
        <v>AntanambaoMDG23</v>
      </c>
    </row>
    <row r="499" spans="1:4" ht="17" customHeight="1">
      <c r="A499" t="s">
        <v>2118</v>
      </c>
      <c r="B499" t="s">
        <v>2119</v>
      </c>
      <c r="C499" t="s">
        <v>1154</v>
      </c>
      <c r="D499" t="str">
        <f t="shared" si="7"/>
        <v>AntananaboMDG23</v>
      </c>
    </row>
    <row r="500" spans="1:4" ht="17" customHeight="1">
      <c r="A500" t="s">
        <v>2120</v>
      </c>
      <c r="B500" t="s">
        <v>2121</v>
      </c>
      <c r="C500" t="s">
        <v>1154</v>
      </c>
      <c r="D500" t="str">
        <f t="shared" si="7"/>
        <v>AntaretraMDG23</v>
      </c>
    </row>
    <row r="501" spans="1:4" ht="17" customHeight="1">
      <c r="A501" t="s">
        <v>2120</v>
      </c>
      <c r="B501" t="s">
        <v>2122</v>
      </c>
      <c r="C501" t="s">
        <v>1154</v>
      </c>
      <c r="D501" t="str">
        <f t="shared" si="7"/>
        <v>AntaretraMDG23</v>
      </c>
    </row>
    <row r="502" spans="1:4" ht="17" customHeight="1">
      <c r="A502" t="s">
        <v>2123</v>
      </c>
      <c r="B502" t="s">
        <v>2124</v>
      </c>
      <c r="C502" t="s">
        <v>1154</v>
      </c>
      <c r="D502" t="str">
        <f t="shared" si="7"/>
        <v>AntezaMDG23</v>
      </c>
    </row>
    <row r="503" spans="1:4" ht="17" customHeight="1">
      <c r="A503" t="s">
        <v>2125</v>
      </c>
      <c r="B503" t="s">
        <v>2126</v>
      </c>
      <c r="C503" t="s">
        <v>1154</v>
      </c>
      <c r="D503" t="str">
        <f t="shared" si="7"/>
        <v>AntodingaMDG23</v>
      </c>
    </row>
    <row r="504" spans="1:4" ht="17" customHeight="1">
      <c r="A504" t="s">
        <v>2127</v>
      </c>
      <c r="B504" t="s">
        <v>2128</v>
      </c>
      <c r="C504" t="s">
        <v>1154</v>
      </c>
      <c r="D504" t="str">
        <f t="shared" si="7"/>
        <v>AntsenavoloMDG23</v>
      </c>
    </row>
    <row r="505" spans="1:4" ht="17" customHeight="1">
      <c r="A505" t="s">
        <v>2129</v>
      </c>
      <c r="B505" t="s">
        <v>2130</v>
      </c>
      <c r="C505" t="s">
        <v>1154</v>
      </c>
      <c r="D505" t="str">
        <f t="shared" si="7"/>
        <v>AntsindraMDG23</v>
      </c>
    </row>
    <row r="506" spans="1:4" ht="17" customHeight="1">
      <c r="A506" t="s">
        <v>2131</v>
      </c>
      <c r="B506" t="s">
        <v>2132</v>
      </c>
      <c r="C506" t="s">
        <v>1154</v>
      </c>
      <c r="D506" t="str">
        <f t="shared" si="7"/>
        <v>BefodyMDG23</v>
      </c>
    </row>
    <row r="507" spans="1:4" ht="17" customHeight="1">
      <c r="A507" t="s">
        <v>2133</v>
      </c>
      <c r="B507" t="s">
        <v>2134</v>
      </c>
      <c r="C507" t="s">
        <v>1154</v>
      </c>
      <c r="D507" t="str">
        <f t="shared" si="7"/>
        <v>BekatraMDG23</v>
      </c>
    </row>
    <row r="508" spans="1:4" ht="17" customHeight="1">
      <c r="A508" t="s">
        <v>2135</v>
      </c>
      <c r="B508" t="s">
        <v>2136</v>
      </c>
      <c r="C508" t="s">
        <v>1154</v>
      </c>
      <c r="D508" t="str">
        <f t="shared" si="7"/>
        <v>BelemokaMDG23</v>
      </c>
    </row>
    <row r="509" spans="1:4" ht="17" customHeight="1">
      <c r="A509" t="s">
        <v>2137</v>
      </c>
      <c r="B509" t="s">
        <v>2138</v>
      </c>
      <c r="C509" t="s">
        <v>1154</v>
      </c>
      <c r="D509" t="str">
        <f t="shared" si="7"/>
        <v>BetamponaMDG23</v>
      </c>
    </row>
    <row r="510" spans="1:4" ht="17" customHeight="1">
      <c r="A510" t="s">
        <v>2139</v>
      </c>
      <c r="B510" t="s">
        <v>2140</v>
      </c>
      <c r="C510" t="s">
        <v>1154</v>
      </c>
      <c r="D510" t="str">
        <f t="shared" si="7"/>
        <v>FasintsaraMDG23</v>
      </c>
    </row>
    <row r="511" spans="1:4" ht="17" customHeight="1">
      <c r="A511" t="s">
        <v>2141</v>
      </c>
      <c r="B511" t="s">
        <v>2142</v>
      </c>
      <c r="C511" t="s">
        <v>1154</v>
      </c>
      <c r="D511" t="str">
        <f t="shared" si="7"/>
        <v>FenombyMDG23</v>
      </c>
    </row>
    <row r="512" spans="1:4" ht="17" customHeight="1">
      <c r="A512" t="s">
        <v>1344</v>
      </c>
      <c r="B512" t="s">
        <v>2143</v>
      </c>
      <c r="C512" t="s">
        <v>1154</v>
      </c>
      <c r="D512" t="str">
        <f t="shared" si="7"/>
        <v>FiadananaMDG23</v>
      </c>
    </row>
    <row r="513" spans="1:4" ht="17" customHeight="1">
      <c r="A513" t="s">
        <v>2144</v>
      </c>
      <c r="B513" t="s">
        <v>2145</v>
      </c>
      <c r="C513" t="s">
        <v>1154</v>
      </c>
      <c r="D513" t="str">
        <f t="shared" si="7"/>
        <v>IfanadianaMDG23</v>
      </c>
    </row>
    <row r="514" spans="1:4" ht="17" customHeight="1">
      <c r="A514" t="s">
        <v>2146</v>
      </c>
      <c r="B514" t="s">
        <v>2147</v>
      </c>
      <c r="C514" t="s">
        <v>1154</v>
      </c>
      <c r="D514" t="str">
        <f t="shared" si="7"/>
        <v>IfanireaMDG23</v>
      </c>
    </row>
    <row r="515" spans="1:4" ht="17" customHeight="1">
      <c r="A515" t="s">
        <v>2148</v>
      </c>
      <c r="B515" t="s">
        <v>2149</v>
      </c>
      <c r="C515" t="s">
        <v>1154</v>
      </c>
      <c r="D515" t="str">
        <f t="shared" si="7"/>
        <v>IfatsyMDG23</v>
      </c>
    </row>
    <row r="516" spans="1:4" ht="17" customHeight="1">
      <c r="A516" t="s">
        <v>2150</v>
      </c>
      <c r="B516" t="s">
        <v>2151</v>
      </c>
      <c r="C516" t="s">
        <v>1154</v>
      </c>
      <c r="D516" t="str">
        <f t="shared" ref="D516:D579" si="8">_xlfn.CONCAT(A516,C516)</f>
        <v>IkongoMDG23</v>
      </c>
    </row>
    <row r="517" spans="1:4" ht="17" customHeight="1">
      <c r="A517" t="s">
        <v>2152</v>
      </c>
      <c r="B517" t="s">
        <v>2153</v>
      </c>
      <c r="C517" t="s">
        <v>1154</v>
      </c>
      <c r="D517" t="str">
        <f t="shared" si="8"/>
        <v>IlakatraMDG23</v>
      </c>
    </row>
    <row r="518" spans="1:4" ht="17" customHeight="1">
      <c r="A518" t="s">
        <v>1989</v>
      </c>
      <c r="B518" t="s">
        <v>2154</v>
      </c>
      <c r="C518" t="s">
        <v>1154</v>
      </c>
      <c r="D518" t="str">
        <f t="shared" si="8"/>
        <v>IvatoMDG23</v>
      </c>
    </row>
    <row r="519" spans="1:4" ht="17" customHeight="1">
      <c r="A519" t="s">
        <v>2155</v>
      </c>
      <c r="B519" t="s">
        <v>2156</v>
      </c>
      <c r="C519" t="s">
        <v>1154</v>
      </c>
      <c r="D519" t="str">
        <f t="shared" si="8"/>
        <v>KalafotsyMDG23</v>
      </c>
    </row>
    <row r="520" spans="1:4" ht="17" customHeight="1">
      <c r="A520" t="s">
        <v>2157</v>
      </c>
      <c r="B520" t="s">
        <v>2158</v>
      </c>
      <c r="C520" t="s">
        <v>1154</v>
      </c>
      <c r="D520" t="str">
        <f t="shared" si="8"/>
        <v>KelilalinaMDG23</v>
      </c>
    </row>
    <row r="521" spans="1:4" ht="17" customHeight="1">
      <c r="A521" t="s">
        <v>2159</v>
      </c>
      <c r="B521" t="s">
        <v>2160</v>
      </c>
      <c r="C521" t="s">
        <v>1154</v>
      </c>
      <c r="D521" t="str">
        <f t="shared" si="8"/>
        <v>KianjanombyMDG23</v>
      </c>
    </row>
    <row r="522" spans="1:4" ht="17" customHeight="1">
      <c r="A522" t="s">
        <v>2161</v>
      </c>
      <c r="B522" t="s">
        <v>2162</v>
      </c>
      <c r="C522" t="s">
        <v>1154</v>
      </c>
      <c r="D522" t="str">
        <f t="shared" si="8"/>
        <v>KianjavatoMDG23</v>
      </c>
    </row>
    <row r="523" spans="1:4" ht="17" customHeight="1">
      <c r="A523" t="s">
        <v>2163</v>
      </c>
      <c r="B523" t="s">
        <v>2164</v>
      </c>
      <c r="C523" t="s">
        <v>1154</v>
      </c>
      <c r="D523" t="str">
        <f t="shared" si="8"/>
        <v>LanivoMDG23</v>
      </c>
    </row>
    <row r="524" spans="1:4" ht="17" customHeight="1">
      <c r="A524" t="s">
        <v>2165</v>
      </c>
      <c r="B524" t="s">
        <v>2166</v>
      </c>
      <c r="C524" t="s">
        <v>1154</v>
      </c>
      <c r="D524" t="str">
        <f t="shared" si="8"/>
        <v>LokombyMDG23</v>
      </c>
    </row>
    <row r="525" spans="1:4" ht="17" customHeight="1">
      <c r="A525" t="s">
        <v>2167</v>
      </c>
      <c r="B525" t="s">
        <v>2168</v>
      </c>
      <c r="C525" t="s">
        <v>1154</v>
      </c>
      <c r="D525" t="str">
        <f t="shared" si="8"/>
        <v>MahabakoMDG23</v>
      </c>
    </row>
    <row r="526" spans="1:4" ht="17" customHeight="1">
      <c r="A526" t="s">
        <v>1365</v>
      </c>
      <c r="B526" t="s">
        <v>2169</v>
      </c>
      <c r="C526" t="s">
        <v>1154</v>
      </c>
      <c r="D526" t="str">
        <f t="shared" si="8"/>
        <v>MahaboMDG23</v>
      </c>
    </row>
    <row r="527" spans="1:4" ht="17" customHeight="1">
      <c r="A527" t="s">
        <v>2170</v>
      </c>
      <c r="B527" t="s">
        <v>2171</v>
      </c>
      <c r="C527" t="s">
        <v>1154</v>
      </c>
      <c r="D527" t="str">
        <f t="shared" si="8"/>
        <v>MahamaibeMDG23</v>
      </c>
    </row>
    <row r="528" spans="1:4" ht="17" customHeight="1">
      <c r="A528" t="s">
        <v>1854</v>
      </c>
      <c r="B528" t="s">
        <v>2172</v>
      </c>
      <c r="C528" t="s">
        <v>1154</v>
      </c>
      <c r="D528" t="str">
        <f t="shared" si="8"/>
        <v>MahasoabeMDG23</v>
      </c>
    </row>
    <row r="529" spans="1:4" ht="17" customHeight="1">
      <c r="A529" t="s">
        <v>2173</v>
      </c>
      <c r="B529" t="s">
        <v>2174</v>
      </c>
      <c r="C529" t="s">
        <v>1154</v>
      </c>
      <c r="D529" t="str">
        <f t="shared" si="8"/>
        <v>Mahatsara IefakaMDG23</v>
      </c>
    </row>
    <row r="530" spans="1:4" ht="17" customHeight="1">
      <c r="A530" t="s">
        <v>2175</v>
      </c>
      <c r="B530" t="s">
        <v>2176</v>
      </c>
      <c r="C530" t="s">
        <v>1154</v>
      </c>
      <c r="D530" t="str">
        <f t="shared" si="8"/>
        <v>Mahatsara SudMDG23</v>
      </c>
    </row>
    <row r="531" spans="1:4" ht="17" customHeight="1">
      <c r="A531" t="s">
        <v>2177</v>
      </c>
      <c r="B531" t="s">
        <v>2178</v>
      </c>
      <c r="C531" t="s">
        <v>1154</v>
      </c>
      <c r="D531" t="str">
        <f t="shared" si="8"/>
        <v>Mahavoky NordMDG23</v>
      </c>
    </row>
    <row r="532" spans="1:4" ht="17" customHeight="1">
      <c r="A532" t="s">
        <v>1858</v>
      </c>
      <c r="B532" t="s">
        <v>2179</v>
      </c>
      <c r="C532" t="s">
        <v>1154</v>
      </c>
      <c r="D532" t="str">
        <f t="shared" si="8"/>
        <v>MahazoarivoMDG23</v>
      </c>
    </row>
    <row r="533" spans="1:4" ht="17" customHeight="1">
      <c r="A533" t="s">
        <v>2180</v>
      </c>
      <c r="B533" t="s">
        <v>2181</v>
      </c>
      <c r="C533" t="s">
        <v>1154</v>
      </c>
      <c r="D533" t="str">
        <f t="shared" si="8"/>
        <v>MahelaMDG23</v>
      </c>
    </row>
    <row r="534" spans="1:4" ht="17" customHeight="1">
      <c r="A534" t="s">
        <v>2182</v>
      </c>
      <c r="B534" t="s">
        <v>2183</v>
      </c>
      <c r="C534" t="s">
        <v>1154</v>
      </c>
      <c r="D534" t="str">
        <f t="shared" si="8"/>
        <v>Manakana NordMDG23</v>
      </c>
    </row>
    <row r="535" spans="1:4" ht="17" customHeight="1">
      <c r="A535" t="s">
        <v>2184</v>
      </c>
      <c r="B535" t="s">
        <v>2185</v>
      </c>
      <c r="C535" t="s">
        <v>1154</v>
      </c>
      <c r="D535" t="str">
        <f t="shared" si="8"/>
        <v>ManakaraMDG23</v>
      </c>
    </row>
    <row r="536" spans="1:4" ht="17" customHeight="1">
      <c r="A536" t="s">
        <v>2186</v>
      </c>
      <c r="B536" t="s">
        <v>2187</v>
      </c>
      <c r="C536" t="s">
        <v>1154</v>
      </c>
      <c r="D536" t="str">
        <f t="shared" si="8"/>
        <v>ManampatranaMDG23</v>
      </c>
    </row>
    <row r="537" spans="1:4" ht="17" customHeight="1">
      <c r="A537" t="s">
        <v>2188</v>
      </c>
      <c r="B537" t="s">
        <v>2189</v>
      </c>
      <c r="C537" t="s">
        <v>1154</v>
      </c>
      <c r="D537" t="str">
        <f t="shared" si="8"/>
        <v>MananjaryMDG23</v>
      </c>
    </row>
    <row r="538" spans="1:4" ht="17" customHeight="1">
      <c r="A538" t="s">
        <v>2190</v>
      </c>
      <c r="B538" t="s">
        <v>2191</v>
      </c>
      <c r="C538" t="s">
        <v>1154</v>
      </c>
      <c r="D538" t="str">
        <f t="shared" si="8"/>
        <v>MangatsiotraMDG23</v>
      </c>
    </row>
    <row r="539" spans="1:4" ht="17" customHeight="1">
      <c r="A539" t="s">
        <v>2192</v>
      </c>
      <c r="B539" t="s">
        <v>2193</v>
      </c>
      <c r="C539" t="s">
        <v>1154</v>
      </c>
      <c r="D539" t="str">
        <f t="shared" si="8"/>
        <v>MarofarihyMDG23</v>
      </c>
    </row>
    <row r="540" spans="1:4" ht="17" customHeight="1">
      <c r="A540" t="s">
        <v>2194</v>
      </c>
      <c r="B540" t="s">
        <v>2195</v>
      </c>
      <c r="C540" t="s">
        <v>1154</v>
      </c>
      <c r="D540" t="str">
        <f t="shared" si="8"/>
        <v>MarofototraMDG23</v>
      </c>
    </row>
    <row r="541" spans="1:4" ht="17" customHeight="1">
      <c r="A541" t="s">
        <v>2196</v>
      </c>
      <c r="B541" t="s">
        <v>2197</v>
      </c>
      <c r="C541" t="s">
        <v>1154</v>
      </c>
      <c r="D541" t="str">
        <f t="shared" si="8"/>
        <v>MaroharatraMDG23</v>
      </c>
    </row>
    <row r="542" spans="1:4" ht="17" customHeight="1">
      <c r="A542" t="s">
        <v>2198</v>
      </c>
      <c r="B542" t="s">
        <v>2199</v>
      </c>
      <c r="C542" t="s">
        <v>1154</v>
      </c>
      <c r="D542" t="str">
        <f t="shared" si="8"/>
        <v>MarokarimaMDG23</v>
      </c>
    </row>
    <row r="543" spans="1:4" ht="17" customHeight="1">
      <c r="A543" t="s">
        <v>2200</v>
      </c>
      <c r="B543" t="s">
        <v>2201</v>
      </c>
      <c r="C543" t="s">
        <v>1154</v>
      </c>
      <c r="D543" t="str">
        <f t="shared" si="8"/>
        <v>MaromiandraMDG23</v>
      </c>
    </row>
    <row r="544" spans="1:4" ht="17" customHeight="1">
      <c r="A544" t="s">
        <v>2202</v>
      </c>
      <c r="B544" t="s">
        <v>2203</v>
      </c>
      <c r="C544" t="s">
        <v>1154</v>
      </c>
      <c r="D544" t="str">
        <f t="shared" si="8"/>
        <v>MarosangyMDG23</v>
      </c>
    </row>
    <row r="545" spans="1:4" ht="17" customHeight="1">
      <c r="A545" t="s">
        <v>2204</v>
      </c>
      <c r="B545" t="s">
        <v>2205</v>
      </c>
      <c r="C545" t="s">
        <v>1154</v>
      </c>
      <c r="D545" t="str">
        <f t="shared" si="8"/>
        <v>MarotokoMDG23</v>
      </c>
    </row>
    <row r="546" spans="1:4" ht="17" customHeight="1">
      <c r="A546" t="s">
        <v>2206</v>
      </c>
      <c r="B546" t="s">
        <v>2207</v>
      </c>
      <c r="C546" t="s">
        <v>1154</v>
      </c>
      <c r="D546" t="str">
        <f t="shared" si="8"/>
        <v>MavoranoMDG23</v>
      </c>
    </row>
    <row r="547" spans="1:4" ht="17" customHeight="1">
      <c r="A547" t="s">
        <v>2208</v>
      </c>
      <c r="B547" t="s">
        <v>2209</v>
      </c>
      <c r="C547" t="s">
        <v>1154</v>
      </c>
      <c r="D547" t="str">
        <f t="shared" si="8"/>
        <v>MitantyMDG23</v>
      </c>
    </row>
    <row r="548" spans="1:4" ht="17" customHeight="1">
      <c r="A548" t="s">
        <v>2210</v>
      </c>
      <c r="B548" t="s">
        <v>2211</v>
      </c>
      <c r="C548" t="s">
        <v>1154</v>
      </c>
      <c r="D548" t="str">
        <f t="shared" si="8"/>
        <v>Mizilo GaraMDG23</v>
      </c>
    </row>
    <row r="549" spans="1:4" ht="17" customHeight="1">
      <c r="A549" t="s">
        <v>1690</v>
      </c>
      <c r="B549" t="s">
        <v>2212</v>
      </c>
      <c r="C549" t="s">
        <v>1154</v>
      </c>
      <c r="D549" t="str">
        <f t="shared" si="8"/>
        <v>MorafenoMDG23</v>
      </c>
    </row>
    <row r="550" spans="1:4" ht="17" customHeight="1">
      <c r="A550" t="s">
        <v>2213</v>
      </c>
      <c r="B550" t="s">
        <v>2214</v>
      </c>
      <c r="C550" t="s">
        <v>1154</v>
      </c>
      <c r="D550" t="str">
        <f t="shared" si="8"/>
        <v>NamoronaMDG23</v>
      </c>
    </row>
    <row r="551" spans="1:4" ht="17" customHeight="1">
      <c r="A551" t="s">
        <v>2215</v>
      </c>
      <c r="B551" t="s">
        <v>2216</v>
      </c>
      <c r="C551" t="s">
        <v>1154</v>
      </c>
      <c r="D551" t="str">
        <f t="shared" si="8"/>
        <v>NatoMDG23</v>
      </c>
    </row>
    <row r="552" spans="1:4" ht="17" customHeight="1">
      <c r="A552" t="s">
        <v>2217</v>
      </c>
      <c r="B552" t="s">
        <v>2218</v>
      </c>
      <c r="C552" t="s">
        <v>1154</v>
      </c>
      <c r="D552" t="str">
        <f t="shared" si="8"/>
        <v>NihaonanaMDG23</v>
      </c>
    </row>
    <row r="553" spans="1:4" ht="17" customHeight="1">
      <c r="A553" t="s">
        <v>2219</v>
      </c>
      <c r="B553" t="s">
        <v>2220</v>
      </c>
      <c r="C553" t="s">
        <v>1154</v>
      </c>
      <c r="D553" t="str">
        <f t="shared" si="8"/>
        <v>Nosy VarikaMDG23</v>
      </c>
    </row>
    <row r="554" spans="1:4" ht="17" customHeight="1">
      <c r="A554" t="s">
        <v>2221</v>
      </c>
      <c r="B554" t="s">
        <v>2222</v>
      </c>
      <c r="C554" t="s">
        <v>1154</v>
      </c>
      <c r="D554" t="str">
        <f t="shared" si="8"/>
        <v>OnilahyMDG23</v>
      </c>
    </row>
    <row r="555" spans="1:4" ht="17" customHeight="1">
      <c r="A555" t="s">
        <v>2223</v>
      </c>
      <c r="B555" t="s">
        <v>2224</v>
      </c>
      <c r="C555" t="s">
        <v>1154</v>
      </c>
      <c r="D555" t="str">
        <f t="shared" si="8"/>
        <v>OnjatsyMDG23</v>
      </c>
    </row>
    <row r="556" spans="1:4" ht="17" customHeight="1">
      <c r="A556" t="s">
        <v>2225</v>
      </c>
      <c r="B556" t="s">
        <v>2226</v>
      </c>
      <c r="C556" t="s">
        <v>1154</v>
      </c>
      <c r="D556" t="str">
        <f t="shared" si="8"/>
        <v>RanomafanaMDG23</v>
      </c>
    </row>
    <row r="557" spans="1:4" ht="17" customHeight="1">
      <c r="A557" t="s">
        <v>2227</v>
      </c>
      <c r="B557" t="s">
        <v>2228</v>
      </c>
      <c r="C557" t="s">
        <v>1154</v>
      </c>
      <c r="D557" t="str">
        <f t="shared" si="8"/>
        <v>SahalanonaMDG23</v>
      </c>
    </row>
    <row r="558" spans="1:4" ht="17" customHeight="1">
      <c r="A558" t="s">
        <v>2229</v>
      </c>
      <c r="B558" t="s">
        <v>2230</v>
      </c>
      <c r="C558" t="s">
        <v>1154</v>
      </c>
      <c r="D558" t="str">
        <f t="shared" si="8"/>
        <v>SahalavaMDG23</v>
      </c>
    </row>
    <row r="559" spans="1:4" ht="17" customHeight="1">
      <c r="A559" t="s">
        <v>2231</v>
      </c>
      <c r="B559" t="s">
        <v>2232</v>
      </c>
      <c r="C559" t="s">
        <v>1154</v>
      </c>
      <c r="D559" t="str">
        <f t="shared" si="8"/>
        <v>SahanambohitraMDG23</v>
      </c>
    </row>
    <row r="560" spans="1:4" ht="17" customHeight="1">
      <c r="A560" t="s">
        <v>2233</v>
      </c>
      <c r="B560" t="s">
        <v>2234</v>
      </c>
      <c r="C560" t="s">
        <v>1154</v>
      </c>
      <c r="D560" t="str">
        <f t="shared" si="8"/>
        <v>SaharefoMDG23</v>
      </c>
    </row>
    <row r="561" spans="1:4" ht="17" customHeight="1">
      <c r="A561" t="s">
        <v>2235</v>
      </c>
      <c r="B561" t="s">
        <v>2236</v>
      </c>
      <c r="C561" t="s">
        <v>1154</v>
      </c>
      <c r="D561" t="str">
        <f t="shared" si="8"/>
        <v>SahasinakaMDG23</v>
      </c>
    </row>
    <row r="562" spans="1:4" ht="17" customHeight="1">
      <c r="A562" t="s">
        <v>2237</v>
      </c>
      <c r="B562" t="s">
        <v>2238</v>
      </c>
      <c r="C562" t="s">
        <v>1154</v>
      </c>
      <c r="D562" t="str">
        <f t="shared" si="8"/>
        <v>SahavatoMDG23</v>
      </c>
    </row>
    <row r="563" spans="1:4">
      <c r="A563" t="s">
        <v>2239</v>
      </c>
      <c r="B563" t="s">
        <v>2240</v>
      </c>
      <c r="C563" t="s">
        <v>1154</v>
      </c>
      <c r="D563" t="str">
        <f t="shared" si="8"/>
        <v>SakoanaMDG23</v>
      </c>
    </row>
    <row r="564" spans="1:4" ht="17" customHeight="1">
      <c r="A564" t="s">
        <v>2241</v>
      </c>
      <c r="B564" t="s">
        <v>2242</v>
      </c>
      <c r="C564" t="s">
        <v>1154</v>
      </c>
      <c r="D564" t="str">
        <f t="shared" si="8"/>
        <v>SandrohyMDG23</v>
      </c>
    </row>
    <row r="565" spans="1:4" ht="17" customHeight="1">
      <c r="A565" t="s">
        <v>2243</v>
      </c>
      <c r="B565" t="s">
        <v>2244</v>
      </c>
      <c r="C565" t="s">
        <v>1154</v>
      </c>
      <c r="D565" t="str">
        <f t="shared" si="8"/>
        <v>SavanaMDG23</v>
      </c>
    </row>
    <row r="566" spans="1:4" ht="17" customHeight="1">
      <c r="A566" t="s">
        <v>1417</v>
      </c>
      <c r="B566" t="s">
        <v>2245</v>
      </c>
      <c r="C566" t="s">
        <v>1154</v>
      </c>
      <c r="D566" t="str">
        <f t="shared" si="8"/>
        <v>SoavinaMDG23</v>
      </c>
    </row>
    <row r="567" spans="1:4" ht="17" customHeight="1">
      <c r="A567" t="s">
        <v>2246</v>
      </c>
      <c r="B567" t="s">
        <v>2247</v>
      </c>
      <c r="C567" t="s">
        <v>1154</v>
      </c>
      <c r="D567" t="str">
        <f t="shared" si="8"/>
        <v>SoromboMDG23</v>
      </c>
    </row>
    <row r="568" spans="1:4" ht="17" customHeight="1">
      <c r="A568" t="s">
        <v>2248</v>
      </c>
      <c r="B568" t="s">
        <v>2249</v>
      </c>
      <c r="C568" t="s">
        <v>1154</v>
      </c>
      <c r="D568" t="str">
        <f t="shared" si="8"/>
        <v>TanakambanaMDG23</v>
      </c>
    </row>
    <row r="569" spans="1:4" ht="17" customHeight="1">
      <c r="A569" t="s">
        <v>2250</v>
      </c>
      <c r="B569" t="s">
        <v>2251</v>
      </c>
      <c r="C569" t="s">
        <v>1154</v>
      </c>
      <c r="D569" t="str">
        <f t="shared" si="8"/>
        <v>TatahoMDG23</v>
      </c>
    </row>
    <row r="570" spans="1:4" ht="17" customHeight="1">
      <c r="A570" t="s">
        <v>2252</v>
      </c>
      <c r="B570" t="s">
        <v>2253</v>
      </c>
      <c r="C570" t="s">
        <v>1154</v>
      </c>
      <c r="D570" t="str">
        <f t="shared" si="8"/>
        <v>TolongoinaMDG23</v>
      </c>
    </row>
    <row r="571" spans="1:4" ht="17" customHeight="1">
      <c r="A571" t="s">
        <v>2254</v>
      </c>
      <c r="B571" t="s">
        <v>2255</v>
      </c>
      <c r="C571" t="s">
        <v>1154</v>
      </c>
      <c r="D571" t="str">
        <f t="shared" si="8"/>
        <v>TsaratananaMDG23</v>
      </c>
    </row>
    <row r="572" spans="1:4" ht="17" customHeight="1">
      <c r="A572" t="s">
        <v>2256</v>
      </c>
      <c r="B572" t="s">
        <v>2257</v>
      </c>
      <c r="C572" t="s">
        <v>1154</v>
      </c>
      <c r="D572" t="str">
        <f t="shared" si="8"/>
        <v>TsaravaryMDG23</v>
      </c>
    </row>
    <row r="573" spans="1:4" ht="17" customHeight="1">
      <c r="A573" t="s">
        <v>2258</v>
      </c>
      <c r="B573" t="s">
        <v>2259</v>
      </c>
      <c r="C573" t="s">
        <v>1154</v>
      </c>
      <c r="D573" t="str">
        <f t="shared" si="8"/>
        <v>TsiatosikaMDG23</v>
      </c>
    </row>
    <row r="574" spans="1:4" ht="17" customHeight="1">
      <c r="A574" t="s">
        <v>2260</v>
      </c>
      <c r="B574" t="s">
        <v>2261</v>
      </c>
      <c r="C574" t="s">
        <v>1154</v>
      </c>
      <c r="D574" t="str">
        <f t="shared" si="8"/>
        <v>VatanaMDG23</v>
      </c>
    </row>
    <row r="575" spans="1:4" ht="17" customHeight="1">
      <c r="A575" t="s">
        <v>2262</v>
      </c>
      <c r="B575" t="s">
        <v>2263</v>
      </c>
      <c r="C575" t="s">
        <v>1154</v>
      </c>
      <c r="D575" t="str">
        <f t="shared" si="8"/>
        <v>VatohandrinaMDG23</v>
      </c>
    </row>
    <row r="576" spans="1:4" ht="17" customHeight="1">
      <c r="A576" t="s">
        <v>1907</v>
      </c>
      <c r="B576" t="s">
        <v>2264</v>
      </c>
      <c r="C576" t="s">
        <v>1154</v>
      </c>
      <c r="D576" t="str">
        <f t="shared" si="8"/>
        <v>VinaniteloMDG23</v>
      </c>
    </row>
    <row r="577" spans="1:4" ht="17" customHeight="1">
      <c r="A577" t="s">
        <v>2265</v>
      </c>
      <c r="B577" t="s">
        <v>2266</v>
      </c>
      <c r="C577" t="s">
        <v>1154</v>
      </c>
      <c r="D577" t="str">
        <f t="shared" si="8"/>
        <v>VohidroaMDG23</v>
      </c>
    </row>
    <row r="578" spans="1:4" ht="17" customHeight="1">
      <c r="A578" t="s">
        <v>2267</v>
      </c>
      <c r="B578" t="s">
        <v>2268</v>
      </c>
      <c r="C578" t="s">
        <v>1154</v>
      </c>
      <c r="D578" t="str">
        <f t="shared" si="8"/>
        <v>VohilanyMDG23</v>
      </c>
    </row>
    <row r="579" spans="1:4" ht="17" customHeight="1">
      <c r="A579" t="s">
        <v>2269</v>
      </c>
      <c r="B579" t="s">
        <v>2270</v>
      </c>
      <c r="C579" t="s">
        <v>1154</v>
      </c>
      <c r="D579" t="str">
        <f t="shared" si="8"/>
        <v>VohilavaMDG23</v>
      </c>
    </row>
    <row r="580" spans="1:4" ht="17" customHeight="1">
      <c r="A580" t="s">
        <v>2269</v>
      </c>
      <c r="B580" t="s">
        <v>2271</v>
      </c>
      <c r="C580" t="s">
        <v>1154</v>
      </c>
      <c r="D580" t="str">
        <f t="shared" ref="D580:D643" si="9">_xlfn.CONCAT(A580,C580)</f>
        <v>VohilavaMDG23</v>
      </c>
    </row>
    <row r="581" spans="1:4" ht="17" customHeight="1">
      <c r="A581" t="s">
        <v>2269</v>
      </c>
      <c r="B581" t="s">
        <v>2272</v>
      </c>
      <c r="C581" t="s">
        <v>1154</v>
      </c>
      <c r="D581" t="str">
        <f t="shared" si="9"/>
        <v>VohilavaMDG23</v>
      </c>
    </row>
    <row r="582" spans="1:4" ht="17" customHeight="1">
      <c r="A582" t="s">
        <v>2273</v>
      </c>
      <c r="B582" t="s">
        <v>2274</v>
      </c>
      <c r="C582" t="s">
        <v>1154</v>
      </c>
      <c r="D582" t="str">
        <f t="shared" si="9"/>
        <v>VohimanitraMDG23</v>
      </c>
    </row>
    <row r="583" spans="1:4" ht="17" customHeight="1">
      <c r="A583" t="s">
        <v>2275</v>
      </c>
      <c r="B583" t="s">
        <v>2276</v>
      </c>
      <c r="C583" t="s">
        <v>1154</v>
      </c>
      <c r="D583" t="str">
        <f t="shared" si="9"/>
        <v>Vohimasina NordMDG23</v>
      </c>
    </row>
    <row r="584" spans="1:4" ht="17" customHeight="1">
      <c r="A584" t="s">
        <v>2277</v>
      </c>
      <c r="B584" t="s">
        <v>2278</v>
      </c>
      <c r="C584" t="s">
        <v>1154</v>
      </c>
      <c r="D584" t="str">
        <f t="shared" si="9"/>
        <v>Vohimasina SudMDG23</v>
      </c>
    </row>
    <row r="585" spans="1:4" ht="17" customHeight="1">
      <c r="A585" t="s">
        <v>2279</v>
      </c>
      <c r="B585" t="s">
        <v>2280</v>
      </c>
      <c r="C585" t="s">
        <v>1154</v>
      </c>
      <c r="D585" t="str">
        <f t="shared" si="9"/>
        <v>VohimasyMDG23</v>
      </c>
    </row>
    <row r="586" spans="1:4" ht="17" customHeight="1">
      <c r="A586" t="s">
        <v>2281</v>
      </c>
      <c r="B586" t="s">
        <v>2282</v>
      </c>
      <c r="C586" t="s">
        <v>1154</v>
      </c>
      <c r="D586" t="str">
        <f t="shared" si="9"/>
        <v>VohindavaMDG23</v>
      </c>
    </row>
    <row r="587" spans="1:4" ht="17" customHeight="1">
      <c r="A587" t="s">
        <v>2283</v>
      </c>
      <c r="B587" t="s">
        <v>2284</v>
      </c>
      <c r="C587" t="s">
        <v>1154</v>
      </c>
      <c r="D587" t="str">
        <f t="shared" si="9"/>
        <v>VohipenoMDG23</v>
      </c>
    </row>
    <row r="588" spans="1:4" ht="17" customHeight="1">
      <c r="A588" t="s">
        <v>2285</v>
      </c>
      <c r="B588" t="s">
        <v>2286</v>
      </c>
      <c r="C588" t="s">
        <v>1154</v>
      </c>
      <c r="D588" t="str">
        <f t="shared" si="9"/>
        <v>VohitrandrianaMDG23</v>
      </c>
    </row>
    <row r="589" spans="1:4" ht="17" customHeight="1">
      <c r="A589" t="s">
        <v>2287</v>
      </c>
      <c r="B589" t="s">
        <v>2288</v>
      </c>
      <c r="C589" t="s">
        <v>1154</v>
      </c>
      <c r="D589" t="str">
        <f t="shared" si="9"/>
        <v>VohitrindryMDG23</v>
      </c>
    </row>
    <row r="590" spans="1:4" ht="17" customHeight="1">
      <c r="A590" t="s">
        <v>1450</v>
      </c>
      <c r="B590" t="s">
        <v>2289</v>
      </c>
      <c r="C590" t="s">
        <v>1140</v>
      </c>
      <c r="D590" t="str">
        <f t="shared" si="9"/>
        <v>AmbatolahyMDG24</v>
      </c>
    </row>
    <row r="591" spans="1:4" ht="17" customHeight="1">
      <c r="A591" t="s">
        <v>2290</v>
      </c>
      <c r="B591" t="s">
        <v>2291</v>
      </c>
      <c r="C591" t="s">
        <v>1140</v>
      </c>
      <c r="D591" t="str">
        <f t="shared" si="9"/>
        <v>AmbiaMDG24</v>
      </c>
    </row>
    <row r="592" spans="1:4" ht="17" customHeight="1">
      <c r="A592" t="s">
        <v>2292</v>
      </c>
      <c r="B592" t="s">
        <v>2293</v>
      </c>
      <c r="C592" t="s">
        <v>1140</v>
      </c>
      <c r="D592" t="str">
        <f t="shared" si="9"/>
        <v>AnalaliryMDG24</v>
      </c>
    </row>
    <row r="593" spans="1:4" ht="17" customHeight="1">
      <c r="A593" t="s">
        <v>2294</v>
      </c>
      <c r="B593" t="s">
        <v>2295</v>
      </c>
      <c r="C593" t="s">
        <v>1140</v>
      </c>
      <c r="D593" t="str">
        <f t="shared" si="9"/>
        <v>AnalavokaMDG24</v>
      </c>
    </row>
    <row r="594" spans="1:4" ht="17" customHeight="1">
      <c r="A594" t="s">
        <v>2296</v>
      </c>
      <c r="B594" t="s">
        <v>2297</v>
      </c>
      <c r="C594" t="s">
        <v>1140</v>
      </c>
      <c r="D594" t="str">
        <f t="shared" si="9"/>
        <v>AndiolavaMDG24</v>
      </c>
    </row>
    <row r="595" spans="1:4" ht="17" customHeight="1">
      <c r="A595" t="s">
        <v>2298</v>
      </c>
      <c r="B595" t="s">
        <v>2299</v>
      </c>
      <c r="C595" t="s">
        <v>1140</v>
      </c>
      <c r="D595" t="str">
        <f t="shared" si="9"/>
        <v>AnkilyMDG24</v>
      </c>
    </row>
    <row r="596" spans="1:4" ht="17" customHeight="1">
      <c r="A596" t="s">
        <v>2300</v>
      </c>
      <c r="B596" t="s">
        <v>2301</v>
      </c>
      <c r="C596" t="s">
        <v>1140</v>
      </c>
      <c r="D596" t="str">
        <f t="shared" si="9"/>
        <v>AntambohobeMDG24</v>
      </c>
    </row>
    <row r="597" spans="1:4" ht="17" customHeight="1">
      <c r="A597" t="s">
        <v>2302</v>
      </c>
      <c r="B597" t="s">
        <v>2303</v>
      </c>
      <c r="C597" t="s">
        <v>1140</v>
      </c>
      <c r="D597" t="str">
        <f t="shared" si="9"/>
        <v>AntsohaMDG24</v>
      </c>
    </row>
    <row r="598" spans="1:4" ht="17" customHeight="1">
      <c r="A598" t="s">
        <v>2304</v>
      </c>
      <c r="B598" t="s">
        <v>2305</v>
      </c>
      <c r="C598" t="s">
        <v>1140</v>
      </c>
      <c r="D598" t="str">
        <f t="shared" si="9"/>
        <v>BegogoMDG24</v>
      </c>
    </row>
    <row r="599" spans="1:4" ht="17" customHeight="1">
      <c r="A599" t="s">
        <v>2306</v>
      </c>
      <c r="B599" t="s">
        <v>2307</v>
      </c>
      <c r="C599" t="s">
        <v>1140</v>
      </c>
      <c r="D599" t="str">
        <f t="shared" si="9"/>
        <v>IakoraMDG24</v>
      </c>
    </row>
    <row r="600" spans="1:4" ht="17" customHeight="1">
      <c r="A600" t="s">
        <v>2308</v>
      </c>
      <c r="B600" t="s">
        <v>2309</v>
      </c>
      <c r="C600" t="s">
        <v>1140</v>
      </c>
      <c r="D600" t="str">
        <f t="shared" si="9"/>
        <v>IhosyMDG24</v>
      </c>
    </row>
    <row r="601" spans="1:4" ht="17" customHeight="1">
      <c r="A601" t="s">
        <v>2310</v>
      </c>
      <c r="B601" t="s">
        <v>2311</v>
      </c>
      <c r="C601" t="s">
        <v>1140</v>
      </c>
      <c r="D601" t="str">
        <f t="shared" si="9"/>
        <v>IlakakaMDG24</v>
      </c>
    </row>
    <row r="602" spans="1:4" ht="17" customHeight="1">
      <c r="A602" t="s">
        <v>2312</v>
      </c>
      <c r="B602" t="s">
        <v>2313</v>
      </c>
      <c r="C602" t="s">
        <v>1140</v>
      </c>
      <c r="D602" t="str">
        <f t="shared" si="9"/>
        <v>IrinaMDG24</v>
      </c>
    </row>
    <row r="603" spans="1:4" ht="17" customHeight="1">
      <c r="A603" t="s">
        <v>2314</v>
      </c>
      <c r="B603" t="s">
        <v>2315</v>
      </c>
      <c r="C603" t="s">
        <v>1140</v>
      </c>
      <c r="D603" t="str">
        <f t="shared" si="9"/>
        <v>IvohibeMDG24</v>
      </c>
    </row>
    <row r="604" spans="1:4" ht="17" customHeight="1">
      <c r="A604" t="s">
        <v>2316</v>
      </c>
      <c r="B604" t="s">
        <v>2317</v>
      </c>
      <c r="C604" t="s">
        <v>1140</v>
      </c>
      <c r="D604" t="str">
        <f t="shared" si="9"/>
        <v>IvongoMDG24</v>
      </c>
    </row>
    <row r="605" spans="1:4" ht="17" customHeight="1">
      <c r="A605" t="s">
        <v>2318</v>
      </c>
      <c r="B605" t="s">
        <v>2319</v>
      </c>
      <c r="C605" t="s">
        <v>1140</v>
      </c>
      <c r="D605" t="str">
        <f t="shared" si="9"/>
        <v>MahasoaMDG24</v>
      </c>
    </row>
    <row r="606" spans="1:4" ht="17" customHeight="1">
      <c r="A606" t="s">
        <v>2320</v>
      </c>
      <c r="B606" t="s">
        <v>2321</v>
      </c>
      <c r="C606" t="s">
        <v>1140</v>
      </c>
      <c r="D606" t="str">
        <f t="shared" si="9"/>
        <v>MaropaikaMDG24</v>
      </c>
    </row>
    <row r="607" spans="1:4" ht="17" customHeight="1">
      <c r="A607" t="s">
        <v>2322</v>
      </c>
      <c r="B607" t="s">
        <v>2323</v>
      </c>
      <c r="C607" t="s">
        <v>1140</v>
      </c>
      <c r="D607" t="str">
        <f t="shared" si="9"/>
        <v>Menamaty IlotoMDG24</v>
      </c>
    </row>
    <row r="608" spans="1:4" ht="17" customHeight="1">
      <c r="A608" t="s">
        <v>2324</v>
      </c>
      <c r="B608" t="s">
        <v>2325</v>
      </c>
      <c r="C608" t="s">
        <v>1140</v>
      </c>
      <c r="D608" t="str">
        <f t="shared" si="9"/>
        <v>RanohiraMDG24</v>
      </c>
    </row>
    <row r="609" spans="1:4" ht="17" customHeight="1">
      <c r="A609" t="s">
        <v>2326</v>
      </c>
      <c r="B609" t="s">
        <v>2327</v>
      </c>
      <c r="C609" t="s">
        <v>1140</v>
      </c>
      <c r="D609" t="str">
        <f t="shared" si="9"/>
        <v>Ranotsara NordMDG24</v>
      </c>
    </row>
    <row r="610" spans="1:4" ht="17" customHeight="1">
      <c r="A610" t="s">
        <v>2328</v>
      </c>
      <c r="B610" t="s">
        <v>2329</v>
      </c>
      <c r="C610" t="s">
        <v>1140</v>
      </c>
      <c r="D610" t="str">
        <f t="shared" si="9"/>
        <v>SahambanoMDG24</v>
      </c>
    </row>
    <row r="611" spans="1:4" ht="17" customHeight="1">
      <c r="A611" t="s">
        <v>2330</v>
      </c>
      <c r="B611" t="s">
        <v>2331</v>
      </c>
      <c r="C611" t="s">
        <v>1140</v>
      </c>
      <c r="D611" t="str">
        <f t="shared" si="9"/>
        <v>SakalalinaMDG24</v>
      </c>
    </row>
    <row r="612" spans="1:4" ht="17" customHeight="1">
      <c r="A612" t="s">
        <v>2332</v>
      </c>
      <c r="B612" t="s">
        <v>2333</v>
      </c>
      <c r="C612" t="s">
        <v>1140</v>
      </c>
      <c r="D612" t="str">
        <f t="shared" si="9"/>
        <v>SatrokalaMDG24</v>
      </c>
    </row>
    <row r="613" spans="1:4" ht="17" customHeight="1">
      <c r="A613" t="s">
        <v>2334</v>
      </c>
      <c r="B613" t="s">
        <v>2335</v>
      </c>
      <c r="C613" t="s">
        <v>1140</v>
      </c>
      <c r="D613" t="str">
        <f t="shared" si="9"/>
        <v>SoamatasyMDG24</v>
      </c>
    </row>
    <row r="614" spans="1:4" ht="17" customHeight="1">
      <c r="A614" t="s">
        <v>2336</v>
      </c>
      <c r="B614" t="s">
        <v>2337</v>
      </c>
      <c r="C614" t="s">
        <v>1140</v>
      </c>
      <c r="D614" t="str">
        <f t="shared" si="9"/>
        <v>TolohomiadyMDG24</v>
      </c>
    </row>
    <row r="615" spans="1:4" ht="17" customHeight="1">
      <c r="A615" t="s">
        <v>2338</v>
      </c>
      <c r="B615" t="s">
        <v>2339</v>
      </c>
      <c r="C615" t="s">
        <v>1140</v>
      </c>
      <c r="D615" t="str">
        <f t="shared" si="9"/>
        <v>ZazafotsyMDG24</v>
      </c>
    </row>
    <row r="616" spans="1:4" ht="17" customHeight="1">
      <c r="A616" t="s">
        <v>2340</v>
      </c>
      <c r="B616" t="s">
        <v>2341</v>
      </c>
      <c r="C616" t="s">
        <v>1127</v>
      </c>
      <c r="D616" t="str">
        <f t="shared" si="9"/>
        <v>AmbalatanyMDG25</v>
      </c>
    </row>
    <row r="617" spans="1:4" ht="17" customHeight="1">
      <c r="A617" t="s">
        <v>2342</v>
      </c>
      <c r="B617" t="s">
        <v>2343</v>
      </c>
      <c r="C617" t="s">
        <v>1127</v>
      </c>
      <c r="D617" t="str">
        <f t="shared" si="9"/>
        <v>Ambalavato AntevatoMDG25</v>
      </c>
    </row>
    <row r="618" spans="1:4" ht="17" customHeight="1">
      <c r="A618" t="s">
        <v>2344</v>
      </c>
      <c r="B618" t="s">
        <v>2345</v>
      </c>
      <c r="C618" t="s">
        <v>1127</v>
      </c>
      <c r="D618" t="str">
        <f t="shared" si="9"/>
        <v>Ambalavato NordMDG25</v>
      </c>
    </row>
    <row r="619" spans="1:4" ht="17" customHeight="1">
      <c r="A619" t="s">
        <v>2346</v>
      </c>
      <c r="B619" t="s">
        <v>2347</v>
      </c>
      <c r="C619" t="s">
        <v>1127</v>
      </c>
      <c r="D619" t="str">
        <f t="shared" si="9"/>
        <v>AmbatolavaMDG25</v>
      </c>
    </row>
    <row r="620" spans="1:4" ht="17" customHeight="1">
      <c r="A620" t="s">
        <v>2348</v>
      </c>
      <c r="B620" t="s">
        <v>2349</v>
      </c>
      <c r="C620" t="s">
        <v>1127</v>
      </c>
      <c r="D620" t="str">
        <f t="shared" si="9"/>
        <v>AmbohigogoMDG25</v>
      </c>
    </row>
    <row r="621" spans="1:4" ht="17" customHeight="1">
      <c r="A621" t="s">
        <v>2350</v>
      </c>
      <c r="B621" t="s">
        <v>2351</v>
      </c>
      <c r="C621" t="s">
        <v>1127</v>
      </c>
      <c r="D621" t="str">
        <f t="shared" si="9"/>
        <v>AmbohimanaMDG25</v>
      </c>
    </row>
    <row r="622" spans="1:4" ht="17" customHeight="1">
      <c r="A622" t="s">
        <v>1472</v>
      </c>
      <c r="B622" t="s">
        <v>2352</v>
      </c>
      <c r="C622" t="s">
        <v>1127</v>
      </c>
      <c r="D622" t="str">
        <f t="shared" si="9"/>
        <v>AmbohimandrosoMDG25</v>
      </c>
    </row>
    <row r="623" spans="1:4" ht="17" customHeight="1">
      <c r="A623" t="s">
        <v>2353</v>
      </c>
      <c r="B623" t="s">
        <v>2354</v>
      </c>
      <c r="C623" t="s">
        <v>1127</v>
      </c>
      <c r="D623" t="str">
        <f t="shared" si="9"/>
        <v>AmbongoMDG25</v>
      </c>
    </row>
    <row r="624" spans="1:4" ht="17" customHeight="1">
      <c r="A624" t="s">
        <v>2355</v>
      </c>
      <c r="B624" t="s">
        <v>2356</v>
      </c>
      <c r="C624" t="s">
        <v>1127</v>
      </c>
      <c r="D624" t="str">
        <f t="shared" si="9"/>
        <v>Amparihy EstMDG25</v>
      </c>
    </row>
    <row r="625" spans="1:4" ht="17" customHeight="1">
      <c r="A625" t="s">
        <v>2357</v>
      </c>
      <c r="B625" t="s">
        <v>2358</v>
      </c>
      <c r="C625" t="s">
        <v>1127</v>
      </c>
      <c r="D625" t="str">
        <f t="shared" si="9"/>
        <v>AmpasimalemyMDG25</v>
      </c>
    </row>
    <row r="626" spans="1:4" ht="17" customHeight="1">
      <c r="A626" t="s">
        <v>2359</v>
      </c>
      <c r="B626" t="s">
        <v>2360</v>
      </c>
      <c r="C626" t="s">
        <v>1127</v>
      </c>
      <c r="D626" t="str">
        <f t="shared" si="9"/>
        <v>AmpatakaMDG25</v>
      </c>
    </row>
    <row r="627" spans="1:4" ht="17" customHeight="1">
      <c r="A627" t="s">
        <v>2361</v>
      </c>
      <c r="B627" t="s">
        <v>2362</v>
      </c>
      <c r="C627" t="s">
        <v>1127</v>
      </c>
      <c r="D627" t="str">
        <f t="shared" si="9"/>
        <v>AmporoforoMDG25</v>
      </c>
    </row>
    <row r="628" spans="1:4" ht="17" customHeight="1">
      <c r="A628" t="s">
        <v>2363</v>
      </c>
      <c r="B628" t="s">
        <v>2364</v>
      </c>
      <c r="C628" t="s">
        <v>1127</v>
      </c>
      <c r="D628" t="str">
        <f t="shared" si="9"/>
        <v>AnandravyMDG25</v>
      </c>
    </row>
    <row r="629" spans="1:4" ht="17" customHeight="1">
      <c r="A629" t="s">
        <v>2365</v>
      </c>
      <c r="B629" t="s">
        <v>2366</v>
      </c>
      <c r="C629" t="s">
        <v>1127</v>
      </c>
      <c r="D629" t="str">
        <f t="shared" si="9"/>
        <v>AndakanaMDG25</v>
      </c>
    </row>
    <row r="630" spans="1:4" ht="17" customHeight="1">
      <c r="A630" t="s">
        <v>2367</v>
      </c>
      <c r="B630" t="s">
        <v>2368</v>
      </c>
      <c r="C630" t="s">
        <v>1127</v>
      </c>
      <c r="D630" t="str">
        <f t="shared" si="9"/>
        <v>AndranolalinaMDG25</v>
      </c>
    </row>
    <row r="631" spans="1:4" ht="17" customHeight="1">
      <c r="A631" t="s">
        <v>2369</v>
      </c>
      <c r="B631" t="s">
        <v>2370</v>
      </c>
      <c r="C631" t="s">
        <v>1127</v>
      </c>
      <c r="D631" t="str">
        <f t="shared" si="9"/>
        <v>AnilobeMDG25</v>
      </c>
    </row>
    <row r="632" spans="1:4" ht="17" customHeight="1">
      <c r="A632" t="s">
        <v>2371</v>
      </c>
      <c r="B632" t="s">
        <v>2372</v>
      </c>
      <c r="C632" t="s">
        <v>1127</v>
      </c>
      <c r="D632" t="str">
        <f t="shared" si="9"/>
        <v>Ankarana MiraihinaMDG25</v>
      </c>
    </row>
    <row r="633" spans="1:4" ht="17" customHeight="1">
      <c r="A633" t="s">
        <v>2373</v>
      </c>
      <c r="B633" t="s">
        <v>2374</v>
      </c>
      <c r="C633" t="s">
        <v>1127</v>
      </c>
      <c r="D633" t="str">
        <f t="shared" si="9"/>
        <v>AnkazoveloMDG25</v>
      </c>
    </row>
    <row r="634" spans="1:4" ht="17" customHeight="1">
      <c r="A634" t="s">
        <v>2375</v>
      </c>
      <c r="B634" t="s">
        <v>2376</v>
      </c>
      <c r="C634" t="s">
        <v>1127</v>
      </c>
      <c r="D634" t="str">
        <f t="shared" si="9"/>
        <v>AnosiveloMDG25</v>
      </c>
    </row>
    <row r="635" spans="1:4" ht="17" customHeight="1">
      <c r="A635" t="s">
        <v>2377</v>
      </c>
      <c r="B635" t="s">
        <v>2378</v>
      </c>
      <c r="C635" t="s">
        <v>1127</v>
      </c>
      <c r="D635" t="str">
        <f t="shared" si="9"/>
        <v>Anosy TsararafaMDG25</v>
      </c>
    </row>
    <row r="636" spans="1:4" ht="17" customHeight="1">
      <c r="A636" t="s">
        <v>2379</v>
      </c>
      <c r="B636" t="s">
        <v>2380</v>
      </c>
      <c r="C636" t="s">
        <v>1127</v>
      </c>
      <c r="D636" t="str">
        <f t="shared" si="9"/>
        <v>AntaninareninaMDG25</v>
      </c>
    </row>
    <row r="637" spans="1:4" ht="17" customHeight="1">
      <c r="A637" t="s">
        <v>2381</v>
      </c>
      <c r="B637" t="s">
        <v>2382</v>
      </c>
      <c r="C637" t="s">
        <v>1127</v>
      </c>
      <c r="D637" t="str">
        <f t="shared" si="9"/>
        <v>AntokonalaMDG25</v>
      </c>
    </row>
    <row r="638" spans="1:4" ht="17" customHeight="1">
      <c r="A638" t="s">
        <v>2383</v>
      </c>
      <c r="B638" t="s">
        <v>2384</v>
      </c>
      <c r="C638" t="s">
        <v>1127</v>
      </c>
      <c r="D638" t="str">
        <f t="shared" si="9"/>
        <v>AntondabeMDG25</v>
      </c>
    </row>
    <row r="639" spans="1:4" ht="17" customHeight="1">
      <c r="A639" t="s">
        <v>2385</v>
      </c>
      <c r="B639" t="s">
        <v>2386</v>
      </c>
      <c r="C639" t="s">
        <v>1127</v>
      </c>
      <c r="D639" t="str">
        <f t="shared" si="9"/>
        <v>AntseranambeMDG25</v>
      </c>
    </row>
    <row r="640" spans="1:4" ht="17" customHeight="1">
      <c r="A640" t="s">
        <v>2387</v>
      </c>
      <c r="B640" t="s">
        <v>2388</v>
      </c>
      <c r="C640" t="s">
        <v>1127</v>
      </c>
      <c r="D640" t="str">
        <f t="shared" si="9"/>
        <v>Befotaka SudMDG25</v>
      </c>
    </row>
    <row r="641" spans="1:4" ht="17" customHeight="1">
      <c r="A641" t="s">
        <v>2389</v>
      </c>
      <c r="B641" t="s">
        <v>2390</v>
      </c>
      <c r="C641" t="s">
        <v>1127</v>
      </c>
      <c r="D641" t="str">
        <f t="shared" si="9"/>
        <v>BeharenaMDG25</v>
      </c>
    </row>
    <row r="642" spans="1:4" ht="17" customHeight="1">
      <c r="A642" t="s">
        <v>2391</v>
      </c>
      <c r="B642" t="s">
        <v>2392</v>
      </c>
      <c r="C642" t="s">
        <v>1127</v>
      </c>
      <c r="D642" t="str">
        <f t="shared" si="9"/>
        <v>BekaraokyMDG25</v>
      </c>
    </row>
    <row r="643" spans="1:4" ht="17" customHeight="1">
      <c r="A643" t="s">
        <v>2393</v>
      </c>
      <c r="B643" t="s">
        <v>2394</v>
      </c>
      <c r="C643" t="s">
        <v>1127</v>
      </c>
      <c r="D643" t="str">
        <f t="shared" si="9"/>
        <v>Bekofafa SudMDG25</v>
      </c>
    </row>
    <row r="644" spans="1:4" ht="17" customHeight="1">
      <c r="A644" t="s">
        <v>2395</v>
      </c>
      <c r="B644" t="s">
        <v>2396</v>
      </c>
      <c r="C644" t="s">
        <v>1127</v>
      </c>
      <c r="D644" t="str">
        <f t="shared" ref="D644:D707" si="10">_xlfn.CONCAT(A644,C644)</f>
        <v>BemaMDG25</v>
      </c>
    </row>
    <row r="645" spans="1:4" ht="17" customHeight="1">
      <c r="A645" t="s">
        <v>2397</v>
      </c>
      <c r="B645" t="s">
        <v>2398</v>
      </c>
      <c r="C645" t="s">
        <v>1127</v>
      </c>
      <c r="D645" t="str">
        <f t="shared" si="10"/>
        <v>Beretra BevoayMDG25</v>
      </c>
    </row>
    <row r="646" spans="1:4" ht="17" customHeight="1">
      <c r="A646" t="s">
        <v>2399</v>
      </c>
      <c r="B646" t="s">
        <v>2400</v>
      </c>
      <c r="C646" t="s">
        <v>1127</v>
      </c>
      <c r="D646" t="str">
        <f t="shared" si="10"/>
        <v>BevataMDG25</v>
      </c>
    </row>
    <row r="647" spans="1:4" ht="17" customHeight="1">
      <c r="A647" t="s">
        <v>2401</v>
      </c>
      <c r="B647" t="s">
        <v>2402</v>
      </c>
      <c r="C647" t="s">
        <v>1127</v>
      </c>
      <c r="D647" t="str">
        <f t="shared" si="10"/>
        <v>EfatsyMDG25</v>
      </c>
    </row>
    <row r="648" spans="1:4" ht="17" customHeight="1">
      <c r="A648" t="s">
        <v>2403</v>
      </c>
      <c r="B648" t="s">
        <v>2404</v>
      </c>
      <c r="C648" t="s">
        <v>1127</v>
      </c>
      <c r="D648" t="str">
        <f t="shared" si="10"/>
        <v>Etrotroka AtsimoMDG25</v>
      </c>
    </row>
    <row r="649" spans="1:4" ht="17" customHeight="1">
      <c r="A649" t="s">
        <v>2405</v>
      </c>
      <c r="B649" t="s">
        <v>2406</v>
      </c>
      <c r="C649" t="s">
        <v>1127</v>
      </c>
      <c r="D649" t="str">
        <f t="shared" si="10"/>
        <v>EvatoMDG25</v>
      </c>
    </row>
    <row r="650" spans="1:4" ht="17" customHeight="1">
      <c r="A650" t="s">
        <v>2407</v>
      </c>
      <c r="B650" t="s">
        <v>2408</v>
      </c>
      <c r="C650" t="s">
        <v>1127</v>
      </c>
      <c r="D650" t="str">
        <f t="shared" si="10"/>
        <v>FarafanganaMDG25</v>
      </c>
    </row>
    <row r="651" spans="1:4" ht="17" customHeight="1">
      <c r="A651" t="s">
        <v>2409</v>
      </c>
      <c r="B651" t="s">
        <v>2410</v>
      </c>
      <c r="C651" t="s">
        <v>1127</v>
      </c>
      <c r="D651" t="str">
        <f t="shared" si="10"/>
        <v>FenoambanyMDG25</v>
      </c>
    </row>
    <row r="652" spans="1:4" ht="17" customHeight="1">
      <c r="A652" t="s">
        <v>1342</v>
      </c>
      <c r="B652" t="s">
        <v>2411</v>
      </c>
      <c r="C652" t="s">
        <v>1127</v>
      </c>
      <c r="D652" t="str">
        <f t="shared" si="10"/>
        <v>FenoarivoMDG25</v>
      </c>
    </row>
    <row r="653" spans="1:4">
      <c r="A653" t="s">
        <v>2412</v>
      </c>
      <c r="B653" t="s">
        <v>2413</v>
      </c>
      <c r="C653" t="s">
        <v>1127</v>
      </c>
      <c r="D653" t="str">
        <f t="shared" si="10"/>
        <v>IabohazoMDG25</v>
      </c>
    </row>
    <row r="654" spans="1:4" ht="17" customHeight="1">
      <c r="A654" t="s">
        <v>2414</v>
      </c>
      <c r="B654" t="s">
        <v>2415</v>
      </c>
      <c r="C654" t="s">
        <v>1127</v>
      </c>
      <c r="D654" t="str">
        <f t="shared" si="10"/>
        <v>IamontaMDG25</v>
      </c>
    </row>
    <row r="655" spans="1:4" ht="17" customHeight="1">
      <c r="A655" t="s">
        <v>2416</v>
      </c>
      <c r="B655" t="s">
        <v>2417</v>
      </c>
      <c r="C655" t="s">
        <v>1127</v>
      </c>
      <c r="D655" t="str">
        <f t="shared" si="10"/>
        <v>IaraMDG25</v>
      </c>
    </row>
    <row r="656" spans="1:4" ht="17" customHeight="1">
      <c r="A656" t="s">
        <v>1139</v>
      </c>
      <c r="B656" t="s">
        <v>2418</v>
      </c>
      <c r="C656" t="s">
        <v>1127</v>
      </c>
      <c r="D656" t="str">
        <f t="shared" si="10"/>
        <v>IhorombeMDG25</v>
      </c>
    </row>
    <row r="657" spans="1:4" ht="17" customHeight="1">
      <c r="A657" t="s">
        <v>2419</v>
      </c>
      <c r="B657" t="s">
        <v>2420</v>
      </c>
      <c r="C657" t="s">
        <v>1127</v>
      </c>
      <c r="D657" t="str">
        <f t="shared" si="10"/>
        <v>IsaharaMDG25</v>
      </c>
    </row>
    <row r="658" spans="1:4" ht="17" customHeight="1">
      <c r="A658" t="s">
        <v>2421</v>
      </c>
      <c r="B658" t="s">
        <v>2422</v>
      </c>
      <c r="C658" t="s">
        <v>1127</v>
      </c>
      <c r="D658" t="str">
        <f t="shared" si="10"/>
        <v>IvandrikaMDG25</v>
      </c>
    </row>
    <row r="659" spans="1:4" ht="17" customHeight="1">
      <c r="A659" t="s">
        <v>1989</v>
      </c>
      <c r="B659" t="s">
        <v>2423</v>
      </c>
      <c r="C659" t="s">
        <v>1127</v>
      </c>
      <c r="D659" t="str">
        <f t="shared" si="10"/>
        <v>IvatoMDG25</v>
      </c>
    </row>
    <row r="660" spans="1:4" ht="17" customHeight="1">
      <c r="A660" t="s">
        <v>2424</v>
      </c>
      <c r="B660" t="s">
        <v>2425</v>
      </c>
      <c r="C660" t="s">
        <v>1127</v>
      </c>
      <c r="D660" t="str">
        <f t="shared" si="10"/>
        <v>IvondroMDG25</v>
      </c>
    </row>
    <row r="661" spans="1:4" ht="17" customHeight="1">
      <c r="A661" t="s">
        <v>2426</v>
      </c>
      <c r="B661" t="s">
        <v>2427</v>
      </c>
      <c r="C661" t="s">
        <v>1127</v>
      </c>
      <c r="D661" t="str">
        <f t="shared" si="10"/>
        <v>KariangaMDG25</v>
      </c>
    </row>
    <row r="662" spans="1:4" ht="17" customHeight="1">
      <c r="A662" t="s">
        <v>2428</v>
      </c>
      <c r="B662" t="s">
        <v>2429</v>
      </c>
      <c r="C662" t="s">
        <v>1127</v>
      </c>
      <c r="D662" t="str">
        <f t="shared" si="10"/>
        <v>KarimbaryMDG25</v>
      </c>
    </row>
    <row r="663" spans="1:4" ht="17" customHeight="1">
      <c r="A663" t="s">
        <v>2430</v>
      </c>
      <c r="B663" t="s">
        <v>2431</v>
      </c>
      <c r="C663" t="s">
        <v>1127</v>
      </c>
      <c r="D663" t="str">
        <f t="shared" si="10"/>
        <v>LohafaryMDG25</v>
      </c>
    </row>
    <row r="664" spans="1:4" ht="17" customHeight="1">
      <c r="A664" t="s">
        <v>2432</v>
      </c>
      <c r="B664" t="s">
        <v>2433</v>
      </c>
      <c r="C664" t="s">
        <v>1127</v>
      </c>
      <c r="D664" t="str">
        <f t="shared" si="10"/>
        <v>LoparyMDG25</v>
      </c>
    </row>
    <row r="665" spans="1:4" ht="17" customHeight="1">
      <c r="A665" t="s">
        <v>2434</v>
      </c>
      <c r="B665" t="s">
        <v>2435</v>
      </c>
      <c r="C665" t="s">
        <v>1127</v>
      </c>
      <c r="D665" t="str">
        <f t="shared" si="10"/>
        <v>Mahabo MananivoMDG25</v>
      </c>
    </row>
    <row r="666" spans="1:4" ht="17" customHeight="1">
      <c r="A666" t="s">
        <v>2436</v>
      </c>
      <c r="B666" t="s">
        <v>2437</v>
      </c>
      <c r="C666" t="s">
        <v>1127</v>
      </c>
      <c r="D666" t="str">
        <f t="shared" si="10"/>
        <v>Mahafasa CentreMDG25</v>
      </c>
    </row>
    <row r="667" spans="1:4" ht="17" customHeight="1">
      <c r="A667" t="s">
        <v>2438</v>
      </c>
      <c r="B667" t="s">
        <v>2439</v>
      </c>
      <c r="C667" t="s">
        <v>1127</v>
      </c>
      <c r="D667" t="str">
        <f t="shared" si="10"/>
        <v>MahatsinjoMDG25</v>
      </c>
    </row>
    <row r="668" spans="1:4" ht="17" customHeight="1">
      <c r="A668" t="s">
        <v>2440</v>
      </c>
      <c r="B668" t="s">
        <v>2441</v>
      </c>
      <c r="C668" t="s">
        <v>1127</v>
      </c>
      <c r="D668" t="str">
        <f t="shared" si="10"/>
        <v>MahaveloMDG25</v>
      </c>
    </row>
    <row r="669" spans="1:4" ht="17" customHeight="1">
      <c r="A669" t="s">
        <v>2440</v>
      </c>
      <c r="B669" t="s">
        <v>2442</v>
      </c>
      <c r="C669" t="s">
        <v>1127</v>
      </c>
      <c r="D669" t="str">
        <f t="shared" si="10"/>
        <v>MahaveloMDG25</v>
      </c>
    </row>
    <row r="670" spans="1:4" ht="17" customHeight="1">
      <c r="A670" t="s">
        <v>1858</v>
      </c>
      <c r="B670" t="s">
        <v>2443</v>
      </c>
      <c r="C670" t="s">
        <v>1127</v>
      </c>
      <c r="D670" t="str">
        <f t="shared" si="10"/>
        <v>MahazoarivoMDG25</v>
      </c>
    </row>
    <row r="671" spans="1:4" ht="17" customHeight="1">
      <c r="A671" t="s">
        <v>2444</v>
      </c>
      <c r="B671" t="s">
        <v>2445</v>
      </c>
      <c r="C671" t="s">
        <v>1127</v>
      </c>
      <c r="D671" t="str">
        <f t="shared" si="10"/>
        <v>MaheriratyMDG25</v>
      </c>
    </row>
    <row r="672" spans="1:4" ht="17" customHeight="1">
      <c r="A672" t="s">
        <v>2446</v>
      </c>
      <c r="B672" t="s">
        <v>2447</v>
      </c>
      <c r="C672" t="s">
        <v>1127</v>
      </c>
      <c r="D672" t="str">
        <f t="shared" si="10"/>
        <v>MalioranoMDG25</v>
      </c>
    </row>
    <row r="673" spans="1:4" ht="17" customHeight="1">
      <c r="A673" t="s">
        <v>2448</v>
      </c>
      <c r="B673" t="s">
        <v>2449</v>
      </c>
      <c r="C673" t="s">
        <v>1127</v>
      </c>
      <c r="D673" t="str">
        <f t="shared" si="10"/>
        <v>ManambidalaMDG25</v>
      </c>
    </row>
    <row r="674" spans="1:4" ht="17" customHeight="1">
      <c r="A674" t="s">
        <v>2450</v>
      </c>
      <c r="B674" t="s">
        <v>2451</v>
      </c>
      <c r="C674" t="s">
        <v>1127</v>
      </c>
      <c r="D674" t="str">
        <f t="shared" si="10"/>
        <v>ManambondroMDG25</v>
      </c>
    </row>
    <row r="675" spans="1:4" ht="17" customHeight="1">
      <c r="A675" t="s">
        <v>2452</v>
      </c>
      <c r="B675" t="s">
        <v>2453</v>
      </c>
      <c r="C675" t="s">
        <v>1127</v>
      </c>
      <c r="D675" t="str">
        <f t="shared" si="10"/>
        <v>Manambotra AtsimoMDG25</v>
      </c>
    </row>
    <row r="676" spans="1:4" ht="17" customHeight="1">
      <c r="A676" t="s">
        <v>2454</v>
      </c>
      <c r="B676" t="s">
        <v>2455</v>
      </c>
      <c r="C676" t="s">
        <v>1127</v>
      </c>
      <c r="D676" t="str">
        <f t="shared" si="10"/>
        <v>ManatoMDG25</v>
      </c>
    </row>
    <row r="677" spans="1:4" ht="17" customHeight="1">
      <c r="A677" t="s">
        <v>2456</v>
      </c>
      <c r="B677" t="s">
        <v>2457</v>
      </c>
      <c r="C677" t="s">
        <v>1127</v>
      </c>
      <c r="D677" t="str">
        <f t="shared" si="10"/>
        <v>MarokiboMDG25</v>
      </c>
    </row>
    <row r="678" spans="1:4" ht="17" customHeight="1">
      <c r="A678" t="s">
        <v>2458</v>
      </c>
      <c r="B678" t="s">
        <v>2459</v>
      </c>
      <c r="C678" t="s">
        <v>1127</v>
      </c>
      <c r="D678" t="str">
        <f t="shared" si="10"/>
        <v>MarovandrikaMDG25</v>
      </c>
    </row>
    <row r="679" spans="1:4" ht="17" customHeight="1">
      <c r="A679" t="s">
        <v>2460</v>
      </c>
      <c r="B679" t="s">
        <v>2461</v>
      </c>
      <c r="C679" t="s">
        <v>1127</v>
      </c>
      <c r="D679" t="str">
        <f t="shared" si="10"/>
        <v>Marovitsika SudMDG25</v>
      </c>
    </row>
    <row r="680" spans="1:4" ht="17" customHeight="1">
      <c r="A680" t="s">
        <v>2462</v>
      </c>
      <c r="B680" t="s">
        <v>2463</v>
      </c>
      <c r="C680" t="s">
        <v>1127</v>
      </c>
      <c r="D680" t="str">
        <f t="shared" si="10"/>
        <v>MasianakaMDG25</v>
      </c>
    </row>
    <row r="681" spans="1:4" ht="17" customHeight="1">
      <c r="A681" t="s">
        <v>2464</v>
      </c>
      <c r="B681" t="s">
        <v>2465</v>
      </c>
      <c r="C681" t="s">
        <v>1127</v>
      </c>
      <c r="D681" t="str">
        <f t="shared" si="10"/>
        <v>MatangaMDG25</v>
      </c>
    </row>
    <row r="682" spans="1:4" ht="17" customHeight="1">
      <c r="A682" t="s">
        <v>2466</v>
      </c>
      <c r="B682" t="s">
        <v>2467</v>
      </c>
      <c r="C682" t="s">
        <v>1127</v>
      </c>
      <c r="D682" t="str">
        <f t="shared" si="10"/>
        <v>MorotezaMDG25</v>
      </c>
    </row>
    <row r="683" spans="1:4" ht="17" customHeight="1">
      <c r="A683" t="s">
        <v>2468</v>
      </c>
      <c r="B683" t="s">
        <v>2469</v>
      </c>
      <c r="C683" t="s">
        <v>1127</v>
      </c>
      <c r="D683" t="str">
        <f t="shared" si="10"/>
        <v>Namohora IaboranoMDG25</v>
      </c>
    </row>
    <row r="684" spans="1:4" ht="17" customHeight="1">
      <c r="A684" t="s">
        <v>2470</v>
      </c>
      <c r="B684" t="s">
        <v>2471</v>
      </c>
      <c r="C684" t="s">
        <v>1127</v>
      </c>
      <c r="D684" t="str">
        <f t="shared" si="10"/>
        <v>NosifenoMDG25</v>
      </c>
    </row>
    <row r="685" spans="1:4" ht="17" customHeight="1">
      <c r="A685" t="s">
        <v>2472</v>
      </c>
      <c r="B685" t="s">
        <v>2473</v>
      </c>
      <c r="C685" t="s">
        <v>1127</v>
      </c>
      <c r="D685" t="str">
        <f t="shared" si="10"/>
        <v>RanomenaMDG25</v>
      </c>
    </row>
    <row r="686" spans="1:4" ht="17" customHeight="1">
      <c r="A686" t="s">
        <v>2474</v>
      </c>
      <c r="B686" t="s">
        <v>2475</v>
      </c>
      <c r="C686" t="s">
        <v>1127</v>
      </c>
      <c r="D686" t="str">
        <f t="shared" si="10"/>
        <v>Ranotsara SudMDG25</v>
      </c>
    </row>
    <row r="687" spans="1:4" ht="17" customHeight="1">
      <c r="A687" t="s">
        <v>2476</v>
      </c>
      <c r="B687" t="s">
        <v>2477</v>
      </c>
      <c r="C687" t="s">
        <v>1127</v>
      </c>
      <c r="D687" t="str">
        <f t="shared" si="10"/>
        <v>SahamadioMDG25</v>
      </c>
    </row>
    <row r="688" spans="1:4" ht="17" customHeight="1">
      <c r="A688" t="s">
        <v>2478</v>
      </c>
      <c r="B688" t="s">
        <v>2479</v>
      </c>
      <c r="C688" t="s">
        <v>1127</v>
      </c>
      <c r="D688" t="str">
        <f t="shared" si="10"/>
        <v>SandravinanyMDG25</v>
      </c>
    </row>
    <row r="689" spans="1:4" ht="17" customHeight="1">
      <c r="A689" t="s">
        <v>2480</v>
      </c>
      <c r="B689" t="s">
        <v>2481</v>
      </c>
      <c r="C689" t="s">
        <v>1127</v>
      </c>
      <c r="D689" t="str">
        <f t="shared" si="10"/>
        <v>SoakibanyMDG25</v>
      </c>
    </row>
    <row r="690" spans="1:4" ht="17" customHeight="1">
      <c r="A690" t="s">
        <v>2482</v>
      </c>
      <c r="B690" t="s">
        <v>2483</v>
      </c>
      <c r="C690" t="s">
        <v>1127</v>
      </c>
      <c r="D690" t="str">
        <f t="shared" si="10"/>
        <v>SoamanovaMDG25</v>
      </c>
    </row>
    <row r="691" spans="1:4" ht="17" customHeight="1">
      <c r="A691" t="s">
        <v>2484</v>
      </c>
      <c r="B691" t="s">
        <v>2485</v>
      </c>
      <c r="C691" t="s">
        <v>1127</v>
      </c>
      <c r="D691" t="str">
        <f t="shared" si="10"/>
        <v>TangainonyMDG25</v>
      </c>
    </row>
    <row r="692" spans="1:4" ht="17" customHeight="1">
      <c r="A692" t="s">
        <v>2486</v>
      </c>
      <c r="B692" t="s">
        <v>2487</v>
      </c>
      <c r="C692" t="s">
        <v>1127</v>
      </c>
      <c r="D692" t="str">
        <f t="shared" si="10"/>
        <v>TovonaMDG25</v>
      </c>
    </row>
    <row r="693" spans="1:4" ht="17" customHeight="1">
      <c r="A693" t="s">
        <v>2488</v>
      </c>
      <c r="B693" t="s">
        <v>2489</v>
      </c>
      <c r="C693" t="s">
        <v>1127</v>
      </c>
      <c r="D693" t="str">
        <f t="shared" si="10"/>
        <v>TsianofanaMDG25</v>
      </c>
    </row>
    <row r="694" spans="1:4" ht="17" customHeight="1">
      <c r="A694" t="s">
        <v>2490</v>
      </c>
      <c r="B694" t="s">
        <v>2491</v>
      </c>
      <c r="C694" t="s">
        <v>1127</v>
      </c>
      <c r="D694" t="str">
        <f t="shared" si="10"/>
        <v>TsiatelyMDG25</v>
      </c>
    </row>
    <row r="695" spans="1:4" ht="17" customHeight="1">
      <c r="A695" t="s">
        <v>2492</v>
      </c>
      <c r="B695" t="s">
        <v>2493</v>
      </c>
      <c r="C695" t="s">
        <v>1127</v>
      </c>
      <c r="D695" t="str">
        <f t="shared" si="10"/>
        <v>VangaindranoMDG25</v>
      </c>
    </row>
    <row r="696" spans="1:4" ht="17" customHeight="1">
      <c r="A696" t="s">
        <v>2494</v>
      </c>
      <c r="B696" t="s">
        <v>2495</v>
      </c>
      <c r="C696" t="s">
        <v>1127</v>
      </c>
      <c r="D696" t="str">
        <f t="shared" si="10"/>
        <v>VatanatoMDG25</v>
      </c>
    </row>
    <row r="697" spans="1:4" ht="17" customHeight="1">
      <c r="A697" t="s">
        <v>2496</v>
      </c>
      <c r="B697" t="s">
        <v>2497</v>
      </c>
      <c r="C697" t="s">
        <v>1127</v>
      </c>
      <c r="D697" t="str">
        <f t="shared" si="10"/>
        <v>VohiborekaMDG25</v>
      </c>
    </row>
    <row r="698" spans="1:4" ht="17" customHeight="1">
      <c r="A698" t="s">
        <v>2498</v>
      </c>
      <c r="B698" t="s">
        <v>2499</v>
      </c>
      <c r="C698" t="s">
        <v>1127</v>
      </c>
      <c r="D698" t="str">
        <f t="shared" si="10"/>
        <v>VohilengoMDG25</v>
      </c>
    </row>
    <row r="699" spans="1:4" ht="17" customHeight="1">
      <c r="A699" t="s">
        <v>2500</v>
      </c>
      <c r="B699" t="s">
        <v>2501</v>
      </c>
      <c r="C699" t="s">
        <v>1127</v>
      </c>
      <c r="D699" t="str">
        <f t="shared" si="10"/>
        <v>VohimalazaMDG25</v>
      </c>
    </row>
    <row r="700" spans="1:4" ht="17" customHeight="1">
      <c r="A700" t="s">
        <v>2502</v>
      </c>
      <c r="B700" t="s">
        <v>2503</v>
      </c>
      <c r="C700" t="s">
        <v>1127</v>
      </c>
      <c r="D700" t="str">
        <f t="shared" si="10"/>
        <v>VohimaryMDG25</v>
      </c>
    </row>
    <row r="701" spans="1:4" ht="17" customHeight="1">
      <c r="A701" t="s">
        <v>2279</v>
      </c>
      <c r="B701" t="s">
        <v>2504</v>
      </c>
      <c r="C701" t="s">
        <v>1127</v>
      </c>
      <c r="D701" t="str">
        <f t="shared" si="10"/>
        <v>VohimasyMDG25</v>
      </c>
    </row>
    <row r="702" spans="1:4" ht="17" customHeight="1">
      <c r="A702" t="s">
        <v>2505</v>
      </c>
      <c r="B702" t="s">
        <v>2506</v>
      </c>
      <c r="C702" t="s">
        <v>1127</v>
      </c>
      <c r="D702" t="str">
        <f t="shared" si="10"/>
        <v>VohipahoMDG25</v>
      </c>
    </row>
    <row r="703" spans="1:4" ht="17" customHeight="1">
      <c r="A703" t="s">
        <v>2507</v>
      </c>
      <c r="B703" t="s">
        <v>2508</v>
      </c>
      <c r="C703" t="s">
        <v>1127</v>
      </c>
      <c r="D703" t="str">
        <f t="shared" si="10"/>
        <v>VohitramboMDG25</v>
      </c>
    </row>
    <row r="704" spans="1:4" ht="17" customHeight="1">
      <c r="A704" t="s">
        <v>2509</v>
      </c>
      <c r="B704" t="s">
        <v>2510</v>
      </c>
      <c r="C704" t="s">
        <v>1127</v>
      </c>
      <c r="D704" t="str">
        <f t="shared" si="10"/>
        <v>VohitrombyMDG25</v>
      </c>
    </row>
    <row r="705" spans="1:4" ht="17" customHeight="1">
      <c r="A705" t="s">
        <v>2511</v>
      </c>
      <c r="B705" t="s">
        <v>2512</v>
      </c>
      <c r="C705" t="s">
        <v>1127</v>
      </c>
      <c r="D705" t="str">
        <f t="shared" si="10"/>
        <v>VondrozoMDG25</v>
      </c>
    </row>
    <row r="706" spans="1:4" ht="17" customHeight="1">
      <c r="A706" t="s">
        <v>2513</v>
      </c>
      <c r="B706" t="s">
        <v>2514</v>
      </c>
      <c r="C706" t="s">
        <v>1129</v>
      </c>
      <c r="D706" t="str">
        <f t="shared" si="10"/>
        <v>AmbalabeMDG31</v>
      </c>
    </row>
    <row r="707" spans="1:4" ht="17" customHeight="1">
      <c r="A707" t="s">
        <v>2515</v>
      </c>
      <c r="B707" t="s">
        <v>2516</v>
      </c>
      <c r="C707" t="s">
        <v>1129</v>
      </c>
      <c r="D707" t="str">
        <f t="shared" si="10"/>
        <v>Ambalapaiso IIMDG31</v>
      </c>
    </row>
    <row r="708" spans="1:4" ht="17" customHeight="1">
      <c r="A708" t="s">
        <v>2517</v>
      </c>
      <c r="B708" t="s">
        <v>2518</v>
      </c>
      <c r="C708" t="s">
        <v>1129</v>
      </c>
      <c r="D708" t="str">
        <f t="shared" ref="D708:D771" si="11">_xlfn.CONCAT(A708,C708)</f>
        <v>AmbalarondraMDG31</v>
      </c>
    </row>
    <row r="709" spans="1:4" ht="17" customHeight="1">
      <c r="A709" t="s">
        <v>2519</v>
      </c>
      <c r="B709" t="s">
        <v>2520</v>
      </c>
      <c r="C709" t="s">
        <v>1129</v>
      </c>
      <c r="D709" t="str">
        <f t="shared" si="11"/>
        <v>AmbalavoloMDG31</v>
      </c>
    </row>
    <row r="710" spans="1:4" ht="17" customHeight="1">
      <c r="A710" t="s">
        <v>2521</v>
      </c>
      <c r="B710" t="s">
        <v>2522</v>
      </c>
      <c r="C710" t="s">
        <v>1129</v>
      </c>
      <c r="D710" t="str">
        <f t="shared" si="11"/>
        <v>Ambatofisaka IIMDG31</v>
      </c>
    </row>
    <row r="711" spans="1:4" ht="17" customHeight="1">
      <c r="A711" t="s">
        <v>2523</v>
      </c>
      <c r="B711" t="s">
        <v>2524</v>
      </c>
      <c r="C711" t="s">
        <v>1129</v>
      </c>
      <c r="D711" t="str">
        <f t="shared" si="11"/>
        <v>AmbinanidilanaMDG31</v>
      </c>
    </row>
    <row r="712" spans="1:4" ht="17" customHeight="1">
      <c r="A712" t="s">
        <v>1935</v>
      </c>
      <c r="B712" t="s">
        <v>2525</v>
      </c>
      <c r="C712" t="s">
        <v>1129</v>
      </c>
      <c r="D712" t="str">
        <f t="shared" si="11"/>
        <v>AmbinanindranoMDG31</v>
      </c>
    </row>
    <row r="713" spans="1:4" ht="17" customHeight="1">
      <c r="A713" t="s">
        <v>2526</v>
      </c>
      <c r="B713" t="s">
        <v>2527</v>
      </c>
      <c r="C713" t="s">
        <v>1129</v>
      </c>
      <c r="D713" t="str">
        <f t="shared" si="11"/>
        <v>AmbinaninonyMDG31</v>
      </c>
    </row>
    <row r="714" spans="1:4" ht="17" customHeight="1">
      <c r="A714" t="s">
        <v>2528</v>
      </c>
      <c r="B714" t="s">
        <v>2529</v>
      </c>
      <c r="C714" t="s">
        <v>1129</v>
      </c>
      <c r="D714" t="str">
        <f t="shared" si="11"/>
        <v>AmboasaryMDG31</v>
      </c>
    </row>
    <row r="715" spans="1:4" ht="17" customHeight="1">
      <c r="A715" t="s">
        <v>2530</v>
      </c>
      <c r="B715" t="s">
        <v>2531</v>
      </c>
      <c r="C715" t="s">
        <v>1129</v>
      </c>
      <c r="D715" t="str">
        <f t="shared" si="11"/>
        <v>AmbodibonaraMDG31</v>
      </c>
    </row>
    <row r="716" spans="1:4" ht="17" customHeight="1">
      <c r="A716" t="s">
        <v>2532</v>
      </c>
      <c r="B716" t="s">
        <v>2533</v>
      </c>
      <c r="C716" t="s">
        <v>1129</v>
      </c>
      <c r="D716" t="str">
        <f t="shared" si="11"/>
        <v>AmbodiharinaMDG31</v>
      </c>
    </row>
    <row r="717" spans="1:4" ht="17" customHeight="1">
      <c r="A717" t="s">
        <v>2534</v>
      </c>
      <c r="B717" t="s">
        <v>2535</v>
      </c>
      <c r="C717" t="s">
        <v>1129</v>
      </c>
      <c r="D717" t="str">
        <f t="shared" si="11"/>
        <v>AmbodilazanaMDG31</v>
      </c>
    </row>
    <row r="718" spans="1:4" ht="17" customHeight="1">
      <c r="A718" t="s">
        <v>2536</v>
      </c>
      <c r="B718" t="s">
        <v>2537</v>
      </c>
      <c r="C718" t="s">
        <v>1129</v>
      </c>
      <c r="D718" t="str">
        <f t="shared" si="11"/>
        <v>AmbodimangaMDG31</v>
      </c>
    </row>
    <row r="719" spans="1:4" ht="17" customHeight="1">
      <c r="A719" t="s">
        <v>2054</v>
      </c>
      <c r="B719" t="s">
        <v>2538</v>
      </c>
      <c r="C719" t="s">
        <v>1129</v>
      </c>
      <c r="D719" t="str">
        <f t="shared" si="11"/>
        <v>AmbodinonokaMDG31</v>
      </c>
    </row>
    <row r="720" spans="1:4" ht="17" customHeight="1">
      <c r="A720" t="s">
        <v>1464</v>
      </c>
      <c r="B720" t="s">
        <v>2539</v>
      </c>
      <c r="C720" t="s">
        <v>1129</v>
      </c>
      <c r="D720" t="str">
        <f t="shared" si="11"/>
        <v>AmbodirianaMDG31</v>
      </c>
    </row>
    <row r="721" spans="1:4" ht="17" customHeight="1">
      <c r="A721" t="s">
        <v>2540</v>
      </c>
      <c r="B721" t="s">
        <v>2541</v>
      </c>
      <c r="C721" t="s">
        <v>1129</v>
      </c>
      <c r="D721" t="str">
        <f t="shared" si="11"/>
        <v>AmboditandrorohoMDG31</v>
      </c>
    </row>
    <row r="722" spans="1:4" ht="17" customHeight="1">
      <c r="A722" t="s">
        <v>2542</v>
      </c>
      <c r="B722" t="s">
        <v>2543</v>
      </c>
      <c r="C722" t="s">
        <v>1129</v>
      </c>
      <c r="D722" t="str">
        <f t="shared" si="11"/>
        <v>AmboditavoloMDG31</v>
      </c>
    </row>
    <row r="723" spans="1:4" ht="17" customHeight="1">
      <c r="A723" t="s">
        <v>2544</v>
      </c>
      <c r="B723" t="s">
        <v>2545</v>
      </c>
      <c r="C723" t="s">
        <v>1129</v>
      </c>
      <c r="D723" t="str">
        <f t="shared" si="11"/>
        <v>AmbodivoanantoMDG31</v>
      </c>
    </row>
    <row r="724" spans="1:4" ht="17" customHeight="1">
      <c r="A724" t="s">
        <v>2546</v>
      </c>
      <c r="B724" t="s">
        <v>2547</v>
      </c>
      <c r="C724" t="s">
        <v>1129</v>
      </c>
      <c r="D724" t="str">
        <f t="shared" si="11"/>
        <v>AmbodivoangyMDG31</v>
      </c>
    </row>
    <row r="725" spans="1:4" ht="17" customHeight="1">
      <c r="A725" t="s">
        <v>2548</v>
      </c>
      <c r="B725" t="s">
        <v>2549</v>
      </c>
      <c r="C725" t="s">
        <v>1129</v>
      </c>
      <c r="D725" t="str">
        <f t="shared" si="11"/>
        <v>AmbohimananaMDG31</v>
      </c>
    </row>
    <row r="726" spans="1:4" ht="17" customHeight="1">
      <c r="A726" t="s">
        <v>1939</v>
      </c>
      <c r="B726" t="s">
        <v>2550</v>
      </c>
      <c r="C726" t="s">
        <v>1129</v>
      </c>
      <c r="D726" t="str">
        <f t="shared" si="11"/>
        <v>AmbohimilanjaMDG31</v>
      </c>
    </row>
    <row r="727" spans="1:4" ht="17" customHeight="1">
      <c r="A727" t="s">
        <v>2551</v>
      </c>
      <c r="B727" t="s">
        <v>2552</v>
      </c>
      <c r="C727" t="s">
        <v>1129</v>
      </c>
      <c r="D727" t="str">
        <f t="shared" si="11"/>
        <v>AmpasimadinikaMDG31</v>
      </c>
    </row>
    <row r="728" spans="1:4" ht="17" customHeight="1">
      <c r="A728" t="s">
        <v>2553</v>
      </c>
      <c r="B728" t="s">
        <v>2554</v>
      </c>
      <c r="C728" t="s">
        <v>1129</v>
      </c>
      <c r="D728" t="str">
        <f t="shared" si="11"/>
        <v>Ampasimadinika ManamboloMDG31</v>
      </c>
    </row>
    <row r="729" spans="1:4" ht="17" customHeight="1">
      <c r="A729" t="s">
        <v>2555</v>
      </c>
      <c r="B729" t="s">
        <v>2556</v>
      </c>
      <c r="C729" t="s">
        <v>1129</v>
      </c>
      <c r="D729" t="str">
        <f t="shared" si="11"/>
        <v>AmpasimazavaMDG31</v>
      </c>
    </row>
    <row r="730" spans="1:4" ht="17" customHeight="1">
      <c r="A730" t="s">
        <v>2557</v>
      </c>
      <c r="B730" t="s">
        <v>2558</v>
      </c>
      <c r="C730" t="s">
        <v>1129</v>
      </c>
      <c r="D730" t="str">
        <f t="shared" si="11"/>
        <v>AmpasimbeMDG31</v>
      </c>
    </row>
    <row r="731" spans="1:4" ht="17" customHeight="1">
      <c r="A731" t="s">
        <v>2559</v>
      </c>
      <c r="B731" t="s">
        <v>2560</v>
      </c>
      <c r="C731" t="s">
        <v>1129</v>
      </c>
      <c r="D731" t="str">
        <f t="shared" si="11"/>
        <v>Ampasimbe OnibeMDG31</v>
      </c>
    </row>
    <row r="732" spans="1:4" ht="17" customHeight="1">
      <c r="A732" t="s">
        <v>2561</v>
      </c>
      <c r="B732" t="s">
        <v>2562</v>
      </c>
      <c r="C732" t="s">
        <v>1129</v>
      </c>
      <c r="D732" t="str">
        <f t="shared" si="11"/>
        <v>AmpisokinaMDG31</v>
      </c>
    </row>
    <row r="733" spans="1:4" ht="17" customHeight="1">
      <c r="A733" t="s">
        <v>2361</v>
      </c>
      <c r="B733" t="s">
        <v>2563</v>
      </c>
      <c r="C733" t="s">
        <v>1129</v>
      </c>
      <c r="D733" t="str">
        <f t="shared" si="11"/>
        <v>AmporoforoMDG31</v>
      </c>
    </row>
    <row r="734" spans="1:4" ht="17" customHeight="1">
      <c r="A734" t="s">
        <v>2564</v>
      </c>
      <c r="B734" t="s">
        <v>2565</v>
      </c>
      <c r="C734" t="s">
        <v>1129</v>
      </c>
      <c r="D734" t="str">
        <f t="shared" si="11"/>
        <v>AndekalekaMDG31</v>
      </c>
    </row>
    <row r="735" spans="1:4" ht="17" customHeight="1">
      <c r="A735" t="s">
        <v>2566</v>
      </c>
      <c r="B735" t="s">
        <v>2567</v>
      </c>
      <c r="C735" t="s">
        <v>1129</v>
      </c>
      <c r="D735" t="str">
        <f t="shared" si="11"/>
        <v>Andonabe SudMDG31</v>
      </c>
    </row>
    <row r="736" spans="1:4" ht="17" customHeight="1">
      <c r="A736" t="s">
        <v>2568</v>
      </c>
      <c r="B736" t="s">
        <v>2569</v>
      </c>
      <c r="C736" t="s">
        <v>1129</v>
      </c>
      <c r="D736" t="str">
        <f t="shared" si="11"/>
        <v>AndondabeMDG31</v>
      </c>
    </row>
    <row r="737" spans="1:4" ht="17" customHeight="1">
      <c r="A737" t="s">
        <v>2570</v>
      </c>
      <c r="B737" t="s">
        <v>2571</v>
      </c>
      <c r="C737" t="s">
        <v>1129</v>
      </c>
      <c r="D737" t="str">
        <f t="shared" si="11"/>
        <v>AndovorantoMDG31</v>
      </c>
    </row>
    <row r="738" spans="1:4" ht="17" customHeight="1">
      <c r="A738" t="s">
        <v>2572</v>
      </c>
      <c r="B738" t="s">
        <v>2573</v>
      </c>
      <c r="C738" t="s">
        <v>1129</v>
      </c>
      <c r="D738" t="str">
        <f t="shared" si="11"/>
        <v>AndranobolahaMDG31</v>
      </c>
    </row>
    <row r="739" spans="1:4" ht="17" customHeight="1">
      <c r="A739" t="s">
        <v>2099</v>
      </c>
      <c r="B739" t="s">
        <v>2574</v>
      </c>
      <c r="C739" t="s">
        <v>1129</v>
      </c>
      <c r="D739" t="str">
        <f t="shared" si="11"/>
        <v>AndrorangavolaMDG31</v>
      </c>
    </row>
    <row r="740" spans="1:4" ht="17" customHeight="1">
      <c r="A740" t="s">
        <v>2575</v>
      </c>
      <c r="B740" t="s">
        <v>2576</v>
      </c>
      <c r="C740" t="s">
        <v>1129</v>
      </c>
      <c r="D740" t="str">
        <f t="shared" si="11"/>
        <v>Anivorano EstMDG31</v>
      </c>
    </row>
    <row r="741" spans="1:4">
      <c r="A741" t="s">
        <v>2577</v>
      </c>
      <c r="B741" t="s">
        <v>2578</v>
      </c>
      <c r="C741" t="s">
        <v>1129</v>
      </c>
      <c r="D741" t="str">
        <f t="shared" si="11"/>
        <v>AnjahamanaMDG31</v>
      </c>
    </row>
    <row r="742" spans="1:4" ht="17" customHeight="1">
      <c r="A742" t="s">
        <v>1802</v>
      </c>
      <c r="B742" t="s">
        <v>2579</v>
      </c>
      <c r="C742" t="s">
        <v>1129</v>
      </c>
      <c r="D742" t="str">
        <f t="shared" si="11"/>
        <v>AnjomaMDG31</v>
      </c>
    </row>
    <row r="743" spans="1:4" ht="17" customHeight="1">
      <c r="A743" t="s">
        <v>2580</v>
      </c>
      <c r="B743" t="s">
        <v>2581</v>
      </c>
      <c r="C743" t="s">
        <v>1129</v>
      </c>
      <c r="D743" t="str">
        <f t="shared" si="11"/>
        <v>AnkazotsifantatraMDG31</v>
      </c>
    </row>
    <row r="744" spans="1:4" ht="17" customHeight="1">
      <c r="A744" t="s">
        <v>2582</v>
      </c>
      <c r="B744" t="s">
        <v>2583</v>
      </c>
      <c r="C744" t="s">
        <v>1129</v>
      </c>
      <c r="D744" t="str">
        <f t="shared" si="11"/>
        <v>AnkirihiryMDG31</v>
      </c>
    </row>
    <row r="745" spans="1:4" ht="17" customHeight="1">
      <c r="A745" t="s">
        <v>2584</v>
      </c>
      <c r="B745" t="s">
        <v>2585</v>
      </c>
      <c r="C745" t="s">
        <v>1129</v>
      </c>
      <c r="D745" t="str">
        <f t="shared" si="11"/>
        <v>Anosiarivo IMDG31</v>
      </c>
    </row>
    <row r="746" spans="1:4" ht="17" customHeight="1">
      <c r="A746" t="s">
        <v>2586</v>
      </c>
      <c r="B746" t="s">
        <v>2587</v>
      </c>
      <c r="C746" t="s">
        <v>1129</v>
      </c>
      <c r="D746" t="str">
        <f t="shared" si="11"/>
        <v>Antanambao MahatsaraMDG31</v>
      </c>
    </row>
    <row r="747" spans="1:4" ht="17" customHeight="1">
      <c r="A747" t="s">
        <v>2588</v>
      </c>
      <c r="B747" t="s">
        <v>2589</v>
      </c>
      <c r="C747" t="s">
        <v>1129</v>
      </c>
      <c r="D747" t="str">
        <f t="shared" si="11"/>
        <v>Antanambao ManampontsyMDG31</v>
      </c>
    </row>
    <row r="748" spans="1:4" ht="17" customHeight="1">
      <c r="A748" t="s">
        <v>2590</v>
      </c>
      <c r="B748" t="s">
        <v>2591</v>
      </c>
      <c r="C748" t="s">
        <v>1129</v>
      </c>
      <c r="D748" t="str">
        <f t="shared" si="11"/>
        <v>AntanandehibeMDG31</v>
      </c>
    </row>
    <row r="749" spans="1:4" ht="17" customHeight="1">
      <c r="A749" t="s">
        <v>2592</v>
      </c>
      <c r="B749" t="s">
        <v>2593</v>
      </c>
      <c r="C749" t="s">
        <v>1129</v>
      </c>
      <c r="D749" t="str">
        <f t="shared" si="11"/>
        <v>AnteninaMDG31</v>
      </c>
    </row>
    <row r="750" spans="1:4" ht="17" customHeight="1">
      <c r="A750" t="s">
        <v>2594</v>
      </c>
      <c r="B750" t="s">
        <v>2595</v>
      </c>
      <c r="C750" t="s">
        <v>1129</v>
      </c>
      <c r="D750" t="str">
        <f t="shared" si="11"/>
        <v>AntetezambaroMDG31</v>
      </c>
    </row>
    <row r="751" spans="1:4" ht="17" customHeight="1">
      <c r="A751" t="s">
        <v>2596</v>
      </c>
      <c r="B751" t="s">
        <v>2597</v>
      </c>
      <c r="C751" t="s">
        <v>1129</v>
      </c>
      <c r="D751" t="str">
        <f t="shared" si="11"/>
        <v>BefotakaMDG31</v>
      </c>
    </row>
    <row r="752" spans="1:4" ht="17" customHeight="1">
      <c r="A752" t="s">
        <v>2137</v>
      </c>
      <c r="B752" t="s">
        <v>2598</v>
      </c>
      <c r="C752" t="s">
        <v>1129</v>
      </c>
      <c r="D752" t="str">
        <f t="shared" si="11"/>
        <v>BetamponaMDG31</v>
      </c>
    </row>
    <row r="753" spans="1:4" ht="17" customHeight="1">
      <c r="A753" t="s">
        <v>2599</v>
      </c>
      <c r="B753" t="s">
        <v>2600</v>
      </c>
      <c r="C753" t="s">
        <v>1129</v>
      </c>
      <c r="D753" t="str">
        <f t="shared" si="11"/>
        <v>BetsizarainaMDG31</v>
      </c>
    </row>
    <row r="754" spans="1:4" ht="17" customHeight="1">
      <c r="A754" t="s">
        <v>2601</v>
      </c>
      <c r="B754" t="s">
        <v>2602</v>
      </c>
      <c r="C754" t="s">
        <v>1129</v>
      </c>
      <c r="D754" t="str">
        <f t="shared" si="11"/>
        <v>BrickavilleMDG31</v>
      </c>
    </row>
    <row r="755" spans="1:4" ht="17" customHeight="1">
      <c r="A755" t="s">
        <v>2603</v>
      </c>
      <c r="B755" t="s">
        <v>2604</v>
      </c>
      <c r="C755" t="s">
        <v>1129</v>
      </c>
      <c r="D755" t="str">
        <f t="shared" si="11"/>
        <v>FanandranaMDG31</v>
      </c>
    </row>
    <row r="756" spans="1:4" ht="17" customHeight="1">
      <c r="A756" t="s">
        <v>2605</v>
      </c>
      <c r="B756" t="s">
        <v>2606</v>
      </c>
      <c r="C756" t="s">
        <v>1129</v>
      </c>
      <c r="D756" t="str">
        <f t="shared" si="11"/>
        <v>FanasanaMDG31</v>
      </c>
    </row>
    <row r="757" spans="1:4" ht="17" customHeight="1">
      <c r="A757" t="s">
        <v>2607</v>
      </c>
      <c r="B757" t="s">
        <v>2608</v>
      </c>
      <c r="C757" t="s">
        <v>1129</v>
      </c>
      <c r="D757" t="str">
        <f t="shared" si="11"/>
        <v>FetraombyMDG31</v>
      </c>
    </row>
    <row r="758" spans="1:4" ht="17" customHeight="1">
      <c r="A758" t="s">
        <v>2609</v>
      </c>
      <c r="B758" t="s">
        <v>2610</v>
      </c>
      <c r="C758" t="s">
        <v>1129</v>
      </c>
      <c r="D758" t="str">
        <f t="shared" si="11"/>
        <v>FitoMDG31</v>
      </c>
    </row>
    <row r="759" spans="1:4" ht="17" customHeight="1">
      <c r="A759" t="s">
        <v>2611</v>
      </c>
      <c r="B759" t="s">
        <v>2612</v>
      </c>
      <c r="C759" t="s">
        <v>1129</v>
      </c>
      <c r="D759" t="str">
        <f t="shared" si="11"/>
        <v>IamboranoMDG31</v>
      </c>
    </row>
    <row r="760" spans="1:4" ht="17" customHeight="1">
      <c r="A760" t="s">
        <v>2613</v>
      </c>
      <c r="B760" t="s">
        <v>2614</v>
      </c>
      <c r="C760" t="s">
        <v>1129</v>
      </c>
      <c r="D760" t="str">
        <f t="shared" si="11"/>
        <v>Ifasina IMDG31</v>
      </c>
    </row>
    <row r="761" spans="1:4" ht="17" customHeight="1">
      <c r="A761" t="s">
        <v>2615</v>
      </c>
      <c r="B761" t="s">
        <v>2616</v>
      </c>
      <c r="C761" t="s">
        <v>1129</v>
      </c>
      <c r="D761" t="str">
        <f t="shared" si="11"/>
        <v>Ifasina IIMDG31</v>
      </c>
    </row>
    <row r="762" spans="1:4" ht="17" customHeight="1">
      <c r="A762" t="s">
        <v>2617</v>
      </c>
      <c r="B762" t="s">
        <v>2618</v>
      </c>
      <c r="C762" t="s">
        <v>1129</v>
      </c>
      <c r="D762" t="str">
        <f t="shared" si="11"/>
        <v>Ilaka EstMDG31</v>
      </c>
    </row>
    <row r="763" spans="1:4" ht="17" customHeight="1">
      <c r="A763" t="s">
        <v>2619</v>
      </c>
      <c r="B763" t="s">
        <v>2620</v>
      </c>
      <c r="C763" t="s">
        <v>1129</v>
      </c>
      <c r="D763" t="str">
        <f t="shared" si="11"/>
        <v>LohariandavaMDG31</v>
      </c>
    </row>
    <row r="764" spans="1:4" ht="17" customHeight="1">
      <c r="A764" t="s">
        <v>2621</v>
      </c>
      <c r="B764" t="s">
        <v>2622</v>
      </c>
      <c r="C764" t="s">
        <v>1129</v>
      </c>
      <c r="D764" t="str">
        <f t="shared" si="11"/>
        <v>LohavananaMDG31</v>
      </c>
    </row>
    <row r="765" spans="1:4" ht="17" customHeight="1">
      <c r="A765" t="s">
        <v>2623</v>
      </c>
      <c r="B765" t="s">
        <v>2624</v>
      </c>
      <c r="C765" t="s">
        <v>1129</v>
      </c>
      <c r="D765" t="str">
        <f t="shared" si="11"/>
        <v>MahanoroMDG31</v>
      </c>
    </row>
    <row r="766" spans="1:4" ht="17" customHeight="1">
      <c r="A766" t="s">
        <v>2625</v>
      </c>
      <c r="B766" t="s">
        <v>2626</v>
      </c>
      <c r="C766" t="s">
        <v>1129</v>
      </c>
      <c r="D766" t="str">
        <f t="shared" si="11"/>
        <v>MahatsaraMDG31</v>
      </c>
    </row>
    <row r="767" spans="1:4" ht="17" customHeight="1">
      <c r="A767" t="s">
        <v>2627</v>
      </c>
      <c r="B767" t="s">
        <v>2628</v>
      </c>
      <c r="C767" t="s">
        <v>1129</v>
      </c>
      <c r="D767" t="str">
        <f t="shared" si="11"/>
        <v>Mahavelona (Foulpointe)MDG31</v>
      </c>
    </row>
    <row r="768" spans="1:4" ht="17" customHeight="1">
      <c r="A768" t="s">
        <v>2180</v>
      </c>
      <c r="B768" t="s">
        <v>2629</v>
      </c>
      <c r="C768" t="s">
        <v>1129</v>
      </c>
      <c r="D768" t="str">
        <f t="shared" si="11"/>
        <v>MahelaMDG31</v>
      </c>
    </row>
    <row r="769" spans="1:4" ht="17" customHeight="1">
      <c r="A769" t="s">
        <v>2630</v>
      </c>
      <c r="B769" t="s">
        <v>2631</v>
      </c>
      <c r="C769" t="s">
        <v>1129</v>
      </c>
      <c r="D769" t="str">
        <f t="shared" si="11"/>
        <v>MaintinandryMDG31</v>
      </c>
    </row>
    <row r="770" spans="1:4" ht="17" customHeight="1">
      <c r="A770" t="s">
        <v>2632</v>
      </c>
      <c r="B770" t="s">
        <v>2633</v>
      </c>
      <c r="C770" t="s">
        <v>1129</v>
      </c>
      <c r="D770" t="str">
        <f t="shared" si="11"/>
        <v>ManakanaMDG31</v>
      </c>
    </row>
    <row r="771" spans="1:4" ht="17" customHeight="1">
      <c r="A771" t="s">
        <v>2634</v>
      </c>
      <c r="B771" t="s">
        <v>2635</v>
      </c>
      <c r="C771" t="s">
        <v>1129</v>
      </c>
      <c r="D771" t="str">
        <f t="shared" si="11"/>
        <v>MangabeMDG31</v>
      </c>
    </row>
    <row r="772" spans="1:4" ht="17" customHeight="1">
      <c r="A772" t="s">
        <v>1381</v>
      </c>
      <c r="B772" t="s">
        <v>2636</v>
      </c>
      <c r="C772" t="s">
        <v>1129</v>
      </c>
      <c r="D772" t="str">
        <f t="shared" ref="D772:D835" si="12">_xlfn.CONCAT(A772,C772)</f>
        <v>ManjakandrianaMDG31</v>
      </c>
    </row>
    <row r="773" spans="1:4" ht="17" customHeight="1">
      <c r="A773" t="s">
        <v>2637</v>
      </c>
      <c r="B773" t="s">
        <v>2638</v>
      </c>
      <c r="C773" t="s">
        <v>1129</v>
      </c>
      <c r="D773" t="str">
        <f t="shared" si="12"/>
        <v>MarolamboMDG31</v>
      </c>
    </row>
    <row r="774" spans="1:4" ht="17" customHeight="1">
      <c r="A774" t="s">
        <v>2639</v>
      </c>
      <c r="B774" t="s">
        <v>2640</v>
      </c>
      <c r="C774" t="s">
        <v>1129</v>
      </c>
      <c r="D774" t="str">
        <f t="shared" si="12"/>
        <v>MaroserananaMDG31</v>
      </c>
    </row>
    <row r="775" spans="1:4" ht="17" customHeight="1">
      <c r="A775" t="s">
        <v>2641</v>
      </c>
      <c r="B775" t="s">
        <v>2642</v>
      </c>
      <c r="C775" t="s">
        <v>1129</v>
      </c>
      <c r="D775" t="str">
        <f t="shared" si="12"/>
        <v>MasomelokaMDG31</v>
      </c>
    </row>
    <row r="776" spans="1:4">
      <c r="A776" t="s">
        <v>1580</v>
      </c>
      <c r="B776" t="s">
        <v>2643</v>
      </c>
      <c r="C776" t="s">
        <v>1129</v>
      </c>
      <c r="D776" t="str">
        <f t="shared" si="12"/>
        <v>MoraranoMDG31</v>
      </c>
    </row>
    <row r="777" spans="1:4" ht="17" customHeight="1">
      <c r="A777" t="s">
        <v>2644</v>
      </c>
      <c r="B777" t="s">
        <v>2645</v>
      </c>
      <c r="C777" t="s">
        <v>1129</v>
      </c>
      <c r="D777" t="str">
        <f t="shared" si="12"/>
        <v>Niarovana CarolineMDG31</v>
      </c>
    </row>
    <row r="778" spans="1:4" ht="17" customHeight="1">
      <c r="A778" t="s">
        <v>2646</v>
      </c>
      <c r="B778" t="s">
        <v>2647</v>
      </c>
      <c r="C778" t="s">
        <v>1129</v>
      </c>
      <c r="D778" t="str">
        <f t="shared" si="12"/>
        <v>NiherenanaMDG31</v>
      </c>
    </row>
    <row r="779" spans="1:4" ht="17" customHeight="1">
      <c r="A779" t="s">
        <v>2648</v>
      </c>
      <c r="B779" t="s">
        <v>2649</v>
      </c>
      <c r="C779" t="s">
        <v>1129</v>
      </c>
      <c r="D779" t="str">
        <f t="shared" si="12"/>
        <v>Ranomafana EstMDG31</v>
      </c>
    </row>
    <row r="780" spans="1:4" ht="17" customHeight="1">
      <c r="A780" t="s">
        <v>2650</v>
      </c>
      <c r="B780" t="s">
        <v>2651</v>
      </c>
      <c r="C780" t="s">
        <v>1129</v>
      </c>
      <c r="D780" t="str">
        <f t="shared" si="12"/>
        <v>SahakevoMDG31</v>
      </c>
    </row>
    <row r="781" spans="1:4" ht="17" customHeight="1">
      <c r="A781" t="s">
        <v>2652</v>
      </c>
      <c r="B781" t="s">
        <v>2653</v>
      </c>
      <c r="C781" t="s">
        <v>1129</v>
      </c>
      <c r="D781" t="str">
        <f t="shared" si="12"/>
        <v>SahamatevinaMDG31</v>
      </c>
    </row>
    <row r="782" spans="1:4" ht="17" customHeight="1">
      <c r="A782" t="s">
        <v>2654</v>
      </c>
      <c r="B782" t="s">
        <v>2655</v>
      </c>
      <c r="C782" t="s">
        <v>1129</v>
      </c>
      <c r="D782" t="str">
        <f t="shared" si="12"/>
        <v>SahambalaMDG31</v>
      </c>
    </row>
    <row r="783" spans="1:4" ht="17" customHeight="1">
      <c r="A783" t="s">
        <v>2656</v>
      </c>
      <c r="B783" t="s">
        <v>2657</v>
      </c>
      <c r="C783" t="s">
        <v>1129</v>
      </c>
      <c r="D783" t="str">
        <f t="shared" si="12"/>
        <v>SaivazaMDG31</v>
      </c>
    </row>
    <row r="784" spans="1:4" ht="17" customHeight="1">
      <c r="A784" t="s">
        <v>2658</v>
      </c>
      <c r="B784" t="s">
        <v>2659</v>
      </c>
      <c r="C784" t="s">
        <v>1129</v>
      </c>
      <c r="D784" t="str">
        <f t="shared" si="12"/>
        <v>Tanambao RabemananaMDG31</v>
      </c>
    </row>
    <row r="785" spans="1:4" ht="17" customHeight="1">
      <c r="A785" t="s">
        <v>2660</v>
      </c>
      <c r="B785" t="s">
        <v>2661</v>
      </c>
      <c r="C785" t="s">
        <v>1129</v>
      </c>
      <c r="D785" t="str">
        <f t="shared" si="12"/>
        <v>Tanambao VMDG31</v>
      </c>
    </row>
    <row r="786" spans="1:4" ht="17" customHeight="1">
      <c r="A786" t="s">
        <v>2662</v>
      </c>
      <c r="B786" t="s">
        <v>2663</v>
      </c>
      <c r="C786" t="s">
        <v>1129</v>
      </c>
      <c r="D786" t="str">
        <f t="shared" si="12"/>
        <v>Tanambao VahatrakakaMDG31</v>
      </c>
    </row>
    <row r="787" spans="1:4" ht="17" customHeight="1">
      <c r="A787" t="s">
        <v>2664</v>
      </c>
      <c r="B787" t="s">
        <v>2665</v>
      </c>
      <c r="C787" t="s">
        <v>1129</v>
      </c>
      <c r="D787" t="str">
        <f t="shared" si="12"/>
        <v>Toamasina SuburbaineMDG31</v>
      </c>
    </row>
    <row r="788" spans="1:4" ht="17" customHeight="1">
      <c r="A788" t="s">
        <v>2666</v>
      </c>
      <c r="B788" t="s">
        <v>2667</v>
      </c>
      <c r="C788" t="s">
        <v>1129</v>
      </c>
      <c r="D788" t="str">
        <f t="shared" si="12"/>
        <v>TsarasamboMDG31</v>
      </c>
    </row>
    <row r="789" spans="1:4" ht="17" customHeight="1">
      <c r="A789" t="s">
        <v>2668</v>
      </c>
      <c r="B789" t="s">
        <v>2669</v>
      </c>
      <c r="C789" t="s">
        <v>1129</v>
      </c>
      <c r="D789" t="str">
        <f t="shared" si="12"/>
        <v>TsaravinanyMDG31</v>
      </c>
    </row>
    <row r="790" spans="1:4" ht="17" customHeight="1">
      <c r="A790" t="s">
        <v>2670</v>
      </c>
      <c r="B790" t="s">
        <v>2671</v>
      </c>
      <c r="C790" t="s">
        <v>1129</v>
      </c>
      <c r="D790" t="str">
        <f t="shared" si="12"/>
        <v>TsivangianaMDG31</v>
      </c>
    </row>
    <row r="791" spans="1:4" ht="17" customHeight="1">
      <c r="A791" t="s">
        <v>2672</v>
      </c>
      <c r="B791" t="s">
        <v>2673</v>
      </c>
      <c r="C791" t="s">
        <v>1129</v>
      </c>
      <c r="D791" t="str">
        <f t="shared" si="12"/>
        <v>VatomandryMDG31</v>
      </c>
    </row>
    <row r="792" spans="1:4" ht="17" customHeight="1">
      <c r="A792" t="s">
        <v>2674</v>
      </c>
      <c r="B792" t="s">
        <v>2675</v>
      </c>
      <c r="C792" t="s">
        <v>1129</v>
      </c>
      <c r="D792" t="str">
        <f t="shared" si="12"/>
        <v>Vohipeno RazanakaMDG31</v>
      </c>
    </row>
    <row r="793" spans="1:4" ht="17" customHeight="1">
      <c r="A793" t="s">
        <v>2676</v>
      </c>
      <c r="B793" t="s">
        <v>2677</v>
      </c>
      <c r="C793" t="s">
        <v>1129</v>
      </c>
      <c r="D793" t="str">
        <f t="shared" si="12"/>
        <v>VohitranivonaMDG31</v>
      </c>
    </row>
    <row r="794" spans="1:4" ht="17" customHeight="1">
      <c r="A794" t="s">
        <v>2678</v>
      </c>
      <c r="B794" t="s">
        <v>2679</v>
      </c>
      <c r="C794" t="s">
        <v>1121</v>
      </c>
      <c r="D794" t="str">
        <f t="shared" si="12"/>
        <v>AmbahoabeMDG32</v>
      </c>
    </row>
    <row r="795" spans="1:4" ht="17" customHeight="1">
      <c r="A795" t="s">
        <v>2680</v>
      </c>
      <c r="B795" t="s">
        <v>2681</v>
      </c>
      <c r="C795" t="s">
        <v>1121</v>
      </c>
      <c r="D795" t="str">
        <f t="shared" si="12"/>
        <v>AmbanizanaMDG32</v>
      </c>
    </row>
    <row r="796" spans="1:4" ht="17" customHeight="1">
      <c r="A796" t="s">
        <v>2682</v>
      </c>
      <c r="B796" t="s">
        <v>2683</v>
      </c>
      <c r="C796" t="s">
        <v>1121</v>
      </c>
      <c r="D796" t="str">
        <f t="shared" si="12"/>
        <v>AmbatoharananaMDG32</v>
      </c>
    </row>
    <row r="797" spans="1:4" ht="17" customHeight="1">
      <c r="A797" t="s">
        <v>2682</v>
      </c>
      <c r="B797" t="s">
        <v>2684</v>
      </c>
      <c r="C797" t="s">
        <v>1121</v>
      </c>
      <c r="D797" t="str">
        <f t="shared" si="12"/>
        <v>AmbatoharananaMDG32</v>
      </c>
    </row>
    <row r="798" spans="1:4" ht="17" customHeight="1">
      <c r="A798" t="s">
        <v>2682</v>
      </c>
      <c r="B798" t="s">
        <v>2685</v>
      </c>
      <c r="C798" t="s">
        <v>1121</v>
      </c>
      <c r="D798" t="str">
        <f t="shared" si="12"/>
        <v>AmbatoharananaMDG32</v>
      </c>
    </row>
    <row r="799" spans="1:4" ht="17" customHeight="1">
      <c r="A799" t="s">
        <v>2686</v>
      </c>
      <c r="B799" t="s">
        <v>2687</v>
      </c>
      <c r="C799" t="s">
        <v>1121</v>
      </c>
      <c r="D799" t="str">
        <f t="shared" si="12"/>
        <v>AmbinaniteloMDG32</v>
      </c>
    </row>
    <row r="800" spans="1:4" ht="17" customHeight="1">
      <c r="A800" t="s">
        <v>2688</v>
      </c>
      <c r="B800" t="s">
        <v>2689</v>
      </c>
      <c r="C800" t="s">
        <v>1121</v>
      </c>
      <c r="D800" t="str">
        <f t="shared" si="12"/>
        <v>AmbodiampanaMDG32</v>
      </c>
    </row>
    <row r="801" spans="1:4" ht="17" customHeight="1">
      <c r="A801" t="s">
        <v>2688</v>
      </c>
      <c r="B801" t="s">
        <v>2690</v>
      </c>
      <c r="C801" t="s">
        <v>1121</v>
      </c>
      <c r="D801" t="str">
        <f t="shared" si="12"/>
        <v>AmbodiampanaMDG32</v>
      </c>
    </row>
    <row r="802" spans="1:4" ht="17" customHeight="1">
      <c r="A802" t="s">
        <v>2691</v>
      </c>
      <c r="B802" t="s">
        <v>2692</v>
      </c>
      <c r="C802" t="s">
        <v>1121</v>
      </c>
      <c r="D802" t="str">
        <f t="shared" si="12"/>
        <v>Ambodimanga IIMDG32</v>
      </c>
    </row>
    <row r="803" spans="1:4" ht="17" customHeight="1">
      <c r="A803" t="s">
        <v>2693</v>
      </c>
      <c r="B803" t="s">
        <v>2694</v>
      </c>
      <c r="C803" t="s">
        <v>1121</v>
      </c>
      <c r="D803" t="str">
        <f t="shared" si="12"/>
        <v>Ambodimanga RantabeMDG32</v>
      </c>
    </row>
    <row r="804" spans="1:4" ht="17" customHeight="1">
      <c r="A804" t="s">
        <v>2695</v>
      </c>
      <c r="B804" t="s">
        <v>2696</v>
      </c>
      <c r="C804" t="s">
        <v>1121</v>
      </c>
      <c r="D804" t="str">
        <f t="shared" si="12"/>
        <v>AmbodimangavaloMDG32</v>
      </c>
    </row>
    <row r="805" spans="1:4" ht="17" customHeight="1">
      <c r="A805" t="s">
        <v>2697</v>
      </c>
      <c r="B805" t="s">
        <v>2698</v>
      </c>
      <c r="C805" t="s">
        <v>1121</v>
      </c>
      <c r="D805" t="str">
        <f t="shared" si="12"/>
        <v>AmbodivoanioMDG32</v>
      </c>
    </row>
    <row r="806" spans="1:4" ht="17" customHeight="1">
      <c r="A806" t="s">
        <v>2699</v>
      </c>
      <c r="B806" t="s">
        <v>2700</v>
      </c>
      <c r="C806" t="s">
        <v>1121</v>
      </c>
      <c r="D806" t="str">
        <f t="shared" si="12"/>
        <v>AmbohibeMDG32</v>
      </c>
    </row>
    <row r="807" spans="1:4" ht="17" customHeight="1">
      <c r="A807" t="s">
        <v>2555</v>
      </c>
      <c r="B807" t="s">
        <v>2701</v>
      </c>
      <c r="C807" t="s">
        <v>1121</v>
      </c>
      <c r="D807" t="str">
        <f t="shared" si="12"/>
        <v>AmpasimazavaMDG32</v>
      </c>
    </row>
    <row r="808" spans="1:4" ht="17" customHeight="1">
      <c r="A808" t="s">
        <v>2702</v>
      </c>
      <c r="B808" t="s">
        <v>2703</v>
      </c>
      <c r="C808" t="s">
        <v>1121</v>
      </c>
      <c r="D808" t="str">
        <f t="shared" si="12"/>
        <v>Ampasimbe ManantsatranaMDG32</v>
      </c>
    </row>
    <row r="809" spans="1:4" ht="17" customHeight="1">
      <c r="A809" t="s">
        <v>2704</v>
      </c>
      <c r="B809" t="s">
        <v>2705</v>
      </c>
      <c r="C809" t="s">
        <v>1121</v>
      </c>
      <c r="D809" t="str">
        <f t="shared" si="12"/>
        <v>Ampasina ManingoryMDG32</v>
      </c>
    </row>
    <row r="810" spans="1:4" ht="17" customHeight="1">
      <c r="A810" t="s">
        <v>2706</v>
      </c>
      <c r="B810" t="s">
        <v>2707</v>
      </c>
      <c r="C810" t="s">
        <v>1121</v>
      </c>
      <c r="D810" t="str">
        <f t="shared" si="12"/>
        <v>AnandrivolaMDG32</v>
      </c>
    </row>
    <row r="811" spans="1:4" ht="17" customHeight="1">
      <c r="A811" t="s">
        <v>2708</v>
      </c>
      <c r="B811" t="s">
        <v>2709</v>
      </c>
      <c r="C811" t="s">
        <v>1121</v>
      </c>
      <c r="D811" t="str">
        <f t="shared" si="12"/>
        <v>AndapafitoMDG32</v>
      </c>
    </row>
    <row r="812" spans="1:4" ht="17" customHeight="1">
      <c r="A812" t="s">
        <v>2710</v>
      </c>
      <c r="B812" t="s">
        <v>2711</v>
      </c>
      <c r="C812" t="s">
        <v>1121</v>
      </c>
      <c r="D812" t="str">
        <f t="shared" si="12"/>
        <v>AndasibeMDG32</v>
      </c>
    </row>
    <row r="813" spans="1:4" ht="17" customHeight="1">
      <c r="A813" t="s">
        <v>2712</v>
      </c>
      <c r="B813" t="s">
        <v>2713</v>
      </c>
      <c r="C813" t="s">
        <v>1121</v>
      </c>
      <c r="D813" t="str">
        <f t="shared" si="12"/>
        <v>Andasibe IMDG32</v>
      </c>
    </row>
    <row r="814" spans="1:4" ht="17" customHeight="1">
      <c r="A814" t="s">
        <v>2714</v>
      </c>
      <c r="B814" t="s">
        <v>2715</v>
      </c>
      <c r="C814" t="s">
        <v>1121</v>
      </c>
      <c r="D814" t="str">
        <f t="shared" si="12"/>
        <v>AndranofotsyMDG32</v>
      </c>
    </row>
    <row r="815" spans="1:4" ht="17" customHeight="1">
      <c r="A815" t="s">
        <v>2716</v>
      </c>
      <c r="B815" t="s">
        <v>2717</v>
      </c>
      <c r="C815" t="s">
        <v>1121</v>
      </c>
      <c r="D815" t="str">
        <f t="shared" si="12"/>
        <v>AndrondronoMDG32</v>
      </c>
    </row>
    <row r="816" spans="1:4" ht="17" customHeight="1">
      <c r="A816" t="s">
        <v>2718</v>
      </c>
      <c r="B816" t="s">
        <v>2719</v>
      </c>
      <c r="C816" t="s">
        <v>1121</v>
      </c>
      <c r="D816" t="str">
        <f t="shared" si="12"/>
        <v>AnjahambeMDG32</v>
      </c>
    </row>
    <row r="817" spans="1:4" ht="17" customHeight="1">
      <c r="A817" t="s">
        <v>2720</v>
      </c>
      <c r="B817" t="s">
        <v>2721</v>
      </c>
      <c r="C817" t="s">
        <v>1121</v>
      </c>
      <c r="D817" t="str">
        <f t="shared" si="12"/>
        <v>AnjahanaMDG32</v>
      </c>
    </row>
    <row r="818" spans="1:4" ht="17" customHeight="1">
      <c r="A818" t="s">
        <v>2722</v>
      </c>
      <c r="B818" t="s">
        <v>2723</v>
      </c>
      <c r="C818" t="s">
        <v>1121</v>
      </c>
      <c r="D818" t="str">
        <f t="shared" si="12"/>
        <v>AnjanazanaMDG32</v>
      </c>
    </row>
    <row r="819" spans="1:4" ht="17" customHeight="1">
      <c r="A819" t="s">
        <v>2724</v>
      </c>
      <c r="B819" t="s">
        <v>2725</v>
      </c>
      <c r="C819" t="s">
        <v>1121</v>
      </c>
      <c r="D819" t="str">
        <f t="shared" si="12"/>
        <v>AnkofaMDG32</v>
      </c>
    </row>
    <row r="820" spans="1:4">
      <c r="A820" t="s">
        <v>2726</v>
      </c>
      <c r="B820" t="s">
        <v>2727</v>
      </c>
      <c r="C820" t="s">
        <v>1121</v>
      </c>
      <c r="D820" t="str">
        <f t="shared" si="12"/>
        <v>AnkofabeMDG32</v>
      </c>
    </row>
    <row r="821" spans="1:4" ht="17" customHeight="1">
      <c r="A821" t="s">
        <v>2728</v>
      </c>
      <c r="B821" t="s">
        <v>2729</v>
      </c>
      <c r="C821" t="s">
        <v>1121</v>
      </c>
      <c r="D821" t="str">
        <f t="shared" si="12"/>
        <v>AntakotakoMDG32</v>
      </c>
    </row>
    <row r="822" spans="1:4" ht="17" customHeight="1">
      <c r="A822" t="s">
        <v>2730</v>
      </c>
      <c r="B822" t="s">
        <v>2731</v>
      </c>
      <c r="C822" t="s">
        <v>1121</v>
      </c>
      <c r="D822" t="str">
        <f t="shared" si="12"/>
        <v>AntanambaobeMDG32</v>
      </c>
    </row>
    <row r="823" spans="1:4" ht="17" customHeight="1">
      <c r="A823" t="s">
        <v>2732</v>
      </c>
      <c r="B823" t="s">
        <v>2733</v>
      </c>
      <c r="C823" t="s">
        <v>1121</v>
      </c>
      <c r="D823" t="str">
        <f t="shared" si="12"/>
        <v>AntanambeMDG32</v>
      </c>
    </row>
    <row r="824" spans="1:4" ht="17" customHeight="1">
      <c r="A824" t="s">
        <v>2734</v>
      </c>
      <c r="B824" t="s">
        <v>2735</v>
      </c>
      <c r="C824" t="s">
        <v>1121</v>
      </c>
      <c r="D824" t="str">
        <f t="shared" si="12"/>
        <v>AntanananivoMDG32</v>
      </c>
    </row>
    <row r="825" spans="1:4" ht="17" customHeight="1">
      <c r="A825" t="s">
        <v>1516</v>
      </c>
      <c r="B825" t="s">
        <v>2736</v>
      </c>
      <c r="C825" t="s">
        <v>1121</v>
      </c>
      <c r="D825" t="str">
        <f t="shared" si="12"/>
        <v>AntanifotsyMDG32</v>
      </c>
    </row>
    <row r="826" spans="1:4" ht="17" customHeight="1">
      <c r="A826" t="s">
        <v>2592</v>
      </c>
      <c r="B826" t="s">
        <v>2737</v>
      </c>
      <c r="C826" t="s">
        <v>1121</v>
      </c>
      <c r="D826" t="str">
        <f t="shared" si="12"/>
        <v>AnteninaMDG32</v>
      </c>
    </row>
    <row r="827" spans="1:4" ht="17" customHeight="1">
      <c r="A827" t="s">
        <v>2738</v>
      </c>
      <c r="B827" t="s">
        <v>2739</v>
      </c>
      <c r="C827" t="s">
        <v>1121</v>
      </c>
      <c r="D827" t="str">
        <f t="shared" si="12"/>
        <v>AntsiatsiakaMDG32</v>
      </c>
    </row>
    <row r="828" spans="1:4" ht="17" customHeight="1">
      <c r="A828" t="s">
        <v>2740</v>
      </c>
      <c r="B828" t="s">
        <v>2741</v>
      </c>
      <c r="C828" t="s">
        <v>1121</v>
      </c>
      <c r="D828" t="str">
        <f t="shared" si="12"/>
        <v>Antsirabe SahatanyMDG32</v>
      </c>
    </row>
    <row r="829" spans="1:4" ht="17" customHeight="1">
      <c r="A829" t="s">
        <v>2742</v>
      </c>
      <c r="B829" t="s">
        <v>2743</v>
      </c>
      <c r="C829" t="s">
        <v>1121</v>
      </c>
      <c r="D829" t="str">
        <f t="shared" si="12"/>
        <v>Fenerive EstMDG32</v>
      </c>
    </row>
    <row r="830" spans="1:4" ht="17" customHeight="1">
      <c r="A830" t="s">
        <v>2744</v>
      </c>
      <c r="B830" t="s">
        <v>2745</v>
      </c>
      <c r="C830" t="s">
        <v>1121</v>
      </c>
      <c r="D830" t="str">
        <f t="shared" si="12"/>
        <v>FotsialananaMDG32</v>
      </c>
    </row>
    <row r="831" spans="1:4" ht="17" customHeight="1">
      <c r="A831" t="s">
        <v>2746</v>
      </c>
      <c r="B831" t="s">
        <v>2747</v>
      </c>
      <c r="C831" t="s">
        <v>1121</v>
      </c>
      <c r="D831" t="str">
        <f t="shared" si="12"/>
        <v>ImoronaMDG32</v>
      </c>
    </row>
    <row r="832" spans="1:4" ht="17" customHeight="1">
      <c r="A832" t="s">
        <v>2748</v>
      </c>
      <c r="B832" t="s">
        <v>2749</v>
      </c>
      <c r="C832" t="s">
        <v>1121</v>
      </c>
      <c r="D832" t="str">
        <f t="shared" si="12"/>
        <v>MahalevonaMDG32</v>
      </c>
    </row>
    <row r="833" spans="1:4" ht="17" customHeight="1">
      <c r="A833" t="s">
        <v>2750</v>
      </c>
      <c r="B833" t="s">
        <v>2751</v>
      </c>
      <c r="C833" t="s">
        <v>1121</v>
      </c>
      <c r="D833" t="str">
        <f t="shared" si="12"/>
        <v>MahamboMDG32</v>
      </c>
    </row>
    <row r="834" spans="1:4" ht="17" customHeight="1">
      <c r="A834" t="s">
        <v>2623</v>
      </c>
      <c r="B834" t="s">
        <v>2752</v>
      </c>
      <c r="C834" t="s">
        <v>1121</v>
      </c>
      <c r="D834" t="str">
        <f t="shared" si="12"/>
        <v>MahanoroMDG32</v>
      </c>
    </row>
    <row r="835" spans="1:4" ht="17" customHeight="1">
      <c r="A835" t="s">
        <v>2753</v>
      </c>
      <c r="B835" t="s">
        <v>2754</v>
      </c>
      <c r="C835" t="s">
        <v>1121</v>
      </c>
      <c r="D835" t="str">
        <f t="shared" si="12"/>
        <v>ManamboloMDG32</v>
      </c>
    </row>
    <row r="836" spans="1:4" ht="17" customHeight="1">
      <c r="A836" t="s">
        <v>2755</v>
      </c>
      <c r="B836" t="s">
        <v>2756</v>
      </c>
      <c r="C836" t="s">
        <v>1121</v>
      </c>
      <c r="D836" t="str">
        <f t="shared" ref="D836:D899" si="13">_xlfn.CONCAT(A836,C836)</f>
        <v>ManambolosyMDG32</v>
      </c>
    </row>
    <row r="837" spans="1:4" ht="17" customHeight="1">
      <c r="A837" t="s">
        <v>2757</v>
      </c>
      <c r="B837" t="s">
        <v>2758</v>
      </c>
      <c r="C837" t="s">
        <v>1121</v>
      </c>
      <c r="D837" t="str">
        <f t="shared" si="13"/>
        <v>Mananara AvaratraMDG32</v>
      </c>
    </row>
    <row r="838" spans="1:4" ht="17" customHeight="1">
      <c r="A838" t="s">
        <v>2759</v>
      </c>
      <c r="B838" t="s">
        <v>2760</v>
      </c>
      <c r="C838" t="s">
        <v>1121</v>
      </c>
      <c r="D838" t="str">
        <f t="shared" si="13"/>
        <v>ManompanaMDG32</v>
      </c>
    </row>
    <row r="839" spans="1:4" ht="17" customHeight="1">
      <c r="A839" t="s">
        <v>2761</v>
      </c>
      <c r="B839" t="s">
        <v>2762</v>
      </c>
      <c r="C839" t="s">
        <v>1121</v>
      </c>
      <c r="D839" t="str">
        <f t="shared" si="13"/>
        <v>MaroantsetraMDG32</v>
      </c>
    </row>
    <row r="840" spans="1:4" ht="17" customHeight="1">
      <c r="A840" t="s">
        <v>2763</v>
      </c>
      <c r="B840" t="s">
        <v>2764</v>
      </c>
      <c r="C840" t="s">
        <v>1121</v>
      </c>
      <c r="D840" t="str">
        <f t="shared" si="13"/>
        <v>MaromitetyMDG32</v>
      </c>
    </row>
    <row r="841" spans="1:4" ht="17" customHeight="1">
      <c r="A841" t="s">
        <v>1872</v>
      </c>
      <c r="B841" t="s">
        <v>2765</v>
      </c>
      <c r="C841" t="s">
        <v>1121</v>
      </c>
      <c r="D841" t="str">
        <f t="shared" si="13"/>
        <v>MiarinarivoMDG32</v>
      </c>
    </row>
    <row r="842" spans="1:4" ht="17" customHeight="1">
      <c r="A842" t="s">
        <v>2766</v>
      </c>
      <c r="B842" t="s">
        <v>2767</v>
      </c>
      <c r="C842" t="s">
        <v>1121</v>
      </c>
      <c r="D842" t="str">
        <f t="shared" si="13"/>
        <v>MiorimivalanaMDG32</v>
      </c>
    </row>
    <row r="843" spans="1:4" ht="17" customHeight="1">
      <c r="A843" t="s">
        <v>1690</v>
      </c>
      <c r="B843" t="s">
        <v>2768</v>
      </c>
      <c r="C843" t="s">
        <v>1121</v>
      </c>
      <c r="D843" t="str">
        <f t="shared" si="13"/>
        <v>MorafenoMDG32</v>
      </c>
    </row>
    <row r="844" spans="1:4" ht="17" customHeight="1">
      <c r="A844" t="s">
        <v>2769</v>
      </c>
      <c r="B844" t="s">
        <v>2770</v>
      </c>
      <c r="C844" t="s">
        <v>1121</v>
      </c>
      <c r="D844" t="str">
        <f t="shared" si="13"/>
        <v>RantabeMDG32</v>
      </c>
    </row>
    <row r="845" spans="1:4" ht="17" customHeight="1">
      <c r="A845" t="s">
        <v>2771</v>
      </c>
      <c r="B845" t="s">
        <v>2772</v>
      </c>
      <c r="C845" t="s">
        <v>1121</v>
      </c>
      <c r="D845" t="str">
        <f t="shared" si="13"/>
        <v>SahatavyMDG32</v>
      </c>
    </row>
    <row r="846" spans="1:4" ht="15.75" customHeight="1">
      <c r="A846" t="s">
        <v>2773</v>
      </c>
      <c r="B846" t="s">
        <v>2774</v>
      </c>
      <c r="C846" t="s">
        <v>1121</v>
      </c>
      <c r="D846" t="str">
        <f t="shared" si="13"/>
        <v>Sainte MarieMDG32</v>
      </c>
    </row>
    <row r="847" spans="1:4" ht="16" customHeight="1">
      <c r="A847" t="s">
        <v>2775</v>
      </c>
      <c r="B847" t="s">
        <v>2776</v>
      </c>
      <c r="C847" t="s">
        <v>1121</v>
      </c>
      <c r="D847" t="str">
        <f t="shared" si="13"/>
        <v>SandrakatsyMDG32</v>
      </c>
    </row>
    <row r="848" spans="1:4" ht="17" customHeight="1">
      <c r="A848" t="s">
        <v>2777</v>
      </c>
      <c r="B848" t="s">
        <v>2778</v>
      </c>
      <c r="C848" t="s">
        <v>1121</v>
      </c>
      <c r="D848" t="str">
        <f t="shared" si="13"/>
        <v>SaranambanaMDG32</v>
      </c>
    </row>
    <row r="849" spans="1:4" ht="17" customHeight="1">
      <c r="A849" t="s">
        <v>2779</v>
      </c>
      <c r="B849" t="s">
        <v>2780</v>
      </c>
      <c r="C849" t="s">
        <v>1121</v>
      </c>
      <c r="D849" t="str">
        <f t="shared" si="13"/>
        <v>SaromaonaMDG32</v>
      </c>
    </row>
    <row r="850" spans="1:4" ht="17" customHeight="1">
      <c r="A850" t="s">
        <v>2781</v>
      </c>
      <c r="B850" t="s">
        <v>2782</v>
      </c>
      <c r="C850" t="s">
        <v>1121</v>
      </c>
      <c r="D850" t="str">
        <f t="shared" si="13"/>
        <v>Soanierana IvongoMDG32</v>
      </c>
    </row>
    <row r="851" spans="1:4" ht="17" customHeight="1">
      <c r="A851" t="s">
        <v>2783</v>
      </c>
      <c r="B851" t="s">
        <v>2784</v>
      </c>
      <c r="C851" t="s">
        <v>1121</v>
      </c>
      <c r="D851" t="str">
        <f t="shared" si="13"/>
        <v>TanibeMDG32</v>
      </c>
    </row>
    <row r="852" spans="1:4" ht="17" customHeight="1">
      <c r="A852" t="s">
        <v>2785</v>
      </c>
      <c r="B852" t="s">
        <v>2786</v>
      </c>
      <c r="C852" t="s">
        <v>1121</v>
      </c>
      <c r="D852" t="str">
        <f t="shared" si="13"/>
        <v>VanonoMDG32</v>
      </c>
    </row>
    <row r="853" spans="1:4" ht="17" customHeight="1">
      <c r="A853" t="s">
        <v>2787</v>
      </c>
      <c r="B853" t="s">
        <v>2788</v>
      </c>
      <c r="C853" t="s">
        <v>1121</v>
      </c>
      <c r="D853" t="str">
        <f t="shared" si="13"/>
        <v>VavateninaMDG32</v>
      </c>
    </row>
    <row r="854" spans="1:4" ht="17" customHeight="1">
      <c r="A854" t="s">
        <v>2498</v>
      </c>
      <c r="B854" t="s">
        <v>2789</v>
      </c>
      <c r="C854" t="s">
        <v>1121</v>
      </c>
      <c r="D854" t="str">
        <f t="shared" si="13"/>
        <v>VohilengoMDG32</v>
      </c>
    </row>
    <row r="855" spans="1:4" ht="17" customHeight="1">
      <c r="A855" t="s">
        <v>2283</v>
      </c>
      <c r="B855" t="s">
        <v>2790</v>
      </c>
      <c r="C855" t="s">
        <v>1121</v>
      </c>
      <c r="D855" t="str">
        <f t="shared" si="13"/>
        <v>VohipenoMDG32</v>
      </c>
    </row>
    <row r="856" spans="1:4" ht="16" customHeight="1">
      <c r="A856" t="s">
        <v>2791</v>
      </c>
      <c r="B856" t="s">
        <v>2792</v>
      </c>
      <c r="C856" t="s">
        <v>1121</v>
      </c>
      <c r="D856" t="str">
        <f t="shared" si="13"/>
        <v>VoloinaMDG32</v>
      </c>
    </row>
    <row r="857" spans="1:4" ht="16" customHeight="1">
      <c r="A857" t="s">
        <v>2793</v>
      </c>
      <c r="B857" t="s">
        <v>2794</v>
      </c>
      <c r="C857" t="s">
        <v>1117</v>
      </c>
      <c r="D857" t="str">
        <f t="shared" si="13"/>
        <v>AmbalaombyMDG33</v>
      </c>
    </row>
    <row r="858" spans="1:4" ht="17" customHeight="1">
      <c r="A858" t="s">
        <v>2040</v>
      </c>
      <c r="B858" t="s">
        <v>2795</v>
      </c>
      <c r="C858" t="s">
        <v>1117</v>
      </c>
      <c r="D858" t="str">
        <f t="shared" si="13"/>
        <v>AmbandrikaMDG33</v>
      </c>
    </row>
    <row r="859" spans="1:4" ht="17" customHeight="1">
      <c r="A859" t="s">
        <v>2682</v>
      </c>
      <c r="B859" t="s">
        <v>2796</v>
      </c>
      <c r="C859" t="s">
        <v>1117</v>
      </c>
      <c r="D859" t="str">
        <f t="shared" si="13"/>
        <v>AmbatoharananaMDG33</v>
      </c>
    </row>
    <row r="860" spans="1:4" ht="16" customHeight="1">
      <c r="A860" t="s">
        <v>1767</v>
      </c>
      <c r="B860" t="s">
        <v>2797</v>
      </c>
      <c r="C860" t="s">
        <v>1117</v>
      </c>
      <c r="D860" t="str">
        <f t="shared" si="13"/>
        <v>AmbatomaintyMDG33</v>
      </c>
    </row>
    <row r="861" spans="1:4" ht="17" customHeight="1">
      <c r="A861" t="s">
        <v>2798</v>
      </c>
      <c r="B861" t="s">
        <v>2799</v>
      </c>
      <c r="C861" t="s">
        <v>1117</v>
      </c>
      <c r="D861" t="str">
        <f t="shared" si="13"/>
        <v>AmbatondrazakaMDG33</v>
      </c>
    </row>
    <row r="862" spans="1:4" ht="16" customHeight="1">
      <c r="A862" t="s">
        <v>2800</v>
      </c>
      <c r="B862" t="s">
        <v>2801</v>
      </c>
      <c r="C862" t="s">
        <v>1117</v>
      </c>
      <c r="D862" t="str">
        <f t="shared" si="13"/>
        <v>Ambatondrazaka SuburbaineMDG33</v>
      </c>
    </row>
    <row r="863" spans="1:4" ht="17" customHeight="1">
      <c r="A863" t="s">
        <v>2802</v>
      </c>
      <c r="B863" t="s">
        <v>2803</v>
      </c>
      <c r="C863" t="s">
        <v>1117</v>
      </c>
      <c r="D863" t="str">
        <f t="shared" si="13"/>
        <v>AmbatosoratraMDG33</v>
      </c>
    </row>
    <row r="864" spans="1:4" ht="16" customHeight="1">
      <c r="A864" t="s">
        <v>2804</v>
      </c>
      <c r="B864" t="s">
        <v>2805</v>
      </c>
      <c r="C864" t="s">
        <v>1117</v>
      </c>
      <c r="D864" t="str">
        <f t="shared" si="13"/>
        <v>AmbatovolaMDG33</v>
      </c>
    </row>
    <row r="865" spans="1:4" ht="16" customHeight="1">
      <c r="A865" t="s">
        <v>2528</v>
      </c>
      <c r="B865" t="s">
        <v>2806</v>
      </c>
      <c r="C865" t="s">
        <v>1117</v>
      </c>
      <c r="D865" t="str">
        <f t="shared" si="13"/>
        <v>AmboasaryMDG33</v>
      </c>
    </row>
    <row r="866" spans="1:4" ht="17" customHeight="1">
      <c r="A866" t="s">
        <v>2807</v>
      </c>
      <c r="B866" t="s">
        <v>2808</v>
      </c>
      <c r="C866" t="s">
        <v>1117</v>
      </c>
      <c r="D866" t="str">
        <f t="shared" si="13"/>
        <v>AmboavoryMDG33</v>
      </c>
    </row>
    <row r="867" spans="1:4" ht="17" customHeight="1">
      <c r="A867" t="s">
        <v>2536</v>
      </c>
      <c r="B867" t="s">
        <v>2809</v>
      </c>
      <c r="C867" t="s">
        <v>1117</v>
      </c>
      <c r="D867" t="str">
        <f t="shared" si="13"/>
        <v>AmbodimangaMDG33</v>
      </c>
    </row>
    <row r="868" spans="1:4" ht="17" customHeight="1">
      <c r="A868" t="s">
        <v>1215</v>
      </c>
      <c r="B868" t="s">
        <v>2810</v>
      </c>
      <c r="C868" t="s">
        <v>1117</v>
      </c>
      <c r="D868" t="str">
        <f t="shared" si="13"/>
        <v>AmbohibaryMDG33</v>
      </c>
    </row>
    <row r="869" spans="1:4" ht="16" customHeight="1">
      <c r="A869" t="s">
        <v>2811</v>
      </c>
      <c r="B869" t="s">
        <v>2812</v>
      </c>
      <c r="C869" t="s">
        <v>1117</v>
      </c>
      <c r="D869" t="str">
        <f t="shared" si="13"/>
        <v>AmbohidrononoMDG33</v>
      </c>
    </row>
    <row r="870" spans="1:4" ht="17" customHeight="1">
      <c r="A870" t="s">
        <v>2813</v>
      </c>
      <c r="B870" t="s">
        <v>2814</v>
      </c>
      <c r="C870" t="s">
        <v>1117</v>
      </c>
      <c r="D870" t="str">
        <f t="shared" si="13"/>
        <v>AmbohijanaharyMDG33</v>
      </c>
    </row>
    <row r="871" spans="1:4" ht="17" customHeight="1">
      <c r="A871" t="s">
        <v>1472</v>
      </c>
      <c r="B871" t="s">
        <v>2815</v>
      </c>
      <c r="C871" t="s">
        <v>1117</v>
      </c>
      <c r="D871" t="str">
        <f t="shared" si="13"/>
        <v>AmbohimandrosoMDG33</v>
      </c>
    </row>
    <row r="872" spans="1:4" ht="17" customHeight="1">
      <c r="A872" t="s">
        <v>2816</v>
      </c>
      <c r="B872" t="s">
        <v>2817</v>
      </c>
      <c r="C872" t="s">
        <v>1117</v>
      </c>
      <c r="D872" t="str">
        <f t="shared" si="13"/>
        <v>AmbohitrarivoMDG33</v>
      </c>
    </row>
    <row r="873" spans="1:4" ht="17" customHeight="1">
      <c r="A873" t="s">
        <v>2818</v>
      </c>
      <c r="B873" t="s">
        <v>2819</v>
      </c>
      <c r="C873" t="s">
        <v>1117</v>
      </c>
      <c r="D873" t="str">
        <f t="shared" si="13"/>
        <v>AmbohitsilaozanaMDG33</v>
      </c>
    </row>
    <row r="874" spans="1:4" ht="17" customHeight="1">
      <c r="A874" t="s">
        <v>2820</v>
      </c>
      <c r="B874" t="s">
        <v>2821</v>
      </c>
      <c r="C874" t="s">
        <v>1117</v>
      </c>
      <c r="D874" t="str">
        <f t="shared" si="13"/>
        <v>AmpandroantrakaMDG33</v>
      </c>
    </row>
    <row r="875" spans="1:4" ht="17" customHeight="1">
      <c r="A875" t="s">
        <v>2822</v>
      </c>
      <c r="B875" t="s">
        <v>2823</v>
      </c>
      <c r="C875" t="s">
        <v>1117</v>
      </c>
      <c r="D875" t="str">
        <f t="shared" si="13"/>
        <v>AmparafaravolaMDG33</v>
      </c>
    </row>
    <row r="876" spans="1:4" ht="17" customHeight="1">
      <c r="A876" t="s">
        <v>2824</v>
      </c>
      <c r="B876" t="s">
        <v>2825</v>
      </c>
      <c r="C876" t="s">
        <v>1117</v>
      </c>
      <c r="D876" t="str">
        <f t="shared" si="13"/>
        <v>AmparihintsokatraMDG33</v>
      </c>
    </row>
    <row r="877" spans="1:4" ht="17" customHeight="1">
      <c r="A877" t="s">
        <v>2826</v>
      </c>
      <c r="B877" t="s">
        <v>2827</v>
      </c>
      <c r="C877" t="s">
        <v>1117</v>
      </c>
      <c r="D877" t="str">
        <f t="shared" si="13"/>
        <v>AmpasikelyMDG33</v>
      </c>
    </row>
    <row r="878" spans="1:4" ht="17" customHeight="1">
      <c r="A878" t="s">
        <v>2828</v>
      </c>
      <c r="B878" t="s">
        <v>2829</v>
      </c>
      <c r="C878" t="s">
        <v>1117</v>
      </c>
      <c r="D878" t="str">
        <f t="shared" si="13"/>
        <v>AmpasimanevaMDG33</v>
      </c>
    </row>
    <row r="879" spans="1:4" ht="16" customHeight="1">
      <c r="A879" t="s">
        <v>2830</v>
      </c>
      <c r="B879" t="s">
        <v>2831</v>
      </c>
      <c r="C879" t="s">
        <v>1117</v>
      </c>
      <c r="D879" t="str">
        <f t="shared" si="13"/>
        <v>Ampasimpotsy GaraMDG33</v>
      </c>
    </row>
    <row r="880" spans="1:4" ht="17" customHeight="1">
      <c r="A880" t="s">
        <v>2832</v>
      </c>
      <c r="B880" t="s">
        <v>2833</v>
      </c>
      <c r="C880" t="s">
        <v>1117</v>
      </c>
      <c r="D880" t="str">
        <f t="shared" si="13"/>
        <v>Ampasipotsy MandialazaMDG33</v>
      </c>
    </row>
    <row r="881" spans="1:4" ht="17" customHeight="1">
      <c r="A881" t="s">
        <v>2834</v>
      </c>
      <c r="B881" t="s">
        <v>2835</v>
      </c>
      <c r="C881" t="s">
        <v>1117</v>
      </c>
      <c r="D881" t="str">
        <f t="shared" si="13"/>
        <v>AmpitatsimoMDG33</v>
      </c>
    </row>
    <row r="882" spans="1:4" ht="17" customHeight="1">
      <c r="A882" t="s">
        <v>2836</v>
      </c>
      <c r="B882" t="s">
        <v>2837</v>
      </c>
      <c r="C882" t="s">
        <v>1117</v>
      </c>
      <c r="D882" t="str">
        <f t="shared" si="13"/>
        <v>AndaingoMDG33</v>
      </c>
    </row>
    <row r="883" spans="1:4" ht="17" customHeight="1">
      <c r="A883" t="s">
        <v>2710</v>
      </c>
      <c r="B883" t="s">
        <v>2838</v>
      </c>
      <c r="C883" t="s">
        <v>1117</v>
      </c>
      <c r="D883" t="str">
        <f t="shared" si="13"/>
        <v>AndasibeMDG33</v>
      </c>
    </row>
    <row r="884" spans="1:4" ht="17" customHeight="1">
      <c r="A884" t="s">
        <v>2839</v>
      </c>
      <c r="B884" t="s">
        <v>2840</v>
      </c>
      <c r="C884" t="s">
        <v>1117</v>
      </c>
      <c r="D884" t="str">
        <f t="shared" si="13"/>
        <v>AndilamenaMDG33</v>
      </c>
    </row>
    <row r="885" spans="1:4" ht="16" customHeight="1">
      <c r="A885" t="s">
        <v>2841</v>
      </c>
      <c r="B885" t="s">
        <v>2842</v>
      </c>
      <c r="C885" t="s">
        <v>1117</v>
      </c>
      <c r="D885" t="str">
        <f t="shared" si="13"/>
        <v>Andilana NordMDG33</v>
      </c>
    </row>
    <row r="886" spans="1:4" ht="17" customHeight="1">
      <c r="A886" t="s">
        <v>2843</v>
      </c>
      <c r="B886" t="s">
        <v>2844</v>
      </c>
      <c r="C886" t="s">
        <v>1117</v>
      </c>
      <c r="D886" t="str">
        <f t="shared" si="13"/>
        <v>AndilanatobyMDG33</v>
      </c>
    </row>
    <row r="887" spans="1:4" ht="17" customHeight="1">
      <c r="A887" t="s">
        <v>2845</v>
      </c>
      <c r="B887" t="s">
        <v>2846</v>
      </c>
      <c r="C887" t="s">
        <v>1117</v>
      </c>
      <c r="D887" t="str">
        <f t="shared" si="13"/>
        <v>Andrebakely NordMDG33</v>
      </c>
    </row>
    <row r="888" spans="1:4" ht="17" customHeight="1">
      <c r="A888" t="s">
        <v>2847</v>
      </c>
      <c r="B888" t="s">
        <v>2848</v>
      </c>
      <c r="C888" t="s">
        <v>1117</v>
      </c>
      <c r="D888" t="str">
        <f t="shared" si="13"/>
        <v>Andrebakely SudMDG33</v>
      </c>
    </row>
    <row r="889" spans="1:4" ht="17" customHeight="1">
      <c r="A889" t="s">
        <v>2849</v>
      </c>
      <c r="B889" t="s">
        <v>2850</v>
      </c>
      <c r="C889" t="s">
        <v>1117</v>
      </c>
      <c r="D889" t="str">
        <f t="shared" si="13"/>
        <v>AndrombaMDG33</v>
      </c>
    </row>
    <row r="890" spans="1:4" ht="16" customHeight="1">
      <c r="A890" t="s">
        <v>2851</v>
      </c>
      <c r="B890" t="s">
        <v>2852</v>
      </c>
      <c r="C890" t="s">
        <v>1117</v>
      </c>
      <c r="D890" t="str">
        <f t="shared" si="13"/>
        <v>AnororoMDG33</v>
      </c>
    </row>
    <row r="891" spans="1:4" ht="17" customHeight="1">
      <c r="A891" t="s">
        <v>2853</v>
      </c>
      <c r="B891" t="s">
        <v>2854</v>
      </c>
      <c r="C891" t="s">
        <v>1117</v>
      </c>
      <c r="D891" t="str">
        <f t="shared" si="13"/>
        <v>Anosibe An'alaMDG33</v>
      </c>
    </row>
    <row r="892" spans="1:4" ht="16" customHeight="1">
      <c r="A892" t="s">
        <v>2855</v>
      </c>
      <c r="B892" t="s">
        <v>2856</v>
      </c>
      <c r="C892" t="s">
        <v>1117</v>
      </c>
      <c r="D892" t="str">
        <f t="shared" si="13"/>
        <v>Anosibe IfodyMDG33</v>
      </c>
    </row>
    <row r="893" spans="1:4" ht="17" customHeight="1">
      <c r="A893" t="s">
        <v>2857</v>
      </c>
      <c r="B893" t="s">
        <v>2858</v>
      </c>
      <c r="C893" t="s">
        <v>1117</v>
      </c>
      <c r="D893" t="str">
        <f t="shared" si="13"/>
        <v>AntanandavaMDG33</v>
      </c>
    </row>
    <row r="894" spans="1:4" ht="17" customHeight="1">
      <c r="A894" t="s">
        <v>2857</v>
      </c>
      <c r="B894" t="s">
        <v>2859</v>
      </c>
      <c r="C894" t="s">
        <v>1117</v>
      </c>
      <c r="D894" t="str">
        <f t="shared" si="13"/>
        <v>AntanandavaMDG33</v>
      </c>
    </row>
    <row r="895" spans="1:4" ht="16" customHeight="1">
      <c r="A895" t="s">
        <v>2860</v>
      </c>
      <c r="B895" t="s">
        <v>2861</v>
      </c>
      <c r="C895" t="s">
        <v>1117</v>
      </c>
      <c r="D895" t="str">
        <f t="shared" si="13"/>
        <v>AntandrokombyMDG33</v>
      </c>
    </row>
    <row r="896" spans="1:4" ht="17" customHeight="1">
      <c r="A896" t="s">
        <v>2862</v>
      </c>
      <c r="B896" t="s">
        <v>2863</v>
      </c>
      <c r="C896" t="s">
        <v>1117</v>
      </c>
      <c r="D896" t="str">
        <f t="shared" si="13"/>
        <v>AntaniditraMDG33</v>
      </c>
    </row>
    <row r="897" spans="1:4" ht="17" customHeight="1">
      <c r="A897" t="s">
        <v>2864</v>
      </c>
      <c r="B897" t="s">
        <v>2865</v>
      </c>
      <c r="C897" t="s">
        <v>1117</v>
      </c>
      <c r="D897" t="str">
        <f t="shared" si="13"/>
        <v>AntanimenabakaMDG33</v>
      </c>
    </row>
    <row r="898" spans="1:4" ht="17" customHeight="1">
      <c r="A898" t="s">
        <v>2866</v>
      </c>
      <c r="B898" t="s">
        <v>2867</v>
      </c>
      <c r="C898" t="s">
        <v>1117</v>
      </c>
      <c r="D898" t="str">
        <f t="shared" si="13"/>
        <v>AntsangasangaMDG33</v>
      </c>
    </row>
    <row r="899" spans="1:4" ht="17" customHeight="1">
      <c r="A899" t="s">
        <v>2868</v>
      </c>
      <c r="B899" t="s">
        <v>2869</v>
      </c>
      <c r="C899" t="s">
        <v>1117</v>
      </c>
      <c r="D899" t="str">
        <f t="shared" si="13"/>
        <v>BeananaMDG33</v>
      </c>
    </row>
    <row r="900" spans="1:4" ht="16" customHeight="1">
      <c r="A900" t="s">
        <v>2870</v>
      </c>
      <c r="B900" t="s">
        <v>2871</v>
      </c>
      <c r="C900" t="s">
        <v>1117</v>
      </c>
      <c r="D900" t="str">
        <f t="shared" ref="D900:D963" si="14">_xlfn.CONCAT(A900,C900)</f>
        <v>BedidyMDG33</v>
      </c>
    </row>
    <row r="901" spans="1:4" ht="17" customHeight="1">
      <c r="A901" t="s">
        <v>2872</v>
      </c>
      <c r="B901" t="s">
        <v>2873</v>
      </c>
      <c r="C901" t="s">
        <v>1117</v>
      </c>
      <c r="D901" t="str">
        <f t="shared" si="14"/>
        <v>BeforonaMDG33</v>
      </c>
    </row>
    <row r="902" spans="1:4" ht="17" customHeight="1">
      <c r="A902" t="s">
        <v>2874</v>
      </c>
      <c r="B902" t="s">
        <v>2875</v>
      </c>
      <c r="C902" t="s">
        <v>1117</v>
      </c>
      <c r="D902" t="str">
        <f t="shared" si="14"/>
        <v>BejofoMDG33</v>
      </c>
    </row>
    <row r="903" spans="1:4" ht="17" customHeight="1">
      <c r="A903" t="s">
        <v>2876</v>
      </c>
      <c r="B903" t="s">
        <v>2877</v>
      </c>
      <c r="C903" t="s">
        <v>1117</v>
      </c>
      <c r="D903" t="str">
        <f t="shared" si="14"/>
        <v>BelavabaryMDG33</v>
      </c>
    </row>
    <row r="904" spans="1:4" ht="17" customHeight="1">
      <c r="A904" t="s">
        <v>2878</v>
      </c>
      <c r="B904" t="s">
        <v>2879</v>
      </c>
      <c r="C904" t="s">
        <v>1117</v>
      </c>
      <c r="D904" t="str">
        <f t="shared" si="14"/>
        <v>BemaitsoMDG33</v>
      </c>
    </row>
    <row r="905" spans="1:4" ht="17" customHeight="1">
      <c r="A905" t="s">
        <v>2880</v>
      </c>
      <c r="B905" t="s">
        <v>2881</v>
      </c>
      <c r="C905" t="s">
        <v>1117</v>
      </c>
      <c r="D905" t="str">
        <f t="shared" si="14"/>
        <v>DidyMDG33</v>
      </c>
    </row>
    <row r="906" spans="1:4" ht="17" customHeight="1">
      <c r="A906" t="s">
        <v>2882</v>
      </c>
      <c r="B906" t="s">
        <v>2883</v>
      </c>
      <c r="C906" t="s">
        <v>1117</v>
      </c>
      <c r="D906" t="str">
        <f t="shared" si="14"/>
        <v>Feramanga NordMDG33</v>
      </c>
    </row>
    <row r="907" spans="1:4" ht="17" customHeight="1">
      <c r="A907" t="s">
        <v>1727</v>
      </c>
      <c r="B907" t="s">
        <v>2884</v>
      </c>
      <c r="C907" t="s">
        <v>1117</v>
      </c>
      <c r="D907" t="str">
        <f t="shared" si="14"/>
        <v>FierenanaMDG33</v>
      </c>
    </row>
    <row r="908" spans="1:4" ht="17" customHeight="1">
      <c r="A908" t="s">
        <v>2885</v>
      </c>
      <c r="B908" t="s">
        <v>2886</v>
      </c>
      <c r="C908" t="s">
        <v>1117</v>
      </c>
      <c r="D908" t="str">
        <f t="shared" si="14"/>
        <v>IlafyMDG33</v>
      </c>
    </row>
    <row r="909" spans="1:4" ht="17" customHeight="1">
      <c r="A909" t="s">
        <v>2887</v>
      </c>
      <c r="B909" t="s">
        <v>2888</v>
      </c>
      <c r="C909" t="s">
        <v>1117</v>
      </c>
      <c r="D909" t="str">
        <f t="shared" si="14"/>
        <v>ImerimandrosoMDG33</v>
      </c>
    </row>
    <row r="910" spans="1:4" ht="17" customHeight="1">
      <c r="A910" t="s">
        <v>2889</v>
      </c>
      <c r="B910" t="s">
        <v>2890</v>
      </c>
      <c r="C910" t="s">
        <v>1117</v>
      </c>
      <c r="D910" t="str">
        <f t="shared" si="14"/>
        <v>LakatoMDG33</v>
      </c>
    </row>
    <row r="911" spans="1:4">
      <c r="A911" t="s">
        <v>2891</v>
      </c>
      <c r="B911" t="s">
        <v>2892</v>
      </c>
      <c r="C911" t="s">
        <v>1117</v>
      </c>
      <c r="D911" t="str">
        <f t="shared" si="14"/>
        <v>LongozabeMDG33</v>
      </c>
    </row>
    <row r="912" spans="1:4" ht="17" customHeight="1">
      <c r="A912" t="s">
        <v>2893</v>
      </c>
      <c r="B912" t="s">
        <v>2894</v>
      </c>
      <c r="C912" t="s">
        <v>1117</v>
      </c>
      <c r="D912" t="str">
        <f t="shared" si="14"/>
        <v>MaitsokelyMDG33</v>
      </c>
    </row>
    <row r="913" spans="1:4" ht="17" customHeight="1">
      <c r="A913" t="s">
        <v>2895</v>
      </c>
      <c r="B913" t="s">
        <v>2896</v>
      </c>
      <c r="C913" t="s">
        <v>1117</v>
      </c>
      <c r="D913" t="str">
        <f t="shared" si="14"/>
        <v>Manakambahiny AndrefanaMDG33</v>
      </c>
    </row>
    <row r="914" spans="1:4" ht="17" customHeight="1">
      <c r="A914" t="s">
        <v>2897</v>
      </c>
      <c r="B914" t="s">
        <v>2898</v>
      </c>
      <c r="C914" t="s">
        <v>1117</v>
      </c>
      <c r="D914" t="str">
        <f t="shared" si="14"/>
        <v>Manakambahiny AntsinananaMDG33</v>
      </c>
    </row>
    <row r="915" spans="1:4" ht="17" customHeight="1">
      <c r="A915" t="s">
        <v>2899</v>
      </c>
      <c r="B915" t="s">
        <v>2900</v>
      </c>
      <c r="C915" t="s">
        <v>1117</v>
      </c>
      <c r="D915" t="str">
        <f t="shared" si="14"/>
        <v>MandialazaMDG33</v>
      </c>
    </row>
    <row r="916" spans="1:4" ht="17" customHeight="1">
      <c r="A916" t="s">
        <v>2901</v>
      </c>
      <c r="B916" t="s">
        <v>2902</v>
      </c>
      <c r="C916" t="s">
        <v>1117</v>
      </c>
      <c r="D916" t="str">
        <f t="shared" si="14"/>
        <v>MangarivotraMDG33</v>
      </c>
    </row>
    <row r="917" spans="1:4" ht="17" customHeight="1">
      <c r="A917" t="s">
        <v>2903</v>
      </c>
      <c r="B917" t="s">
        <v>2904</v>
      </c>
      <c r="C917" t="s">
        <v>1117</v>
      </c>
      <c r="D917" t="str">
        <f t="shared" si="14"/>
        <v>MaroadaboMDG33</v>
      </c>
    </row>
    <row r="918" spans="1:4" ht="17" customHeight="1">
      <c r="A918" t="s">
        <v>2905</v>
      </c>
      <c r="B918" t="s">
        <v>2906</v>
      </c>
      <c r="C918" t="s">
        <v>1117</v>
      </c>
      <c r="D918" t="str">
        <f t="shared" si="14"/>
        <v>MarovatoMDG33</v>
      </c>
    </row>
    <row r="919" spans="1:4" ht="17" customHeight="1">
      <c r="A919" t="s">
        <v>1872</v>
      </c>
      <c r="B919" t="s">
        <v>2907</v>
      </c>
      <c r="C919" t="s">
        <v>1117</v>
      </c>
      <c r="D919" t="str">
        <f t="shared" si="14"/>
        <v>MiarinarivoMDG33</v>
      </c>
    </row>
    <row r="920" spans="1:4" ht="17" customHeight="1">
      <c r="A920" t="s">
        <v>2908</v>
      </c>
      <c r="B920" t="s">
        <v>2909</v>
      </c>
      <c r="C920" t="s">
        <v>1117</v>
      </c>
      <c r="D920" t="str">
        <f t="shared" si="14"/>
        <v>MoramangaMDG33</v>
      </c>
    </row>
    <row r="921" spans="1:4" ht="17" customHeight="1">
      <c r="A921" t="s">
        <v>2910</v>
      </c>
      <c r="B921" t="s">
        <v>2911</v>
      </c>
      <c r="C921" t="s">
        <v>1117</v>
      </c>
      <c r="D921" t="str">
        <f t="shared" si="14"/>
        <v>Morarano ChromeMDG33</v>
      </c>
    </row>
    <row r="922" spans="1:4" ht="17" customHeight="1">
      <c r="A922" t="s">
        <v>2912</v>
      </c>
      <c r="B922" t="s">
        <v>2913</v>
      </c>
      <c r="C922" t="s">
        <v>1117</v>
      </c>
      <c r="D922" t="str">
        <f t="shared" si="14"/>
        <v>Morarano GaraMDG33</v>
      </c>
    </row>
    <row r="923" spans="1:4" ht="17" customHeight="1">
      <c r="A923" t="s">
        <v>2914</v>
      </c>
      <c r="B923" t="s">
        <v>2915</v>
      </c>
      <c r="C923" t="s">
        <v>1117</v>
      </c>
      <c r="D923" t="str">
        <f t="shared" si="14"/>
        <v>Niarovana MarosampananaMDG33</v>
      </c>
    </row>
    <row r="924" spans="1:4" ht="17" customHeight="1">
      <c r="A924" t="s">
        <v>2916</v>
      </c>
      <c r="B924" t="s">
        <v>2917</v>
      </c>
      <c r="C924" t="s">
        <v>1117</v>
      </c>
      <c r="D924" t="str">
        <f t="shared" si="14"/>
        <v>RanomaintyMDG33</v>
      </c>
    </row>
    <row r="925" spans="1:4" ht="17" customHeight="1">
      <c r="A925" t="s">
        <v>2918</v>
      </c>
      <c r="B925" t="s">
        <v>2919</v>
      </c>
      <c r="C925" t="s">
        <v>1117</v>
      </c>
      <c r="D925" t="str">
        <f t="shared" si="14"/>
        <v>Sabotsy AnjiroMDG33</v>
      </c>
    </row>
    <row r="926" spans="1:4" ht="17" customHeight="1">
      <c r="A926" t="s">
        <v>2920</v>
      </c>
      <c r="B926" t="s">
        <v>2921</v>
      </c>
      <c r="C926" t="s">
        <v>1117</v>
      </c>
      <c r="D926" t="str">
        <f t="shared" si="14"/>
        <v>SahamamyMDG33</v>
      </c>
    </row>
    <row r="927" spans="1:4" ht="17" customHeight="1">
      <c r="A927" t="s">
        <v>2922</v>
      </c>
      <c r="B927" t="s">
        <v>2923</v>
      </c>
      <c r="C927" t="s">
        <v>1117</v>
      </c>
      <c r="D927" t="str">
        <f t="shared" si="14"/>
        <v>SoalazainaMDG33</v>
      </c>
    </row>
    <row r="928" spans="1:4" ht="17" customHeight="1">
      <c r="A928" t="s">
        <v>2924</v>
      </c>
      <c r="B928" t="s">
        <v>2925</v>
      </c>
      <c r="C928" t="s">
        <v>1117</v>
      </c>
      <c r="D928" t="str">
        <f t="shared" si="14"/>
        <v>Tanambao BesakayMDG33</v>
      </c>
    </row>
    <row r="929" spans="1:4" ht="17" customHeight="1">
      <c r="A929" t="s">
        <v>2926</v>
      </c>
      <c r="B929" t="s">
        <v>2927</v>
      </c>
      <c r="C929" t="s">
        <v>1117</v>
      </c>
      <c r="D929" t="str">
        <f t="shared" si="14"/>
        <v>TanambeMDG33</v>
      </c>
    </row>
    <row r="930" spans="1:4" ht="17" customHeight="1">
      <c r="A930" t="s">
        <v>2928</v>
      </c>
      <c r="B930" t="s">
        <v>2929</v>
      </c>
      <c r="C930" t="s">
        <v>1117</v>
      </c>
      <c r="D930" t="str">
        <f t="shared" si="14"/>
        <v>TanananifololahyMDG33</v>
      </c>
    </row>
    <row r="931" spans="1:4" ht="17" customHeight="1">
      <c r="A931" t="s">
        <v>2930</v>
      </c>
      <c r="B931" t="s">
        <v>2931</v>
      </c>
      <c r="C931" t="s">
        <v>1117</v>
      </c>
      <c r="D931" t="str">
        <f t="shared" si="14"/>
        <v>TratramarinaMDG33</v>
      </c>
    </row>
    <row r="932" spans="1:4" ht="17" customHeight="1">
      <c r="A932" t="s">
        <v>2668</v>
      </c>
      <c r="B932" t="s">
        <v>2932</v>
      </c>
      <c r="C932" t="s">
        <v>1117</v>
      </c>
      <c r="D932" t="str">
        <f t="shared" si="14"/>
        <v>TsaravinanyMDG33</v>
      </c>
    </row>
    <row r="933" spans="1:4" ht="17" customHeight="1">
      <c r="A933" t="s">
        <v>2933</v>
      </c>
      <c r="B933" t="s">
        <v>2934</v>
      </c>
      <c r="C933" t="s">
        <v>1117</v>
      </c>
      <c r="D933" t="str">
        <f t="shared" si="14"/>
        <v>VodirianaMDG33</v>
      </c>
    </row>
    <row r="934" spans="1:4" ht="17" customHeight="1">
      <c r="A934" t="s">
        <v>2935</v>
      </c>
      <c r="B934" t="s">
        <v>2936</v>
      </c>
      <c r="C934" t="s">
        <v>1117</v>
      </c>
      <c r="D934" t="str">
        <f t="shared" si="14"/>
        <v>VohimenaMDG33</v>
      </c>
    </row>
    <row r="935" spans="1:4" ht="17" customHeight="1">
      <c r="A935" t="s">
        <v>2937</v>
      </c>
      <c r="B935" t="s">
        <v>2938</v>
      </c>
      <c r="C935" t="s">
        <v>1117</v>
      </c>
      <c r="D935" t="str">
        <f t="shared" si="14"/>
        <v>VohitsaraMDG33</v>
      </c>
    </row>
    <row r="936" spans="1:4" ht="17" customHeight="1">
      <c r="A936" t="s">
        <v>2939</v>
      </c>
      <c r="B936" t="s">
        <v>2940</v>
      </c>
      <c r="C936" t="s">
        <v>1132</v>
      </c>
      <c r="D936" t="str">
        <f t="shared" si="14"/>
        <v>Ambalabe BefanjavaMDG41</v>
      </c>
    </row>
    <row r="937" spans="1:4" ht="17" customHeight="1">
      <c r="A937" t="s">
        <v>2941</v>
      </c>
      <c r="B937" t="s">
        <v>2942</v>
      </c>
      <c r="C937" t="s">
        <v>1132</v>
      </c>
      <c r="D937" t="str">
        <f t="shared" si="14"/>
        <v>AmbalakidaMDG41</v>
      </c>
    </row>
    <row r="938" spans="1:4" ht="17" customHeight="1">
      <c r="A938" t="s">
        <v>2943</v>
      </c>
      <c r="B938" t="s">
        <v>2944</v>
      </c>
      <c r="C938" t="s">
        <v>1132</v>
      </c>
      <c r="D938" t="str">
        <f t="shared" si="14"/>
        <v>AmbarimaningaMDG41</v>
      </c>
    </row>
    <row r="939" spans="1:4" ht="17" customHeight="1">
      <c r="A939" t="s">
        <v>2945</v>
      </c>
      <c r="B939" t="s">
        <v>2946</v>
      </c>
      <c r="C939" t="s">
        <v>1132</v>
      </c>
      <c r="D939" t="str">
        <f t="shared" si="14"/>
        <v>Ambato AmbarimayMDG41</v>
      </c>
    </row>
    <row r="940" spans="1:4" ht="17" customHeight="1">
      <c r="A940" t="s">
        <v>2947</v>
      </c>
      <c r="B940" t="s">
        <v>2948</v>
      </c>
      <c r="C940" t="s">
        <v>1132</v>
      </c>
      <c r="D940" t="str">
        <f t="shared" si="14"/>
        <v>AmbohipakyMDG41</v>
      </c>
    </row>
    <row r="941" spans="1:4" ht="17" customHeight="1">
      <c r="A941" t="s">
        <v>2949</v>
      </c>
      <c r="B941" t="s">
        <v>2950</v>
      </c>
      <c r="C941" t="s">
        <v>1132</v>
      </c>
      <c r="D941" t="str">
        <f t="shared" si="14"/>
        <v>AmbolomotyMDG41</v>
      </c>
    </row>
    <row r="942" spans="1:4" ht="17" customHeight="1">
      <c r="A942" t="s">
        <v>2951</v>
      </c>
      <c r="B942" t="s">
        <v>2952</v>
      </c>
      <c r="C942" t="s">
        <v>1132</v>
      </c>
      <c r="D942" t="str">
        <f t="shared" si="14"/>
        <v>AmbondromamyMDG41</v>
      </c>
    </row>
    <row r="943" spans="1:4" ht="17" customHeight="1">
      <c r="A943" t="s">
        <v>2953</v>
      </c>
      <c r="B943" t="s">
        <v>2954</v>
      </c>
      <c r="C943" t="s">
        <v>1132</v>
      </c>
      <c r="D943" t="str">
        <f t="shared" si="14"/>
        <v>AndranobokaMDG41</v>
      </c>
    </row>
    <row r="944" spans="1:4" ht="17" customHeight="1">
      <c r="A944" t="s">
        <v>2955</v>
      </c>
      <c r="B944" t="s">
        <v>2956</v>
      </c>
      <c r="C944" t="s">
        <v>1132</v>
      </c>
      <c r="D944" t="str">
        <f t="shared" si="14"/>
        <v>AndranofasikaMDG41</v>
      </c>
    </row>
    <row r="945" spans="1:4" ht="17" customHeight="1">
      <c r="A945" t="s">
        <v>2957</v>
      </c>
      <c r="B945" t="s">
        <v>2958</v>
      </c>
      <c r="C945" t="s">
        <v>1132</v>
      </c>
      <c r="D945" t="str">
        <f t="shared" si="14"/>
        <v>AndranomamyMDG41</v>
      </c>
    </row>
    <row r="946" spans="1:4" ht="17" customHeight="1">
      <c r="A946" t="s">
        <v>2097</v>
      </c>
      <c r="B946" t="s">
        <v>2959</v>
      </c>
      <c r="C946" t="s">
        <v>1132</v>
      </c>
      <c r="D946" t="str">
        <f t="shared" si="14"/>
        <v>AndranomavoMDG41</v>
      </c>
    </row>
    <row r="947" spans="1:4" ht="17" customHeight="1">
      <c r="A947" t="s">
        <v>2960</v>
      </c>
      <c r="B947" t="s">
        <v>2961</v>
      </c>
      <c r="C947" t="s">
        <v>1132</v>
      </c>
      <c r="D947" t="str">
        <f t="shared" si="14"/>
        <v>AnjiajiaMDG41</v>
      </c>
    </row>
    <row r="948" spans="1:4" ht="17" customHeight="1">
      <c r="A948" t="s">
        <v>1302</v>
      </c>
      <c r="B948" t="s">
        <v>2962</v>
      </c>
      <c r="C948" t="s">
        <v>1132</v>
      </c>
      <c r="D948" t="str">
        <f t="shared" si="14"/>
        <v>AnkaraobatoMDG41</v>
      </c>
    </row>
    <row r="949" spans="1:4" ht="17" customHeight="1">
      <c r="A949" t="s">
        <v>2963</v>
      </c>
      <c r="B949" t="s">
        <v>2964</v>
      </c>
      <c r="C949" t="s">
        <v>1132</v>
      </c>
      <c r="D949" t="str">
        <f t="shared" si="14"/>
        <v>AnkazomboronaMDG41</v>
      </c>
    </row>
    <row r="950" spans="1:4" ht="17" customHeight="1">
      <c r="A950" t="s">
        <v>2965</v>
      </c>
      <c r="B950" t="s">
        <v>2966</v>
      </c>
      <c r="C950" t="s">
        <v>1132</v>
      </c>
      <c r="D950" t="str">
        <f t="shared" si="14"/>
        <v>AnkijabeMDG41</v>
      </c>
    </row>
    <row r="951" spans="1:4" ht="17" customHeight="1">
      <c r="A951" t="s">
        <v>2967</v>
      </c>
      <c r="B951" t="s">
        <v>2968</v>
      </c>
      <c r="C951" t="s">
        <v>1132</v>
      </c>
      <c r="D951" t="str">
        <f t="shared" si="14"/>
        <v>AnkirihitraMDG41</v>
      </c>
    </row>
    <row r="952" spans="1:4" ht="17" customHeight="1">
      <c r="A952" t="s">
        <v>2969</v>
      </c>
      <c r="B952" t="s">
        <v>2970</v>
      </c>
      <c r="C952" t="s">
        <v>1132</v>
      </c>
      <c r="D952" t="str">
        <f t="shared" si="14"/>
        <v>AnosinalainolonaMDG41</v>
      </c>
    </row>
    <row r="953" spans="1:4" ht="17" customHeight="1">
      <c r="A953" t="s">
        <v>2971</v>
      </c>
      <c r="B953" t="s">
        <v>2972</v>
      </c>
      <c r="C953" t="s">
        <v>1132</v>
      </c>
      <c r="D953" t="str">
        <f t="shared" si="14"/>
        <v>Antanambao AndranolavaMDG41</v>
      </c>
    </row>
    <row r="954" spans="1:4" ht="17" customHeight="1">
      <c r="A954" t="s">
        <v>1520</v>
      </c>
      <c r="B954" t="s">
        <v>2973</v>
      </c>
      <c r="C954" t="s">
        <v>1132</v>
      </c>
      <c r="D954" t="str">
        <f t="shared" si="14"/>
        <v>AntanimasakaMDG41</v>
      </c>
    </row>
    <row r="955" spans="1:4" ht="17" customHeight="1">
      <c r="A955" t="s">
        <v>2974</v>
      </c>
      <c r="B955" t="s">
        <v>2975</v>
      </c>
      <c r="C955" t="s">
        <v>1132</v>
      </c>
      <c r="D955" t="str">
        <f t="shared" si="14"/>
        <v>Antongomena BevaryMDG41</v>
      </c>
    </row>
    <row r="956" spans="1:4" ht="17" customHeight="1">
      <c r="A956" t="s">
        <v>2976</v>
      </c>
      <c r="B956" t="s">
        <v>2977</v>
      </c>
      <c r="C956" t="s">
        <v>1132</v>
      </c>
      <c r="D956" t="str">
        <f t="shared" si="14"/>
        <v>AntsezaMDG41</v>
      </c>
    </row>
    <row r="957" spans="1:4" ht="17" customHeight="1">
      <c r="A957" t="s">
        <v>2978</v>
      </c>
      <c r="B957" t="s">
        <v>2979</v>
      </c>
      <c r="C957" t="s">
        <v>1132</v>
      </c>
      <c r="D957" t="str">
        <f t="shared" si="14"/>
        <v>BekipayMDG41</v>
      </c>
    </row>
    <row r="958" spans="1:4" ht="17" customHeight="1">
      <c r="A958" t="s">
        <v>2980</v>
      </c>
      <c r="B958" t="s">
        <v>2981</v>
      </c>
      <c r="C958" t="s">
        <v>1132</v>
      </c>
      <c r="D958" t="str">
        <f t="shared" si="14"/>
        <v>BekobayMDG41</v>
      </c>
    </row>
    <row r="959" spans="1:4" ht="17" customHeight="1">
      <c r="A959" t="s">
        <v>1719</v>
      </c>
      <c r="B959" t="s">
        <v>2982</v>
      </c>
      <c r="C959" t="s">
        <v>1132</v>
      </c>
      <c r="D959" t="str">
        <f t="shared" si="14"/>
        <v>BelobakaMDG41</v>
      </c>
    </row>
    <row r="960" spans="1:4" ht="17" customHeight="1">
      <c r="A960" t="s">
        <v>2983</v>
      </c>
      <c r="B960" t="s">
        <v>2984</v>
      </c>
      <c r="C960" t="s">
        <v>1132</v>
      </c>
      <c r="D960" t="str">
        <f t="shared" si="14"/>
        <v>BemaharivoMDG41</v>
      </c>
    </row>
    <row r="961" spans="1:4" ht="17" customHeight="1">
      <c r="A961" t="s">
        <v>2985</v>
      </c>
      <c r="B961" t="s">
        <v>2986</v>
      </c>
      <c r="C961" t="s">
        <v>1132</v>
      </c>
      <c r="D961" t="str">
        <f t="shared" si="14"/>
        <v>BetsakoMDG41</v>
      </c>
    </row>
    <row r="962" spans="1:4" ht="17" customHeight="1">
      <c r="A962" t="s">
        <v>2987</v>
      </c>
      <c r="B962" t="s">
        <v>2988</v>
      </c>
      <c r="C962" t="s">
        <v>1132</v>
      </c>
      <c r="D962" t="str">
        <f t="shared" si="14"/>
        <v>BoanamaryMDG41</v>
      </c>
    </row>
    <row r="963" spans="1:4" ht="17" customHeight="1">
      <c r="A963" t="s">
        <v>2989</v>
      </c>
      <c r="B963" t="s">
        <v>2990</v>
      </c>
      <c r="C963" t="s">
        <v>1132</v>
      </c>
      <c r="D963" t="str">
        <f t="shared" si="14"/>
        <v>KatsepyMDG41</v>
      </c>
    </row>
    <row r="964" spans="1:4" ht="17" customHeight="1">
      <c r="A964" t="s">
        <v>2991</v>
      </c>
      <c r="B964" t="s">
        <v>2992</v>
      </c>
      <c r="C964" t="s">
        <v>1132</v>
      </c>
      <c r="D964" t="str">
        <f t="shared" ref="D964:D1027" si="15">_xlfn.CONCAT(A964,C964)</f>
        <v>MadirovaloMDG41</v>
      </c>
    </row>
    <row r="965" spans="1:4" ht="17" customHeight="1">
      <c r="A965" t="s">
        <v>2993</v>
      </c>
      <c r="B965" t="s">
        <v>2994</v>
      </c>
      <c r="C965" t="s">
        <v>1132</v>
      </c>
      <c r="D965" t="str">
        <f t="shared" si="15"/>
        <v>MahabiboMDG41</v>
      </c>
    </row>
    <row r="966" spans="1:4" ht="17" customHeight="1">
      <c r="A966" t="s">
        <v>2995</v>
      </c>
      <c r="B966" t="s">
        <v>2996</v>
      </c>
      <c r="C966" t="s">
        <v>1132</v>
      </c>
      <c r="D966" t="str">
        <f t="shared" si="15"/>
        <v>Mahajamba UsineMDG41</v>
      </c>
    </row>
    <row r="967" spans="1:4" ht="17" customHeight="1">
      <c r="A967" t="s">
        <v>2997</v>
      </c>
      <c r="B967" t="s">
        <v>2998</v>
      </c>
      <c r="C967" t="s">
        <v>1132</v>
      </c>
      <c r="D967" t="str">
        <f t="shared" si="15"/>
        <v>MahajangaMDG41</v>
      </c>
    </row>
    <row r="968" spans="1:4" ht="17" customHeight="1">
      <c r="A968" t="s">
        <v>2999</v>
      </c>
      <c r="B968" t="s">
        <v>3000</v>
      </c>
      <c r="C968" t="s">
        <v>1132</v>
      </c>
      <c r="D968" t="str">
        <f t="shared" si="15"/>
        <v>ManaratsandryMDG41</v>
      </c>
    </row>
    <row r="969" spans="1:4" ht="17" customHeight="1">
      <c r="A969" t="s">
        <v>3001</v>
      </c>
      <c r="B969" t="s">
        <v>3002</v>
      </c>
      <c r="C969" t="s">
        <v>1132</v>
      </c>
      <c r="D969" t="str">
        <f t="shared" si="15"/>
        <v>ManerinerinaMDG41</v>
      </c>
    </row>
    <row r="970" spans="1:4" ht="17" customHeight="1">
      <c r="A970" t="s">
        <v>3003</v>
      </c>
      <c r="B970" t="s">
        <v>3004</v>
      </c>
      <c r="C970" t="s">
        <v>1132</v>
      </c>
      <c r="D970" t="str">
        <f t="shared" si="15"/>
        <v>MariaranoMDG41</v>
      </c>
    </row>
    <row r="971" spans="1:4" ht="17" customHeight="1">
      <c r="A971" t="s">
        <v>3005</v>
      </c>
      <c r="B971" t="s">
        <v>3006</v>
      </c>
      <c r="C971" t="s">
        <v>1132</v>
      </c>
      <c r="D971" t="str">
        <f t="shared" si="15"/>
        <v>MarovoayMDG41</v>
      </c>
    </row>
    <row r="972" spans="1:4" ht="17" customHeight="1">
      <c r="A972" t="s">
        <v>3007</v>
      </c>
      <c r="B972" t="s">
        <v>3008</v>
      </c>
      <c r="C972" t="s">
        <v>1132</v>
      </c>
      <c r="D972" t="str">
        <f t="shared" si="15"/>
        <v>Marovoay BanlieueMDG41</v>
      </c>
    </row>
    <row r="973" spans="1:4" ht="17" customHeight="1">
      <c r="A973" t="s">
        <v>3009</v>
      </c>
      <c r="B973" t="s">
        <v>3010</v>
      </c>
      <c r="C973" t="s">
        <v>1132</v>
      </c>
      <c r="D973" t="str">
        <f t="shared" si="15"/>
        <v>Marovoay VilleMDG41</v>
      </c>
    </row>
    <row r="974" spans="1:4" ht="17" customHeight="1">
      <c r="A974" t="s">
        <v>3011</v>
      </c>
      <c r="B974" t="s">
        <v>3012</v>
      </c>
      <c r="C974" t="s">
        <v>1132</v>
      </c>
      <c r="D974" t="str">
        <f t="shared" si="15"/>
        <v>MatsakabanjaMDG41</v>
      </c>
    </row>
    <row r="975" spans="1:4" ht="17" customHeight="1">
      <c r="A975" t="s">
        <v>3013</v>
      </c>
      <c r="B975" t="s">
        <v>3014</v>
      </c>
      <c r="C975" t="s">
        <v>1132</v>
      </c>
      <c r="D975" t="str">
        <f t="shared" si="15"/>
        <v>MitsinjoMDG41</v>
      </c>
    </row>
    <row r="976" spans="1:4" ht="17" customHeight="1">
      <c r="A976" t="s">
        <v>3015</v>
      </c>
      <c r="B976" t="s">
        <v>3016</v>
      </c>
      <c r="C976" t="s">
        <v>1132</v>
      </c>
      <c r="D976" t="str">
        <f t="shared" si="15"/>
        <v>SitampikyMDG41</v>
      </c>
    </row>
    <row r="977" spans="1:4" ht="17" customHeight="1">
      <c r="A977" t="s">
        <v>3017</v>
      </c>
      <c r="B977" t="s">
        <v>3018</v>
      </c>
      <c r="C977" t="s">
        <v>1132</v>
      </c>
      <c r="D977" t="str">
        <f t="shared" si="15"/>
        <v>SoalalaMDG41</v>
      </c>
    </row>
    <row r="978" spans="1:4" ht="17" customHeight="1">
      <c r="A978" t="s">
        <v>3019</v>
      </c>
      <c r="B978" t="s">
        <v>3020</v>
      </c>
      <c r="C978" t="s">
        <v>1132</v>
      </c>
      <c r="D978" t="str">
        <f t="shared" si="15"/>
        <v>TsaramandrosoMDG41</v>
      </c>
    </row>
    <row r="979" spans="1:4" ht="17" customHeight="1">
      <c r="A979" t="s">
        <v>3021</v>
      </c>
      <c r="B979" t="s">
        <v>3022</v>
      </c>
      <c r="C979" t="s">
        <v>1132</v>
      </c>
      <c r="D979" t="str">
        <f t="shared" si="15"/>
        <v>TsararanoMDG41</v>
      </c>
    </row>
    <row r="980" spans="1:4" ht="17" customHeight="1">
      <c r="A980" t="s">
        <v>3023</v>
      </c>
      <c r="B980" t="s">
        <v>3024</v>
      </c>
      <c r="C980" t="s">
        <v>1150</v>
      </c>
      <c r="D980" t="str">
        <f t="shared" si="15"/>
        <v>AmbalakirajyMDG42</v>
      </c>
    </row>
    <row r="981" spans="1:4" ht="17" customHeight="1">
      <c r="A981" t="s">
        <v>3025</v>
      </c>
      <c r="B981" t="s">
        <v>3026</v>
      </c>
      <c r="C981" t="s">
        <v>1150</v>
      </c>
      <c r="D981" t="str">
        <f t="shared" si="15"/>
        <v>AmbalarombaMDG42</v>
      </c>
    </row>
    <row r="982" spans="1:4" ht="17" customHeight="1">
      <c r="A982" t="s">
        <v>3027</v>
      </c>
      <c r="B982" t="s">
        <v>3028</v>
      </c>
      <c r="C982" t="s">
        <v>1150</v>
      </c>
      <c r="D982" t="str">
        <f t="shared" si="15"/>
        <v>AmbalihaMDG42</v>
      </c>
    </row>
    <row r="983" spans="1:4" ht="17" customHeight="1">
      <c r="A983" t="s">
        <v>3029</v>
      </c>
      <c r="B983" t="s">
        <v>3030</v>
      </c>
      <c r="C983" t="s">
        <v>1150</v>
      </c>
      <c r="D983" t="str">
        <f t="shared" si="15"/>
        <v>AmbanjabeMDG42</v>
      </c>
    </row>
    <row r="984" spans="1:4" ht="17" customHeight="1">
      <c r="A984" t="s">
        <v>3031</v>
      </c>
      <c r="B984" t="s">
        <v>3032</v>
      </c>
      <c r="C984" t="s">
        <v>1150</v>
      </c>
      <c r="D984" t="str">
        <f t="shared" si="15"/>
        <v>AmbararataMDG42</v>
      </c>
    </row>
    <row r="985" spans="1:4" ht="17" customHeight="1">
      <c r="A985" t="s">
        <v>3033</v>
      </c>
      <c r="B985" t="s">
        <v>3034</v>
      </c>
      <c r="C985" t="s">
        <v>1150</v>
      </c>
      <c r="D985" t="str">
        <f t="shared" si="15"/>
        <v>Ambararata SofiaMDG42</v>
      </c>
    </row>
    <row r="986" spans="1:4" ht="17" customHeight="1">
      <c r="A986" t="s">
        <v>3035</v>
      </c>
      <c r="B986" t="s">
        <v>3036</v>
      </c>
      <c r="C986" t="s">
        <v>1150</v>
      </c>
      <c r="D986" t="str">
        <f t="shared" si="15"/>
        <v>Ambararatabe NordMDG42</v>
      </c>
    </row>
    <row r="987" spans="1:4" ht="17" customHeight="1">
      <c r="A987" t="s">
        <v>3037</v>
      </c>
      <c r="B987" t="s">
        <v>3038</v>
      </c>
      <c r="C987" t="s">
        <v>1150</v>
      </c>
      <c r="D987" t="str">
        <f t="shared" si="15"/>
        <v>Ambarijeby SudMDG42</v>
      </c>
    </row>
    <row r="988" spans="1:4" ht="17" customHeight="1">
      <c r="A988" t="s">
        <v>3039</v>
      </c>
      <c r="B988" t="s">
        <v>3040</v>
      </c>
      <c r="C988" t="s">
        <v>1150</v>
      </c>
      <c r="D988" t="str">
        <f t="shared" si="15"/>
        <v>AmbarikoranoMDG42</v>
      </c>
    </row>
    <row r="989" spans="1:4" ht="17" customHeight="1">
      <c r="A989" t="s">
        <v>3041</v>
      </c>
      <c r="B989" t="s">
        <v>3042</v>
      </c>
      <c r="C989" t="s">
        <v>1150</v>
      </c>
      <c r="D989" t="str">
        <f t="shared" si="15"/>
        <v>AmbaripaikaMDG42</v>
      </c>
    </row>
    <row r="990" spans="1:4" ht="17" customHeight="1">
      <c r="A990" t="s">
        <v>3043</v>
      </c>
      <c r="B990" t="s">
        <v>3044</v>
      </c>
      <c r="C990" t="s">
        <v>1150</v>
      </c>
      <c r="D990" t="str">
        <f t="shared" si="15"/>
        <v>Ambatoriha EstMDG42</v>
      </c>
    </row>
    <row r="991" spans="1:4" ht="17" customHeight="1">
      <c r="A991" t="s">
        <v>3045</v>
      </c>
      <c r="B991" t="s">
        <v>3046</v>
      </c>
      <c r="C991" t="s">
        <v>1150</v>
      </c>
      <c r="D991" t="str">
        <f t="shared" si="15"/>
        <v>AmbatosiaMDG42</v>
      </c>
    </row>
    <row r="992" spans="1:4" ht="17" customHeight="1">
      <c r="A992" t="s">
        <v>3047</v>
      </c>
      <c r="B992" t="s">
        <v>3048</v>
      </c>
      <c r="C992" t="s">
        <v>1150</v>
      </c>
      <c r="D992" t="str">
        <f t="shared" si="15"/>
        <v>AmbilombeMDG42</v>
      </c>
    </row>
    <row r="993" spans="1:4" ht="17" customHeight="1">
      <c r="A993" t="s">
        <v>3049</v>
      </c>
      <c r="B993" t="s">
        <v>3050</v>
      </c>
      <c r="C993" t="s">
        <v>1150</v>
      </c>
      <c r="D993" t="str">
        <f t="shared" si="15"/>
        <v>AmboaboaMDG42</v>
      </c>
    </row>
    <row r="994" spans="1:4" ht="17" customHeight="1">
      <c r="A994" t="s">
        <v>3051</v>
      </c>
      <c r="B994" t="s">
        <v>3052</v>
      </c>
      <c r="C994" t="s">
        <v>1150</v>
      </c>
      <c r="D994" t="str">
        <f t="shared" si="15"/>
        <v>AmbodiadaboMDG42</v>
      </c>
    </row>
    <row r="995" spans="1:4" ht="17" customHeight="1">
      <c r="A995" t="s">
        <v>3053</v>
      </c>
      <c r="B995" t="s">
        <v>3054</v>
      </c>
      <c r="C995" t="s">
        <v>1150</v>
      </c>
      <c r="D995" t="str">
        <f t="shared" si="15"/>
        <v>Ambodiadabo MMDG42</v>
      </c>
    </row>
    <row r="996" spans="1:4" ht="17" customHeight="1">
      <c r="A996" t="s">
        <v>3055</v>
      </c>
      <c r="B996" t="s">
        <v>3056</v>
      </c>
      <c r="C996" t="s">
        <v>1150</v>
      </c>
      <c r="D996" t="str">
        <f t="shared" si="15"/>
        <v>Ambodiamontana KiangaMDG42</v>
      </c>
    </row>
    <row r="997" spans="1:4" ht="17" customHeight="1">
      <c r="A997" t="s">
        <v>2688</v>
      </c>
      <c r="B997" t="s">
        <v>3057</v>
      </c>
      <c r="C997" t="s">
        <v>1150</v>
      </c>
      <c r="D997" t="str">
        <f t="shared" si="15"/>
        <v>AmbodiampanaMDG42</v>
      </c>
    </row>
    <row r="998" spans="1:4" ht="17" customHeight="1">
      <c r="A998" t="s">
        <v>3058</v>
      </c>
      <c r="B998" t="s">
        <v>3059</v>
      </c>
      <c r="C998" t="s">
        <v>1150</v>
      </c>
      <c r="D998" t="str">
        <f t="shared" si="15"/>
        <v>AmbodihazoamboMDG42</v>
      </c>
    </row>
    <row r="999" spans="1:4">
      <c r="A999" t="s">
        <v>3060</v>
      </c>
      <c r="B999" t="s">
        <v>3061</v>
      </c>
      <c r="C999" t="s">
        <v>1150</v>
      </c>
      <c r="D999" t="str">
        <f t="shared" si="15"/>
        <v>AmbodimadiroMDG42</v>
      </c>
    </row>
    <row r="1000" spans="1:4" ht="17" customHeight="1">
      <c r="A1000" t="s">
        <v>3062</v>
      </c>
      <c r="B1000" t="s">
        <v>3063</v>
      </c>
      <c r="C1000" t="s">
        <v>1150</v>
      </c>
      <c r="D1000" t="str">
        <f t="shared" si="15"/>
        <v>AmbodimahabiboMDG42</v>
      </c>
    </row>
    <row r="1001" spans="1:4" ht="17" customHeight="1">
      <c r="A1001" t="s">
        <v>3064</v>
      </c>
      <c r="B1001" t="s">
        <v>3065</v>
      </c>
      <c r="C1001" t="s">
        <v>1150</v>
      </c>
      <c r="D1001" t="str">
        <f t="shared" si="15"/>
        <v>AmbodimanaryMDG42</v>
      </c>
    </row>
    <row r="1002" spans="1:4" ht="17" customHeight="1">
      <c r="A1002" t="s">
        <v>3066</v>
      </c>
      <c r="B1002" t="s">
        <v>3067</v>
      </c>
      <c r="C1002" t="s">
        <v>1150</v>
      </c>
      <c r="D1002" t="str">
        <f t="shared" si="15"/>
        <v>AmbodimandresyMDG42</v>
      </c>
    </row>
    <row r="1003" spans="1:4" ht="17" customHeight="1">
      <c r="A1003" t="s">
        <v>3068</v>
      </c>
      <c r="B1003" t="s">
        <v>3069</v>
      </c>
      <c r="C1003" t="s">
        <v>1150</v>
      </c>
      <c r="D1003" t="str">
        <f t="shared" si="15"/>
        <v>Ambodimotso SudMDG42</v>
      </c>
    </row>
    <row r="1004" spans="1:4" ht="17" customHeight="1">
      <c r="A1004" t="s">
        <v>3070</v>
      </c>
      <c r="B1004" t="s">
        <v>3071</v>
      </c>
      <c r="C1004" t="s">
        <v>1150</v>
      </c>
      <c r="D1004" t="str">
        <f t="shared" si="15"/>
        <v>AmbodisakoanaMDG42</v>
      </c>
    </row>
    <row r="1005" spans="1:4" ht="17" customHeight="1">
      <c r="A1005" t="s">
        <v>3072</v>
      </c>
      <c r="B1005" t="s">
        <v>3073</v>
      </c>
      <c r="C1005" t="s">
        <v>1150</v>
      </c>
      <c r="D1005" t="str">
        <f t="shared" si="15"/>
        <v>AmbodisikidyMDG42</v>
      </c>
    </row>
    <row r="1006" spans="1:4" ht="17" customHeight="1">
      <c r="A1006" t="s">
        <v>3074</v>
      </c>
      <c r="B1006" t="s">
        <v>3075</v>
      </c>
      <c r="C1006" t="s">
        <v>1150</v>
      </c>
      <c r="D1006" t="str">
        <f t="shared" si="15"/>
        <v>AmbodivongoMDG42</v>
      </c>
    </row>
    <row r="1007" spans="1:4" ht="17" customHeight="1">
      <c r="A1007" t="s">
        <v>3076</v>
      </c>
      <c r="B1007" t="s">
        <v>3077</v>
      </c>
      <c r="C1007" t="s">
        <v>1150</v>
      </c>
      <c r="D1007" t="str">
        <f t="shared" si="15"/>
        <v>AmbohisoaMDG42</v>
      </c>
    </row>
    <row r="1008" spans="1:4" ht="17" customHeight="1">
      <c r="A1008" t="s">
        <v>3078</v>
      </c>
      <c r="B1008" t="s">
        <v>3079</v>
      </c>
      <c r="C1008" t="s">
        <v>1150</v>
      </c>
      <c r="D1008" t="str">
        <f t="shared" si="15"/>
        <v>AmbohitoakaMDG42</v>
      </c>
    </row>
    <row r="1009" spans="1:4" ht="17" customHeight="1">
      <c r="A1009" t="s">
        <v>3080</v>
      </c>
      <c r="B1009" t="s">
        <v>3081</v>
      </c>
      <c r="C1009" t="s">
        <v>1150</v>
      </c>
      <c r="D1009" t="str">
        <f t="shared" si="15"/>
        <v>Ambolidibe EstMDG42</v>
      </c>
    </row>
    <row r="1010" spans="1:4" ht="17" customHeight="1">
      <c r="A1010" t="s">
        <v>3082</v>
      </c>
      <c r="B1010" t="s">
        <v>3083</v>
      </c>
      <c r="C1010" t="s">
        <v>1150</v>
      </c>
      <c r="D1010" t="str">
        <f t="shared" si="15"/>
        <v>AmbolobozoMDG42</v>
      </c>
    </row>
    <row r="1011" spans="1:4" ht="17" customHeight="1">
      <c r="A1011" t="s">
        <v>3084</v>
      </c>
      <c r="B1011" t="s">
        <v>3085</v>
      </c>
      <c r="C1011" t="s">
        <v>1150</v>
      </c>
      <c r="D1011" t="str">
        <f t="shared" si="15"/>
        <v>AmborondoloMDG42</v>
      </c>
    </row>
    <row r="1012" spans="1:4" ht="17" customHeight="1">
      <c r="A1012" t="s">
        <v>3086</v>
      </c>
      <c r="B1012" t="s">
        <v>3087</v>
      </c>
      <c r="C1012" t="s">
        <v>1150</v>
      </c>
      <c r="D1012" t="str">
        <f t="shared" si="15"/>
        <v>AmbovonombyMDG42</v>
      </c>
    </row>
    <row r="1013" spans="1:4" ht="17" customHeight="1">
      <c r="A1013" t="s">
        <v>3088</v>
      </c>
      <c r="B1013" t="s">
        <v>3089</v>
      </c>
      <c r="C1013" t="s">
        <v>1150</v>
      </c>
      <c r="D1013" t="str">
        <f t="shared" si="15"/>
        <v>AmpandriankilandyMDG42</v>
      </c>
    </row>
    <row r="1014" spans="1:4" ht="17" customHeight="1">
      <c r="A1014" t="s">
        <v>3090</v>
      </c>
      <c r="B1014" t="s">
        <v>3091</v>
      </c>
      <c r="C1014" t="s">
        <v>1150</v>
      </c>
      <c r="D1014" t="str">
        <f t="shared" si="15"/>
        <v>AmparihyMDG42</v>
      </c>
    </row>
    <row r="1015" spans="1:4" ht="17" customHeight="1">
      <c r="A1015" t="s">
        <v>3092</v>
      </c>
      <c r="B1015" t="s">
        <v>3093</v>
      </c>
      <c r="C1015" t="s">
        <v>1150</v>
      </c>
      <c r="D1015" t="str">
        <f t="shared" si="15"/>
        <v>AmpasimateraMDG42</v>
      </c>
    </row>
    <row r="1016" spans="1:4" ht="17" customHeight="1">
      <c r="A1016" t="s">
        <v>3094</v>
      </c>
      <c r="B1016" t="s">
        <v>3095</v>
      </c>
      <c r="C1016" t="s">
        <v>1150</v>
      </c>
      <c r="D1016" t="str">
        <f t="shared" si="15"/>
        <v>AmpatakamarorenyMDG42</v>
      </c>
    </row>
    <row r="1017" spans="1:4" ht="17" customHeight="1">
      <c r="A1017" t="s">
        <v>3096</v>
      </c>
      <c r="B1017" t="s">
        <v>3097</v>
      </c>
      <c r="C1017" t="s">
        <v>1150</v>
      </c>
      <c r="D1017" t="str">
        <f t="shared" si="15"/>
        <v>AnahidranoMDG42</v>
      </c>
    </row>
    <row r="1018" spans="1:4" ht="17" customHeight="1">
      <c r="A1018" t="s">
        <v>3098</v>
      </c>
      <c r="B1018" t="s">
        <v>3099</v>
      </c>
      <c r="C1018" t="s">
        <v>1150</v>
      </c>
      <c r="D1018" t="str">
        <f t="shared" si="15"/>
        <v>AnalalavaMDG42</v>
      </c>
    </row>
    <row r="1019" spans="1:4" ht="17" customHeight="1">
      <c r="A1019" t="s">
        <v>3100</v>
      </c>
      <c r="B1019" t="s">
        <v>3101</v>
      </c>
      <c r="C1019" t="s">
        <v>1150</v>
      </c>
      <c r="D1019" t="str">
        <f t="shared" si="15"/>
        <v>AnalilaMDG42</v>
      </c>
    </row>
    <row r="1020" spans="1:4" ht="17" customHeight="1">
      <c r="A1020" t="s">
        <v>3102</v>
      </c>
      <c r="B1020" t="s">
        <v>3103</v>
      </c>
      <c r="C1020" t="s">
        <v>1150</v>
      </c>
      <c r="D1020" t="str">
        <f t="shared" si="15"/>
        <v>AndohajangoMDG42</v>
      </c>
    </row>
    <row r="1021" spans="1:4" ht="17" customHeight="1">
      <c r="A1021" t="s">
        <v>3104</v>
      </c>
      <c r="B1021" t="s">
        <v>3105</v>
      </c>
      <c r="C1021" t="s">
        <v>1150</v>
      </c>
      <c r="D1021" t="str">
        <f t="shared" si="15"/>
        <v>AndranomevaMDG42</v>
      </c>
    </row>
    <row r="1022" spans="1:4" ht="17" customHeight="1">
      <c r="A1022" t="s">
        <v>3106</v>
      </c>
      <c r="B1022" t="s">
        <v>3107</v>
      </c>
      <c r="C1022" t="s">
        <v>1150</v>
      </c>
      <c r="D1022" t="str">
        <f t="shared" si="15"/>
        <v>AndratamarinaMDG42</v>
      </c>
    </row>
    <row r="1023" spans="1:4" ht="17" customHeight="1">
      <c r="A1023" t="s">
        <v>3108</v>
      </c>
      <c r="B1023" t="s">
        <v>3109</v>
      </c>
      <c r="C1023" t="s">
        <v>1150</v>
      </c>
      <c r="D1023" t="str">
        <f t="shared" si="15"/>
        <v>AndrebaMDG42</v>
      </c>
    </row>
    <row r="1024" spans="1:4" ht="17" customHeight="1">
      <c r="A1024" t="s">
        <v>3110</v>
      </c>
      <c r="B1024" t="s">
        <v>3111</v>
      </c>
      <c r="C1024" t="s">
        <v>1150</v>
      </c>
      <c r="D1024" t="str">
        <f t="shared" si="15"/>
        <v>AndribavontsonaMDG42</v>
      </c>
    </row>
    <row r="1025" spans="1:4">
      <c r="A1025" t="s">
        <v>3112</v>
      </c>
      <c r="B1025" t="s">
        <v>3113</v>
      </c>
      <c r="C1025" t="s">
        <v>1150</v>
      </c>
      <c r="D1025" t="str">
        <f t="shared" si="15"/>
        <v>Angoaka SudMDG42</v>
      </c>
    </row>
    <row r="1026" spans="1:4" ht="17" customHeight="1">
      <c r="A1026" t="s">
        <v>3114</v>
      </c>
      <c r="B1026" t="s">
        <v>3115</v>
      </c>
      <c r="C1026" t="s">
        <v>1150</v>
      </c>
      <c r="D1026" t="str">
        <f t="shared" si="15"/>
        <v>AnjalazalaMDG42</v>
      </c>
    </row>
    <row r="1027" spans="1:4" ht="17" customHeight="1">
      <c r="A1027" t="s">
        <v>3116</v>
      </c>
      <c r="B1027" t="s">
        <v>3117</v>
      </c>
      <c r="C1027" t="s">
        <v>1150</v>
      </c>
      <c r="D1027" t="str">
        <f t="shared" si="15"/>
        <v>AnjiabeMDG42</v>
      </c>
    </row>
    <row r="1028" spans="1:4" ht="17" customHeight="1">
      <c r="A1028" t="s">
        <v>3118</v>
      </c>
      <c r="B1028" t="s">
        <v>3119</v>
      </c>
      <c r="C1028" t="s">
        <v>1150</v>
      </c>
      <c r="D1028" t="str">
        <f t="shared" ref="D1028:D1091" si="16">_xlfn.CONCAT(A1028,C1028)</f>
        <v>AnjiamangiranaMDG42</v>
      </c>
    </row>
    <row r="1029" spans="1:4" ht="17" customHeight="1">
      <c r="A1029" t="s">
        <v>3120</v>
      </c>
      <c r="B1029" t="s">
        <v>3121</v>
      </c>
      <c r="C1029" t="s">
        <v>1150</v>
      </c>
      <c r="D1029" t="str">
        <f t="shared" si="16"/>
        <v>AnjozoromadosyMDG42</v>
      </c>
    </row>
    <row r="1030" spans="1:4" ht="17" customHeight="1">
      <c r="A1030" t="s">
        <v>3122</v>
      </c>
      <c r="B1030" t="s">
        <v>3123</v>
      </c>
      <c r="C1030" t="s">
        <v>1150</v>
      </c>
      <c r="D1030" t="str">
        <f t="shared" si="16"/>
        <v>AnkaramyMDG42</v>
      </c>
    </row>
    <row r="1031" spans="1:4" ht="17" customHeight="1">
      <c r="A1031" t="s">
        <v>3124</v>
      </c>
      <c r="B1031" t="s">
        <v>3125</v>
      </c>
      <c r="C1031" t="s">
        <v>1150</v>
      </c>
      <c r="D1031" t="str">
        <f t="shared" si="16"/>
        <v>AnkaronganaMDG42</v>
      </c>
    </row>
    <row r="1032" spans="1:4" ht="17" customHeight="1">
      <c r="A1032" t="s">
        <v>3126</v>
      </c>
      <c r="B1032" t="s">
        <v>3127</v>
      </c>
      <c r="C1032" t="s">
        <v>1150</v>
      </c>
      <c r="D1032" t="str">
        <f t="shared" si="16"/>
        <v>AnkazotokanaMDG42</v>
      </c>
    </row>
    <row r="1033" spans="1:4" ht="17" customHeight="1">
      <c r="A1033" t="s">
        <v>3128</v>
      </c>
      <c r="B1033" t="s">
        <v>3129</v>
      </c>
      <c r="C1033" t="s">
        <v>1150</v>
      </c>
      <c r="D1033" t="str">
        <f t="shared" si="16"/>
        <v>AnkerikaMDG42</v>
      </c>
    </row>
    <row r="1034" spans="1:4" ht="17" customHeight="1">
      <c r="A1034" t="s">
        <v>3130</v>
      </c>
      <c r="B1034" t="s">
        <v>3131</v>
      </c>
      <c r="C1034" t="s">
        <v>1150</v>
      </c>
      <c r="D1034" t="str">
        <f t="shared" si="16"/>
        <v>Ankiabe-SalohyMDG42</v>
      </c>
    </row>
    <row r="1035" spans="1:4" ht="17" customHeight="1">
      <c r="A1035" t="s">
        <v>3132</v>
      </c>
      <c r="B1035" t="s">
        <v>3133</v>
      </c>
      <c r="C1035" t="s">
        <v>1150</v>
      </c>
      <c r="D1035" t="str">
        <f t="shared" si="16"/>
        <v>Ankiakabe-FonokoMDG42</v>
      </c>
    </row>
    <row r="1036" spans="1:4" ht="17" customHeight="1">
      <c r="A1036" t="s">
        <v>3134</v>
      </c>
      <c r="B1036" t="s">
        <v>3135</v>
      </c>
      <c r="C1036" t="s">
        <v>1150</v>
      </c>
      <c r="D1036" t="str">
        <f t="shared" si="16"/>
        <v>AnkiririkyMDG42</v>
      </c>
    </row>
    <row r="1037" spans="1:4" ht="17" customHeight="1">
      <c r="A1037" t="s">
        <v>3136</v>
      </c>
      <c r="B1037" t="s">
        <v>3137</v>
      </c>
      <c r="C1037" t="s">
        <v>1150</v>
      </c>
      <c r="D1037" t="str">
        <f t="shared" si="16"/>
        <v>Antanambaon'amberinaMDG42</v>
      </c>
    </row>
    <row r="1038" spans="1:4" ht="17" customHeight="1">
      <c r="A1038" t="s">
        <v>2857</v>
      </c>
      <c r="B1038" t="s">
        <v>3138</v>
      </c>
      <c r="C1038" t="s">
        <v>1150</v>
      </c>
      <c r="D1038" t="str">
        <f t="shared" si="16"/>
        <v>AntanandavaMDG42</v>
      </c>
    </row>
    <row r="1039" spans="1:4" ht="17" customHeight="1">
      <c r="A1039" t="s">
        <v>3139</v>
      </c>
      <c r="B1039" t="s">
        <v>3140</v>
      </c>
      <c r="C1039" t="s">
        <v>1150</v>
      </c>
      <c r="D1039" t="str">
        <f t="shared" si="16"/>
        <v>Antananivo HautMDG42</v>
      </c>
    </row>
    <row r="1040" spans="1:4" ht="17" customHeight="1">
      <c r="A1040" t="s">
        <v>3141</v>
      </c>
      <c r="B1040" t="s">
        <v>3142</v>
      </c>
      <c r="C1040" t="s">
        <v>1150</v>
      </c>
      <c r="D1040" t="str">
        <f t="shared" si="16"/>
        <v>AntonibeMDG42</v>
      </c>
    </row>
    <row r="1041" spans="1:4" ht="17" customHeight="1">
      <c r="A1041" t="s">
        <v>3143</v>
      </c>
      <c r="B1041" t="s">
        <v>3144</v>
      </c>
      <c r="C1041" t="s">
        <v>1150</v>
      </c>
      <c r="D1041" t="str">
        <f t="shared" si="16"/>
        <v>AntsahabeMDG42</v>
      </c>
    </row>
    <row r="1042" spans="1:4" ht="17" customHeight="1">
      <c r="A1042" t="s">
        <v>3145</v>
      </c>
      <c r="B1042" t="s">
        <v>3146</v>
      </c>
      <c r="C1042" t="s">
        <v>1150</v>
      </c>
      <c r="D1042" t="str">
        <f t="shared" si="16"/>
        <v>AntsakabaryMDG42</v>
      </c>
    </row>
    <row r="1043" spans="1:4" ht="17" customHeight="1">
      <c r="A1043" t="s">
        <v>3147</v>
      </c>
      <c r="B1043" t="s">
        <v>3148</v>
      </c>
      <c r="C1043" t="s">
        <v>1150</v>
      </c>
      <c r="D1043" t="str">
        <f t="shared" si="16"/>
        <v>AntsakanalabeMDG42</v>
      </c>
    </row>
    <row r="1044" spans="1:4" ht="17" customHeight="1">
      <c r="A1044" t="s">
        <v>3149</v>
      </c>
      <c r="B1044" t="s">
        <v>3150</v>
      </c>
      <c r="C1044" t="s">
        <v>1150</v>
      </c>
      <c r="D1044" t="str">
        <f t="shared" si="16"/>
        <v>AntsamakaMDG42</v>
      </c>
    </row>
    <row r="1045" spans="1:4" ht="17" customHeight="1">
      <c r="A1045" t="s">
        <v>3151</v>
      </c>
      <c r="B1045" t="s">
        <v>3152</v>
      </c>
      <c r="C1045" t="s">
        <v>1150</v>
      </c>
      <c r="D1045" t="str">
        <f t="shared" si="16"/>
        <v>AntsatramidolaMDG42</v>
      </c>
    </row>
    <row r="1046" spans="1:4" ht="17" customHeight="1">
      <c r="A1046" t="s">
        <v>2738</v>
      </c>
      <c r="B1046" t="s">
        <v>3153</v>
      </c>
      <c r="C1046" t="s">
        <v>1150</v>
      </c>
      <c r="D1046" t="str">
        <f t="shared" si="16"/>
        <v>AntsiatsiakaMDG42</v>
      </c>
    </row>
    <row r="1047" spans="1:4" ht="17" customHeight="1">
      <c r="A1047" t="s">
        <v>3154</v>
      </c>
      <c r="B1047" t="s">
        <v>3155</v>
      </c>
      <c r="C1047" t="s">
        <v>1150</v>
      </c>
      <c r="D1047" t="str">
        <f t="shared" si="16"/>
        <v>Antsirabe CentreMDG42</v>
      </c>
    </row>
    <row r="1048" spans="1:4" ht="17" customHeight="1">
      <c r="A1048" t="s">
        <v>2302</v>
      </c>
      <c r="B1048" t="s">
        <v>3156</v>
      </c>
      <c r="C1048" t="s">
        <v>1150</v>
      </c>
      <c r="D1048" t="str">
        <f t="shared" si="16"/>
        <v>AntsohaMDG42</v>
      </c>
    </row>
    <row r="1049" spans="1:4" ht="17" customHeight="1">
      <c r="A1049" t="s">
        <v>3157</v>
      </c>
      <c r="B1049" t="s">
        <v>3158</v>
      </c>
      <c r="C1049" t="s">
        <v>1150</v>
      </c>
      <c r="D1049" t="str">
        <f t="shared" si="16"/>
        <v>AntsohihyMDG42</v>
      </c>
    </row>
    <row r="1050" spans="1:4" ht="17" customHeight="1">
      <c r="A1050" t="s">
        <v>3159</v>
      </c>
      <c r="B1050" t="s">
        <v>3160</v>
      </c>
      <c r="C1050" t="s">
        <v>1150</v>
      </c>
      <c r="D1050" t="str">
        <f t="shared" si="16"/>
        <v>BealananaMDG42</v>
      </c>
    </row>
    <row r="1051" spans="1:4" ht="17" customHeight="1">
      <c r="A1051" t="s">
        <v>3161</v>
      </c>
      <c r="B1051" t="s">
        <v>3162</v>
      </c>
      <c r="C1051" t="s">
        <v>1150</v>
      </c>
      <c r="D1051" t="str">
        <f t="shared" si="16"/>
        <v>BeandrarezonaMDG42</v>
      </c>
    </row>
    <row r="1052" spans="1:4" ht="17" customHeight="1">
      <c r="A1052" t="s">
        <v>3163</v>
      </c>
      <c r="B1052" t="s">
        <v>3164</v>
      </c>
      <c r="C1052" t="s">
        <v>1150</v>
      </c>
      <c r="D1052" t="str">
        <f t="shared" si="16"/>
        <v>Befandriana NordMDG42</v>
      </c>
    </row>
    <row r="1053" spans="1:4" ht="17" customHeight="1">
      <c r="A1053" t="s">
        <v>3165</v>
      </c>
      <c r="B1053" t="s">
        <v>3166</v>
      </c>
      <c r="C1053" t="s">
        <v>1150</v>
      </c>
      <c r="D1053" t="str">
        <f t="shared" si="16"/>
        <v>Befotaka NordMDG42</v>
      </c>
    </row>
    <row r="1054" spans="1:4" ht="17" customHeight="1">
      <c r="A1054" t="s">
        <v>3167</v>
      </c>
      <c r="B1054" t="s">
        <v>3168</v>
      </c>
      <c r="C1054" t="s">
        <v>1150</v>
      </c>
      <c r="D1054" t="str">
        <f t="shared" si="16"/>
        <v>BekoratsakaMDG42</v>
      </c>
    </row>
    <row r="1055" spans="1:4" ht="17" customHeight="1">
      <c r="A1055" t="s">
        <v>3169</v>
      </c>
      <c r="B1055" t="s">
        <v>3170</v>
      </c>
      <c r="C1055" t="s">
        <v>1150</v>
      </c>
      <c r="D1055" t="str">
        <f t="shared" si="16"/>
        <v>BetaramahamayMDG42</v>
      </c>
    </row>
    <row r="1056" spans="1:4" ht="17" customHeight="1">
      <c r="A1056" t="s">
        <v>3171</v>
      </c>
      <c r="B1056" t="s">
        <v>3172</v>
      </c>
      <c r="C1056" t="s">
        <v>1150</v>
      </c>
      <c r="D1056" t="str">
        <f t="shared" si="16"/>
        <v>KalandyMDG42</v>
      </c>
    </row>
    <row r="1057" spans="1:4" ht="17" customHeight="1">
      <c r="A1057" t="s">
        <v>3173</v>
      </c>
      <c r="B1057" t="s">
        <v>3174</v>
      </c>
      <c r="C1057" t="s">
        <v>1150</v>
      </c>
      <c r="D1057" t="str">
        <f t="shared" si="16"/>
        <v>KomajiaMDG42</v>
      </c>
    </row>
    <row r="1058" spans="1:4" ht="17" customHeight="1">
      <c r="A1058" t="s">
        <v>3175</v>
      </c>
      <c r="B1058" t="s">
        <v>3176</v>
      </c>
      <c r="C1058" t="s">
        <v>1150</v>
      </c>
      <c r="D1058" t="str">
        <f t="shared" si="16"/>
        <v>LeanjaMDG42</v>
      </c>
    </row>
    <row r="1059" spans="1:4" ht="17" customHeight="1">
      <c r="A1059" t="s">
        <v>3177</v>
      </c>
      <c r="B1059" t="s">
        <v>3178</v>
      </c>
      <c r="C1059" t="s">
        <v>1150</v>
      </c>
      <c r="D1059" t="str">
        <f t="shared" si="16"/>
        <v>MaevaranohelyMDG42</v>
      </c>
    </row>
    <row r="1060" spans="1:4" ht="17" customHeight="1">
      <c r="A1060" t="s">
        <v>3179</v>
      </c>
      <c r="B1060" t="s">
        <v>3180</v>
      </c>
      <c r="C1060" t="s">
        <v>1150</v>
      </c>
      <c r="D1060" t="str">
        <f t="shared" si="16"/>
        <v>MahadrodrokaMDG42</v>
      </c>
    </row>
    <row r="1061" spans="1:4" ht="17" customHeight="1">
      <c r="A1061" t="s">
        <v>3181</v>
      </c>
      <c r="B1061" t="s">
        <v>3182</v>
      </c>
      <c r="C1061" t="s">
        <v>1150</v>
      </c>
      <c r="D1061" t="str">
        <f t="shared" si="16"/>
        <v>MalakialinaMDG42</v>
      </c>
    </row>
    <row r="1062" spans="1:4" ht="17" customHeight="1">
      <c r="A1062" t="s">
        <v>3183</v>
      </c>
      <c r="B1062" t="s">
        <v>3184</v>
      </c>
      <c r="C1062" t="s">
        <v>1150</v>
      </c>
      <c r="D1062" t="str">
        <f t="shared" si="16"/>
        <v>Mampikony IMDG42</v>
      </c>
    </row>
    <row r="1063" spans="1:4" ht="17" customHeight="1">
      <c r="A1063" t="s">
        <v>3185</v>
      </c>
      <c r="B1063" t="s">
        <v>3186</v>
      </c>
      <c r="C1063" t="s">
        <v>1150</v>
      </c>
      <c r="D1063" t="str">
        <f t="shared" si="16"/>
        <v>Mampikony IIMDG42</v>
      </c>
    </row>
    <row r="1064" spans="1:4" ht="17" customHeight="1">
      <c r="A1064" t="s">
        <v>3187</v>
      </c>
      <c r="B1064" t="s">
        <v>3188</v>
      </c>
      <c r="C1064" t="s">
        <v>1150</v>
      </c>
      <c r="D1064" t="str">
        <f t="shared" si="16"/>
        <v>ManampanevaMDG42</v>
      </c>
    </row>
    <row r="1065" spans="1:4" ht="17" customHeight="1">
      <c r="A1065" t="s">
        <v>1566</v>
      </c>
      <c r="B1065" t="s">
        <v>3189</v>
      </c>
      <c r="C1065" t="s">
        <v>1150</v>
      </c>
      <c r="D1065" t="str">
        <f t="shared" si="16"/>
        <v>MandritsaraMDG42</v>
      </c>
    </row>
    <row r="1066" spans="1:4" ht="17" customHeight="1">
      <c r="A1066" t="s">
        <v>3190</v>
      </c>
      <c r="B1066" t="s">
        <v>3191</v>
      </c>
      <c r="C1066" t="s">
        <v>1150</v>
      </c>
      <c r="D1066" t="str">
        <f t="shared" si="16"/>
        <v>MangindranoMDG42</v>
      </c>
    </row>
    <row r="1067" spans="1:4" ht="17" customHeight="1">
      <c r="A1067" t="s">
        <v>3192</v>
      </c>
      <c r="B1067" t="s">
        <v>3193</v>
      </c>
      <c r="C1067" t="s">
        <v>1150</v>
      </c>
      <c r="D1067" t="str">
        <f t="shared" si="16"/>
        <v>MaroalaMDG42</v>
      </c>
    </row>
    <row r="1068" spans="1:4" ht="17" customHeight="1">
      <c r="A1068" t="s">
        <v>3194</v>
      </c>
      <c r="B1068" t="s">
        <v>3195</v>
      </c>
      <c r="C1068" t="s">
        <v>1150</v>
      </c>
      <c r="D1068" t="str">
        <f t="shared" si="16"/>
        <v>MaroamalonaMDG42</v>
      </c>
    </row>
    <row r="1069" spans="1:4" ht="17" customHeight="1">
      <c r="A1069" t="s">
        <v>3196</v>
      </c>
      <c r="B1069" t="s">
        <v>3197</v>
      </c>
      <c r="C1069" t="s">
        <v>1150</v>
      </c>
      <c r="D1069" t="str">
        <f t="shared" si="16"/>
        <v>MaromandiaMDG42</v>
      </c>
    </row>
    <row r="1070" spans="1:4" ht="17" customHeight="1">
      <c r="A1070" t="s">
        <v>3198</v>
      </c>
      <c r="B1070" t="s">
        <v>3199</v>
      </c>
      <c r="C1070" t="s">
        <v>1150</v>
      </c>
      <c r="D1070" t="str">
        <f t="shared" si="16"/>
        <v>MarotandranoMDG42</v>
      </c>
    </row>
    <row r="1071" spans="1:4" ht="17" customHeight="1">
      <c r="A1071" t="s">
        <v>3200</v>
      </c>
      <c r="B1071" t="s">
        <v>3201</v>
      </c>
      <c r="C1071" t="s">
        <v>1150</v>
      </c>
      <c r="D1071" t="str">
        <f t="shared" si="16"/>
        <v>MarotolanaMDG42</v>
      </c>
    </row>
    <row r="1072" spans="1:4" ht="17" customHeight="1">
      <c r="A1072" t="s">
        <v>3202</v>
      </c>
      <c r="B1072" t="s">
        <v>3203</v>
      </c>
      <c r="C1072" t="s">
        <v>1150</v>
      </c>
      <c r="D1072" t="str">
        <f t="shared" si="16"/>
        <v>MarovantazaMDG42</v>
      </c>
    </row>
    <row r="1073" spans="1:4" ht="17" customHeight="1">
      <c r="A1073" t="s">
        <v>2905</v>
      </c>
      <c r="B1073" t="s">
        <v>3204</v>
      </c>
      <c r="C1073" t="s">
        <v>1150</v>
      </c>
      <c r="D1073" t="str">
        <f t="shared" si="16"/>
        <v>MarovatoMDG42</v>
      </c>
    </row>
    <row r="1074" spans="1:4" ht="17" customHeight="1">
      <c r="A1074" t="s">
        <v>3205</v>
      </c>
      <c r="B1074" t="s">
        <v>3206</v>
      </c>
      <c r="C1074" t="s">
        <v>1150</v>
      </c>
      <c r="D1074" t="str">
        <f t="shared" si="16"/>
        <v>MarovatolenaMDG42</v>
      </c>
    </row>
    <row r="1075" spans="1:4" ht="17" customHeight="1">
      <c r="A1075" t="s">
        <v>3207</v>
      </c>
      <c r="B1075" t="s">
        <v>3208</v>
      </c>
      <c r="C1075" t="s">
        <v>1150</v>
      </c>
      <c r="D1075" t="str">
        <f t="shared" si="16"/>
        <v>MatsondakanaMDG42</v>
      </c>
    </row>
    <row r="1076" spans="1:4">
      <c r="A1076" t="s">
        <v>1690</v>
      </c>
      <c r="B1076" t="s">
        <v>3209</v>
      </c>
      <c r="C1076" t="s">
        <v>1150</v>
      </c>
      <c r="D1076" t="str">
        <f t="shared" si="16"/>
        <v>MorafenoMDG42</v>
      </c>
    </row>
    <row r="1077" spans="1:4" ht="17" customHeight="1">
      <c r="A1077" t="s">
        <v>3210</v>
      </c>
      <c r="B1077" t="s">
        <v>3211</v>
      </c>
      <c r="C1077" t="s">
        <v>1150</v>
      </c>
      <c r="D1077" t="str">
        <f t="shared" si="16"/>
        <v>Pont SofiaMDG42</v>
      </c>
    </row>
    <row r="1078" spans="1:4" ht="17" customHeight="1">
      <c r="A1078" t="s">
        <v>3212</v>
      </c>
      <c r="B1078" t="s">
        <v>3213</v>
      </c>
      <c r="C1078" t="s">
        <v>1150</v>
      </c>
      <c r="D1078" t="str">
        <f t="shared" si="16"/>
        <v>Port BergeMDG42</v>
      </c>
    </row>
    <row r="1079" spans="1:4" ht="17" customHeight="1">
      <c r="A1079" t="s">
        <v>3214</v>
      </c>
      <c r="B1079" t="s">
        <v>3215</v>
      </c>
      <c r="C1079" t="s">
        <v>1150</v>
      </c>
      <c r="D1079" t="str">
        <f t="shared" si="16"/>
        <v>Port Berge IIMDG42</v>
      </c>
    </row>
    <row r="1080" spans="1:4" ht="17" customHeight="1">
      <c r="A1080" t="s">
        <v>3216</v>
      </c>
      <c r="B1080" t="s">
        <v>3217</v>
      </c>
      <c r="C1080" t="s">
        <v>1150</v>
      </c>
      <c r="D1080" t="str">
        <f t="shared" si="16"/>
        <v>TsarahasinaMDG42</v>
      </c>
    </row>
    <row r="1081" spans="1:4" ht="17" customHeight="1">
      <c r="A1081" t="s">
        <v>3218</v>
      </c>
      <c r="B1081" t="s">
        <v>3219</v>
      </c>
      <c r="C1081" t="s">
        <v>1150</v>
      </c>
      <c r="D1081" t="str">
        <f t="shared" si="16"/>
        <v>TsarahonenanaMDG42</v>
      </c>
    </row>
    <row r="1082" spans="1:4" ht="17" customHeight="1">
      <c r="A1082" t="s">
        <v>3220</v>
      </c>
      <c r="B1082" t="s">
        <v>3221</v>
      </c>
      <c r="C1082" t="s">
        <v>1150</v>
      </c>
      <c r="D1082" t="str">
        <f t="shared" si="16"/>
        <v>TsarajomokaMDG42</v>
      </c>
    </row>
    <row r="1083" spans="1:4" ht="17" customHeight="1">
      <c r="A1083" t="s">
        <v>2254</v>
      </c>
      <c r="B1083" t="s">
        <v>3222</v>
      </c>
      <c r="C1083" t="s">
        <v>1150</v>
      </c>
      <c r="D1083" t="str">
        <f t="shared" si="16"/>
        <v>TsaratananaMDG42</v>
      </c>
    </row>
    <row r="1084" spans="1:4" ht="17" customHeight="1">
      <c r="A1084" t="s">
        <v>3223</v>
      </c>
      <c r="B1084" t="s">
        <v>3224</v>
      </c>
      <c r="C1084" t="s">
        <v>1150</v>
      </c>
      <c r="D1084" t="str">
        <f t="shared" si="16"/>
        <v>Tsaratanana IMDG42</v>
      </c>
    </row>
    <row r="1085" spans="1:4" ht="17" customHeight="1">
      <c r="A1085" t="s">
        <v>3225</v>
      </c>
      <c r="B1085" t="s">
        <v>3226</v>
      </c>
      <c r="C1085" t="s">
        <v>1150</v>
      </c>
      <c r="D1085" t="str">
        <f t="shared" si="16"/>
        <v>TsiamalaoMDG42</v>
      </c>
    </row>
    <row r="1086" spans="1:4" ht="17" customHeight="1">
      <c r="A1086" t="s">
        <v>3227</v>
      </c>
      <c r="B1086" t="s">
        <v>3228</v>
      </c>
      <c r="C1086" t="s">
        <v>1150</v>
      </c>
      <c r="D1086" t="str">
        <f t="shared" si="16"/>
        <v>TsiningiaMDG42</v>
      </c>
    </row>
    <row r="1087" spans="1:4" ht="17" customHeight="1">
      <c r="A1087" t="s">
        <v>3229</v>
      </c>
      <c r="B1087" t="s">
        <v>3230</v>
      </c>
      <c r="C1087" t="s">
        <v>1150</v>
      </c>
      <c r="D1087" t="str">
        <f t="shared" si="16"/>
        <v>TsinjomitondrakaMDG42</v>
      </c>
    </row>
    <row r="1088" spans="1:4" ht="17" customHeight="1">
      <c r="A1088" t="s">
        <v>3231</v>
      </c>
      <c r="B1088" t="s">
        <v>3232</v>
      </c>
      <c r="C1088" t="s">
        <v>1130</v>
      </c>
      <c r="D1088" t="str">
        <f t="shared" si="16"/>
        <v>AmbakirenyMDG43</v>
      </c>
    </row>
    <row r="1089" spans="1:4" ht="17" customHeight="1">
      <c r="A1089" t="s">
        <v>3233</v>
      </c>
      <c r="B1089" t="s">
        <v>3234</v>
      </c>
      <c r="C1089" t="s">
        <v>1130</v>
      </c>
      <c r="D1089" t="str">
        <f t="shared" si="16"/>
        <v>AmbalajiaMDG43</v>
      </c>
    </row>
    <row r="1090" spans="1:4" ht="17" customHeight="1">
      <c r="A1090" t="s">
        <v>3235</v>
      </c>
      <c r="B1090" t="s">
        <v>3236</v>
      </c>
      <c r="C1090" t="s">
        <v>1130</v>
      </c>
      <c r="D1090" t="str">
        <f t="shared" si="16"/>
        <v>AmbalanjanakombyMDG43</v>
      </c>
    </row>
    <row r="1091" spans="1:4" ht="17" customHeight="1">
      <c r="A1091" t="s">
        <v>3027</v>
      </c>
      <c r="B1091" t="s">
        <v>3237</v>
      </c>
      <c r="C1091" t="s">
        <v>1130</v>
      </c>
      <c r="D1091" t="str">
        <f t="shared" si="16"/>
        <v>AmbalihaMDG43</v>
      </c>
    </row>
    <row r="1092" spans="1:4" ht="17" customHeight="1">
      <c r="A1092" t="s">
        <v>3238</v>
      </c>
      <c r="B1092" t="s">
        <v>3239</v>
      </c>
      <c r="C1092" t="s">
        <v>1130</v>
      </c>
      <c r="D1092" t="str">
        <f t="shared" ref="D1092:D1155" si="17">_xlfn.CONCAT(A1092,C1092)</f>
        <v>AmpandranaMDG43</v>
      </c>
    </row>
    <row r="1093" spans="1:4" ht="17" customHeight="1">
      <c r="A1093" t="s">
        <v>2710</v>
      </c>
      <c r="B1093" t="s">
        <v>3240</v>
      </c>
      <c r="C1093" t="s">
        <v>1130</v>
      </c>
      <c r="D1093" t="str">
        <f t="shared" si="17"/>
        <v>AndasibeMDG43</v>
      </c>
    </row>
    <row r="1094" spans="1:4" ht="17" customHeight="1">
      <c r="A1094" t="s">
        <v>3241</v>
      </c>
      <c r="B1094" t="s">
        <v>3242</v>
      </c>
      <c r="C1094" t="s">
        <v>1130</v>
      </c>
      <c r="D1094" t="str">
        <f t="shared" si="17"/>
        <v>AndriamenaMDG43</v>
      </c>
    </row>
    <row r="1095" spans="1:4" ht="17" customHeight="1">
      <c r="A1095" t="s">
        <v>3243</v>
      </c>
      <c r="B1095" t="s">
        <v>3244</v>
      </c>
      <c r="C1095" t="s">
        <v>1130</v>
      </c>
      <c r="D1095" t="str">
        <f t="shared" si="17"/>
        <v>AndribaMDG43</v>
      </c>
    </row>
    <row r="1096" spans="1:4" ht="17" customHeight="1">
      <c r="A1096" t="s">
        <v>3245</v>
      </c>
      <c r="B1096" t="s">
        <v>3246</v>
      </c>
      <c r="C1096" t="s">
        <v>1130</v>
      </c>
      <c r="D1096" t="str">
        <f t="shared" si="17"/>
        <v>AntanimbaribeMDG43</v>
      </c>
    </row>
    <row r="1097" spans="1:4" ht="17" customHeight="1">
      <c r="A1097" t="s">
        <v>3247</v>
      </c>
      <c r="B1097" t="s">
        <v>3248</v>
      </c>
      <c r="C1097" t="s">
        <v>1130</v>
      </c>
      <c r="D1097" t="str">
        <f t="shared" si="17"/>
        <v>AntanimbaryMDG43</v>
      </c>
    </row>
    <row r="1098" spans="1:4" ht="17" customHeight="1">
      <c r="A1098" t="s">
        <v>3249</v>
      </c>
      <c r="B1098" t="s">
        <v>3250</v>
      </c>
      <c r="C1098" t="s">
        <v>1130</v>
      </c>
      <c r="D1098" t="str">
        <f t="shared" si="17"/>
        <v>AntsiafabositraMDG43</v>
      </c>
    </row>
    <row r="1099" spans="1:4" ht="17" customHeight="1">
      <c r="A1099" t="s">
        <v>3251</v>
      </c>
      <c r="B1099" t="s">
        <v>3252</v>
      </c>
      <c r="C1099" t="s">
        <v>1130</v>
      </c>
      <c r="D1099" t="str">
        <f t="shared" si="17"/>
        <v>BehazomatyMDG43</v>
      </c>
    </row>
    <row r="1100" spans="1:4" ht="17" customHeight="1">
      <c r="A1100" t="s">
        <v>3253</v>
      </c>
      <c r="B1100" t="s">
        <v>3254</v>
      </c>
      <c r="C1100" t="s">
        <v>1130</v>
      </c>
      <c r="D1100" t="str">
        <f t="shared" si="17"/>
        <v>BekapaikaMDG43</v>
      </c>
    </row>
    <row r="1101" spans="1:4" ht="17" customHeight="1">
      <c r="A1101" t="s">
        <v>3255</v>
      </c>
      <c r="B1101" t="s">
        <v>3256</v>
      </c>
      <c r="C1101" t="s">
        <v>1130</v>
      </c>
      <c r="D1101" t="str">
        <f t="shared" si="17"/>
        <v>BemokotraMDG43</v>
      </c>
    </row>
    <row r="1102" spans="1:4" ht="17" customHeight="1">
      <c r="A1102" t="s">
        <v>3257</v>
      </c>
      <c r="B1102" t="s">
        <v>3258</v>
      </c>
      <c r="C1102" t="s">
        <v>1130</v>
      </c>
      <c r="D1102" t="str">
        <f t="shared" si="17"/>
        <v>BeratsimaninaMDG43</v>
      </c>
    </row>
    <row r="1103" spans="1:4" ht="17" customHeight="1">
      <c r="A1103" t="s">
        <v>3259</v>
      </c>
      <c r="B1103" t="s">
        <v>3260</v>
      </c>
      <c r="C1103" t="s">
        <v>1130</v>
      </c>
      <c r="D1103" t="str">
        <f t="shared" si="17"/>
        <v>BetaimboayMDG43</v>
      </c>
    </row>
    <row r="1104" spans="1:4" ht="17" customHeight="1">
      <c r="A1104" t="s">
        <v>3261</v>
      </c>
      <c r="B1104" t="s">
        <v>3262</v>
      </c>
      <c r="C1104" t="s">
        <v>1130</v>
      </c>
      <c r="D1104" t="str">
        <f t="shared" si="17"/>
        <v>BetrandrakaMDG43</v>
      </c>
    </row>
    <row r="1105" spans="1:4" ht="17" customHeight="1">
      <c r="A1105" t="s">
        <v>3263</v>
      </c>
      <c r="B1105" t="s">
        <v>3264</v>
      </c>
      <c r="C1105" t="s">
        <v>1130</v>
      </c>
      <c r="D1105" t="str">
        <f t="shared" si="17"/>
        <v>BrievilleMDG43</v>
      </c>
    </row>
    <row r="1106" spans="1:4" ht="17" customHeight="1">
      <c r="A1106" t="s">
        <v>3265</v>
      </c>
      <c r="B1106" t="s">
        <v>3266</v>
      </c>
      <c r="C1106" t="s">
        <v>1130</v>
      </c>
      <c r="D1106" t="str">
        <f t="shared" si="17"/>
        <v>KandrehoMDG43</v>
      </c>
    </row>
    <row r="1107" spans="1:4" ht="17" customHeight="1">
      <c r="A1107" t="s">
        <v>3267</v>
      </c>
      <c r="B1107" t="s">
        <v>3268</v>
      </c>
      <c r="C1107" t="s">
        <v>1130</v>
      </c>
      <c r="D1107" t="str">
        <f t="shared" si="17"/>
        <v>KelilohaMDG43</v>
      </c>
    </row>
    <row r="1108" spans="1:4" ht="17" customHeight="1">
      <c r="A1108" t="s">
        <v>3269</v>
      </c>
      <c r="B1108" t="s">
        <v>3270</v>
      </c>
      <c r="C1108" t="s">
        <v>1130</v>
      </c>
      <c r="D1108" t="str">
        <f t="shared" si="17"/>
        <v>MadiromirafyMDG43</v>
      </c>
    </row>
    <row r="1109" spans="1:4" ht="17" customHeight="1">
      <c r="A1109" t="s">
        <v>3271</v>
      </c>
      <c r="B1109" t="s">
        <v>3272</v>
      </c>
      <c r="C1109" t="s">
        <v>1130</v>
      </c>
      <c r="D1109" t="str">
        <f t="shared" si="17"/>
        <v>Maevatanana IMDG43</v>
      </c>
    </row>
    <row r="1110" spans="1:4" ht="17" customHeight="1">
      <c r="A1110" t="s">
        <v>3273</v>
      </c>
      <c r="B1110" t="s">
        <v>3274</v>
      </c>
      <c r="C1110" t="s">
        <v>1130</v>
      </c>
      <c r="D1110" t="str">
        <f t="shared" si="17"/>
        <v>Maevatanana IIMDG43</v>
      </c>
    </row>
    <row r="1111" spans="1:4" ht="17" customHeight="1">
      <c r="A1111" t="s">
        <v>2438</v>
      </c>
      <c r="B1111" t="s">
        <v>3275</v>
      </c>
      <c r="C1111" t="s">
        <v>1130</v>
      </c>
      <c r="D1111" t="str">
        <f t="shared" si="17"/>
        <v>MahatsinjoMDG43</v>
      </c>
    </row>
    <row r="1112" spans="1:4" ht="17" customHeight="1">
      <c r="A1112" t="s">
        <v>3276</v>
      </c>
      <c r="B1112" t="s">
        <v>3277</v>
      </c>
      <c r="C1112" t="s">
        <v>1130</v>
      </c>
      <c r="D1112" t="str">
        <f t="shared" si="17"/>
        <v>MahazomaMDG43</v>
      </c>
    </row>
    <row r="1113" spans="1:4">
      <c r="A1113" t="s">
        <v>2632</v>
      </c>
      <c r="B1113" t="s">
        <v>3278</v>
      </c>
      <c r="C1113" t="s">
        <v>1130</v>
      </c>
      <c r="D1113" t="str">
        <f t="shared" si="17"/>
        <v>ManakanaMDG43</v>
      </c>
    </row>
    <row r="1114" spans="1:4" ht="17" customHeight="1">
      <c r="A1114" t="s">
        <v>2634</v>
      </c>
      <c r="B1114" t="s">
        <v>3279</v>
      </c>
      <c r="C1114" t="s">
        <v>1130</v>
      </c>
      <c r="D1114" t="str">
        <f t="shared" si="17"/>
        <v>MangabeMDG43</v>
      </c>
    </row>
    <row r="1115" spans="1:4" ht="17" customHeight="1">
      <c r="A1115" t="s">
        <v>3280</v>
      </c>
      <c r="B1115" t="s">
        <v>3281</v>
      </c>
      <c r="C1115" t="s">
        <v>1130</v>
      </c>
      <c r="D1115" t="str">
        <f t="shared" si="17"/>
        <v>MariaMDG43</v>
      </c>
    </row>
    <row r="1116" spans="1:4" ht="17" customHeight="1">
      <c r="A1116" t="s">
        <v>3282</v>
      </c>
      <c r="B1116" t="s">
        <v>3283</v>
      </c>
      <c r="C1116" t="s">
        <v>1130</v>
      </c>
      <c r="D1116" t="str">
        <f t="shared" si="17"/>
        <v>MarokoroMDG43</v>
      </c>
    </row>
    <row r="1117" spans="1:4" ht="17" customHeight="1">
      <c r="A1117" t="s">
        <v>1690</v>
      </c>
      <c r="B1117" t="s">
        <v>3284</v>
      </c>
      <c r="C1117" t="s">
        <v>1130</v>
      </c>
      <c r="D1117" t="str">
        <f t="shared" si="17"/>
        <v>MorafenoMDG43</v>
      </c>
    </row>
    <row r="1118" spans="1:4" ht="17" customHeight="1">
      <c r="A1118" t="s">
        <v>3285</v>
      </c>
      <c r="B1118" t="s">
        <v>3286</v>
      </c>
      <c r="C1118" t="s">
        <v>1130</v>
      </c>
      <c r="D1118" t="str">
        <f t="shared" si="17"/>
        <v>SakoamadinikaMDG43</v>
      </c>
    </row>
    <row r="1119" spans="1:4" ht="17" customHeight="1">
      <c r="A1119" t="s">
        <v>3287</v>
      </c>
      <c r="B1119" t="s">
        <v>3288</v>
      </c>
      <c r="C1119" t="s">
        <v>1130</v>
      </c>
      <c r="D1119" t="str">
        <f t="shared" si="17"/>
        <v>SarobaratraMDG43</v>
      </c>
    </row>
    <row r="1120" spans="1:4" ht="17" customHeight="1">
      <c r="A1120" t="s">
        <v>3021</v>
      </c>
      <c r="B1120" t="s">
        <v>3289</v>
      </c>
      <c r="C1120" t="s">
        <v>1130</v>
      </c>
      <c r="D1120" t="str">
        <f t="shared" si="17"/>
        <v>TsararanoMDG43</v>
      </c>
    </row>
    <row r="1121" spans="1:4" ht="17" customHeight="1">
      <c r="A1121" t="s">
        <v>3290</v>
      </c>
      <c r="B1121" t="s">
        <v>3291</v>
      </c>
      <c r="C1121" t="s">
        <v>1130</v>
      </c>
      <c r="D1121" t="str">
        <f t="shared" si="17"/>
        <v>TsararovaMDG43</v>
      </c>
    </row>
    <row r="1122" spans="1:4" ht="17" customHeight="1">
      <c r="A1122" t="s">
        <v>2254</v>
      </c>
      <c r="B1122" t="s">
        <v>3292</v>
      </c>
      <c r="C1122" t="s">
        <v>1130</v>
      </c>
      <c r="D1122" t="str">
        <f t="shared" si="17"/>
        <v>TsaratananaMDG43</v>
      </c>
    </row>
    <row r="1123" spans="1:4" ht="17" customHeight="1">
      <c r="A1123" t="s">
        <v>1767</v>
      </c>
      <c r="B1123" t="s">
        <v>3293</v>
      </c>
      <c r="C1123" t="s">
        <v>1144</v>
      </c>
      <c r="D1123" t="str">
        <f t="shared" si="17"/>
        <v>AmbatomaintyMDG44</v>
      </c>
    </row>
    <row r="1124" spans="1:4" ht="17" customHeight="1">
      <c r="A1124" t="s">
        <v>3294</v>
      </c>
      <c r="B1124" t="s">
        <v>3295</v>
      </c>
      <c r="C1124" t="s">
        <v>1144</v>
      </c>
      <c r="D1124" t="str">
        <f t="shared" si="17"/>
        <v>Ambolodia SudMDG44</v>
      </c>
    </row>
    <row r="1125" spans="1:4" ht="17" customHeight="1">
      <c r="A1125" t="s">
        <v>3296</v>
      </c>
      <c r="B1125" t="s">
        <v>3297</v>
      </c>
      <c r="C1125" t="s">
        <v>1144</v>
      </c>
      <c r="D1125" t="str">
        <f t="shared" si="17"/>
        <v>AmpakoMDG44</v>
      </c>
    </row>
    <row r="1126" spans="1:4" ht="17" customHeight="1">
      <c r="A1126" t="s">
        <v>3298</v>
      </c>
      <c r="B1126" t="s">
        <v>3299</v>
      </c>
      <c r="C1126" t="s">
        <v>1144</v>
      </c>
      <c r="D1126" t="str">
        <f t="shared" si="17"/>
        <v>AndabotokaMDG44</v>
      </c>
    </row>
    <row r="1127" spans="1:4" ht="17" customHeight="1">
      <c r="A1127" t="s">
        <v>3300</v>
      </c>
      <c r="B1127" t="s">
        <v>3301</v>
      </c>
      <c r="C1127" t="s">
        <v>1144</v>
      </c>
      <c r="D1127" t="str">
        <f t="shared" si="17"/>
        <v>AndramyMDG44</v>
      </c>
    </row>
    <row r="1128" spans="1:4" ht="17" customHeight="1">
      <c r="A1128" t="s">
        <v>3302</v>
      </c>
      <c r="B1128" t="s">
        <v>3303</v>
      </c>
      <c r="C1128" t="s">
        <v>1144</v>
      </c>
      <c r="D1128" t="str">
        <f t="shared" si="17"/>
        <v>AndranovaoMDG44</v>
      </c>
    </row>
    <row r="1129" spans="1:4" ht="17" customHeight="1">
      <c r="A1129" t="s">
        <v>3304</v>
      </c>
      <c r="B1129" t="s">
        <v>3305</v>
      </c>
      <c r="C1129" t="s">
        <v>1144</v>
      </c>
      <c r="D1129" t="str">
        <f t="shared" si="17"/>
        <v>AndreaMDG44</v>
      </c>
    </row>
    <row r="1130" spans="1:4" ht="17" customHeight="1">
      <c r="A1130" t="s">
        <v>3306</v>
      </c>
      <c r="B1130" t="s">
        <v>3307</v>
      </c>
      <c r="C1130" t="s">
        <v>1144</v>
      </c>
      <c r="D1130" t="str">
        <f t="shared" si="17"/>
        <v>Ankasakasa TsibirayMDG44</v>
      </c>
    </row>
    <row r="1131" spans="1:4" ht="17" customHeight="1">
      <c r="A1131" t="s">
        <v>3308</v>
      </c>
      <c r="B1131" t="s">
        <v>3309</v>
      </c>
      <c r="C1131" t="s">
        <v>1144</v>
      </c>
      <c r="D1131" t="str">
        <f t="shared" si="17"/>
        <v>AnkisatraMDG44</v>
      </c>
    </row>
    <row r="1132" spans="1:4" ht="17" customHeight="1">
      <c r="A1132" t="s">
        <v>3310</v>
      </c>
      <c r="B1132" t="s">
        <v>3311</v>
      </c>
      <c r="C1132" t="s">
        <v>1144</v>
      </c>
      <c r="D1132" t="str">
        <f t="shared" si="17"/>
        <v>Antsaidoha BebaoMDG44</v>
      </c>
    </row>
    <row r="1133" spans="1:4" ht="17" customHeight="1">
      <c r="A1133" t="s">
        <v>3312</v>
      </c>
      <c r="B1133" t="s">
        <v>3313</v>
      </c>
      <c r="C1133" t="s">
        <v>1144</v>
      </c>
      <c r="D1133" t="str">
        <f t="shared" si="17"/>
        <v>AntsalovaMDG44</v>
      </c>
    </row>
    <row r="1134" spans="1:4" ht="17" customHeight="1">
      <c r="A1134" t="s">
        <v>3314</v>
      </c>
      <c r="B1134" t="s">
        <v>3315</v>
      </c>
      <c r="C1134" t="s">
        <v>1144</v>
      </c>
      <c r="D1134" t="str">
        <f t="shared" si="17"/>
        <v>AntsondrodavaMDG44</v>
      </c>
    </row>
    <row r="1135" spans="1:4" ht="17" customHeight="1">
      <c r="A1135" t="s">
        <v>3316</v>
      </c>
      <c r="B1135" t="s">
        <v>3317</v>
      </c>
      <c r="C1135" t="s">
        <v>1144</v>
      </c>
      <c r="D1135" t="str">
        <f t="shared" si="17"/>
        <v>Bebaboky SudMDG44</v>
      </c>
    </row>
    <row r="1136" spans="1:4" ht="17" customHeight="1">
      <c r="A1136" t="s">
        <v>3318</v>
      </c>
      <c r="B1136" t="s">
        <v>3319</v>
      </c>
      <c r="C1136" t="s">
        <v>1144</v>
      </c>
      <c r="D1136" t="str">
        <f t="shared" si="17"/>
        <v>BekodokaMDG44</v>
      </c>
    </row>
    <row r="1137" spans="1:4" ht="17" customHeight="1">
      <c r="A1137" t="s">
        <v>3320</v>
      </c>
      <c r="B1137" t="s">
        <v>3321</v>
      </c>
      <c r="C1137" t="s">
        <v>1144</v>
      </c>
      <c r="D1137" t="str">
        <f t="shared" si="17"/>
        <v>BekopakaMDG44</v>
      </c>
    </row>
    <row r="1138" spans="1:4" ht="17" customHeight="1">
      <c r="A1138" t="s">
        <v>3322</v>
      </c>
      <c r="B1138" t="s">
        <v>3323</v>
      </c>
      <c r="C1138" t="s">
        <v>1144</v>
      </c>
      <c r="D1138" t="str">
        <f t="shared" si="17"/>
        <v>BelitsakyMDG44</v>
      </c>
    </row>
    <row r="1139" spans="1:4" ht="17" customHeight="1">
      <c r="A1139" t="s">
        <v>3324</v>
      </c>
      <c r="B1139" t="s">
        <v>3325</v>
      </c>
      <c r="C1139" t="s">
        <v>1144</v>
      </c>
      <c r="D1139" t="str">
        <f t="shared" si="17"/>
        <v>BemarivoMDG44</v>
      </c>
    </row>
    <row r="1140" spans="1:4" ht="17" customHeight="1">
      <c r="A1140" t="s">
        <v>3326</v>
      </c>
      <c r="B1140" t="s">
        <v>3327</v>
      </c>
      <c r="C1140" t="s">
        <v>1144</v>
      </c>
      <c r="D1140" t="str">
        <f t="shared" si="17"/>
        <v>Bemokotra SudMDG44</v>
      </c>
    </row>
    <row r="1141" spans="1:4" ht="17" customHeight="1">
      <c r="A1141" t="s">
        <v>3328</v>
      </c>
      <c r="B1141" t="s">
        <v>3329</v>
      </c>
      <c r="C1141" t="s">
        <v>1144</v>
      </c>
      <c r="D1141" t="str">
        <f t="shared" si="17"/>
        <v>BeravinaMDG44</v>
      </c>
    </row>
    <row r="1142" spans="1:4" ht="17" customHeight="1">
      <c r="A1142" t="s">
        <v>3330</v>
      </c>
      <c r="B1142" t="s">
        <v>3331</v>
      </c>
      <c r="C1142" t="s">
        <v>1144</v>
      </c>
      <c r="D1142" t="str">
        <f t="shared" si="17"/>
        <v>Berevo/ranobeMDG44</v>
      </c>
    </row>
    <row r="1143" spans="1:4" ht="17" customHeight="1">
      <c r="A1143" t="s">
        <v>3332</v>
      </c>
      <c r="B1143" t="s">
        <v>3333</v>
      </c>
      <c r="C1143" t="s">
        <v>1144</v>
      </c>
      <c r="D1143" t="str">
        <f t="shared" si="17"/>
        <v>BesalampyMDG44</v>
      </c>
    </row>
    <row r="1144" spans="1:4" ht="17" customHeight="1">
      <c r="A1144" t="s">
        <v>3334</v>
      </c>
      <c r="B1144" t="s">
        <v>3335</v>
      </c>
      <c r="C1144" t="s">
        <v>1144</v>
      </c>
      <c r="D1144" t="str">
        <f t="shared" si="17"/>
        <v>BetanatananaMDG44</v>
      </c>
    </row>
    <row r="1145" spans="1:4" ht="17" customHeight="1">
      <c r="A1145" t="s">
        <v>3336</v>
      </c>
      <c r="B1145" t="s">
        <v>3337</v>
      </c>
      <c r="C1145" t="s">
        <v>1144</v>
      </c>
      <c r="D1145" t="str">
        <f t="shared" si="17"/>
        <v>MafaijijoMDG44</v>
      </c>
    </row>
    <row r="1146" spans="1:4" ht="17" customHeight="1">
      <c r="A1146" t="s">
        <v>3338</v>
      </c>
      <c r="B1146" t="s">
        <v>3339</v>
      </c>
      <c r="C1146" t="s">
        <v>1144</v>
      </c>
      <c r="D1146" t="str">
        <f t="shared" si="17"/>
        <v>MahabeMDG44</v>
      </c>
    </row>
    <row r="1147" spans="1:4" ht="17" customHeight="1">
      <c r="A1147" t="s">
        <v>3340</v>
      </c>
      <c r="B1147" t="s">
        <v>3341</v>
      </c>
      <c r="C1147" t="s">
        <v>1144</v>
      </c>
      <c r="D1147" t="str">
        <f t="shared" si="17"/>
        <v>MaintiranoMDG44</v>
      </c>
    </row>
    <row r="1148" spans="1:4" ht="17" customHeight="1">
      <c r="A1148" t="s">
        <v>3342</v>
      </c>
      <c r="B1148" t="s">
        <v>3343</v>
      </c>
      <c r="C1148" t="s">
        <v>1144</v>
      </c>
      <c r="D1148" t="str">
        <f t="shared" si="17"/>
        <v>MarohazoMDG44</v>
      </c>
    </row>
    <row r="1149" spans="1:4" ht="17" customHeight="1">
      <c r="A1149" t="s">
        <v>3344</v>
      </c>
      <c r="B1149" t="s">
        <v>3345</v>
      </c>
      <c r="C1149" t="s">
        <v>1144</v>
      </c>
      <c r="D1149" t="str">
        <f t="shared" si="17"/>
        <v>MaromavoMDG44</v>
      </c>
    </row>
    <row r="1150" spans="1:4" ht="17" customHeight="1">
      <c r="A1150" t="s">
        <v>3346</v>
      </c>
      <c r="B1150" t="s">
        <v>3347</v>
      </c>
      <c r="C1150" t="s">
        <v>1144</v>
      </c>
      <c r="D1150" t="str">
        <f t="shared" si="17"/>
        <v>MarotsialehaMDG44</v>
      </c>
    </row>
    <row r="1151" spans="1:4" ht="17" customHeight="1">
      <c r="A1151" t="s">
        <v>3348</v>
      </c>
      <c r="B1151" t="s">
        <v>3349</v>
      </c>
      <c r="C1151" t="s">
        <v>1144</v>
      </c>
      <c r="D1151" t="str">
        <f t="shared" si="17"/>
        <v>Marovoay SudMDG44</v>
      </c>
    </row>
    <row r="1152" spans="1:4" ht="17" customHeight="1">
      <c r="A1152" t="s">
        <v>3350</v>
      </c>
      <c r="B1152" t="s">
        <v>3351</v>
      </c>
      <c r="C1152" t="s">
        <v>1144</v>
      </c>
      <c r="D1152" t="str">
        <f t="shared" si="17"/>
        <v>MasoarivoMDG44</v>
      </c>
    </row>
    <row r="1153" spans="1:4" ht="17" customHeight="1">
      <c r="A1153" t="s">
        <v>3352</v>
      </c>
      <c r="B1153" t="s">
        <v>3353</v>
      </c>
      <c r="C1153" t="s">
        <v>1144</v>
      </c>
      <c r="D1153" t="str">
        <f t="shared" si="17"/>
        <v>MorafenobeMDG44</v>
      </c>
    </row>
    <row r="1154" spans="1:4" ht="17" customHeight="1">
      <c r="A1154" t="s">
        <v>3354</v>
      </c>
      <c r="B1154" t="s">
        <v>3355</v>
      </c>
      <c r="C1154" t="s">
        <v>1144</v>
      </c>
      <c r="D1154" t="str">
        <f t="shared" si="17"/>
        <v>SarodranoMDG44</v>
      </c>
    </row>
    <row r="1155" spans="1:4" ht="17" customHeight="1">
      <c r="A1155" t="s">
        <v>3356</v>
      </c>
      <c r="B1155" t="s">
        <v>3357</v>
      </c>
      <c r="C1155" t="s">
        <v>1144</v>
      </c>
      <c r="D1155" t="str">
        <f t="shared" si="17"/>
        <v>SoahanyMDG44</v>
      </c>
    </row>
    <row r="1156" spans="1:4" ht="17" customHeight="1">
      <c r="A1156" t="s">
        <v>3358</v>
      </c>
      <c r="B1156" t="s">
        <v>3359</v>
      </c>
      <c r="C1156" t="s">
        <v>1144</v>
      </c>
      <c r="D1156" t="str">
        <f t="shared" ref="D1156:D1219" si="18">_xlfn.CONCAT(A1156,C1156)</f>
        <v>SoanengaMDG44</v>
      </c>
    </row>
    <row r="1157" spans="1:4" ht="17" customHeight="1">
      <c r="A1157" t="s">
        <v>3360</v>
      </c>
      <c r="B1157" t="s">
        <v>3361</v>
      </c>
      <c r="C1157" t="s">
        <v>1144</v>
      </c>
      <c r="D1157" t="str">
        <f t="shared" si="18"/>
        <v>TambohoranoMDG44</v>
      </c>
    </row>
    <row r="1158" spans="1:4" ht="17" customHeight="1">
      <c r="A1158" t="s">
        <v>3362</v>
      </c>
      <c r="B1158" t="s">
        <v>3363</v>
      </c>
      <c r="C1158" t="s">
        <v>1144</v>
      </c>
      <c r="D1158" t="str">
        <f t="shared" si="18"/>
        <v>TrangahyMDG44</v>
      </c>
    </row>
    <row r="1159" spans="1:4" ht="17" customHeight="1">
      <c r="A1159" t="s">
        <v>3364</v>
      </c>
      <c r="B1159" t="s">
        <v>3365</v>
      </c>
      <c r="C1159" t="s">
        <v>1144</v>
      </c>
      <c r="D1159" t="str">
        <f t="shared" si="18"/>
        <v>VeromangaMDG44</v>
      </c>
    </row>
    <row r="1160" spans="1:4" ht="17" customHeight="1">
      <c r="A1160" t="s">
        <v>3366</v>
      </c>
      <c r="B1160" t="s">
        <v>3367</v>
      </c>
      <c r="C1160" t="s">
        <v>1126</v>
      </c>
      <c r="D1160" t="str">
        <f t="shared" si="18"/>
        <v>AmbahikilyMDG51</v>
      </c>
    </row>
    <row r="1161" spans="1:4" ht="17" customHeight="1">
      <c r="A1161" t="s">
        <v>3368</v>
      </c>
      <c r="B1161" t="s">
        <v>3369</v>
      </c>
      <c r="C1161" t="s">
        <v>1126</v>
      </c>
      <c r="D1161" t="str">
        <f t="shared" si="18"/>
        <v>AmbalavatoMDG51</v>
      </c>
    </row>
    <row r="1162" spans="1:4" ht="17" customHeight="1">
      <c r="A1162" t="s">
        <v>3370</v>
      </c>
      <c r="B1162" t="s">
        <v>3371</v>
      </c>
      <c r="C1162" t="s">
        <v>1126</v>
      </c>
      <c r="D1162" t="str">
        <f t="shared" si="18"/>
        <v>Ambatry MitsinjoMDG51</v>
      </c>
    </row>
    <row r="1163" spans="1:4" ht="17" customHeight="1">
      <c r="A1163" t="s">
        <v>3372</v>
      </c>
      <c r="B1163" t="s">
        <v>3373</v>
      </c>
      <c r="C1163" t="s">
        <v>1126</v>
      </c>
      <c r="D1163" t="str">
        <f t="shared" si="18"/>
        <v>AmbinanyMDG51</v>
      </c>
    </row>
    <row r="1164" spans="1:4">
      <c r="A1164" t="s">
        <v>3374</v>
      </c>
      <c r="B1164" t="s">
        <v>3375</v>
      </c>
      <c r="C1164" t="s">
        <v>1126</v>
      </c>
      <c r="D1164" t="str">
        <f t="shared" si="18"/>
        <v>AmbohimahavelonaMDG51</v>
      </c>
    </row>
    <row r="1165" spans="1:4" ht="17" customHeight="1">
      <c r="A1165" t="s">
        <v>3376</v>
      </c>
      <c r="B1165" t="s">
        <v>3377</v>
      </c>
      <c r="C1165" t="s">
        <v>1126</v>
      </c>
      <c r="D1165" t="str">
        <f t="shared" si="18"/>
        <v>AmbolofotyMDG51</v>
      </c>
    </row>
    <row r="1166" spans="1:4" ht="17" customHeight="1">
      <c r="A1166" t="s">
        <v>1949</v>
      </c>
      <c r="B1166" t="s">
        <v>3378</v>
      </c>
      <c r="C1166" t="s">
        <v>1126</v>
      </c>
      <c r="D1166" t="str">
        <f t="shared" si="18"/>
        <v>AmborompotsyMDG51</v>
      </c>
    </row>
    <row r="1167" spans="1:4" ht="17" customHeight="1">
      <c r="A1167" t="s">
        <v>3379</v>
      </c>
      <c r="B1167" t="s">
        <v>3380</v>
      </c>
      <c r="C1167" t="s">
        <v>1126</v>
      </c>
      <c r="D1167" t="str">
        <f t="shared" si="18"/>
        <v>AmboronaboMDG51</v>
      </c>
    </row>
    <row r="1168" spans="1:4" ht="17" customHeight="1">
      <c r="A1168" t="s">
        <v>3381</v>
      </c>
      <c r="B1168" t="s">
        <v>3382</v>
      </c>
      <c r="C1168" t="s">
        <v>1126</v>
      </c>
      <c r="D1168" t="str">
        <f t="shared" si="18"/>
        <v>Ampanihy OuestMDG51</v>
      </c>
    </row>
    <row r="1169" spans="1:4" ht="17" customHeight="1">
      <c r="A1169" t="s">
        <v>3383</v>
      </c>
      <c r="B1169" t="s">
        <v>3384</v>
      </c>
      <c r="C1169" t="s">
        <v>1126</v>
      </c>
      <c r="D1169" t="str">
        <f t="shared" si="18"/>
        <v>AnakaoMDG51</v>
      </c>
    </row>
    <row r="1170" spans="1:4" ht="17" customHeight="1">
      <c r="A1170" t="s">
        <v>3385</v>
      </c>
      <c r="B1170" t="s">
        <v>3386</v>
      </c>
      <c r="C1170" t="s">
        <v>1126</v>
      </c>
      <c r="D1170" t="str">
        <f t="shared" si="18"/>
        <v>AnalamisampyMDG51</v>
      </c>
    </row>
    <row r="1171" spans="1:4" ht="17" customHeight="1">
      <c r="A1171" t="s">
        <v>3387</v>
      </c>
      <c r="B1171" t="s">
        <v>3388</v>
      </c>
      <c r="C1171" t="s">
        <v>1126</v>
      </c>
      <c r="D1171" t="str">
        <f t="shared" si="18"/>
        <v>Andamasiny VinetaMDG51</v>
      </c>
    </row>
    <row r="1172" spans="1:4" ht="17" customHeight="1">
      <c r="A1172" t="s">
        <v>3389</v>
      </c>
      <c r="B1172" t="s">
        <v>3390</v>
      </c>
      <c r="C1172" t="s">
        <v>1126</v>
      </c>
      <c r="D1172" t="str">
        <f t="shared" si="18"/>
        <v>AndranohinalyMDG51</v>
      </c>
    </row>
    <row r="1173" spans="1:4" ht="17" customHeight="1">
      <c r="A1173" t="s">
        <v>3391</v>
      </c>
      <c r="B1173" t="s">
        <v>3392</v>
      </c>
      <c r="C1173" t="s">
        <v>1126</v>
      </c>
      <c r="D1173" t="str">
        <f t="shared" si="18"/>
        <v>AndranolavaMDG51</v>
      </c>
    </row>
    <row r="1174" spans="1:4" ht="17" customHeight="1">
      <c r="A1174" t="s">
        <v>1488</v>
      </c>
      <c r="B1174" t="s">
        <v>3393</v>
      </c>
      <c r="C1174" t="s">
        <v>1126</v>
      </c>
      <c r="D1174" t="str">
        <f t="shared" si="18"/>
        <v>AndranomafanaMDG51</v>
      </c>
    </row>
    <row r="1175" spans="1:4" ht="17" customHeight="1">
      <c r="A1175" t="s">
        <v>3394</v>
      </c>
      <c r="B1175" t="s">
        <v>3395</v>
      </c>
      <c r="C1175" t="s">
        <v>1126</v>
      </c>
      <c r="D1175" t="str">
        <f t="shared" si="18"/>
        <v>AndranomangatsiakaMDG51</v>
      </c>
    </row>
    <row r="1176" spans="1:4" ht="17" customHeight="1">
      <c r="A1176" t="s">
        <v>3396</v>
      </c>
      <c r="B1176" t="s">
        <v>3397</v>
      </c>
      <c r="C1176" t="s">
        <v>1126</v>
      </c>
      <c r="D1176" t="str">
        <f t="shared" si="18"/>
        <v>AndranovoryMDG51</v>
      </c>
    </row>
    <row r="1177" spans="1:4" ht="17" customHeight="1">
      <c r="A1177" t="s">
        <v>3398</v>
      </c>
      <c r="B1177" t="s">
        <v>3399</v>
      </c>
      <c r="C1177" t="s">
        <v>1126</v>
      </c>
      <c r="D1177" t="str">
        <f t="shared" si="18"/>
        <v>AndrokaMDG51</v>
      </c>
    </row>
    <row r="1178" spans="1:4" ht="17" customHeight="1">
      <c r="A1178" t="s">
        <v>3400</v>
      </c>
      <c r="B1178" t="s">
        <v>3401</v>
      </c>
      <c r="C1178" t="s">
        <v>1126</v>
      </c>
      <c r="D1178" t="str">
        <f t="shared" si="18"/>
        <v>Ankazoabo SudMDG51</v>
      </c>
    </row>
    <row r="1179" spans="1:4" ht="17" customHeight="1">
      <c r="A1179" t="s">
        <v>3402</v>
      </c>
      <c r="B1179" t="s">
        <v>3403</v>
      </c>
      <c r="C1179" t="s">
        <v>1126</v>
      </c>
      <c r="D1179" t="str">
        <f t="shared" si="18"/>
        <v>Ankazomanga OuestMDG51</v>
      </c>
    </row>
    <row r="1180" spans="1:4" ht="17" customHeight="1">
      <c r="A1180" t="s">
        <v>3404</v>
      </c>
      <c r="B1180" t="s">
        <v>3405</v>
      </c>
      <c r="C1180" t="s">
        <v>1126</v>
      </c>
      <c r="D1180" t="str">
        <f t="shared" si="18"/>
        <v>AnkazombalalaMDG51</v>
      </c>
    </row>
    <row r="1181" spans="1:4" ht="17" customHeight="1">
      <c r="A1181" t="s">
        <v>3406</v>
      </c>
      <c r="B1181" t="s">
        <v>3407</v>
      </c>
      <c r="C1181" t="s">
        <v>1126</v>
      </c>
      <c r="D1181" t="str">
        <f t="shared" si="18"/>
        <v>AnkiliaboMDG51</v>
      </c>
    </row>
    <row r="1182" spans="1:4" ht="17" customHeight="1">
      <c r="A1182" t="s">
        <v>3408</v>
      </c>
      <c r="B1182" t="s">
        <v>3409</v>
      </c>
      <c r="C1182" t="s">
        <v>1126</v>
      </c>
      <c r="D1182" t="str">
        <f t="shared" si="18"/>
        <v>AnkililoakaMDG51</v>
      </c>
    </row>
    <row r="1183" spans="1:4" ht="17" customHeight="1">
      <c r="A1183" t="s">
        <v>3410</v>
      </c>
      <c r="B1183" t="s">
        <v>3411</v>
      </c>
      <c r="C1183" t="s">
        <v>1126</v>
      </c>
      <c r="D1183" t="str">
        <f t="shared" si="18"/>
        <v>AnkilimalinikeMDG51</v>
      </c>
    </row>
    <row r="1184" spans="1:4" ht="17" customHeight="1">
      <c r="A1184" t="s">
        <v>3412</v>
      </c>
      <c r="B1184" t="s">
        <v>3413</v>
      </c>
      <c r="C1184" t="s">
        <v>1126</v>
      </c>
      <c r="D1184" t="str">
        <f t="shared" si="18"/>
        <v>AnkilimivoryMDG51</v>
      </c>
    </row>
    <row r="1185" spans="1:4" ht="17" customHeight="1">
      <c r="A1185" t="s">
        <v>3414</v>
      </c>
      <c r="B1185" t="s">
        <v>3415</v>
      </c>
      <c r="C1185" t="s">
        <v>1126</v>
      </c>
      <c r="D1185" t="str">
        <f t="shared" si="18"/>
        <v>AnkilivaloMDG51</v>
      </c>
    </row>
    <row r="1186" spans="1:4" ht="17" customHeight="1">
      <c r="A1186" t="s">
        <v>3416</v>
      </c>
      <c r="B1186" t="s">
        <v>3417</v>
      </c>
      <c r="C1186" t="s">
        <v>1126</v>
      </c>
      <c r="D1186" t="str">
        <f t="shared" si="18"/>
        <v>AnkilizatoMDG51</v>
      </c>
    </row>
    <row r="1187" spans="1:4" ht="17" customHeight="1">
      <c r="A1187" t="s">
        <v>3418</v>
      </c>
      <c r="B1187" t="s">
        <v>3419</v>
      </c>
      <c r="C1187" t="s">
        <v>1126</v>
      </c>
      <c r="D1187" t="str">
        <f t="shared" si="18"/>
        <v>AntalyMDG51</v>
      </c>
    </row>
    <row r="1188" spans="1:4" ht="17" customHeight="1">
      <c r="A1188" t="s">
        <v>3420</v>
      </c>
      <c r="B1188" t="s">
        <v>3421</v>
      </c>
      <c r="C1188" t="s">
        <v>1126</v>
      </c>
      <c r="D1188" t="str">
        <f t="shared" si="18"/>
        <v>Antanimena OnilahyMDG51</v>
      </c>
    </row>
    <row r="1189" spans="1:4" ht="17" customHeight="1">
      <c r="A1189" t="s">
        <v>3422</v>
      </c>
      <c r="B1189" t="s">
        <v>3423</v>
      </c>
      <c r="C1189" t="s">
        <v>1126</v>
      </c>
      <c r="D1189" t="str">
        <f t="shared" si="18"/>
        <v>AntanimievaMDG51</v>
      </c>
    </row>
    <row r="1190" spans="1:4" ht="17" customHeight="1">
      <c r="A1190" t="s">
        <v>3424</v>
      </c>
      <c r="B1190" t="s">
        <v>3425</v>
      </c>
      <c r="C1190" t="s">
        <v>1126</v>
      </c>
      <c r="D1190" t="str">
        <f t="shared" si="18"/>
        <v>AntohabatoMDG51</v>
      </c>
    </row>
    <row r="1191" spans="1:4" ht="17" customHeight="1">
      <c r="A1191" t="s">
        <v>3426</v>
      </c>
      <c r="B1191" t="s">
        <v>3427</v>
      </c>
      <c r="C1191" t="s">
        <v>1126</v>
      </c>
      <c r="D1191" t="str">
        <f t="shared" si="18"/>
        <v>Antongo VaovaoMDG51</v>
      </c>
    </row>
    <row r="1192" spans="1:4" ht="17" customHeight="1">
      <c r="A1192" t="s">
        <v>3428</v>
      </c>
      <c r="B1192" t="s">
        <v>3429</v>
      </c>
      <c r="C1192" t="s">
        <v>1126</v>
      </c>
      <c r="D1192" t="str">
        <f t="shared" si="18"/>
        <v>AntsavoaMDG51</v>
      </c>
    </row>
    <row r="1193" spans="1:4" ht="17" customHeight="1">
      <c r="A1193" t="s">
        <v>3430</v>
      </c>
      <c r="B1193" t="s">
        <v>3431</v>
      </c>
      <c r="C1193" t="s">
        <v>1126</v>
      </c>
      <c r="D1193" t="str">
        <f t="shared" si="18"/>
        <v>BasibasyMDG51</v>
      </c>
    </row>
    <row r="1194" spans="1:4" ht="17" customHeight="1">
      <c r="A1194" t="s">
        <v>3432</v>
      </c>
      <c r="B1194" t="s">
        <v>3433</v>
      </c>
      <c r="C1194" t="s">
        <v>1126</v>
      </c>
      <c r="D1194" t="str">
        <f t="shared" si="18"/>
        <v>BeahitseMDG51</v>
      </c>
    </row>
    <row r="1195" spans="1:4" ht="17" customHeight="1">
      <c r="A1195" t="s">
        <v>3434</v>
      </c>
      <c r="B1195" t="s">
        <v>3435</v>
      </c>
      <c r="C1195" t="s">
        <v>1126</v>
      </c>
      <c r="D1195" t="str">
        <f t="shared" si="18"/>
        <v>BeantakeMDG51</v>
      </c>
    </row>
    <row r="1196" spans="1:4" ht="17" customHeight="1">
      <c r="A1196" t="s">
        <v>3436</v>
      </c>
      <c r="B1196" t="s">
        <v>3437</v>
      </c>
      <c r="C1196" t="s">
        <v>1126</v>
      </c>
      <c r="D1196" t="str">
        <f t="shared" si="18"/>
        <v>BefandefaMDG51</v>
      </c>
    </row>
    <row r="1197" spans="1:4" ht="17" customHeight="1">
      <c r="A1197" t="s">
        <v>3438</v>
      </c>
      <c r="B1197" t="s">
        <v>3439</v>
      </c>
      <c r="C1197" t="s">
        <v>1126</v>
      </c>
      <c r="D1197" t="str">
        <f t="shared" si="18"/>
        <v>Befandriana SudMDG51</v>
      </c>
    </row>
    <row r="1198" spans="1:4" ht="17" customHeight="1">
      <c r="A1198" t="s">
        <v>3440</v>
      </c>
      <c r="B1198" t="s">
        <v>3441</v>
      </c>
      <c r="C1198" t="s">
        <v>1126</v>
      </c>
      <c r="D1198" t="str">
        <f t="shared" si="18"/>
        <v>BehelokaMDG51</v>
      </c>
    </row>
    <row r="1199" spans="1:4" ht="17" customHeight="1">
      <c r="A1199" t="s">
        <v>3442</v>
      </c>
      <c r="B1199" t="s">
        <v>3443</v>
      </c>
      <c r="C1199" t="s">
        <v>1126</v>
      </c>
      <c r="D1199" t="str">
        <f t="shared" si="18"/>
        <v>BehisatsyMDG51</v>
      </c>
    </row>
    <row r="1200" spans="1:4" ht="16" customHeight="1">
      <c r="A1200" t="s">
        <v>3444</v>
      </c>
      <c r="B1200" t="s">
        <v>3445</v>
      </c>
      <c r="C1200" t="s">
        <v>1126</v>
      </c>
      <c r="D1200" t="str">
        <f t="shared" si="18"/>
        <v>BehompyMDG51</v>
      </c>
    </row>
    <row r="1201" spans="1:4" ht="17" customHeight="1">
      <c r="A1201" t="s">
        <v>3446</v>
      </c>
      <c r="B1201" t="s">
        <v>3447</v>
      </c>
      <c r="C1201" t="s">
        <v>1126</v>
      </c>
      <c r="D1201" t="str">
        <f t="shared" si="18"/>
        <v>Belafike HautMDG51</v>
      </c>
    </row>
    <row r="1202" spans="1:4" ht="17" customHeight="1">
      <c r="A1202" t="s">
        <v>3448</v>
      </c>
      <c r="B1202" t="s">
        <v>3449</v>
      </c>
      <c r="C1202" t="s">
        <v>1126</v>
      </c>
      <c r="D1202" t="str">
        <f t="shared" si="18"/>
        <v>BelalandaMDG51</v>
      </c>
    </row>
    <row r="1203" spans="1:4" ht="17" customHeight="1">
      <c r="A1203" t="s">
        <v>3450</v>
      </c>
      <c r="B1203" t="s">
        <v>3451</v>
      </c>
      <c r="C1203" t="s">
        <v>1126</v>
      </c>
      <c r="D1203" t="str">
        <f t="shared" si="18"/>
        <v>BelamotyMDG51</v>
      </c>
    </row>
    <row r="1204" spans="1:4" ht="17" customHeight="1">
      <c r="A1204" t="s">
        <v>3452</v>
      </c>
      <c r="B1204" t="s">
        <v>3453</v>
      </c>
      <c r="C1204" t="s">
        <v>1126</v>
      </c>
      <c r="D1204" t="str">
        <f t="shared" si="18"/>
        <v>BemavoMDG51</v>
      </c>
    </row>
    <row r="1205" spans="1:4" ht="17" customHeight="1">
      <c r="A1205" t="s">
        <v>3454</v>
      </c>
      <c r="B1205" t="s">
        <v>3455</v>
      </c>
      <c r="C1205" t="s">
        <v>1126</v>
      </c>
      <c r="D1205" t="str">
        <f t="shared" si="18"/>
        <v>BenenitraMDG51</v>
      </c>
    </row>
    <row r="1206" spans="1:4" ht="17" customHeight="1">
      <c r="A1206" t="s">
        <v>3456</v>
      </c>
      <c r="B1206" t="s">
        <v>3457</v>
      </c>
      <c r="C1206" t="s">
        <v>1126</v>
      </c>
      <c r="D1206" t="str">
        <f t="shared" si="18"/>
        <v>BereketaMDG51</v>
      </c>
    </row>
    <row r="1207" spans="1:4" ht="17" customHeight="1">
      <c r="A1207" t="s">
        <v>3458</v>
      </c>
      <c r="B1207" t="s">
        <v>3459</v>
      </c>
      <c r="C1207" t="s">
        <v>1126</v>
      </c>
      <c r="D1207" t="str">
        <f t="shared" si="18"/>
        <v>BerentyMDG51</v>
      </c>
    </row>
    <row r="1208" spans="1:4" ht="17" customHeight="1">
      <c r="A1208" t="s">
        <v>3460</v>
      </c>
      <c r="B1208" t="s">
        <v>3461</v>
      </c>
      <c r="C1208" t="s">
        <v>1126</v>
      </c>
      <c r="D1208" t="str">
        <f t="shared" si="18"/>
        <v>BerorohaMDG51</v>
      </c>
    </row>
    <row r="1209" spans="1:4" ht="17" customHeight="1">
      <c r="A1209" t="s">
        <v>3462</v>
      </c>
      <c r="B1209" t="s">
        <v>3463</v>
      </c>
      <c r="C1209" t="s">
        <v>1126</v>
      </c>
      <c r="D1209" t="str">
        <f t="shared" si="18"/>
        <v>Beroy AtsimoMDG51</v>
      </c>
    </row>
    <row r="1210" spans="1:4" ht="17" customHeight="1">
      <c r="A1210" t="s">
        <v>3464</v>
      </c>
      <c r="B1210" t="s">
        <v>3465</v>
      </c>
      <c r="C1210" t="s">
        <v>1126</v>
      </c>
      <c r="D1210" t="str">
        <f t="shared" si="18"/>
        <v>BesakoaMDG51</v>
      </c>
    </row>
    <row r="1211" spans="1:4" ht="17" customHeight="1">
      <c r="A1211" t="s">
        <v>3466</v>
      </c>
      <c r="B1211" t="s">
        <v>3467</v>
      </c>
      <c r="C1211" t="s">
        <v>1126</v>
      </c>
      <c r="D1211" t="str">
        <f t="shared" si="18"/>
        <v>BeselyMDG51</v>
      </c>
    </row>
    <row r="1212" spans="1:4" ht="17" customHeight="1">
      <c r="A1212" t="s">
        <v>3468</v>
      </c>
      <c r="B1212" t="s">
        <v>3469</v>
      </c>
      <c r="C1212" t="s">
        <v>1126</v>
      </c>
      <c r="D1212" t="str">
        <f t="shared" si="18"/>
        <v>BetaniaMDG51</v>
      </c>
    </row>
    <row r="1213" spans="1:4" ht="16" customHeight="1">
      <c r="A1213" t="s">
        <v>3470</v>
      </c>
      <c r="B1213" t="s">
        <v>3471</v>
      </c>
      <c r="C1213" t="s">
        <v>1126</v>
      </c>
      <c r="D1213" t="str">
        <f t="shared" si="18"/>
        <v>Betioky AtsimoMDG51</v>
      </c>
    </row>
    <row r="1214" spans="1:4" ht="17" customHeight="1">
      <c r="A1214" t="s">
        <v>3472</v>
      </c>
      <c r="B1214" t="s">
        <v>3473</v>
      </c>
      <c r="C1214" t="s">
        <v>1126</v>
      </c>
      <c r="D1214" t="str">
        <f t="shared" si="18"/>
        <v>BetsinjakaMDG51</v>
      </c>
    </row>
    <row r="1215" spans="1:4" ht="17" customHeight="1">
      <c r="A1215" t="s">
        <v>3474</v>
      </c>
      <c r="B1215" t="s">
        <v>3475</v>
      </c>
      <c r="C1215" t="s">
        <v>1126</v>
      </c>
      <c r="D1215" t="str">
        <f t="shared" si="18"/>
        <v>BezahaMDG51</v>
      </c>
    </row>
    <row r="1216" spans="1:4" ht="17" customHeight="1">
      <c r="A1216" t="s">
        <v>3476</v>
      </c>
      <c r="B1216" t="s">
        <v>3477</v>
      </c>
      <c r="C1216" t="s">
        <v>1126</v>
      </c>
      <c r="D1216" t="str">
        <f t="shared" si="18"/>
        <v>Cu MorombeMDG51</v>
      </c>
    </row>
    <row r="1217" spans="1:4" ht="17" customHeight="1">
      <c r="A1217" t="s">
        <v>3478</v>
      </c>
      <c r="B1217" t="s">
        <v>3479</v>
      </c>
      <c r="C1217" t="s">
        <v>1126</v>
      </c>
      <c r="D1217" t="str">
        <f t="shared" si="18"/>
        <v>EharaMDG51</v>
      </c>
    </row>
    <row r="1218" spans="1:4" ht="17" customHeight="1">
      <c r="A1218" t="s">
        <v>3480</v>
      </c>
      <c r="B1218" t="s">
        <v>3481</v>
      </c>
      <c r="C1218" t="s">
        <v>1126</v>
      </c>
      <c r="D1218" t="str">
        <f t="shared" si="18"/>
        <v>EjedaMDG51</v>
      </c>
    </row>
    <row r="1219" spans="1:4" ht="17" customHeight="1">
      <c r="A1219" t="s">
        <v>1824</v>
      </c>
      <c r="B1219" t="s">
        <v>3482</v>
      </c>
      <c r="C1219" t="s">
        <v>1126</v>
      </c>
      <c r="D1219" t="str">
        <f t="shared" si="18"/>
        <v>FanjakanaMDG51</v>
      </c>
    </row>
    <row r="1220" spans="1:4" ht="17" customHeight="1">
      <c r="A1220" t="s">
        <v>3483</v>
      </c>
      <c r="B1220" t="s">
        <v>3484</v>
      </c>
      <c r="C1220" t="s">
        <v>1126</v>
      </c>
      <c r="D1220" t="str">
        <f t="shared" ref="D1220:D1283" si="19">_xlfn.CONCAT(A1220,C1220)</f>
        <v>FenoandalaMDG51</v>
      </c>
    </row>
    <row r="1221" spans="1:4" ht="17" customHeight="1">
      <c r="A1221" t="s">
        <v>3485</v>
      </c>
      <c r="B1221" t="s">
        <v>3486</v>
      </c>
      <c r="C1221" t="s">
        <v>1126</v>
      </c>
      <c r="D1221" t="str">
        <f t="shared" si="19"/>
        <v>FotadrevoMDG51</v>
      </c>
    </row>
    <row r="1222" spans="1:4" ht="17" customHeight="1">
      <c r="A1222" t="s">
        <v>3487</v>
      </c>
      <c r="B1222" t="s">
        <v>3488</v>
      </c>
      <c r="C1222" t="s">
        <v>1126</v>
      </c>
      <c r="D1222" t="str">
        <f t="shared" si="19"/>
        <v>FotivoloMDG51</v>
      </c>
    </row>
    <row r="1223" spans="1:4" ht="17" customHeight="1">
      <c r="A1223" t="s">
        <v>3489</v>
      </c>
      <c r="B1223" t="s">
        <v>3490</v>
      </c>
      <c r="C1223" t="s">
        <v>1126</v>
      </c>
      <c r="D1223" t="str">
        <f t="shared" si="19"/>
        <v>GogogogoMDG51</v>
      </c>
    </row>
    <row r="1224" spans="1:4" ht="17" customHeight="1">
      <c r="A1224" t="s">
        <v>3491</v>
      </c>
      <c r="B1224" t="s">
        <v>3492</v>
      </c>
      <c r="C1224" t="s">
        <v>1126</v>
      </c>
      <c r="D1224" t="str">
        <f t="shared" si="19"/>
        <v>IanaperaMDG51</v>
      </c>
    </row>
    <row r="1225" spans="1:4" ht="17" customHeight="1">
      <c r="A1225" t="s">
        <v>3493</v>
      </c>
      <c r="B1225" t="s">
        <v>3494</v>
      </c>
      <c r="C1225" t="s">
        <v>1126</v>
      </c>
      <c r="D1225" t="str">
        <f t="shared" si="19"/>
        <v>IlembyMDG51</v>
      </c>
    </row>
    <row r="1226" spans="1:4" ht="17" customHeight="1">
      <c r="A1226" t="s">
        <v>3495</v>
      </c>
      <c r="B1226" t="s">
        <v>3496</v>
      </c>
      <c r="C1226" t="s">
        <v>1126</v>
      </c>
      <c r="D1226" t="str">
        <f t="shared" si="19"/>
        <v>ItampoloMDG51</v>
      </c>
    </row>
    <row r="1227" spans="1:4" ht="17" customHeight="1">
      <c r="A1227" t="s">
        <v>3497</v>
      </c>
      <c r="B1227" t="s">
        <v>3498</v>
      </c>
      <c r="C1227" t="s">
        <v>1126</v>
      </c>
      <c r="D1227" t="str">
        <f t="shared" si="19"/>
        <v>LazarivoMDG51</v>
      </c>
    </row>
    <row r="1228" spans="1:4" ht="17" customHeight="1">
      <c r="A1228" t="s">
        <v>3499</v>
      </c>
      <c r="B1228" t="s">
        <v>3500</v>
      </c>
      <c r="C1228" t="s">
        <v>1126</v>
      </c>
      <c r="D1228" t="str">
        <f t="shared" si="19"/>
        <v>MahabobokaMDG51</v>
      </c>
    </row>
    <row r="1229" spans="1:4" ht="17" customHeight="1">
      <c r="A1229" t="s">
        <v>3501</v>
      </c>
      <c r="B1229" t="s">
        <v>3502</v>
      </c>
      <c r="C1229" t="s">
        <v>1126</v>
      </c>
      <c r="D1229" t="str">
        <f t="shared" si="19"/>
        <v>Mahavatse IMDG51</v>
      </c>
    </row>
    <row r="1230" spans="1:4" ht="17" customHeight="1">
      <c r="A1230" t="s">
        <v>3503</v>
      </c>
      <c r="B1230" t="s">
        <v>3504</v>
      </c>
      <c r="C1230" t="s">
        <v>1126</v>
      </c>
      <c r="D1230" t="str">
        <f t="shared" si="19"/>
        <v>Mahavatse IIMDG51</v>
      </c>
    </row>
    <row r="1231" spans="1:4" ht="17" customHeight="1">
      <c r="A1231" t="s">
        <v>3505</v>
      </c>
      <c r="B1231" t="s">
        <v>3506</v>
      </c>
      <c r="C1231" t="s">
        <v>1126</v>
      </c>
      <c r="D1231" t="str">
        <f t="shared" si="19"/>
        <v>ManalobeMDG51</v>
      </c>
    </row>
    <row r="1232" spans="1:4" ht="17" customHeight="1">
      <c r="A1232" t="s">
        <v>3507</v>
      </c>
      <c r="B1232" t="s">
        <v>3508</v>
      </c>
      <c r="C1232" t="s">
        <v>1126</v>
      </c>
      <c r="D1232" t="str">
        <f t="shared" si="19"/>
        <v>MandronarivoMDG51</v>
      </c>
    </row>
    <row r="1233" spans="1:4" ht="17" customHeight="1">
      <c r="A1233" t="s">
        <v>3509</v>
      </c>
      <c r="B1233" t="s">
        <v>3510</v>
      </c>
      <c r="C1233" t="s">
        <v>1126</v>
      </c>
      <c r="D1233" t="str">
        <f t="shared" si="19"/>
        <v>ManiryMDG51</v>
      </c>
    </row>
    <row r="1234" spans="1:4" ht="17" customHeight="1">
      <c r="A1234" t="s">
        <v>3511</v>
      </c>
      <c r="B1234" t="s">
        <v>3512</v>
      </c>
      <c r="C1234" t="s">
        <v>1126</v>
      </c>
      <c r="D1234" t="str">
        <f t="shared" si="19"/>
        <v>Manombo SudMDG51</v>
      </c>
    </row>
    <row r="1235" spans="1:4" ht="17" customHeight="1">
      <c r="A1235" t="s">
        <v>3513</v>
      </c>
      <c r="B1235" t="s">
        <v>3514</v>
      </c>
      <c r="C1235" t="s">
        <v>1126</v>
      </c>
      <c r="D1235" t="str">
        <f t="shared" si="19"/>
        <v>ManorofifyMDG51</v>
      </c>
    </row>
    <row r="1236" spans="1:4" ht="17" customHeight="1">
      <c r="A1236" t="s">
        <v>3515</v>
      </c>
      <c r="B1236" t="s">
        <v>3516</v>
      </c>
      <c r="C1236" t="s">
        <v>1126</v>
      </c>
      <c r="D1236" t="str">
        <f t="shared" si="19"/>
        <v>MareranoMDG51</v>
      </c>
    </row>
    <row r="1237" spans="1:4" ht="17" customHeight="1">
      <c r="A1237" t="s">
        <v>3517</v>
      </c>
      <c r="B1237" t="s">
        <v>3518</v>
      </c>
      <c r="C1237" t="s">
        <v>1126</v>
      </c>
      <c r="D1237" t="str">
        <f t="shared" si="19"/>
        <v>Maroarivo AnkazomangaMDG51</v>
      </c>
    </row>
    <row r="1238" spans="1:4" ht="17" customHeight="1">
      <c r="A1238" t="s">
        <v>3519</v>
      </c>
      <c r="B1238" t="s">
        <v>3520</v>
      </c>
      <c r="C1238" t="s">
        <v>1126</v>
      </c>
      <c r="D1238" t="str">
        <f t="shared" si="19"/>
        <v>MarofotyMDG51</v>
      </c>
    </row>
    <row r="1239" spans="1:4" ht="17" customHeight="1">
      <c r="A1239" t="s">
        <v>2200</v>
      </c>
      <c r="B1239" t="s">
        <v>3521</v>
      </c>
      <c r="C1239" t="s">
        <v>1126</v>
      </c>
      <c r="D1239" t="str">
        <f t="shared" si="19"/>
        <v>MaromiandraMDG51</v>
      </c>
    </row>
    <row r="1240" spans="1:4" ht="17" customHeight="1">
      <c r="A1240" t="s">
        <v>3522</v>
      </c>
      <c r="B1240" t="s">
        <v>3523</v>
      </c>
      <c r="C1240" t="s">
        <v>1126</v>
      </c>
      <c r="D1240" t="str">
        <f t="shared" si="19"/>
        <v>MarosavoaMDG51</v>
      </c>
    </row>
    <row r="1241" spans="1:4" ht="17" customHeight="1">
      <c r="A1241" t="s">
        <v>3524</v>
      </c>
      <c r="B1241" t="s">
        <v>3525</v>
      </c>
      <c r="C1241" t="s">
        <v>1126</v>
      </c>
      <c r="D1241" t="str">
        <f t="shared" si="19"/>
        <v>MasiaboayMDG51</v>
      </c>
    </row>
    <row r="1242" spans="1:4" ht="17" customHeight="1">
      <c r="A1242" t="s">
        <v>3526</v>
      </c>
      <c r="B1242" t="s">
        <v>3527</v>
      </c>
      <c r="C1242" t="s">
        <v>1126</v>
      </c>
      <c r="D1242" t="str">
        <f t="shared" si="19"/>
        <v>Miary AmbohibolaMDG51</v>
      </c>
    </row>
    <row r="1243" spans="1:4">
      <c r="A1243" t="s">
        <v>3528</v>
      </c>
      <c r="B1243" t="s">
        <v>3529</v>
      </c>
      <c r="C1243" t="s">
        <v>1126</v>
      </c>
      <c r="D1243" t="str">
        <f t="shared" si="19"/>
        <v>Miary LamatihyMDG51</v>
      </c>
    </row>
    <row r="1244" spans="1:4" ht="17" customHeight="1">
      <c r="A1244" t="s">
        <v>3530</v>
      </c>
      <c r="B1244" t="s">
        <v>3531</v>
      </c>
      <c r="C1244" t="s">
        <v>1126</v>
      </c>
      <c r="D1244" t="str">
        <f t="shared" si="19"/>
        <v>Miary TahezaMDG51</v>
      </c>
    </row>
    <row r="1245" spans="1:4" ht="17" customHeight="1">
      <c r="A1245" t="s">
        <v>3532</v>
      </c>
      <c r="B1245" t="s">
        <v>3533</v>
      </c>
      <c r="C1245" t="s">
        <v>1126</v>
      </c>
      <c r="D1245" t="str">
        <f t="shared" si="19"/>
        <v>MihavatsyMDG51</v>
      </c>
    </row>
    <row r="1246" spans="1:4" ht="17" customHeight="1">
      <c r="A1246" t="s">
        <v>3534</v>
      </c>
      <c r="B1246" t="s">
        <v>3535</v>
      </c>
      <c r="C1246" t="s">
        <v>1126</v>
      </c>
      <c r="D1246" t="str">
        <f t="shared" si="19"/>
        <v>MikobokaMDG51</v>
      </c>
    </row>
    <row r="1247" spans="1:4" ht="17" customHeight="1">
      <c r="A1247" t="s">
        <v>3536</v>
      </c>
      <c r="B1247" t="s">
        <v>3537</v>
      </c>
      <c r="C1247" t="s">
        <v>1126</v>
      </c>
      <c r="D1247" t="str">
        <f t="shared" si="19"/>
        <v>MilenakaMDG51</v>
      </c>
    </row>
    <row r="1248" spans="1:4" ht="17" customHeight="1">
      <c r="A1248" t="s">
        <v>3013</v>
      </c>
      <c r="B1248" t="s">
        <v>3538</v>
      </c>
      <c r="C1248" t="s">
        <v>1126</v>
      </c>
      <c r="D1248" t="str">
        <f t="shared" si="19"/>
        <v>MitsinjoMDG51</v>
      </c>
    </row>
    <row r="1249" spans="1:4" ht="17" customHeight="1">
      <c r="A1249" t="s">
        <v>3539</v>
      </c>
      <c r="B1249" t="s">
        <v>3540</v>
      </c>
      <c r="C1249" t="s">
        <v>1126</v>
      </c>
      <c r="D1249" t="str">
        <f t="shared" si="19"/>
        <v>Mitsinjo BetanimenaMDG51</v>
      </c>
    </row>
    <row r="1250" spans="1:4" ht="17" customHeight="1">
      <c r="A1250" t="s">
        <v>3541</v>
      </c>
      <c r="B1250" t="s">
        <v>3542</v>
      </c>
      <c r="C1250" t="s">
        <v>1126</v>
      </c>
      <c r="D1250" t="str">
        <f t="shared" si="19"/>
        <v>MontifenoMDG51</v>
      </c>
    </row>
    <row r="1251" spans="1:4" ht="17" customHeight="1">
      <c r="A1251" t="s">
        <v>3543</v>
      </c>
      <c r="B1251" t="s">
        <v>3544</v>
      </c>
      <c r="C1251" t="s">
        <v>1126</v>
      </c>
      <c r="D1251" t="str">
        <f t="shared" si="19"/>
        <v>Nosy AmbositraMDG51</v>
      </c>
    </row>
    <row r="1252" spans="1:4" ht="17" customHeight="1">
      <c r="A1252" t="s">
        <v>3545</v>
      </c>
      <c r="B1252" t="s">
        <v>3546</v>
      </c>
      <c r="C1252" t="s">
        <v>1126</v>
      </c>
      <c r="D1252" t="str">
        <f t="shared" si="19"/>
        <v>Saint AugustinMDG51</v>
      </c>
    </row>
    <row r="1253" spans="1:4" ht="17" customHeight="1">
      <c r="A1253" t="s">
        <v>3547</v>
      </c>
      <c r="B1253" t="s">
        <v>3548</v>
      </c>
      <c r="C1253" t="s">
        <v>1126</v>
      </c>
      <c r="D1253" t="str">
        <f t="shared" si="19"/>
        <v>SakamasayMDG51</v>
      </c>
    </row>
    <row r="1254" spans="1:4" ht="17" customHeight="1">
      <c r="A1254" t="s">
        <v>3549</v>
      </c>
      <c r="B1254" t="s">
        <v>3550</v>
      </c>
      <c r="C1254" t="s">
        <v>1126</v>
      </c>
      <c r="D1254" t="str">
        <f t="shared" si="19"/>
        <v>SakarahaMDG51</v>
      </c>
    </row>
    <row r="1255" spans="1:4" ht="17" customHeight="1">
      <c r="A1255" t="s">
        <v>3551</v>
      </c>
      <c r="B1255" t="s">
        <v>3552</v>
      </c>
      <c r="C1255" t="s">
        <v>1126</v>
      </c>
      <c r="D1255" t="str">
        <f t="shared" si="19"/>
        <v>SakenaMDG51</v>
      </c>
    </row>
    <row r="1256" spans="1:4" ht="17" customHeight="1">
      <c r="A1256" t="s">
        <v>3553</v>
      </c>
      <c r="B1256" t="s">
        <v>3554</v>
      </c>
      <c r="C1256" t="s">
        <v>1126</v>
      </c>
      <c r="D1256" t="str">
        <f t="shared" si="19"/>
        <v>SalobeMDG51</v>
      </c>
    </row>
    <row r="1257" spans="1:4" ht="17" customHeight="1">
      <c r="A1257" t="s">
        <v>3555</v>
      </c>
      <c r="B1257" t="s">
        <v>3556</v>
      </c>
      <c r="C1257" t="s">
        <v>1126</v>
      </c>
      <c r="D1257" t="str">
        <f t="shared" si="19"/>
        <v>Soalara SudMDG51</v>
      </c>
    </row>
    <row r="1258" spans="1:4" ht="17" customHeight="1">
      <c r="A1258" t="s">
        <v>3557</v>
      </c>
      <c r="B1258" t="s">
        <v>3558</v>
      </c>
      <c r="C1258" t="s">
        <v>1126</v>
      </c>
      <c r="D1258" t="str">
        <f t="shared" si="19"/>
        <v>SoamanongaMDG51</v>
      </c>
    </row>
    <row r="1259" spans="1:4" ht="17" customHeight="1">
      <c r="A1259" t="s">
        <v>3559</v>
      </c>
      <c r="B1259" t="s">
        <v>3560</v>
      </c>
      <c r="C1259" t="s">
        <v>1126</v>
      </c>
      <c r="D1259" t="str">
        <f t="shared" si="19"/>
        <v>SoaseranaMDG51</v>
      </c>
    </row>
    <row r="1260" spans="1:4" ht="17" customHeight="1">
      <c r="A1260" t="s">
        <v>3561</v>
      </c>
      <c r="B1260" t="s">
        <v>3562</v>
      </c>
      <c r="C1260" t="s">
        <v>1126</v>
      </c>
      <c r="D1260" t="str">
        <f t="shared" si="19"/>
        <v>TameantsoaMDG51</v>
      </c>
    </row>
    <row r="1261" spans="1:4" ht="17" customHeight="1">
      <c r="A1261" t="s">
        <v>3563</v>
      </c>
      <c r="B1261" t="s">
        <v>3564</v>
      </c>
      <c r="C1261" t="s">
        <v>1126</v>
      </c>
      <c r="D1261" t="str">
        <f t="shared" si="19"/>
        <v>TanamaryMDG51</v>
      </c>
    </row>
    <row r="1262" spans="1:4" ht="17" customHeight="1">
      <c r="A1262" t="s">
        <v>3565</v>
      </c>
      <c r="B1262" t="s">
        <v>3566</v>
      </c>
      <c r="C1262" t="s">
        <v>1126</v>
      </c>
      <c r="D1262" t="str">
        <f t="shared" si="19"/>
        <v>Tanambao HautMDG51</v>
      </c>
    </row>
    <row r="1263" spans="1:4" ht="17" customHeight="1">
      <c r="A1263" t="s">
        <v>3567</v>
      </c>
      <c r="B1263" t="s">
        <v>3568</v>
      </c>
      <c r="C1263" t="s">
        <v>1126</v>
      </c>
      <c r="D1263" t="str">
        <f t="shared" si="19"/>
        <v>Tanambao IMDG51</v>
      </c>
    </row>
    <row r="1264" spans="1:4" ht="17" customHeight="1">
      <c r="A1264" t="s">
        <v>3569</v>
      </c>
      <c r="B1264" t="s">
        <v>3570</v>
      </c>
      <c r="C1264" t="s">
        <v>1126</v>
      </c>
      <c r="D1264" t="str">
        <f t="shared" si="19"/>
        <v>Tanambao II Tsf NordMDG51</v>
      </c>
    </row>
    <row r="1265" spans="1:4" ht="17" customHeight="1">
      <c r="A1265" t="s">
        <v>3571</v>
      </c>
      <c r="B1265" t="s">
        <v>3572</v>
      </c>
      <c r="C1265" t="s">
        <v>1126</v>
      </c>
      <c r="D1265" t="str">
        <f t="shared" si="19"/>
        <v>TandranoMDG51</v>
      </c>
    </row>
    <row r="1266" spans="1:4" ht="17" customHeight="1">
      <c r="A1266" t="s">
        <v>3573</v>
      </c>
      <c r="B1266" t="s">
        <v>3574</v>
      </c>
      <c r="C1266" t="s">
        <v>1126</v>
      </c>
      <c r="D1266" t="str">
        <f t="shared" si="19"/>
        <v>TongoboryMDG51</v>
      </c>
    </row>
    <row r="1267" spans="1:4" ht="17" customHeight="1">
      <c r="A1267" t="s">
        <v>3575</v>
      </c>
      <c r="B1267" t="s">
        <v>3576</v>
      </c>
      <c r="C1267" t="s">
        <v>1126</v>
      </c>
      <c r="D1267" t="str">
        <f t="shared" si="19"/>
        <v>TsianisihaMDG51</v>
      </c>
    </row>
    <row r="1268" spans="1:4" ht="17" customHeight="1">
      <c r="A1268" t="s">
        <v>3577</v>
      </c>
      <c r="B1268" t="s">
        <v>3578</v>
      </c>
      <c r="C1268" t="s">
        <v>1126</v>
      </c>
      <c r="D1268" t="str">
        <f t="shared" si="19"/>
        <v>VatolatsakaMDG51</v>
      </c>
    </row>
    <row r="1269" spans="1:4" ht="17" customHeight="1">
      <c r="A1269" t="s">
        <v>3579</v>
      </c>
      <c r="B1269" t="s">
        <v>3580</v>
      </c>
      <c r="C1269" t="s">
        <v>1126</v>
      </c>
      <c r="D1269" t="str">
        <f t="shared" si="19"/>
        <v>VohitanyMDG51</v>
      </c>
    </row>
    <row r="1270" spans="1:4" ht="17" customHeight="1">
      <c r="A1270" t="s">
        <v>3581</v>
      </c>
      <c r="B1270" t="s">
        <v>3582</v>
      </c>
      <c r="C1270" t="s">
        <v>1122</v>
      </c>
      <c r="D1270" t="str">
        <f t="shared" si="19"/>
        <v>AmbahitaMDG52</v>
      </c>
    </row>
    <row r="1271" spans="1:4" ht="17" customHeight="1">
      <c r="A1271" t="s">
        <v>3583</v>
      </c>
      <c r="B1271" t="s">
        <v>3584</v>
      </c>
      <c r="C1271" t="s">
        <v>1122</v>
      </c>
      <c r="D1271" t="str">
        <f t="shared" si="19"/>
        <v>AmbanisarikaMDG52</v>
      </c>
    </row>
    <row r="1272" spans="1:4" ht="17" customHeight="1">
      <c r="A1272" t="s">
        <v>3585</v>
      </c>
      <c r="B1272" t="s">
        <v>3586</v>
      </c>
      <c r="C1272" t="s">
        <v>1122</v>
      </c>
      <c r="D1272" t="str">
        <f t="shared" si="19"/>
        <v>AmbatosolaMDG52</v>
      </c>
    </row>
    <row r="1273" spans="1:4" ht="17" customHeight="1">
      <c r="A1273" t="s">
        <v>3587</v>
      </c>
      <c r="B1273" t="s">
        <v>3588</v>
      </c>
      <c r="C1273" t="s">
        <v>1122</v>
      </c>
      <c r="D1273" t="str">
        <f t="shared" si="19"/>
        <v>AmbazoaMDG52</v>
      </c>
    </row>
    <row r="1274" spans="1:4" ht="17" customHeight="1">
      <c r="A1274" t="s">
        <v>3589</v>
      </c>
      <c r="B1274" t="s">
        <v>3590</v>
      </c>
      <c r="C1274" t="s">
        <v>1122</v>
      </c>
      <c r="D1274" t="str">
        <f t="shared" si="19"/>
        <v>AmbohimalazaMDG52</v>
      </c>
    </row>
    <row r="1275" spans="1:4" ht="17" customHeight="1">
      <c r="A1275" t="s">
        <v>3591</v>
      </c>
      <c r="B1275" t="s">
        <v>3592</v>
      </c>
      <c r="C1275" t="s">
        <v>1122</v>
      </c>
      <c r="D1275" t="str">
        <f t="shared" si="19"/>
        <v>AmbonaivoMDG52</v>
      </c>
    </row>
    <row r="1276" spans="1:4" ht="17" customHeight="1">
      <c r="A1276" t="s">
        <v>3593</v>
      </c>
      <c r="B1276" t="s">
        <v>3594</v>
      </c>
      <c r="C1276" t="s">
        <v>1122</v>
      </c>
      <c r="D1276" t="str">
        <f t="shared" si="19"/>
        <v>AmbondroMDG52</v>
      </c>
    </row>
    <row r="1277" spans="1:4" ht="17" customHeight="1">
      <c r="A1277" t="s">
        <v>3595</v>
      </c>
      <c r="B1277" t="s">
        <v>3596</v>
      </c>
      <c r="C1277" t="s">
        <v>1122</v>
      </c>
      <c r="D1277" t="str">
        <f t="shared" si="19"/>
        <v>AmbovombeMDG52</v>
      </c>
    </row>
    <row r="1278" spans="1:4" ht="17" customHeight="1">
      <c r="A1278" t="s">
        <v>3597</v>
      </c>
      <c r="B1278" t="s">
        <v>3598</v>
      </c>
      <c r="C1278" t="s">
        <v>1122</v>
      </c>
      <c r="D1278" t="str">
        <f t="shared" si="19"/>
        <v>AmpamataMDG52</v>
      </c>
    </row>
    <row r="1279" spans="1:4" ht="17" customHeight="1">
      <c r="A1279" t="s">
        <v>3599</v>
      </c>
      <c r="B1279" t="s">
        <v>3600</v>
      </c>
      <c r="C1279" t="s">
        <v>1122</v>
      </c>
      <c r="D1279" t="str">
        <f t="shared" si="19"/>
        <v>AnalamaryMDG52</v>
      </c>
    </row>
    <row r="1280" spans="1:4" ht="17" customHeight="1">
      <c r="A1280" t="s">
        <v>3601</v>
      </c>
      <c r="B1280" t="s">
        <v>3602</v>
      </c>
      <c r="C1280" t="s">
        <v>1122</v>
      </c>
      <c r="D1280" t="str">
        <f t="shared" si="19"/>
        <v>AndalatanosyMDG52</v>
      </c>
    </row>
    <row r="1281" spans="1:4" ht="17" customHeight="1">
      <c r="A1281" t="s">
        <v>3603</v>
      </c>
      <c r="B1281" t="s">
        <v>3604</v>
      </c>
      <c r="C1281" t="s">
        <v>1122</v>
      </c>
      <c r="D1281" t="str">
        <f t="shared" si="19"/>
        <v>Anivorano MitsinjoMDG52</v>
      </c>
    </row>
    <row r="1282" spans="1:4" ht="17" customHeight="1">
      <c r="A1282" t="s">
        <v>3605</v>
      </c>
      <c r="B1282" t="s">
        <v>3606</v>
      </c>
      <c r="C1282" t="s">
        <v>1122</v>
      </c>
      <c r="D1282" t="str">
        <f t="shared" si="19"/>
        <v>Anja NordMDG52</v>
      </c>
    </row>
    <row r="1283" spans="1:4" ht="17" customHeight="1">
      <c r="A1283" t="s">
        <v>3607</v>
      </c>
      <c r="B1283" t="s">
        <v>3608</v>
      </c>
      <c r="C1283" t="s">
        <v>1122</v>
      </c>
      <c r="D1283" t="str">
        <f t="shared" si="19"/>
        <v>AnjampalyMDG52</v>
      </c>
    </row>
    <row r="1284" spans="1:4" ht="17" customHeight="1">
      <c r="A1284" t="s">
        <v>3609</v>
      </c>
      <c r="B1284" t="s">
        <v>3610</v>
      </c>
      <c r="C1284" t="s">
        <v>1122</v>
      </c>
      <c r="D1284" t="str">
        <f t="shared" ref="D1284:D1347" si="20">_xlfn.CONCAT(A1284,C1284)</f>
        <v>Anjeky AnkilikiraMDG52</v>
      </c>
    </row>
    <row r="1285" spans="1:4" ht="17" customHeight="1">
      <c r="A1285" t="s">
        <v>3611</v>
      </c>
      <c r="B1285" t="s">
        <v>3612</v>
      </c>
      <c r="C1285" t="s">
        <v>1122</v>
      </c>
      <c r="D1285" t="str">
        <f t="shared" si="20"/>
        <v>Ankaranabo NordMDG52</v>
      </c>
    </row>
    <row r="1286" spans="1:4" ht="17" customHeight="1">
      <c r="A1286" t="s">
        <v>3613</v>
      </c>
      <c r="B1286" t="s">
        <v>3614</v>
      </c>
      <c r="C1286" t="s">
        <v>1122</v>
      </c>
      <c r="D1286" t="str">
        <f t="shared" si="20"/>
        <v>Antanimora AtsimoMDG52</v>
      </c>
    </row>
    <row r="1287" spans="1:4" ht="17" customHeight="1">
      <c r="A1287" t="s">
        <v>3615</v>
      </c>
      <c r="B1287" t="s">
        <v>3616</v>
      </c>
      <c r="C1287" t="s">
        <v>1122</v>
      </c>
      <c r="D1287" t="str">
        <f t="shared" si="20"/>
        <v>AntaritarikaMDG52</v>
      </c>
    </row>
    <row r="1288" spans="1:4" ht="17" customHeight="1">
      <c r="A1288" t="s">
        <v>3617</v>
      </c>
      <c r="B1288" t="s">
        <v>3618</v>
      </c>
      <c r="C1288" t="s">
        <v>1122</v>
      </c>
      <c r="D1288" t="str">
        <f t="shared" si="20"/>
        <v>AntsakoamaroMDG52</v>
      </c>
    </row>
    <row r="1289" spans="1:4" ht="17" customHeight="1">
      <c r="A1289" t="s">
        <v>3619</v>
      </c>
      <c r="B1289" t="s">
        <v>3620</v>
      </c>
      <c r="C1289" t="s">
        <v>1122</v>
      </c>
      <c r="D1289" t="str">
        <f t="shared" si="20"/>
        <v>BehaboboMDG52</v>
      </c>
    </row>
    <row r="1290" spans="1:4" ht="17" customHeight="1">
      <c r="A1290" t="s">
        <v>3621</v>
      </c>
      <c r="B1290" t="s">
        <v>3622</v>
      </c>
      <c r="C1290" t="s">
        <v>1122</v>
      </c>
      <c r="D1290" t="str">
        <f t="shared" si="20"/>
        <v>BekitroMDG52</v>
      </c>
    </row>
    <row r="1291" spans="1:4" ht="17" customHeight="1">
      <c r="A1291" t="s">
        <v>3623</v>
      </c>
      <c r="B1291" t="s">
        <v>3624</v>
      </c>
      <c r="C1291" t="s">
        <v>1122</v>
      </c>
      <c r="D1291" t="str">
        <f t="shared" si="20"/>
        <v>Belindo MahasoaMDG52</v>
      </c>
    </row>
    <row r="1292" spans="1:4" ht="17" customHeight="1">
      <c r="A1292" t="s">
        <v>3625</v>
      </c>
      <c r="B1292" t="s">
        <v>3626</v>
      </c>
      <c r="C1292" t="s">
        <v>1122</v>
      </c>
      <c r="D1292" t="str">
        <f t="shared" si="20"/>
        <v>BelohaMDG52</v>
      </c>
    </row>
    <row r="1293" spans="1:4" ht="17" customHeight="1">
      <c r="A1293" t="s">
        <v>3627</v>
      </c>
      <c r="B1293" t="s">
        <v>3628</v>
      </c>
      <c r="C1293" t="s">
        <v>1122</v>
      </c>
      <c r="D1293" t="str">
        <f t="shared" si="20"/>
        <v>BeraketaMDG52</v>
      </c>
    </row>
    <row r="1294" spans="1:4" ht="17" customHeight="1">
      <c r="A1294" t="s">
        <v>3464</v>
      </c>
      <c r="B1294" t="s">
        <v>3629</v>
      </c>
      <c r="C1294" t="s">
        <v>1122</v>
      </c>
      <c r="D1294" t="str">
        <f t="shared" si="20"/>
        <v>BesakoaMDG52</v>
      </c>
    </row>
    <row r="1295" spans="1:4" ht="17" customHeight="1">
      <c r="A1295" t="s">
        <v>3630</v>
      </c>
      <c r="B1295" t="s">
        <v>3631</v>
      </c>
      <c r="C1295" t="s">
        <v>1122</v>
      </c>
      <c r="D1295" t="str">
        <f t="shared" si="20"/>
        <v>Betanty (Faux Cap)MDG52</v>
      </c>
    </row>
    <row r="1296" spans="1:4" ht="17" customHeight="1">
      <c r="A1296" t="s">
        <v>3632</v>
      </c>
      <c r="B1296" t="s">
        <v>3633</v>
      </c>
      <c r="C1296" t="s">
        <v>1122</v>
      </c>
      <c r="D1296" t="str">
        <f t="shared" si="20"/>
        <v>BetezaMDG52</v>
      </c>
    </row>
    <row r="1297" spans="1:4" ht="17" customHeight="1">
      <c r="A1297" t="s">
        <v>3634</v>
      </c>
      <c r="B1297" t="s">
        <v>3635</v>
      </c>
      <c r="C1297" t="s">
        <v>1122</v>
      </c>
      <c r="D1297" t="str">
        <f t="shared" si="20"/>
        <v>BevitikyMDG52</v>
      </c>
    </row>
    <row r="1298" spans="1:4" ht="17" customHeight="1">
      <c r="A1298" t="s">
        <v>3636</v>
      </c>
      <c r="B1298" t="s">
        <v>3637</v>
      </c>
      <c r="C1298" t="s">
        <v>1122</v>
      </c>
      <c r="D1298" t="str">
        <f t="shared" si="20"/>
        <v>EradaMDG52</v>
      </c>
    </row>
    <row r="1299" spans="1:4" ht="17" customHeight="1">
      <c r="A1299" t="s">
        <v>3638</v>
      </c>
      <c r="B1299" t="s">
        <v>3639</v>
      </c>
      <c r="C1299" t="s">
        <v>1122</v>
      </c>
      <c r="D1299" t="str">
        <f t="shared" si="20"/>
        <v>ImanomboMDG52</v>
      </c>
    </row>
    <row r="1300" spans="1:4" ht="17" customHeight="1">
      <c r="A1300" t="s">
        <v>3640</v>
      </c>
      <c r="B1300" t="s">
        <v>3641</v>
      </c>
      <c r="C1300" t="s">
        <v>1122</v>
      </c>
      <c r="D1300" t="str">
        <f t="shared" si="20"/>
        <v>ImongyMDG52</v>
      </c>
    </row>
    <row r="1301" spans="1:4" ht="17" customHeight="1">
      <c r="A1301" t="s">
        <v>3642</v>
      </c>
      <c r="B1301" t="s">
        <v>3643</v>
      </c>
      <c r="C1301" t="s">
        <v>1122</v>
      </c>
      <c r="D1301" t="str">
        <f t="shared" si="20"/>
        <v>JafaroMDG52</v>
      </c>
    </row>
    <row r="1302" spans="1:4" ht="17" customHeight="1">
      <c r="A1302" t="s">
        <v>3644</v>
      </c>
      <c r="B1302" t="s">
        <v>3645</v>
      </c>
      <c r="C1302" t="s">
        <v>1122</v>
      </c>
      <c r="D1302" t="str">
        <f t="shared" si="20"/>
        <v>KopokyMDG52</v>
      </c>
    </row>
    <row r="1303" spans="1:4" ht="17" customHeight="1">
      <c r="A1303" t="s">
        <v>3646</v>
      </c>
      <c r="B1303" t="s">
        <v>3647</v>
      </c>
      <c r="C1303" t="s">
        <v>1122</v>
      </c>
      <c r="D1303" t="str">
        <f t="shared" si="20"/>
        <v>ManakompyMDG52</v>
      </c>
    </row>
    <row r="1304" spans="1:4" ht="17" customHeight="1">
      <c r="A1304" t="s">
        <v>3648</v>
      </c>
      <c r="B1304" t="s">
        <v>3649</v>
      </c>
      <c r="C1304" t="s">
        <v>1122</v>
      </c>
      <c r="D1304" t="str">
        <f t="shared" si="20"/>
        <v>MaroalomaintyMDG52</v>
      </c>
    </row>
    <row r="1305" spans="1:4" ht="17" customHeight="1">
      <c r="A1305" t="s">
        <v>3650</v>
      </c>
      <c r="B1305" t="s">
        <v>3651</v>
      </c>
      <c r="C1305" t="s">
        <v>1122</v>
      </c>
      <c r="D1305" t="str">
        <f t="shared" si="20"/>
        <v>MaroalopotyMDG52</v>
      </c>
    </row>
    <row r="1306" spans="1:4" ht="17" customHeight="1">
      <c r="A1306" t="s">
        <v>3652</v>
      </c>
      <c r="B1306" t="s">
        <v>3653</v>
      </c>
      <c r="C1306" t="s">
        <v>1122</v>
      </c>
      <c r="D1306" t="str">
        <f t="shared" si="20"/>
        <v>MarolintaMDG52</v>
      </c>
    </row>
    <row r="1307" spans="1:4" ht="17" customHeight="1">
      <c r="A1307" t="s">
        <v>2905</v>
      </c>
      <c r="B1307" t="s">
        <v>3654</v>
      </c>
      <c r="C1307" t="s">
        <v>1122</v>
      </c>
      <c r="D1307" t="str">
        <f t="shared" si="20"/>
        <v>MarovatoMDG52</v>
      </c>
    </row>
    <row r="1308" spans="1:4" ht="17" customHeight="1">
      <c r="A1308" t="s">
        <v>3655</v>
      </c>
      <c r="B1308" t="s">
        <v>3656</v>
      </c>
      <c r="C1308" t="s">
        <v>1122</v>
      </c>
      <c r="D1308" t="str">
        <f t="shared" si="20"/>
        <v>Marovato BefenoMDG52</v>
      </c>
    </row>
    <row r="1309" spans="1:4" ht="17" customHeight="1">
      <c r="A1309" t="s">
        <v>3657</v>
      </c>
      <c r="B1309" t="s">
        <v>3658</v>
      </c>
      <c r="C1309" t="s">
        <v>1122</v>
      </c>
      <c r="D1309" t="str">
        <f t="shared" si="20"/>
        <v>MaroviroMDG52</v>
      </c>
    </row>
    <row r="1310" spans="1:4" ht="17" customHeight="1">
      <c r="A1310" t="s">
        <v>3659</v>
      </c>
      <c r="B1310" t="s">
        <v>3660</v>
      </c>
      <c r="C1310" t="s">
        <v>1122</v>
      </c>
      <c r="D1310" t="str">
        <f t="shared" si="20"/>
        <v>Morafeno BekilyMDG52</v>
      </c>
    </row>
    <row r="1311" spans="1:4" ht="17" customHeight="1">
      <c r="A1311" t="s">
        <v>3661</v>
      </c>
      <c r="B1311" t="s">
        <v>3662</v>
      </c>
      <c r="C1311" t="s">
        <v>1122</v>
      </c>
      <c r="D1311" t="str">
        <f t="shared" si="20"/>
        <v>NikolyMDG52</v>
      </c>
    </row>
    <row r="1312" spans="1:4" ht="17" customHeight="1">
      <c r="A1312" t="s">
        <v>3663</v>
      </c>
      <c r="B1312" t="s">
        <v>3664</v>
      </c>
      <c r="C1312" t="s">
        <v>1122</v>
      </c>
      <c r="D1312" t="str">
        <f t="shared" si="20"/>
        <v>SihanamaroMDG52</v>
      </c>
    </row>
    <row r="1313" spans="1:4" ht="17" customHeight="1">
      <c r="A1313" t="s">
        <v>3665</v>
      </c>
      <c r="B1313" t="s">
        <v>3666</v>
      </c>
      <c r="C1313" t="s">
        <v>1122</v>
      </c>
      <c r="D1313" t="str">
        <f t="shared" si="20"/>
        <v>TanandavaMDG52</v>
      </c>
    </row>
    <row r="1314" spans="1:4" ht="17" customHeight="1">
      <c r="A1314" t="s">
        <v>3667</v>
      </c>
      <c r="B1314" t="s">
        <v>3668</v>
      </c>
      <c r="C1314" t="s">
        <v>1122</v>
      </c>
      <c r="D1314" t="str">
        <f t="shared" si="20"/>
        <v>TranoroaMDG52</v>
      </c>
    </row>
    <row r="1315" spans="1:4" ht="17" customHeight="1">
      <c r="A1315" t="s">
        <v>3669</v>
      </c>
      <c r="B1315" t="s">
        <v>3670</v>
      </c>
      <c r="C1315" t="s">
        <v>1122</v>
      </c>
      <c r="D1315" t="str">
        <f t="shared" si="20"/>
        <v>TranovahoMDG52</v>
      </c>
    </row>
    <row r="1316" spans="1:4" ht="17" customHeight="1">
      <c r="A1316" t="s">
        <v>3671</v>
      </c>
      <c r="B1316" t="s">
        <v>3672</v>
      </c>
      <c r="C1316" t="s">
        <v>1122</v>
      </c>
      <c r="D1316" t="str">
        <f t="shared" si="20"/>
        <v>TsihombeMDG52</v>
      </c>
    </row>
    <row r="1317" spans="1:4" ht="17" customHeight="1">
      <c r="A1317" t="s">
        <v>3673</v>
      </c>
      <c r="B1317" t="s">
        <v>3674</v>
      </c>
      <c r="C1317" t="s">
        <v>1122</v>
      </c>
      <c r="D1317" t="str">
        <f t="shared" si="20"/>
        <v>TsikolakyMDG52</v>
      </c>
    </row>
    <row r="1318" spans="1:4" ht="17" customHeight="1">
      <c r="A1318" t="s">
        <v>3675</v>
      </c>
      <c r="B1318" t="s">
        <v>3676</v>
      </c>
      <c r="C1318" t="s">
        <v>1122</v>
      </c>
      <c r="D1318" t="str">
        <f t="shared" si="20"/>
        <v>TsimananadaMDG52</v>
      </c>
    </row>
    <row r="1319" spans="1:4" ht="17" customHeight="1">
      <c r="A1319" t="s">
        <v>3677</v>
      </c>
      <c r="B1319" t="s">
        <v>3678</v>
      </c>
      <c r="C1319" t="s">
        <v>1122</v>
      </c>
      <c r="D1319" t="str">
        <f t="shared" si="20"/>
        <v>TsirandranyMDG52</v>
      </c>
    </row>
    <row r="1320" spans="1:4" ht="17" customHeight="1">
      <c r="A1320" t="s">
        <v>3679</v>
      </c>
      <c r="B1320" t="s">
        <v>3680</v>
      </c>
      <c r="C1320" t="s">
        <v>1122</v>
      </c>
      <c r="D1320" t="str">
        <f t="shared" si="20"/>
        <v>VohimangaMDG52</v>
      </c>
    </row>
    <row r="1321" spans="1:4" ht="17" customHeight="1">
      <c r="A1321" t="s">
        <v>3681</v>
      </c>
      <c r="B1321" t="s">
        <v>3682</v>
      </c>
      <c r="C1321" t="s">
        <v>1124</v>
      </c>
      <c r="D1321" t="str">
        <f t="shared" si="20"/>
        <v>AmbalasoaMDG53</v>
      </c>
    </row>
    <row r="1322" spans="1:4" ht="17" customHeight="1">
      <c r="A1322" t="s">
        <v>3683</v>
      </c>
      <c r="B1322" t="s">
        <v>3684</v>
      </c>
      <c r="C1322" t="s">
        <v>1124</v>
      </c>
      <c r="D1322" t="str">
        <f t="shared" si="20"/>
        <v>AmbatoaboMDG53</v>
      </c>
    </row>
    <row r="1323" spans="1:4" ht="17" customHeight="1">
      <c r="A1323" t="s">
        <v>3685</v>
      </c>
      <c r="B1323" t="s">
        <v>3686</v>
      </c>
      <c r="C1323" t="s">
        <v>1124</v>
      </c>
      <c r="D1323" t="str">
        <f t="shared" si="20"/>
        <v>AmbatomivaryMDG53</v>
      </c>
    </row>
    <row r="1324" spans="1:4" ht="17" customHeight="1">
      <c r="A1324" t="s">
        <v>3687</v>
      </c>
      <c r="B1324" t="s">
        <v>3688</v>
      </c>
      <c r="C1324" t="s">
        <v>1124</v>
      </c>
      <c r="D1324" t="str">
        <f t="shared" si="20"/>
        <v>Amboasary AtsimoMDG53</v>
      </c>
    </row>
    <row r="1325" spans="1:4" ht="17" customHeight="1">
      <c r="A1325" t="s">
        <v>3689</v>
      </c>
      <c r="B1325" t="s">
        <v>3690</v>
      </c>
      <c r="C1325" t="s">
        <v>1124</v>
      </c>
      <c r="D1325" t="str">
        <f t="shared" si="20"/>
        <v>AmpasimenaMDG53</v>
      </c>
    </row>
    <row r="1326" spans="1:4" ht="17" customHeight="1">
      <c r="A1326" t="s">
        <v>3691</v>
      </c>
      <c r="B1326" t="s">
        <v>3692</v>
      </c>
      <c r="C1326" t="s">
        <v>1124</v>
      </c>
      <c r="D1326" t="str">
        <f t="shared" si="20"/>
        <v>Ampasy NahampoanaMDG53</v>
      </c>
    </row>
    <row r="1327" spans="1:4" ht="17" customHeight="1">
      <c r="A1327" t="s">
        <v>3599</v>
      </c>
      <c r="B1327" t="s">
        <v>3693</v>
      </c>
      <c r="C1327" t="s">
        <v>1124</v>
      </c>
      <c r="D1327" t="str">
        <f t="shared" si="20"/>
        <v>AnalamaryMDG53</v>
      </c>
    </row>
    <row r="1328" spans="1:4" ht="17" customHeight="1">
      <c r="A1328" t="s">
        <v>3599</v>
      </c>
      <c r="B1328" t="s">
        <v>3694</v>
      </c>
      <c r="C1328" t="s">
        <v>1124</v>
      </c>
      <c r="D1328" t="str">
        <f t="shared" si="20"/>
        <v>AnalamaryMDG53</v>
      </c>
    </row>
    <row r="1329" spans="1:4" ht="17" customHeight="1">
      <c r="A1329" t="s">
        <v>3695</v>
      </c>
      <c r="B1329" t="s">
        <v>3696</v>
      </c>
      <c r="C1329" t="s">
        <v>1124</v>
      </c>
      <c r="D1329" t="str">
        <f t="shared" si="20"/>
        <v>AnalapatsyMDG53</v>
      </c>
    </row>
    <row r="1330" spans="1:4" ht="17" customHeight="1">
      <c r="A1330" t="s">
        <v>3697</v>
      </c>
      <c r="B1330" t="s">
        <v>3698</v>
      </c>
      <c r="C1330" t="s">
        <v>1124</v>
      </c>
      <c r="D1330" t="str">
        <f t="shared" si="20"/>
        <v>AndranoboryMDG53</v>
      </c>
    </row>
    <row r="1331" spans="1:4" ht="17" customHeight="1">
      <c r="A1331" t="s">
        <v>3699</v>
      </c>
      <c r="B1331" t="s">
        <v>3700</v>
      </c>
      <c r="C1331" t="s">
        <v>1124</v>
      </c>
      <c r="D1331" t="str">
        <f t="shared" si="20"/>
        <v>AndriandampyMDG53</v>
      </c>
    </row>
    <row r="1332" spans="1:4" ht="17" customHeight="1">
      <c r="A1332" t="s">
        <v>1808</v>
      </c>
      <c r="B1332" t="s">
        <v>3701</v>
      </c>
      <c r="C1332" t="s">
        <v>1124</v>
      </c>
      <c r="D1332" t="str">
        <f t="shared" si="20"/>
        <v>AnkaramenaMDG53</v>
      </c>
    </row>
    <row r="1333" spans="1:4" ht="17" customHeight="1">
      <c r="A1333" t="s">
        <v>3702</v>
      </c>
      <c r="B1333" t="s">
        <v>3703</v>
      </c>
      <c r="C1333" t="s">
        <v>1124</v>
      </c>
      <c r="D1333" t="str">
        <f t="shared" si="20"/>
        <v>AnkarieraMDG53</v>
      </c>
    </row>
    <row r="1334" spans="1:4" ht="17" customHeight="1">
      <c r="A1334" t="s">
        <v>3704</v>
      </c>
      <c r="B1334" t="s">
        <v>3705</v>
      </c>
      <c r="C1334" t="s">
        <v>1124</v>
      </c>
      <c r="D1334" t="str">
        <f t="shared" si="20"/>
        <v>Beampombo IMDG53</v>
      </c>
    </row>
    <row r="1335" spans="1:4" ht="17" customHeight="1">
      <c r="A1335" t="s">
        <v>3706</v>
      </c>
      <c r="B1335" t="s">
        <v>3707</v>
      </c>
      <c r="C1335" t="s">
        <v>1124</v>
      </c>
      <c r="D1335" t="str">
        <f t="shared" si="20"/>
        <v>Beampombo IIMDG53</v>
      </c>
    </row>
    <row r="1336" spans="1:4" ht="17" customHeight="1">
      <c r="A1336" t="s">
        <v>3708</v>
      </c>
      <c r="B1336" t="s">
        <v>3709</v>
      </c>
      <c r="C1336" t="s">
        <v>1124</v>
      </c>
      <c r="D1336" t="str">
        <f t="shared" si="20"/>
        <v>BeharaMDG53</v>
      </c>
    </row>
    <row r="1337" spans="1:4" ht="17" customHeight="1">
      <c r="A1337" t="s">
        <v>3710</v>
      </c>
      <c r="B1337" t="s">
        <v>3711</v>
      </c>
      <c r="C1337" t="s">
        <v>1124</v>
      </c>
      <c r="D1337" t="str">
        <f t="shared" si="20"/>
        <v>BekoroboMDG53</v>
      </c>
    </row>
    <row r="1338" spans="1:4" ht="17" customHeight="1">
      <c r="A1338" t="s">
        <v>3712</v>
      </c>
      <c r="B1338" t="s">
        <v>3713</v>
      </c>
      <c r="C1338" t="s">
        <v>1124</v>
      </c>
      <c r="D1338" t="str">
        <f t="shared" si="20"/>
        <v>Benato TobyMDG53</v>
      </c>
    </row>
    <row r="1339" spans="1:4" ht="17" customHeight="1">
      <c r="A1339" t="s">
        <v>3714</v>
      </c>
      <c r="B1339" t="s">
        <v>3715</v>
      </c>
      <c r="C1339" t="s">
        <v>1124</v>
      </c>
      <c r="D1339" t="str">
        <f t="shared" si="20"/>
        <v>BetrokaMDG53</v>
      </c>
    </row>
    <row r="1340" spans="1:4" ht="17" customHeight="1">
      <c r="A1340" t="s">
        <v>3716</v>
      </c>
      <c r="B1340" t="s">
        <v>3717</v>
      </c>
      <c r="C1340" t="s">
        <v>1124</v>
      </c>
      <c r="D1340" t="str">
        <f t="shared" si="20"/>
        <v>BevoayMDG53</v>
      </c>
    </row>
    <row r="1341" spans="1:4" ht="17" customHeight="1">
      <c r="A1341" t="s">
        <v>3718</v>
      </c>
      <c r="B1341" t="s">
        <v>3719</v>
      </c>
      <c r="C1341" t="s">
        <v>1124</v>
      </c>
      <c r="D1341" t="str">
        <f t="shared" si="20"/>
        <v>EbeloMDG53</v>
      </c>
    </row>
    <row r="1342" spans="1:4" ht="17" customHeight="1">
      <c r="A1342" t="s">
        <v>3720</v>
      </c>
      <c r="B1342" t="s">
        <v>3721</v>
      </c>
      <c r="C1342" t="s">
        <v>1124</v>
      </c>
      <c r="D1342" t="str">
        <f t="shared" si="20"/>
        <v>ElontyMDG53</v>
      </c>
    </row>
    <row r="1343" spans="1:4" ht="17" customHeight="1">
      <c r="A1343" t="s">
        <v>3722</v>
      </c>
      <c r="B1343" t="s">
        <v>3723</v>
      </c>
      <c r="C1343" t="s">
        <v>1124</v>
      </c>
      <c r="D1343" t="str">
        <f t="shared" si="20"/>
        <v>EmagnoboMDG53</v>
      </c>
    </row>
    <row r="1344" spans="1:4" ht="17" customHeight="1">
      <c r="A1344" t="s">
        <v>3724</v>
      </c>
      <c r="B1344" t="s">
        <v>3725</v>
      </c>
      <c r="C1344" t="s">
        <v>1124</v>
      </c>
      <c r="D1344" t="str">
        <f t="shared" si="20"/>
        <v>Enakara-HautMDG53</v>
      </c>
    </row>
    <row r="1345" spans="1:4" ht="17" customHeight="1">
      <c r="A1345" t="s">
        <v>3726</v>
      </c>
      <c r="B1345" t="s">
        <v>3727</v>
      </c>
      <c r="C1345" t="s">
        <v>1124</v>
      </c>
      <c r="D1345" t="str">
        <f t="shared" si="20"/>
        <v>EnanilihaMDG53</v>
      </c>
    </row>
    <row r="1346" spans="1:4" ht="17" customHeight="1">
      <c r="A1346" t="s">
        <v>3728</v>
      </c>
      <c r="B1346" t="s">
        <v>3729</v>
      </c>
      <c r="C1346" t="s">
        <v>1124</v>
      </c>
      <c r="D1346" t="str">
        <f t="shared" si="20"/>
        <v>EsiraMDG53</v>
      </c>
    </row>
    <row r="1347" spans="1:4" ht="17" customHeight="1">
      <c r="A1347" t="s">
        <v>3730</v>
      </c>
      <c r="B1347" t="s">
        <v>3731</v>
      </c>
      <c r="C1347" t="s">
        <v>1124</v>
      </c>
      <c r="D1347" t="str">
        <f t="shared" si="20"/>
        <v>Fenoevo-EfitaMDG53</v>
      </c>
    </row>
    <row r="1348" spans="1:4" ht="17" customHeight="1">
      <c r="A1348" t="s">
        <v>3732</v>
      </c>
      <c r="B1348" t="s">
        <v>3733</v>
      </c>
      <c r="C1348" t="s">
        <v>1124</v>
      </c>
      <c r="D1348" t="str">
        <f t="shared" ref="D1348:D1411" si="21">_xlfn.CONCAT(A1348,C1348)</f>
        <v>Fort-DauphinMDG53</v>
      </c>
    </row>
    <row r="1349" spans="1:4" ht="17" customHeight="1">
      <c r="A1349" t="s">
        <v>3734</v>
      </c>
      <c r="B1349" t="s">
        <v>3735</v>
      </c>
      <c r="C1349" t="s">
        <v>1124</v>
      </c>
      <c r="D1349" t="str">
        <f t="shared" si="21"/>
        <v>IaboakohoMDG53</v>
      </c>
    </row>
    <row r="1350" spans="1:4" ht="17" customHeight="1">
      <c r="A1350" t="s">
        <v>3736</v>
      </c>
      <c r="B1350" t="s">
        <v>3737</v>
      </c>
      <c r="C1350" t="s">
        <v>1124</v>
      </c>
      <c r="D1350" t="str">
        <f t="shared" si="21"/>
        <v>IaborotraMDG53</v>
      </c>
    </row>
    <row r="1351" spans="1:4">
      <c r="A1351" t="s">
        <v>3738</v>
      </c>
      <c r="B1351" t="s">
        <v>3739</v>
      </c>
      <c r="C1351" t="s">
        <v>1124</v>
      </c>
      <c r="D1351" t="str">
        <f t="shared" si="21"/>
        <v>IanabindaMDG53</v>
      </c>
    </row>
    <row r="1352" spans="1:4" ht="17" customHeight="1">
      <c r="A1352" t="s">
        <v>3740</v>
      </c>
      <c r="B1352" t="s">
        <v>3741</v>
      </c>
      <c r="C1352" t="s">
        <v>1124</v>
      </c>
      <c r="D1352" t="str">
        <f t="shared" si="21"/>
        <v>IanakafyMDG53</v>
      </c>
    </row>
    <row r="1353" spans="1:4" ht="17" customHeight="1">
      <c r="A1353" t="s">
        <v>3742</v>
      </c>
      <c r="B1353" t="s">
        <v>3743</v>
      </c>
      <c r="C1353" t="s">
        <v>1124</v>
      </c>
      <c r="D1353" t="str">
        <f t="shared" si="21"/>
        <v>IfarantsaMDG53</v>
      </c>
    </row>
    <row r="1354" spans="1:4" ht="17" customHeight="1">
      <c r="A1354" t="s">
        <v>3744</v>
      </c>
      <c r="B1354" t="s">
        <v>3745</v>
      </c>
      <c r="C1354" t="s">
        <v>1124</v>
      </c>
      <c r="D1354" t="str">
        <f t="shared" si="21"/>
        <v>IfotakaMDG53</v>
      </c>
    </row>
    <row r="1355" spans="1:4" ht="17" customHeight="1">
      <c r="A1355" t="s">
        <v>3746</v>
      </c>
      <c r="B1355" t="s">
        <v>3747</v>
      </c>
      <c r="C1355" t="s">
        <v>1124</v>
      </c>
      <c r="D1355" t="str">
        <f t="shared" si="21"/>
        <v>Isaka-IvondroMDG53</v>
      </c>
    </row>
    <row r="1356" spans="1:4" ht="17" customHeight="1">
      <c r="A1356" t="s">
        <v>3748</v>
      </c>
      <c r="B1356" t="s">
        <v>3749</v>
      </c>
      <c r="C1356" t="s">
        <v>1124</v>
      </c>
      <c r="D1356" t="str">
        <f t="shared" si="21"/>
        <v>IsoanalaMDG53</v>
      </c>
    </row>
    <row r="1357" spans="1:4" ht="17" customHeight="1">
      <c r="A1357" t="s">
        <v>3750</v>
      </c>
      <c r="B1357" t="s">
        <v>3751</v>
      </c>
      <c r="C1357" t="s">
        <v>1124</v>
      </c>
      <c r="D1357" t="str">
        <f t="shared" si="21"/>
        <v>IvahonaMDG53</v>
      </c>
    </row>
    <row r="1358" spans="1:4" ht="17" customHeight="1">
      <c r="A1358" t="s">
        <v>3752</v>
      </c>
      <c r="B1358" t="s">
        <v>3753</v>
      </c>
      <c r="C1358" t="s">
        <v>1124</v>
      </c>
      <c r="D1358" t="str">
        <f t="shared" si="21"/>
        <v>JanganyMDG53</v>
      </c>
    </row>
    <row r="1359" spans="1:4" ht="17" customHeight="1">
      <c r="A1359" t="s">
        <v>1365</v>
      </c>
      <c r="B1359" t="s">
        <v>3754</v>
      </c>
      <c r="C1359" t="s">
        <v>1124</v>
      </c>
      <c r="D1359" t="str">
        <f t="shared" si="21"/>
        <v>MahaboMDG53</v>
      </c>
    </row>
    <row r="1360" spans="1:4" ht="17" customHeight="1">
      <c r="A1360" t="s">
        <v>3755</v>
      </c>
      <c r="B1360" t="s">
        <v>3756</v>
      </c>
      <c r="C1360" t="s">
        <v>1124</v>
      </c>
      <c r="D1360" t="str">
        <f t="shared" si="21"/>
        <v>MahalyMDG53</v>
      </c>
    </row>
    <row r="1361" spans="1:4" ht="17" customHeight="1">
      <c r="A1361" t="s">
        <v>3757</v>
      </c>
      <c r="B1361" t="s">
        <v>3758</v>
      </c>
      <c r="C1361" t="s">
        <v>1124</v>
      </c>
      <c r="D1361" t="str">
        <f t="shared" si="21"/>
        <v>Mahasoa EstMDG53</v>
      </c>
    </row>
    <row r="1362" spans="1:4" ht="17" customHeight="1">
      <c r="A1362" t="s">
        <v>3759</v>
      </c>
      <c r="B1362" t="s">
        <v>3760</v>
      </c>
      <c r="C1362" t="s">
        <v>1124</v>
      </c>
      <c r="D1362" t="str">
        <f t="shared" si="21"/>
        <v>MahatalakyMDG53</v>
      </c>
    </row>
    <row r="1363" spans="1:4" ht="17" customHeight="1">
      <c r="A1363" t="s">
        <v>3761</v>
      </c>
      <c r="B1363" t="s">
        <v>3762</v>
      </c>
      <c r="C1363" t="s">
        <v>1124</v>
      </c>
      <c r="D1363" t="str">
        <f t="shared" si="21"/>
        <v>ManambaroMDG53</v>
      </c>
    </row>
    <row r="1364" spans="1:4" ht="17" customHeight="1">
      <c r="A1364" t="s">
        <v>3763</v>
      </c>
      <c r="B1364" t="s">
        <v>3764</v>
      </c>
      <c r="C1364" t="s">
        <v>1124</v>
      </c>
      <c r="D1364" t="str">
        <f t="shared" si="21"/>
        <v>MananteninaMDG53</v>
      </c>
    </row>
    <row r="1365" spans="1:4" ht="17" customHeight="1">
      <c r="A1365" t="s">
        <v>3765</v>
      </c>
      <c r="B1365" t="s">
        <v>3766</v>
      </c>
      <c r="C1365" t="s">
        <v>1124</v>
      </c>
      <c r="D1365" t="str">
        <f t="shared" si="21"/>
        <v>MandisoMDG53</v>
      </c>
    </row>
    <row r="1366" spans="1:4" ht="17" customHeight="1">
      <c r="A1366" t="s">
        <v>3767</v>
      </c>
      <c r="B1366" t="s">
        <v>3768</v>
      </c>
      <c r="C1366" t="s">
        <v>1124</v>
      </c>
      <c r="D1366" t="str">
        <f t="shared" si="21"/>
        <v>MandromondromotraMDG53</v>
      </c>
    </row>
    <row r="1367" spans="1:4" ht="17" customHeight="1">
      <c r="A1367" t="s">
        <v>3769</v>
      </c>
      <c r="B1367" t="s">
        <v>3770</v>
      </c>
      <c r="C1367" t="s">
        <v>1124</v>
      </c>
      <c r="D1367" t="str">
        <f t="shared" si="21"/>
        <v>ManevyMDG53</v>
      </c>
    </row>
    <row r="1368" spans="1:4" ht="17" customHeight="1">
      <c r="A1368" t="s">
        <v>3771</v>
      </c>
      <c r="B1368" t="s">
        <v>3772</v>
      </c>
      <c r="C1368" t="s">
        <v>1124</v>
      </c>
      <c r="D1368" t="str">
        <f t="shared" si="21"/>
        <v>MarombyMDG53</v>
      </c>
    </row>
    <row r="1369" spans="1:4" ht="17" customHeight="1">
      <c r="A1369" t="s">
        <v>3773</v>
      </c>
      <c r="B1369" t="s">
        <v>3774</v>
      </c>
      <c r="C1369" t="s">
        <v>1124</v>
      </c>
      <c r="D1369" t="str">
        <f t="shared" si="21"/>
        <v>MarotsirakaMDG53</v>
      </c>
    </row>
    <row r="1370" spans="1:4" ht="17" customHeight="1">
      <c r="A1370" t="s">
        <v>3775</v>
      </c>
      <c r="B1370" t="s">
        <v>3776</v>
      </c>
      <c r="C1370" t="s">
        <v>1124</v>
      </c>
      <c r="D1370" t="str">
        <f t="shared" si="21"/>
        <v>Name UnknownMDG53</v>
      </c>
    </row>
    <row r="1371" spans="1:4" ht="17" customHeight="1">
      <c r="A1371" t="s">
        <v>3777</v>
      </c>
      <c r="B1371" t="s">
        <v>3778</v>
      </c>
      <c r="C1371" t="s">
        <v>1124</v>
      </c>
      <c r="D1371" t="str">
        <f t="shared" si="21"/>
        <v>Nanarena BesakoaMDG53</v>
      </c>
    </row>
    <row r="1372" spans="1:4" ht="17" customHeight="1">
      <c r="A1372" t="s">
        <v>3779</v>
      </c>
      <c r="B1372" t="s">
        <v>3780</v>
      </c>
      <c r="C1372" t="s">
        <v>1124</v>
      </c>
      <c r="D1372" t="str">
        <f t="shared" si="21"/>
        <v>NaninoraMDG53</v>
      </c>
    </row>
    <row r="1373" spans="1:4" ht="17" customHeight="1">
      <c r="A1373" t="s">
        <v>3781</v>
      </c>
      <c r="B1373" t="s">
        <v>3782</v>
      </c>
      <c r="C1373" t="s">
        <v>1124</v>
      </c>
      <c r="D1373" t="str">
        <f t="shared" si="21"/>
        <v>RanobeMDG53</v>
      </c>
    </row>
    <row r="1374" spans="1:4" ht="17" customHeight="1">
      <c r="A1374" t="s">
        <v>2225</v>
      </c>
      <c r="B1374" t="s">
        <v>3783</v>
      </c>
      <c r="C1374" t="s">
        <v>1124</v>
      </c>
      <c r="D1374" t="str">
        <f t="shared" si="21"/>
        <v>RanomafanaMDG53</v>
      </c>
    </row>
    <row r="1375" spans="1:4" ht="17" customHeight="1">
      <c r="A1375" t="s">
        <v>3784</v>
      </c>
      <c r="B1375" t="s">
        <v>3785</v>
      </c>
      <c r="C1375" t="s">
        <v>1124</v>
      </c>
      <c r="D1375" t="str">
        <f t="shared" si="21"/>
        <v>RanopisoMDG53</v>
      </c>
    </row>
    <row r="1376" spans="1:4" ht="17" customHeight="1">
      <c r="A1376" t="s">
        <v>3786</v>
      </c>
      <c r="B1376" t="s">
        <v>3787</v>
      </c>
      <c r="C1376" t="s">
        <v>1124</v>
      </c>
      <c r="D1376" t="str">
        <f t="shared" si="21"/>
        <v>SakamahilyMDG53</v>
      </c>
    </row>
    <row r="1377" spans="1:4" ht="17" customHeight="1">
      <c r="A1377" t="s">
        <v>3788</v>
      </c>
      <c r="B1377" t="s">
        <v>3789</v>
      </c>
      <c r="C1377" t="s">
        <v>1124</v>
      </c>
      <c r="D1377" t="str">
        <f t="shared" si="21"/>
        <v>SamponaMDG53</v>
      </c>
    </row>
    <row r="1378" spans="1:4" ht="17" customHeight="1">
      <c r="A1378" t="s">
        <v>3790</v>
      </c>
      <c r="B1378" t="s">
        <v>3791</v>
      </c>
      <c r="C1378" t="s">
        <v>1124</v>
      </c>
      <c r="D1378" t="str">
        <f t="shared" si="21"/>
        <v>SarisamboMDG53</v>
      </c>
    </row>
    <row r="1379" spans="1:4" ht="17" customHeight="1">
      <c r="A1379" t="s">
        <v>1744</v>
      </c>
      <c r="B1379" t="s">
        <v>3792</v>
      </c>
      <c r="C1379" t="s">
        <v>1124</v>
      </c>
      <c r="D1379" t="str">
        <f t="shared" si="21"/>
        <v>SoanieranaMDG53</v>
      </c>
    </row>
    <row r="1380" spans="1:4" ht="17" customHeight="1">
      <c r="A1380" t="s">
        <v>3793</v>
      </c>
      <c r="B1380" t="s">
        <v>3794</v>
      </c>
      <c r="C1380" t="s">
        <v>1124</v>
      </c>
      <c r="D1380" t="str">
        <f t="shared" si="21"/>
        <v>SoavaryMDG53</v>
      </c>
    </row>
    <row r="1381" spans="1:4" ht="17" customHeight="1">
      <c r="A1381" t="s">
        <v>3795</v>
      </c>
      <c r="B1381" t="s">
        <v>3796</v>
      </c>
      <c r="C1381" t="s">
        <v>1124</v>
      </c>
      <c r="D1381" t="str">
        <f t="shared" si="21"/>
        <v>Tanandava SudMDG53</v>
      </c>
    </row>
    <row r="1382" spans="1:4" ht="17" customHeight="1">
      <c r="A1382" t="s">
        <v>3797</v>
      </c>
      <c r="B1382" t="s">
        <v>3798</v>
      </c>
      <c r="C1382" t="s">
        <v>1124</v>
      </c>
      <c r="D1382" t="str">
        <f t="shared" si="21"/>
        <v>TomboarivoMDG53</v>
      </c>
    </row>
    <row r="1383" spans="1:4" ht="17" customHeight="1">
      <c r="A1383" t="s">
        <v>3799</v>
      </c>
      <c r="B1383" t="s">
        <v>3800</v>
      </c>
      <c r="C1383" t="s">
        <v>1124</v>
      </c>
      <c r="D1383" t="str">
        <f t="shared" si="21"/>
        <v>TranomaroMDG53</v>
      </c>
    </row>
    <row r="1384" spans="1:4" ht="17" customHeight="1">
      <c r="A1384" t="s">
        <v>3801</v>
      </c>
      <c r="B1384" t="s">
        <v>3802</v>
      </c>
      <c r="C1384" t="s">
        <v>1124</v>
      </c>
      <c r="D1384" t="str">
        <f t="shared" si="21"/>
        <v>TsivoryMDG53</v>
      </c>
    </row>
    <row r="1385" spans="1:4" ht="17" customHeight="1">
      <c r="A1385" t="s">
        <v>3803</v>
      </c>
      <c r="B1385" t="s">
        <v>3804</v>
      </c>
      <c r="C1385" t="s">
        <v>1146</v>
      </c>
      <c r="D1385" t="str">
        <f t="shared" si="21"/>
        <v>AboalimenaMDG54</v>
      </c>
    </row>
    <row r="1386" spans="1:4" ht="17" customHeight="1">
      <c r="A1386" t="s">
        <v>1450</v>
      </c>
      <c r="B1386" t="s">
        <v>3805</v>
      </c>
      <c r="C1386" t="s">
        <v>1146</v>
      </c>
      <c r="D1386" t="str">
        <f t="shared" si="21"/>
        <v>AmbatolahyMDG54</v>
      </c>
    </row>
    <row r="1387" spans="1:4" ht="17" customHeight="1">
      <c r="A1387" t="s">
        <v>2290</v>
      </c>
      <c r="B1387" t="s">
        <v>3806</v>
      </c>
      <c r="C1387" t="s">
        <v>1146</v>
      </c>
      <c r="D1387" t="str">
        <f t="shared" si="21"/>
        <v>AmbiaMDG54</v>
      </c>
    </row>
    <row r="1388" spans="1:4" ht="17" customHeight="1">
      <c r="A1388" t="s">
        <v>3807</v>
      </c>
      <c r="B1388" t="s">
        <v>3808</v>
      </c>
      <c r="C1388" t="s">
        <v>1146</v>
      </c>
      <c r="D1388" t="str">
        <f t="shared" si="21"/>
        <v>AmbikyMDG54</v>
      </c>
    </row>
    <row r="1389" spans="1:4" ht="17" customHeight="1">
      <c r="A1389" t="s">
        <v>3809</v>
      </c>
      <c r="B1389" t="s">
        <v>3810</v>
      </c>
      <c r="C1389" t="s">
        <v>1146</v>
      </c>
      <c r="D1389" t="str">
        <f t="shared" si="21"/>
        <v>AmpanihyMDG54</v>
      </c>
    </row>
    <row r="1390" spans="1:4" ht="17" customHeight="1">
      <c r="A1390" t="s">
        <v>3809</v>
      </c>
      <c r="B1390" t="s">
        <v>3811</v>
      </c>
      <c r="C1390" t="s">
        <v>1146</v>
      </c>
      <c r="D1390" t="str">
        <f t="shared" si="21"/>
        <v>AmpanihyMDG54</v>
      </c>
    </row>
    <row r="1391" spans="1:4" ht="17" customHeight="1">
      <c r="A1391" t="s">
        <v>3812</v>
      </c>
      <c r="B1391" t="s">
        <v>3813</v>
      </c>
      <c r="C1391" t="s">
        <v>1146</v>
      </c>
      <c r="D1391" t="str">
        <f t="shared" si="21"/>
        <v>AnalaivaMDG54</v>
      </c>
    </row>
    <row r="1392" spans="1:4" ht="17" customHeight="1">
      <c r="A1392" t="s">
        <v>3814</v>
      </c>
      <c r="B1392" t="s">
        <v>3815</v>
      </c>
      <c r="C1392" t="s">
        <v>1146</v>
      </c>
      <c r="D1392" t="str">
        <f t="shared" si="21"/>
        <v>AnalamitsivalanaMDG54</v>
      </c>
    </row>
    <row r="1393" spans="1:4" ht="17" customHeight="1">
      <c r="A1393" t="s">
        <v>3816</v>
      </c>
      <c r="B1393" t="s">
        <v>3817</v>
      </c>
      <c r="C1393" t="s">
        <v>1146</v>
      </c>
      <c r="D1393" t="str">
        <f t="shared" si="21"/>
        <v>Andimaky ManamboloMDG54</v>
      </c>
    </row>
    <row r="1394" spans="1:4" ht="17" customHeight="1">
      <c r="A1394" t="s">
        <v>3818</v>
      </c>
      <c r="B1394" t="s">
        <v>3819</v>
      </c>
      <c r="C1394" t="s">
        <v>1146</v>
      </c>
      <c r="D1394" t="str">
        <f t="shared" si="21"/>
        <v>AndranopasyMDG54</v>
      </c>
    </row>
    <row r="1395" spans="1:4" ht="17" customHeight="1">
      <c r="A1395" t="s">
        <v>3820</v>
      </c>
      <c r="B1395" t="s">
        <v>3821</v>
      </c>
      <c r="C1395" t="s">
        <v>1146</v>
      </c>
      <c r="D1395" t="str">
        <f t="shared" si="21"/>
        <v>AnkalalobeMDG54</v>
      </c>
    </row>
    <row r="1396" spans="1:4" ht="17" customHeight="1">
      <c r="A1396" t="s">
        <v>3822</v>
      </c>
      <c r="B1396" t="s">
        <v>3823</v>
      </c>
      <c r="C1396" t="s">
        <v>1146</v>
      </c>
      <c r="D1396" t="str">
        <f t="shared" si="21"/>
        <v>AnkavandraMDG54</v>
      </c>
    </row>
    <row r="1397" spans="1:4" ht="17" customHeight="1">
      <c r="A1397" t="s">
        <v>3406</v>
      </c>
      <c r="B1397" t="s">
        <v>3824</v>
      </c>
      <c r="C1397" t="s">
        <v>1146</v>
      </c>
      <c r="D1397" t="str">
        <f t="shared" si="21"/>
        <v>AnkiliaboMDG54</v>
      </c>
    </row>
    <row r="1398" spans="1:4" ht="17" customHeight="1">
      <c r="A1398" t="s">
        <v>3414</v>
      </c>
      <c r="B1398" t="s">
        <v>3825</v>
      </c>
      <c r="C1398" t="s">
        <v>1146</v>
      </c>
      <c r="D1398" t="str">
        <f t="shared" si="21"/>
        <v>AnkilivaloMDG54</v>
      </c>
    </row>
    <row r="1399" spans="1:4" ht="17" customHeight="1">
      <c r="A1399" t="s">
        <v>3416</v>
      </c>
      <c r="B1399" t="s">
        <v>3826</v>
      </c>
      <c r="C1399" t="s">
        <v>1146</v>
      </c>
      <c r="D1399" t="str">
        <f t="shared" si="21"/>
        <v>AnkilizatoMDG54</v>
      </c>
    </row>
    <row r="1400" spans="1:4" ht="17" customHeight="1">
      <c r="A1400" t="s">
        <v>3827</v>
      </c>
      <c r="B1400" t="s">
        <v>3828</v>
      </c>
      <c r="C1400" t="s">
        <v>1146</v>
      </c>
      <c r="D1400" t="str">
        <f t="shared" si="21"/>
        <v>AnkirorokyMDG54</v>
      </c>
    </row>
    <row r="1401" spans="1:4" ht="17" customHeight="1">
      <c r="A1401" t="s">
        <v>3829</v>
      </c>
      <c r="B1401" t="s">
        <v>3830</v>
      </c>
      <c r="C1401" t="s">
        <v>1146</v>
      </c>
      <c r="D1401" t="str">
        <f t="shared" si="21"/>
        <v>AnkondromenaMDG54</v>
      </c>
    </row>
    <row r="1402" spans="1:4" ht="17" customHeight="1">
      <c r="A1402" t="s">
        <v>3831</v>
      </c>
      <c r="B1402" t="s">
        <v>3832</v>
      </c>
      <c r="C1402" t="s">
        <v>1146</v>
      </c>
      <c r="D1402" t="str">
        <f t="shared" si="21"/>
        <v>AnkotrofotsyMDG54</v>
      </c>
    </row>
    <row r="1403" spans="1:4" ht="17" customHeight="1">
      <c r="A1403" t="s">
        <v>3833</v>
      </c>
      <c r="B1403" t="s">
        <v>3834</v>
      </c>
      <c r="C1403" t="s">
        <v>1146</v>
      </c>
      <c r="D1403" t="str">
        <f t="shared" si="21"/>
        <v>Anontsibe CentreMDG54</v>
      </c>
    </row>
    <row r="1404" spans="1:4" ht="17" customHeight="1">
      <c r="A1404" t="s">
        <v>3835</v>
      </c>
      <c r="B1404" t="s">
        <v>3836</v>
      </c>
      <c r="C1404" t="s">
        <v>1146</v>
      </c>
      <c r="D1404" t="str">
        <f t="shared" si="21"/>
        <v>AnosimenaMDG54</v>
      </c>
    </row>
    <row r="1405" spans="1:4" ht="17" customHeight="1">
      <c r="A1405" t="s">
        <v>2302</v>
      </c>
      <c r="B1405" t="s">
        <v>3837</v>
      </c>
      <c r="C1405" t="s">
        <v>1146</v>
      </c>
      <c r="D1405" t="str">
        <f t="shared" si="21"/>
        <v>AntsohaMDG54</v>
      </c>
    </row>
    <row r="1406" spans="1:4" ht="17" customHeight="1">
      <c r="A1406" t="s">
        <v>3838</v>
      </c>
      <c r="B1406" t="s">
        <v>3839</v>
      </c>
      <c r="C1406" t="s">
        <v>1146</v>
      </c>
      <c r="D1406" t="str">
        <f t="shared" si="21"/>
        <v>BefasyMDG54</v>
      </c>
    </row>
    <row r="1407" spans="1:4" ht="17" customHeight="1">
      <c r="A1407" t="s">
        <v>2596</v>
      </c>
      <c r="B1407" t="s">
        <v>3840</v>
      </c>
      <c r="C1407" t="s">
        <v>1146</v>
      </c>
      <c r="D1407" t="str">
        <f t="shared" si="21"/>
        <v>BefotakaMDG54</v>
      </c>
    </row>
    <row r="1408" spans="1:4" ht="17" customHeight="1">
      <c r="A1408" t="s">
        <v>3841</v>
      </c>
      <c r="B1408" t="s">
        <v>3842</v>
      </c>
      <c r="C1408" t="s">
        <v>1146</v>
      </c>
      <c r="D1408" t="str">
        <f t="shared" si="21"/>
        <v>BeharonaMDG54</v>
      </c>
    </row>
    <row r="1409" spans="1:4" ht="17" customHeight="1">
      <c r="A1409" t="s">
        <v>3843</v>
      </c>
      <c r="B1409" t="s">
        <v>3844</v>
      </c>
      <c r="C1409" t="s">
        <v>1146</v>
      </c>
      <c r="D1409" t="str">
        <f t="shared" si="21"/>
        <v>BelintaMDG54</v>
      </c>
    </row>
    <row r="1410" spans="1:4" ht="17" customHeight="1">
      <c r="A1410" t="s">
        <v>3845</v>
      </c>
      <c r="B1410" t="s">
        <v>3846</v>
      </c>
      <c r="C1410" t="s">
        <v>1146</v>
      </c>
      <c r="D1410" t="str">
        <f t="shared" si="21"/>
        <v>Belo Sur MerMDG54</v>
      </c>
    </row>
    <row r="1411" spans="1:4" ht="17" customHeight="1">
      <c r="A1411" t="s">
        <v>3847</v>
      </c>
      <c r="B1411" t="s">
        <v>3848</v>
      </c>
      <c r="C1411" t="s">
        <v>1146</v>
      </c>
      <c r="D1411" t="str">
        <f t="shared" si="21"/>
        <v>Belo Sur TsiribihinaMDG54</v>
      </c>
    </row>
    <row r="1412" spans="1:4" ht="17" customHeight="1">
      <c r="A1412" t="s">
        <v>1721</v>
      </c>
      <c r="B1412" t="s">
        <v>3849</v>
      </c>
      <c r="C1412" t="s">
        <v>1146</v>
      </c>
      <c r="D1412" t="str">
        <f t="shared" ref="D1412:D1475" si="22">_xlfn.CONCAT(A1412,C1412)</f>
        <v>BemahatazanaMDG54</v>
      </c>
    </row>
    <row r="1413" spans="1:4" ht="17" customHeight="1">
      <c r="A1413" t="s">
        <v>3850</v>
      </c>
      <c r="B1413" t="s">
        <v>3851</v>
      </c>
      <c r="C1413" t="s">
        <v>1146</v>
      </c>
      <c r="D1413" t="str">
        <f t="shared" si="22"/>
        <v>BemanongaMDG54</v>
      </c>
    </row>
    <row r="1414" spans="1:4" ht="17" customHeight="1">
      <c r="A1414" t="s">
        <v>3852</v>
      </c>
      <c r="B1414" t="s">
        <v>3853</v>
      </c>
      <c r="C1414" t="s">
        <v>1146</v>
      </c>
      <c r="D1414" t="str">
        <f t="shared" si="22"/>
        <v>Bemarivo AnkirondroMDG54</v>
      </c>
    </row>
    <row r="1415" spans="1:4" ht="17" customHeight="1">
      <c r="A1415" t="s">
        <v>3854</v>
      </c>
      <c r="B1415" t="s">
        <v>3855</v>
      </c>
      <c r="C1415" t="s">
        <v>1146</v>
      </c>
      <c r="D1415" t="str">
        <f t="shared" si="22"/>
        <v>BerevoMDG54</v>
      </c>
    </row>
    <row r="1416" spans="1:4" ht="17" customHeight="1">
      <c r="A1416" t="s">
        <v>3856</v>
      </c>
      <c r="B1416" t="s">
        <v>3857</v>
      </c>
      <c r="C1416" t="s">
        <v>1146</v>
      </c>
      <c r="D1416" t="str">
        <f t="shared" si="22"/>
        <v>Beroboka NordMDG54</v>
      </c>
    </row>
    <row r="1417" spans="1:4" ht="17" customHeight="1">
      <c r="A1417" t="s">
        <v>1336</v>
      </c>
      <c r="B1417" t="s">
        <v>3858</v>
      </c>
      <c r="C1417" t="s">
        <v>1146</v>
      </c>
      <c r="D1417" t="str">
        <f t="shared" si="22"/>
        <v>BerononoMDG54</v>
      </c>
    </row>
    <row r="1418" spans="1:4" ht="17" customHeight="1">
      <c r="A1418" t="s">
        <v>3859</v>
      </c>
      <c r="B1418" t="s">
        <v>3860</v>
      </c>
      <c r="C1418" t="s">
        <v>1146</v>
      </c>
      <c r="D1418" t="str">
        <f t="shared" si="22"/>
        <v>BetsipolitraMDG54</v>
      </c>
    </row>
    <row r="1419" spans="1:4" ht="17" customHeight="1">
      <c r="A1419" t="s">
        <v>3861</v>
      </c>
      <c r="B1419" t="s">
        <v>3862</v>
      </c>
      <c r="C1419" t="s">
        <v>1146</v>
      </c>
      <c r="D1419" t="str">
        <f t="shared" si="22"/>
        <v>DabolavaMDG54</v>
      </c>
    </row>
    <row r="1420" spans="1:4" ht="17" customHeight="1">
      <c r="A1420" t="s">
        <v>3863</v>
      </c>
      <c r="B1420" t="s">
        <v>3864</v>
      </c>
      <c r="C1420" t="s">
        <v>1146</v>
      </c>
      <c r="D1420" t="str">
        <f t="shared" si="22"/>
        <v>IsaloMDG54</v>
      </c>
    </row>
    <row r="1421" spans="1:4" ht="17" customHeight="1">
      <c r="A1421" t="s">
        <v>3865</v>
      </c>
      <c r="B1421" t="s">
        <v>3866</v>
      </c>
      <c r="C1421" t="s">
        <v>1146</v>
      </c>
      <c r="D1421" t="str">
        <f t="shared" si="22"/>
        <v>ItondyMDG54</v>
      </c>
    </row>
    <row r="1422" spans="1:4" ht="17" customHeight="1">
      <c r="A1422" t="s">
        <v>1365</v>
      </c>
      <c r="B1422" t="s">
        <v>3867</v>
      </c>
      <c r="C1422" t="s">
        <v>1146</v>
      </c>
      <c r="D1422" t="str">
        <f t="shared" si="22"/>
        <v>MahaboMDG54</v>
      </c>
    </row>
    <row r="1423" spans="1:4" ht="17" customHeight="1">
      <c r="A1423" t="s">
        <v>3868</v>
      </c>
      <c r="B1423" t="s">
        <v>3869</v>
      </c>
      <c r="C1423" t="s">
        <v>1146</v>
      </c>
      <c r="D1423" t="str">
        <f t="shared" si="22"/>
        <v>MalaimbandyMDG54</v>
      </c>
    </row>
    <row r="1424" spans="1:4" ht="17" customHeight="1">
      <c r="A1424" t="s">
        <v>3870</v>
      </c>
      <c r="B1424" t="s">
        <v>3871</v>
      </c>
      <c r="C1424" t="s">
        <v>1146</v>
      </c>
      <c r="D1424" t="str">
        <f t="shared" si="22"/>
        <v>ManambinaMDG54</v>
      </c>
    </row>
    <row r="1425" spans="1:4" ht="17" customHeight="1">
      <c r="A1425" t="s">
        <v>3872</v>
      </c>
      <c r="B1425" t="s">
        <v>3873</v>
      </c>
      <c r="C1425" t="s">
        <v>1146</v>
      </c>
      <c r="D1425" t="str">
        <f t="shared" si="22"/>
        <v>ManandazaMDG54</v>
      </c>
    </row>
    <row r="1426" spans="1:4" ht="17" customHeight="1">
      <c r="A1426" t="s">
        <v>3874</v>
      </c>
      <c r="B1426" t="s">
        <v>3875</v>
      </c>
      <c r="C1426" t="s">
        <v>1146</v>
      </c>
      <c r="D1426" t="str">
        <f t="shared" si="22"/>
        <v>MandabeMDG54</v>
      </c>
    </row>
    <row r="1427" spans="1:4" ht="17" customHeight="1">
      <c r="A1427" t="s">
        <v>3876</v>
      </c>
      <c r="B1427" t="s">
        <v>3877</v>
      </c>
      <c r="C1427" t="s">
        <v>1146</v>
      </c>
      <c r="D1427" t="str">
        <f t="shared" si="22"/>
        <v>ManjaMDG54</v>
      </c>
    </row>
    <row r="1428" spans="1:4" ht="17" customHeight="1">
      <c r="A1428" t="s">
        <v>3350</v>
      </c>
      <c r="B1428" t="s">
        <v>3878</v>
      </c>
      <c r="C1428" t="s">
        <v>1146</v>
      </c>
      <c r="D1428" t="str">
        <f t="shared" si="22"/>
        <v>MasoarivoMDG54</v>
      </c>
    </row>
    <row r="1429" spans="1:4" ht="17" customHeight="1">
      <c r="A1429" t="s">
        <v>3879</v>
      </c>
      <c r="B1429" t="s">
        <v>3880</v>
      </c>
      <c r="C1429" t="s">
        <v>1146</v>
      </c>
      <c r="D1429" t="str">
        <f t="shared" si="22"/>
        <v>MazavasoaMDG54</v>
      </c>
    </row>
    <row r="1430" spans="1:4" ht="17" customHeight="1">
      <c r="A1430" t="s">
        <v>3881</v>
      </c>
      <c r="B1430" t="s">
        <v>3882</v>
      </c>
      <c r="C1430" t="s">
        <v>1146</v>
      </c>
      <c r="D1430" t="str">
        <f t="shared" si="22"/>
        <v>MiandrivazoMDG54</v>
      </c>
    </row>
    <row r="1431" spans="1:4" ht="17" customHeight="1">
      <c r="A1431" t="s">
        <v>3883</v>
      </c>
      <c r="B1431" t="s">
        <v>3884</v>
      </c>
      <c r="C1431" t="s">
        <v>1146</v>
      </c>
      <c r="D1431" t="str">
        <f t="shared" si="22"/>
        <v>MorondavaMDG54</v>
      </c>
    </row>
    <row r="1432" spans="1:4" ht="17" customHeight="1">
      <c r="A1432" t="s">
        <v>3885</v>
      </c>
      <c r="B1432" t="s">
        <v>3886</v>
      </c>
      <c r="C1432" t="s">
        <v>1146</v>
      </c>
      <c r="D1432" t="str">
        <f t="shared" si="22"/>
        <v>SoalokaMDG54</v>
      </c>
    </row>
    <row r="1433" spans="1:4" ht="17" customHeight="1">
      <c r="A1433" t="s">
        <v>3559</v>
      </c>
      <c r="B1433" t="s">
        <v>3887</v>
      </c>
      <c r="C1433" t="s">
        <v>1146</v>
      </c>
      <c r="D1433" t="str">
        <f t="shared" si="22"/>
        <v>SoaseranaMDG54</v>
      </c>
    </row>
    <row r="1434" spans="1:4" ht="17" customHeight="1">
      <c r="A1434" t="s">
        <v>3888</v>
      </c>
      <c r="B1434" t="s">
        <v>3889</v>
      </c>
      <c r="C1434" t="s">
        <v>1146</v>
      </c>
      <c r="D1434" t="str">
        <f t="shared" si="22"/>
        <v>TsaraotanaMDG54</v>
      </c>
    </row>
    <row r="1435" spans="1:4" ht="17" customHeight="1">
      <c r="A1435" t="s">
        <v>3890</v>
      </c>
      <c r="B1435" t="s">
        <v>3891</v>
      </c>
      <c r="C1435" t="s">
        <v>1146</v>
      </c>
      <c r="D1435" t="str">
        <f t="shared" si="22"/>
        <v>TsimafanaMDG54</v>
      </c>
    </row>
    <row r="1436" spans="1:4" ht="17" customHeight="1">
      <c r="A1436" t="s">
        <v>3892</v>
      </c>
      <c r="B1436" t="s">
        <v>3893</v>
      </c>
      <c r="C1436" t="s">
        <v>1136</v>
      </c>
      <c r="D1436" t="str">
        <f t="shared" si="22"/>
        <v>AmbakiranoMDG71</v>
      </c>
    </row>
    <row r="1437" spans="1:4" ht="17" customHeight="1">
      <c r="A1437" t="s">
        <v>3894</v>
      </c>
      <c r="B1437" t="s">
        <v>3895</v>
      </c>
      <c r="C1437" t="s">
        <v>1136</v>
      </c>
      <c r="D1437" t="str">
        <f t="shared" si="22"/>
        <v>AmbalahonkoMDG71</v>
      </c>
    </row>
    <row r="1438" spans="1:4" ht="17" customHeight="1">
      <c r="A1438" t="s">
        <v>3027</v>
      </c>
      <c r="B1438" t="s">
        <v>3896</v>
      </c>
      <c r="C1438" t="s">
        <v>1136</v>
      </c>
      <c r="D1438" t="str">
        <f t="shared" si="22"/>
        <v>AmbalihaMDG71</v>
      </c>
    </row>
    <row r="1439" spans="1:4" ht="17" customHeight="1">
      <c r="A1439" t="s">
        <v>3897</v>
      </c>
      <c r="B1439" t="s">
        <v>3898</v>
      </c>
      <c r="C1439" t="s">
        <v>1136</v>
      </c>
      <c r="D1439" t="str">
        <f t="shared" si="22"/>
        <v>AmbanjaMDG71</v>
      </c>
    </row>
    <row r="1440" spans="1:4" ht="17" customHeight="1">
      <c r="A1440" t="s">
        <v>3899</v>
      </c>
      <c r="B1440" t="s">
        <v>3900</v>
      </c>
      <c r="C1440" t="s">
        <v>1136</v>
      </c>
      <c r="D1440" t="str">
        <f t="shared" si="22"/>
        <v>AmbarakarakaMDG71</v>
      </c>
    </row>
    <row r="1441" spans="1:4" ht="17" customHeight="1">
      <c r="A1441" t="s">
        <v>3901</v>
      </c>
      <c r="B1441" t="s">
        <v>3902</v>
      </c>
      <c r="C1441" t="s">
        <v>1136</v>
      </c>
      <c r="D1441" t="str">
        <f t="shared" si="22"/>
        <v>Ambatoben'anjavyMDG71</v>
      </c>
    </row>
    <row r="1442" spans="1:4">
      <c r="A1442" t="s">
        <v>3903</v>
      </c>
      <c r="B1442" t="s">
        <v>3904</v>
      </c>
      <c r="C1442" t="s">
        <v>1136</v>
      </c>
      <c r="D1442" t="str">
        <f t="shared" si="22"/>
        <v>AmbatozavavyMDG71</v>
      </c>
    </row>
    <row r="1443" spans="1:4" ht="17" customHeight="1">
      <c r="A1443" t="s">
        <v>733</v>
      </c>
      <c r="B1443" t="s">
        <v>3905</v>
      </c>
      <c r="C1443" t="s">
        <v>1136</v>
      </c>
      <c r="D1443" t="str">
        <f t="shared" si="22"/>
        <v>AmbilobeMDG71</v>
      </c>
    </row>
    <row r="1444" spans="1:4" ht="17" customHeight="1">
      <c r="A1444" t="s">
        <v>2530</v>
      </c>
      <c r="B1444" t="s">
        <v>3906</v>
      </c>
      <c r="C1444" t="s">
        <v>1136</v>
      </c>
      <c r="D1444" t="str">
        <f t="shared" si="22"/>
        <v>AmbodibonaraMDG71</v>
      </c>
    </row>
    <row r="1445" spans="1:4" ht="17" customHeight="1">
      <c r="A1445" t="s">
        <v>3907</v>
      </c>
      <c r="B1445" t="s">
        <v>3908</v>
      </c>
      <c r="C1445" t="s">
        <v>1136</v>
      </c>
      <c r="D1445" t="str">
        <f t="shared" si="22"/>
        <v>Ambodimanga RamenaMDG71</v>
      </c>
    </row>
    <row r="1446" spans="1:4" ht="17" customHeight="1">
      <c r="A1446" t="s">
        <v>3909</v>
      </c>
      <c r="B1446" t="s">
        <v>3910</v>
      </c>
      <c r="C1446" t="s">
        <v>1136</v>
      </c>
      <c r="D1446" t="str">
        <f t="shared" si="22"/>
        <v>AmbohimarinaMDG71</v>
      </c>
    </row>
    <row r="1447" spans="1:4" ht="17" customHeight="1">
      <c r="A1447" t="s">
        <v>3911</v>
      </c>
      <c r="B1447" t="s">
        <v>3912</v>
      </c>
      <c r="C1447" t="s">
        <v>1136</v>
      </c>
      <c r="D1447" t="str">
        <f t="shared" si="22"/>
        <v>AmbohimenaMDG71</v>
      </c>
    </row>
    <row r="1448" spans="1:4" ht="17" customHeight="1">
      <c r="A1448" t="s">
        <v>3913</v>
      </c>
      <c r="B1448" t="s">
        <v>3914</v>
      </c>
      <c r="C1448" t="s">
        <v>1136</v>
      </c>
      <c r="D1448" t="str">
        <f t="shared" si="22"/>
        <v>AmbohitrandrianaMDG71</v>
      </c>
    </row>
    <row r="1449" spans="1:4" ht="17" customHeight="1">
      <c r="A1449" t="s">
        <v>1781</v>
      </c>
      <c r="B1449" t="s">
        <v>3915</v>
      </c>
      <c r="C1449" t="s">
        <v>1136</v>
      </c>
      <c r="D1449" t="str">
        <f t="shared" si="22"/>
        <v>AmbondronaMDG71</v>
      </c>
    </row>
    <row r="1450" spans="1:4" ht="17" customHeight="1">
      <c r="A1450" t="s">
        <v>3916</v>
      </c>
      <c r="B1450" t="s">
        <v>3917</v>
      </c>
      <c r="C1450" t="s">
        <v>1136</v>
      </c>
      <c r="D1450" t="str">
        <f t="shared" si="22"/>
        <v>AmpangorinaMDG71</v>
      </c>
    </row>
    <row r="1451" spans="1:4" ht="17" customHeight="1">
      <c r="A1451" t="s">
        <v>3918</v>
      </c>
      <c r="B1451" t="s">
        <v>3919</v>
      </c>
      <c r="C1451" t="s">
        <v>1136</v>
      </c>
      <c r="D1451" t="str">
        <f t="shared" si="22"/>
        <v>AmpondralavaMDG71</v>
      </c>
    </row>
    <row r="1452" spans="1:4" ht="17" customHeight="1">
      <c r="A1452" t="s">
        <v>3920</v>
      </c>
      <c r="B1452" t="s">
        <v>3921</v>
      </c>
      <c r="C1452" t="s">
        <v>1136</v>
      </c>
      <c r="D1452" t="str">
        <f t="shared" si="22"/>
        <v>Anaborano IfasyMDG71</v>
      </c>
    </row>
    <row r="1453" spans="1:4" ht="17" customHeight="1">
      <c r="A1453" t="s">
        <v>3922</v>
      </c>
      <c r="B1453" t="s">
        <v>3923</v>
      </c>
      <c r="C1453" t="s">
        <v>1136</v>
      </c>
      <c r="D1453" t="str">
        <f t="shared" si="22"/>
        <v>AndrafiabeMDG71</v>
      </c>
    </row>
    <row r="1454" spans="1:4" ht="17" customHeight="1">
      <c r="A1454" t="s">
        <v>3924</v>
      </c>
      <c r="B1454" t="s">
        <v>3925</v>
      </c>
      <c r="C1454" t="s">
        <v>1136</v>
      </c>
      <c r="D1454" t="str">
        <f t="shared" si="22"/>
        <v>AndranofanjavaMDG71</v>
      </c>
    </row>
    <row r="1455" spans="1:4" ht="17" customHeight="1">
      <c r="A1455" t="s">
        <v>3926</v>
      </c>
      <c r="B1455" t="s">
        <v>3927</v>
      </c>
      <c r="C1455" t="s">
        <v>1136</v>
      </c>
      <c r="D1455" t="str">
        <f t="shared" si="22"/>
        <v>AndranovondroninaMDG71</v>
      </c>
    </row>
    <row r="1456" spans="1:4" ht="17" customHeight="1">
      <c r="A1456" t="s">
        <v>3928</v>
      </c>
      <c r="B1456" t="s">
        <v>3929</v>
      </c>
      <c r="C1456" t="s">
        <v>1136</v>
      </c>
      <c r="D1456" t="str">
        <f t="shared" si="22"/>
        <v>Anivorano NordMDG71</v>
      </c>
    </row>
    <row r="1457" spans="1:4" ht="17" customHeight="1">
      <c r="A1457" t="s">
        <v>3930</v>
      </c>
      <c r="B1457" t="s">
        <v>3931</v>
      </c>
      <c r="C1457" t="s">
        <v>1136</v>
      </c>
      <c r="D1457" t="str">
        <f t="shared" si="22"/>
        <v>Anjiabe AmbonyMDG71</v>
      </c>
    </row>
    <row r="1458" spans="1:4" ht="17" customHeight="1">
      <c r="A1458" t="s">
        <v>3124</v>
      </c>
      <c r="B1458" t="s">
        <v>3932</v>
      </c>
      <c r="C1458" t="s">
        <v>1136</v>
      </c>
      <c r="D1458" t="str">
        <f t="shared" si="22"/>
        <v>AnkaronganaMDG71</v>
      </c>
    </row>
    <row r="1459" spans="1:4" ht="17" customHeight="1">
      <c r="A1459" t="s">
        <v>3933</v>
      </c>
      <c r="B1459" t="s">
        <v>3934</v>
      </c>
      <c r="C1459" t="s">
        <v>1136</v>
      </c>
      <c r="D1459" t="str">
        <f t="shared" si="22"/>
        <v>AnkatafaMDG71</v>
      </c>
    </row>
    <row r="1460" spans="1:4" ht="17" customHeight="1">
      <c r="A1460" t="s">
        <v>3935</v>
      </c>
      <c r="B1460" t="s">
        <v>3936</v>
      </c>
      <c r="C1460" t="s">
        <v>1136</v>
      </c>
      <c r="D1460" t="str">
        <f t="shared" si="22"/>
        <v>AnketrakabeMDG71</v>
      </c>
    </row>
    <row r="1461" spans="1:4" ht="17" customHeight="1">
      <c r="A1461" t="s">
        <v>3937</v>
      </c>
      <c r="B1461" t="s">
        <v>3938</v>
      </c>
      <c r="C1461" t="s">
        <v>1136</v>
      </c>
      <c r="D1461" t="str">
        <f t="shared" si="22"/>
        <v>AnkingamelokaMDG71</v>
      </c>
    </row>
    <row r="1462" spans="1:4" ht="17" customHeight="1">
      <c r="A1462" t="s">
        <v>3939</v>
      </c>
      <c r="B1462" t="s">
        <v>3940</v>
      </c>
      <c r="C1462" t="s">
        <v>1136</v>
      </c>
      <c r="D1462" t="str">
        <f t="shared" si="22"/>
        <v>AnorontsanganaMDG71</v>
      </c>
    </row>
    <row r="1463" spans="1:4" ht="17" customHeight="1">
      <c r="A1463" t="s">
        <v>3941</v>
      </c>
      <c r="B1463" t="s">
        <v>3942</v>
      </c>
      <c r="C1463" t="s">
        <v>1136</v>
      </c>
      <c r="D1463" t="str">
        <f t="shared" si="22"/>
        <v>AntafiambotryMDG71</v>
      </c>
    </row>
    <row r="1464" spans="1:4" ht="17" customHeight="1">
      <c r="A1464" t="s">
        <v>3943</v>
      </c>
      <c r="B1464" t="s">
        <v>3944</v>
      </c>
      <c r="C1464" t="s">
        <v>1136</v>
      </c>
      <c r="D1464" t="str">
        <f t="shared" si="22"/>
        <v>AntanamitaranaMDG71</v>
      </c>
    </row>
    <row r="1465" spans="1:4" ht="17" customHeight="1">
      <c r="A1465" t="s">
        <v>3945</v>
      </c>
      <c r="B1465" t="s">
        <v>3946</v>
      </c>
      <c r="C1465" t="s">
        <v>1136</v>
      </c>
      <c r="D1465" t="str">
        <f t="shared" si="22"/>
        <v>AntranokaranyMDG71</v>
      </c>
    </row>
    <row r="1466" spans="1:4" ht="17" customHeight="1">
      <c r="A1466" t="s">
        <v>3947</v>
      </c>
      <c r="B1466" t="s">
        <v>3948</v>
      </c>
      <c r="C1466" t="s">
        <v>1136</v>
      </c>
      <c r="D1466" t="str">
        <f t="shared" si="22"/>
        <v>AntsahampanoMDG71</v>
      </c>
    </row>
    <row r="1467" spans="1:4" ht="17" customHeight="1">
      <c r="A1467" t="s">
        <v>3949</v>
      </c>
      <c r="B1467" t="s">
        <v>3950</v>
      </c>
      <c r="C1467" t="s">
        <v>1136</v>
      </c>
      <c r="D1467" t="str">
        <f t="shared" si="22"/>
        <v>AntsakoamanondroMDG71</v>
      </c>
    </row>
    <row r="1468" spans="1:4" ht="17" customHeight="1">
      <c r="A1468" t="s">
        <v>3951</v>
      </c>
      <c r="B1468" t="s">
        <v>3952</v>
      </c>
      <c r="C1468" t="s">
        <v>1136</v>
      </c>
      <c r="D1468" t="str">
        <f t="shared" si="22"/>
        <v>AntsalakaMDG71</v>
      </c>
    </row>
    <row r="1469" spans="1:4" ht="17" customHeight="1">
      <c r="A1469" t="s">
        <v>3953</v>
      </c>
      <c r="B1469" t="s">
        <v>3954</v>
      </c>
      <c r="C1469" t="s">
        <v>1136</v>
      </c>
      <c r="D1469" t="str">
        <f t="shared" si="22"/>
        <v>AntsaravibeMDG71</v>
      </c>
    </row>
    <row r="1470" spans="1:4" ht="17" customHeight="1">
      <c r="A1470" t="s">
        <v>3955</v>
      </c>
      <c r="B1470" t="s">
        <v>3956</v>
      </c>
      <c r="C1470" t="s">
        <v>1136</v>
      </c>
      <c r="D1470" t="str">
        <f t="shared" si="22"/>
        <v>AntsatsakaMDG71</v>
      </c>
    </row>
    <row r="1471" spans="1:4" ht="17" customHeight="1">
      <c r="A1471" t="s">
        <v>3957</v>
      </c>
      <c r="B1471" t="s">
        <v>3958</v>
      </c>
      <c r="C1471" t="s">
        <v>1136</v>
      </c>
      <c r="D1471" t="str">
        <f t="shared" si="22"/>
        <v>AntsirabeMDG71</v>
      </c>
    </row>
    <row r="1472" spans="1:4" ht="17" customHeight="1">
      <c r="A1472" t="s">
        <v>2302</v>
      </c>
      <c r="B1472" t="s">
        <v>3959</v>
      </c>
      <c r="C1472" t="s">
        <v>1136</v>
      </c>
      <c r="D1472" t="str">
        <f t="shared" si="22"/>
        <v>AntsohaMDG71</v>
      </c>
    </row>
    <row r="1473" spans="1:4" ht="17" customHeight="1">
      <c r="A1473" t="s">
        <v>3960</v>
      </c>
      <c r="B1473" t="s">
        <v>3961</v>
      </c>
      <c r="C1473" t="s">
        <v>1136</v>
      </c>
      <c r="D1473" t="str">
        <f t="shared" si="22"/>
        <v>AntsohimbondronaMDG71</v>
      </c>
    </row>
    <row r="1474" spans="1:4" ht="17" customHeight="1">
      <c r="A1474" t="s">
        <v>3962</v>
      </c>
      <c r="B1474" t="s">
        <v>3963</v>
      </c>
      <c r="C1474" t="s">
        <v>1136</v>
      </c>
      <c r="D1474" t="str">
        <f t="shared" si="22"/>
        <v>Bemaneviky Haut SambiranoMDG71</v>
      </c>
    </row>
    <row r="1475" spans="1:4" ht="17" customHeight="1">
      <c r="A1475" t="s">
        <v>3964</v>
      </c>
      <c r="B1475" t="s">
        <v>3965</v>
      </c>
      <c r="C1475" t="s">
        <v>1136</v>
      </c>
      <c r="D1475" t="str">
        <f t="shared" si="22"/>
        <v>Bemaneviky OuestMDG71</v>
      </c>
    </row>
    <row r="1476" spans="1:4" ht="17" customHeight="1">
      <c r="A1476" t="s">
        <v>3966</v>
      </c>
      <c r="B1476" t="s">
        <v>3967</v>
      </c>
      <c r="C1476" t="s">
        <v>1136</v>
      </c>
      <c r="D1476" t="str">
        <f t="shared" ref="D1476:D1539" si="23">_xlfn.CONCAT(A1476,C1476)</f>
        <v>BemanondrobeMDG71</v>
      </c>
    </row>
    <row r="1477" spans="1:4" ht="17" customHeight="1">
      <c r="A1477" t="s">
        <v>3968</v>
      </c>
      <c r="B1477" t="s">
        <v>3969</v>
      </c>
      <c r="C1477" t="s">
        <v>1136</v>
      </c>
      <c r="D1477" t="str">
        <f t="shared" si="23"/>
        <v>BenavonyMDG71</v>
      </c>
    </row>
    <row r="1478" spans="1:4" ht="17" customHeight="1">
      <c r="A1478" t="s">
        <v>3970</v>
      </c>
      <c r="B1478" t="s">
        <v>3971</v>
      </c>
      <c r="C1478" t="s">
        <v>1136</v>
      </c>
      <c r="D1478" t="str">
        <f t="shared" si="23"/>
        <v>BeramanjaMDG71</v>
      </c>
    </row>
    <row r="1479" spans="1:4" ht="17" customHeight="1">
      <c r="A1479" t="s">
        <v>3972</v>
      </c>
      <c r="B1479" t="s">
        <v>3973</v>
      </c>
      <c r="C1479" t="s">
        <v>1136</v>
      </c>
      <c r="D1479" t="str">
        <f t="shared" si="23"/>
        <v>BetsiakaMDG71</v>
      </c>
    </row>
    <row r="1480" spans="1:4" ht="17" customHeight="1">
      <c r="A1480" t="s">
        <v>3974</v>
      </c>
      <c r="B1480" t="s">
        <v>3975</v>
      </c>
      <c r="C1480" t="s">
        <v>1136</v>
      </c>
      <c r="D1480" t="str">
        <f t="shared" si="23"/>
        <v>BobakilandyMDG71</v>
      </c>
    </row>
    <row r="1481" spans="1:4" ht="17" customHeight="1">
      <c r="A1481" t="s">
        <v>3976</v>
      </c>
      <c r="B1481" t="s">
        <v>3977</v>
      </c>
      <c r="C1481" t="s">
        <v>1136</v>
      </c>
      <c r="D1481" t="str">
        <f t="shared" si="23"/>
        <v>BobasakoaMDG71</v>
      </c>
    </row>
    <row r="1482" spans="1:4" ht="17" customHeight="1">
      <c r="A1482" t="s">
        <v>3978</v>
      </c>
      <c r="B1482" t="s">
        <v>3979</v>
      </c>
      <c r="C1482" t="s">
        <v>1136</v>
      </c>
      <c r="D1482" t="str">
        <f t="shared" si="23"/>
        <v>Diego SuarezMDG71</v>
      </c>
    </row>
    <row r="1483" spans="1:4" ht="17" customHeight="1">
      <c r="A1483" t="s">
        <v>3980</v>
      </c>
      <c r="B1483" t="s">
        <v>3981</v>
      </c>
      <c r="C1483" t="s">
        <v>1136</v>
      </c>
      <c r="D1483" t="str">
        <f t="shared" si="23"/>
        <v>DjangoaMDG71</v>
      </c>
    </row>
    <row r="1484" spans="1:4" ht="17" customHeight="1">
      <c r="A1484" t="s">
        <v>3982</v>
      </c>
      <c r="B1484" t="s">
        <v>3983</v>
      </c>
      <c r="C1484" t="s">
        <v>1136</v>
      </c>
      <c r="D1484" t="str">
        <f t="shared" si="23"/>
        <v>DzamandzarMDG71</v>
      </c>
    </row>
    <row r="1485" spans="1:4" ht="17" customHeight="1">
      <c r="A1485" t="s">
        <v>3984</v>
      </c>
      <c r="B1485" t="s">
        <v>3985</v>
      </c>
      <c r="C1485" t="s">
        <v>1136</v>
      </c>
      <c r="D1485" t="str">
        <f t="shared" si="23"/>
        <v>Hell-VilleMDG71</v>
      </c>
    </row>
    <row r="1486" spans="1:4" ht="17" customHeight="1">
      <c r="A1486" t="s">
        <v>3986</v>
      </c>
      <c r="B1486" t="s">
        <v>3987</v>
      </c>
      <c r="C1486" t="s">
        <v>1136</v>
      </c>
      <c r="D1486" t="str">
        <f t="shared" si="23"/>
        <v>Joffre VilleMDG71</v>
      </c>
    </row>
    <row r="1487" spans="1:4" ht="17" customHeight="1">
      <c r="A1487" t="s">
        <v>991</v>
      </c>
      <c r="B1487" t="s">
        <v>3988</v>
      </c>
      <c r="C1487" t="s">
        <v>1136</v>
      </c>
      <c r="D1487" t="str">
        <f t="shared" si="23"/>
        <v>MaevatananaMDG71</v>
      </c>
    </row>
    <row r="1488" spans="1:4" ht="17" customHeight="1">
      <c r="A1488" t="s">
        <v>3989</v>
      </c>
      <c r="B1488" t="s">
        <v>3990</v>
      </c>
      <c r="C1488" t="s">
        <v>1136</v>
      </c>
      <c r="D1488" t="str">
        <f t="shared" si="23"/>
        <v>MahalinaMDG71</v>
      </c>
    </row>
    <row r="1489" spans="1:4" ht="17" customHeight="1">
      <c r="A1489" t="s">
        <v>3991</v>
      </c>
      <c r="B1489" t="s">
        <v>3992</v>
      </c>
      <c r="C1489" t="s">
        <v>1136</v>
      </c>
      <c r="D1489" t="str">
        <f t="shared" si="23"/>
        <v>MahavanonaMDG71</v>
      </c>
    </row>
    <row r="1490" spans="1:4" ht="17" customHeight="1">
      <c r="A1490" t="s">
        <v>3993</v>
      </c>
      <c r="B1490" t="s">
        <v>3994</v>
      </c>
      <c r="C1490" t="s">
        <v>1136</v>
      </c>
      <c r="D1490" t="str">
        <f t="shared" si="23"/>
        <v>MaherivaratraMDG71</v>
      </c>
    </row>
    <row r="1491" spans="1:4" ht="17" customHeight="1">
      <c r="A1491" t="s">
        <v>3995</v>
      </c>
      <c r="B1491" t="s">
        <v>3996</v>
      </c>
      <c r="C1491" t="s">
        <v>1136</v>
      </c>
      <c r="D1491" t="str">
        <f t="shared" si="23"/>
        <v>ManambatoMDG71</v>
      </c>
    </row>
    <row r="1492" spans="1:4" ht="17" customHeight="1">
      <c r="A1492" t="s">
        <v>3997</v>
      </c>
      <c r="B1492" t="s">
        <v>3998</v>
      </c>
      <c r="C1492" t="s">
        <v>1136</v>
      </c>
      <c r="D1492" t="str">
        <f t="shared" si="23"/>
        <v>MangaokaMDG71</v>
      </c>
    </row>
    <row r="1493" spans="1:4" ht="17" customHeight="1">
      <c r="A1493" t="s">
        <v>3999</v>
      </c>
      <c r="B1493" t="s">
        <v>4000</v>
      </c>
      <c r="C1493" t="s">
        <v>1136</v>
      </c>
      <c r="D1493" t="str">
        <f t="shared" si="23"/>
        <v>MantalyMDG71</v>
      </c>
    </row>
    <row r="1494" spans="1:4" ht="17" customHeight="1">
      <c r="A1494" t="s">
        <v>3200</v>
      </c>
      <c r="B1494" t="s">
        <v>4001</v>
      </c>
      <c r="C1494" t="s">
        <v>1136</v>
      </c>
      <c r="D1494" t="str">
        <f t="shared" si="23"/>
        <v>MarotolanaMDG71</v>
      </c>
    </row>
    <row r="1495" spans="1:4" ht="17" customHeight="1">
      <c r="A1495" t="s">
        <v>2905</v>
      </c>
      <c r="B1495" t="s">
        <v>4002</v>
      </c>
      <c r="C1495" t="s">
        <v>1136</v>
      </c>
      <c r="D1495" t="str">
        <f t="shared" si="23"/>
        <v>MarovatoMDG71</v>
      </c>
    </row>
    <row r="1496" spans="1:4" ht="17" customHeight="1">
      <c r="A1496" t="s">
        <v>4003</v>
      </c>
      <c r="B1496" t="s">
        <v>4004</v>
      </c>
      <c r="C1496" t="s">
        <v>1136</v>
      </c>
      <c r="D1496" t="str">
        <f t="shared" si="23"/>
        <v>MosorolavaMDG71</v>
      </c>
    </row>
    <row r="1497" spans="1:4" ht="17" customHeight="1">
      <c r="A1497" t="s">
        <v>4005</v>
      </c>
      <c r="B1497" t="s">
        <v>4006</v>
      </c>
      <c r="C1497" t="s">
        <v>1136</v>
      </c>
      <c r="D1497" t="str">
        <f t="shared" si="23"/>
        <v>RamenaMDG71</v>
      </c>
    </row>
    <row r="1498" spans="1:4" ht="17" customHeight="1">
      <c r="A1498" t="s">
        <v>4007</v>
      </c>
      <c r="B1498" t="s">
        <v>4008</v>
      </c>
      <c r="C1498" t="s">
        <v>1136</v>
      </c>
      <c r="D1498" t="str">
        <f t="shared" si="23"/>
        <v>SadjoavatoMDG71</v>
      </c>
    </row>
    <row r="1499" spans="1:4" ht="17" customHeight="1">
      <c r="A1499" t="s">
        <v>4009</v>
      </c>
      <c r="B1499" t="s">
        <v>4010</v>
      </c>
      <c r="C1499" t="s">
        <v>1136</v>
      </c>
      <c r="D1499" t="str">
        <f t="shared" si="23"/>
        <v>SakaramyMDG71</v>
      </c>
    </row>
    <row r="1500" spans="1:4" ht="17" customHeight="1">
      <c r="A1500" t="s">
        <v>4011</v>
      </c>
      <c r="B1500" t="s">
        <v>4012</v>
      </c>
      <c r="C1500" t="s">
        <v>1136</v>
      </c>
      <c r="D1500" t="str">
        <f t="shared" si="23"/>
        <v>Tanambao MarivorahonaMDG71</v>
      </c>
    </row>
    <row r="1501" spans="1:4" ht="17" customHeight="1">
      <c r="A1501" t="s">
        <v>2513</v>
      </c>
      <c r="B1501" t="s">
        <v>4013</v>
      </c>
      <c r="C1501" t="s">
        <v>1148</v>
      </c>
      <c r="D1501" t="str">
        <f t="shared" si="23"/>
        <v>AmbalabeMDG72</v>
      </c>
    </row>
    <row r="1502" spans="1:4">
      <c r="A1502" t="s">
        <v>4014</v>
      </c>
      <c r="B1502" t="s">
        <v>4015</v>
      </c>
      <c r="C1502" t="s">
        <v>1148</v>
      </c>
      <c r="D1502" t="str">
        <f t="shared" si="23"/>
        <v>Ambalamanasy IIMDG72</v>
      </c>
    </row>
    <row r="1503" spans="1:4" ht="17" customHeight="1">
      <c r="A1503" t="s">
        <v>4016</v>
      </c>
      <c r="B1503" t="s">
        <v>4017</v>
      </c>
      <c r="C1503" t="s">
        <v>1148</v>
      </c>
      <c r="D1503" t="str">
        <f t="shared" si="23"/>
        <v>AmbalasatranaMDG72</v>
      </c>
    </row>
    <row r="1504" spans="1:4" ht="17" customHeight="1">
      <c r="A1504" t="s">
        <v>4018</v>
      </c>
      <c r="B1504" t="s">
        <v>4019</v>
      </c>
      <c r="C1504" t="s">
        <v>1148</v>
      </c>
      <c r="D1504" t="str">
        <f t="shared" si="23"/>
        <v>AmbatoafoMDG72</v>
      </c>
    </row>
    <row r="1505" spans="1:4" ht="17" customHeight="1">
      <c r="A1505" t="s">
        <v>4020</v>
      </c>
      <c r="B1505" t="s">
        <v>4021</v>
      </c>
      <c r="C1505" t="s">
        <v>1148</v>
      </c>
      <c r="D1505" t="str">
        <f t="shared" si="23"/>
        <v>AmbinanifahoMDG72</v>
      </c>
    </row>
    <row r="1506" spans="1:4" ht="17" customHeight="1">
      <c r="A1506" t="s">
        <v>4022</v>
      </c>
      <c r="B1506" t="s">
        <v>4023</v>
      </c>
      <c r="C1506" t="s">
        <v>1148</v>
      </c>
      <c r="D1506" t="str">
        <f t="shared" si="23"/>
        <v>Ambinanin'andravoryMDG72</v>
      </c>
    </row>
    <row r="1507" spans="1:4" ht="17" customHeight="1">
      <c r="A1507" t="s">
        <v>4024</v>
      </c>
      <c r="B1507" t="s">
        <v>4025</v>
      </c>
      <c r="C1507" t="s">
        <v>1148</v>
      </c>
      <c r="D1507" t="str">
        <f t="shared" si="23"/>
        <v>AmboangibeMDG72</v>
      </c>
    </row>
    <row r="1508" spans="1:4" ht="17" customHeight="1">
      <c r="A1508" t="s">
        <v>2688</v>
      </c>
      <c r="B1508" t="s">
        <v>4026</v>
      </c>
      <c r="C1508" t="s">
        <v>1148</v>
      </c>
      <c r="D1508" t="str">
        <f t="shared" si="23"/>
        <v>AmbodiampanaMDG72</v>
      </c>
    </row>
    <row r="1509" spans="1:4" ht="17" customHeight="1">
      <c r="A1509" t="s">
        <v>4027</v>
      </c>
      <c r="B1509" t="s">
        <v>4028</v>
      </c>
      <c r="C1509" t="s">
        <v>1148</v>
      </c>
      <c r="D1509" t="str">
        <f t="shared" si="23"/>
        <v>AmbodiangezokaMDG72</v>
      </c>
    </row>
    <row r="1510" spans="1:4" ht="17" customHeight="1">
      <c r="A1510" t="s">
        <v>4029</v>
      </c>
      <c r="B1510" t="s">
        <v>4030</v>
      </c>
      <c r="C1510" t="s">
        <v>1148</v>
      </c>
      <c r="D1510" t="str">
        <f t="shared" si="23"/>
        <v>Ambodimanga IMDG72</v>
      </c>
    </row>
    <row r="1511" spans="1:4" ht="17" customHeight="1">
      <c r="A1511" t="s">
        <v>4031</v>
      </c>
      <c r="B1511" t="s">
        <v>4032</v>
      </c>
      <c r="C1511" t="s">
        <v>1148</v>
      </c>
      <c r="D1511" t="str">
        <f t="shared" si="23"/>
        <v>AmbodisambalahyMDG72</v>
      </c>
    </row>
    <row r="1512" spans="1:4" ht="17" customHeight="1">
      <c r="A1512" t="s">
        <v>4033</v>
      </c>
      <c r="B1512" t="s">
        <v>4034</v>
      </c>
      <c r="C1512" t="s">
        <v>1148</v>
      </c>
      <c r="D1512" t="str">
        <f t="shared" si="23"/>
        <v>AmbodivoaraMDG72</v>
      </c>
    </row>
    <row r="1513" spans="1:4" ht="17" customHeight="1">
      <c r="A1513" t="s">
        <v>3589</v>
      </c>
      <c r="B1513" t="s">
        <v>4035</v>
      </c>
      <c r="C1513" t="s">
        <v>1148</v>
      </c>
      <c r="D1513" t="str">
        <f t="shared" si="23"/>
        <v>AmbohimalazaMDG72</v>
      </c>
    </row>
    <row r="1514" spans="1:4" ht="17" customHeight="1">
      <c r="A1514" t="s">
        <v>4036</v>
      </c>
      <c r="B1514" t="s">
        <v>4037</v>
      </c>
      <c r="C1514" t="s">
        <v>1148</v>
      </c>
      <c r="D1514" t="str">
        <f t="shared" si="23"/>
        <v>AmbohimitsinjoMDG72</v>
      </c>
    </row>
    <row r="1515" spans="1:4" ht="17" customHeight="1">
      <c r="A1515" t="s">
        <v>4038</v>
      </c>
      <c r="B1515" t="s">
        <v>4039</v>
      </c>
      <c r="C1515" t="s">
        <v>1148</v>
      </c>
      <c r="D1515" t="str">
        <f t="shared" si="23"/>
        <v>AmbohitralananaMDG72</v>
      </c>
    </row>
    <row r="1516" spans="1:4" ht="17" customHeight="1">
      <c r="A1516" t="s">
        <v>4040</v>
      </c>
      <c r="B1516" t="s">
        <v>4041</v>
      </c>
      <c r="C1516" t="s">
        <v>1148</v>
      </c>
      <c r="D1516" t="str">
        <f t="shared" si="23"/>
        <v>AmborialaMDG72</v>
      </c>
    </row>
    <row r="1517" spans="1:4" ht="17" customHeight="1">
      <c r="A1517" t="s">
        <v>4042</v>
      </c>
      <c r="B1517" t="s">
        <v>4043</v>
      </c>
      <c r="C1517" t="s">
        <v>1148</v>
      </c>
      <c r="D1517" t="str">
        <f t="shared" si="23"/>
        <v>AmpahanaMDG72</v>
      </c>
    </row>
    <row r="1518" spans="1:4" ht="17" customHeight="1">
      <c r="A1518" t="s">
        <v>4044</v>
      </c>
      <c r="B1518" t="s">
        <v>4045</v>
      </c>
      <c r="C1518" t="s">
        <v>1148</v>
      </c>
      <c r="D1518" t="str">
        <f t="shared" si="23"/>
        <v>AmpanavoanaMDG72</v>
      </c>
    </row>
    <row r="1519" spans="1:4" ht="17" customHeight="1">
      <c r="A1519" t="s">
        <v>4046</v>
      </c>
      <c r="B1519" t="s">
        <v>4047</v>
      </c>
      <c r="C1519" t="s">
        <v>1148</v>
      </c>
      <c r="D1519" t="str">
        <f t="shared" si="23"/>
        <v>AmpanefenaMDG72</v>
      </c>
    </row>
    <row r="1520" spans="1:4" ht="17" customHeight="1">
      <c r="A1520" t="s">
        <v>4048</v>
      </c>
      <c r="B1520" t="s">
        <v>4049</v>
      </c>
      <c r="C1520" t="s">
        <v>1148</v>
      </c>
      <c r="D1520" t="str">
        <f t="shared" si="23"/>
        <v>AmpisikinanaMDG72</v>
      </c>
    </row>
    <row r="1521" spans="1:4" ht="17" customHeight="1">
      <c r="A1521" t="s">
        <v>4050</v>
      </c>
      <c r="B1521" t="s">
        <v>4051</v>
      </c>
      <c r="C1521" t="s">
        <v>1148</v>
      </c>
      <c r="D1521" t="str">
        <f t="shared" si="23"/>
        <v>AmpohibeMDG72</v>
      </c>
    </row>
    <row r="1522" spans="1:4" ht="17" customHeight="1">
      <c r="A1522" t="s">
        <v>4052</v>
      </c>
      <c r="B1522" t="s">
        <v>4053</v>
      </c>
      <c r="C1522" t="s">
        <v>1148</v>
      </c>
      <c r="D1522" t="str">
        <f t="shared" si="23"/>
        <v>AmpondraMDG72</v>
      </c>
    </row>
    <row r="1523" spans="1:4" ht="17" customHeight="1">
      <c r="A1523" t="s">
        <v>4054</v>
      </c>
      <c r="B1523" t="s">
        <v>4055</v>
      </c>
      <c r="C1523" t="s">
        <v>1148</v>
      </c>
      <c r="D1523" t="str">
        <f t="shared" si="23"/>
        <v>AnalamahoMDG72</v>
      </c>
    </row>
    <row r="1524" spans="1:4" ht="17" customHeight="1">
      <c r="A1524" t="s">
        <v>4056</v>
      </c>
      <c r="B1524" t="s">
        <v>4057</v>
      </c>
      <c r="C1524" t="s">
        <v>1148</v>
      </c>
      <c r="D1524" t="str">
        <f t="shared" si="23"/>
        <v>AndampyMDG72</v>
      </c>
    </row>
    <row r="1525" spans="1:4" ht="17" customHeight="1">
      <c r="A1525" t="s">
        <v>4058</v>
      </c>
      <c r="B1525" t="s">
        <v>4059</v>
      </c>
      <c r="C1525" t="s">
        <v>1148</v>
      </c>
      <c r="D1525" t="str">
        <f t="shared" si="23"/>
        <v>AndapaMDG72</v>
      </c>
    </row>
    <row r="1526" spans="1:4" ht="17" customHeight="1">
      <c r="A1526" t="s">
        <v>4060</v>
      </c>
      <c r="B1526" t="s">
        <v>4061</v>
      </c>
      <c r="C1526" t="s">
        <v>1148</v>
      </c>
      <c r="D1526" t="str">
        <f t="shared" si="23"/>
        <v>AndrafainkonaMDG72</v>
      </c>
    </row>
    <row r="1527" spans="1:4" ht="17" customHeight="1">
      <c r="A1527" t="s">
        <v>4062</v>
      </c>
      <c r="B1527" t="s">
        <v>4063</v>
      </c>
      <c r="C1527" t="s">
        <v>1148</v>
      </c>
      <c r="D1527" t="str">
        <f t="shared" si="23"/>
        <v>AndrahanjoMDG72</v>
      </c>
    </row>
    <row r="1528" spans="1:4" ht="17" customHeight="1">
      <c r="A1528" t="s">
        <v>4064</v>
      </c>
      <c r="B1528" t="s">
        <v>4065</v>
      </c>
      <c r="C1528" t="s">
        <v>1148</v>
      </c>
      <c r="D1528" t="str">
        <f t="shared" si="23"/>
        <v>AndrakataMDG72</v>
      </c>
    </row>
    <row r="1529" spans="1:4" ht="17" customHeight="1">
      <c r="A1529" t="s">
        <v>4066</v>
      </c>
      <c r="B1529" t="s">
        <v>4067</v>
      </c>
      <c r="C1529" t="s">
        <v>1148</v>
      </c>
      <c r="D1529" t="str">
        <f t="shared" si="23"/>
        <v>AndranomenaMDG72</v>
      </c>
    </row>
    <row r="1530" spans="1:4" ht="17" customHeight="1">
      <c r="A1530" t="s">
        <v>3106</v>
      </c>
      <c r="B1530" t="s">
        <v>4068</v>
      </c>
      <c r="C1530" t="s">
        <v>1148</v>
      </c>
      <c r="D1530" t="str">
        <f t="shared" si="23"/>
        <v>AndratamarinaMDG72</v>
      </c>
    </row>
    <row r="1531" spans="1:4" ht="17" customHeight="1">
      <c r="A1531" t="s">
        <v>4069</v>
      </c>
      <c r="B1531" t="s">
        <v>4070</v>
      </c>
      <c r="C1531" t="s">
        <v>1148</v>
      </c>
      <c r="D1531" t="str">
        <f t="shared" si="23"/>
        <v>AndravoryMDG72</v>
      </c>
    </row>
    <row r="1532" spans="1:4" ht="17" customHeight="1">
      <c r="A1532" t="s">
        <v>4071</v>
      </c>
      <c r="B1532" t="s">
        <v>4072</v>
      </c>
      <c r="C1532" t="s">
        <v>1148</v>
      </c>
      <c r="D1532" t="str">
        <f t="shared" si="23"/>
        <v>AndrembonaMDG72</v>
      </c>
    </row>
    <row r="1533" spans="1:4" ht="17" customHeight="1">
      <c r="A1533" t="s">
        <v>4073</v>
      </c>
      <c r="B1533" t="s">
        <v>4074</v>
      </c>
      <c r="C1533" t="s">
        <v>1148</v>
      </c>
      <c r="D1533" t="str">
        <f t="shared" si="23"/>
        <v>AnjangoveratraMDG72</v>
      </c>
    </row>
    <row r="1534" spans="1:4" ht="17" customHeight="1">
      <c r="A1534" t="s">
        <v>4075</v>
      </c>
      <c r="B1534" t="s">
        <v>4076</v>
      </c>
      <c r="C1534" t="s">
        <v>1148</v>
      </c>
      <c r="D1534" t="str">
        <f t="shared" si="23"/>
        <v>AnjialavaMDG72</v>
      </c>
    </row>
    <row r="1535" spans="1:4" ht="17" customHeight="1">
      <c r="A1535" t="s">
        <v>4077</v>
      </c>
      <c r="B1535" t="s">
        <v>4078</v>
      </c>
      <c r="C1535" t="s">
        <v>1148</v>
      </c>
      <c r="D1535" t="str">
        <f t="shared" si="23"/>
        <v>AnjialavabeMDG72</v>
      </c>
    </row>
    <row r="1536" spans="1:4" ht="17" customHeight="1">
      <c r="A1536" t="s">
        <v>4079</v>
      </c>
      <c r="B1536" t="s">
        <v>4080</v>
      </c>
      <c r="C1536" t="s">
        <v>1148</v>
      </c>
      <c r="D1536" t="str">
        <f t="shared" si="23"/>
        <v>AnjinjaombyMDG72</v>
      </c>
    </row>
    <row r="1537" spans="1:4" ht="17" customHeight="1">
      <c r="A1537" t="s">
        <v>4081</v>
      </c>
      <c r="B1537" t="s">
        <v>4082</v>
      </c>
      <c r="C1537" t="s">
        <v>1148</v>
      </c>
      <c r="D1537" t="str">
        <f t="shared" si="23"/>
        <v>Ankiakabe NordMDG72</v>
      </c>
    </row>
    <row r="1538" spans="1:4" ht="17" customHeight="1">
      <c r="A1538" t="s">
        <v>4083</v>
      </c>
      <c r="B1538" t="s">
        <v>4084</v>
      </c>
      <c r="C1538" t="s">
        <v>1148</v>
      </c>
      <c r="D1538" t="str">
        <f t="shared" si="23"/>
        <v>AnoviaraMDG72</v>
      </c>
    </row>
    <row r="1539" spans="1:4" ht="17" customHeight="1">
      <c r="A1539" t="s">
        <v>4085</v>
      </c>
      <c r="B1539" t="s">
        <v>4086</v>
      </c>
      <c r="C1539" t="s">
        <v>1148</v>
      </c>
      <c r="D1539" t="str">
        <f t="shared" si="23"/>
        <v>Antalaha AmbonivohitraMDG72</v>
      </c>
    </row>
    <row r="1540" spans="1:4" ht="17" customHeight="1">
      <c r="A1540" t="s">
        <v>4087</v>
      </c>
      <c r="B1540" t="s">
        <v>4088</v>
      </c>
      <c r="C1540" t="s">
        <v>1148</v>
      </c>
      <c r="D1540" t="str">
        <f t="shared" ref="D1540:D1579" si="24">_xlfn.CONCAT(A1540,C1540)</f>
        <v>AntananamboMDG72</v>
      </c>
    </row>
    <row r="1541" spans="1:4" ht="17" customHeight="1">
      <c r="A1541" t="s">
        <v>4089</v>
      </c>
      <c r="B1541" t="s">
        <v>4090</v>
      </c>
      <c r="C1541" t="s">
        <v>1148</v>
      </c>
      <c r="D1541" t="str">
        <f t="shared" si="24"/>
        <v>AntindraMDG72</v>
      </c>
    </row>
    <row r="1542" spans="1:4" ht="17" customHeight="1">
      <c r="A1542" t="s">
        <v>4091</v>
      </c>
      <c r="B1542" t="s">
        <v>4092</v>
      </c>
      <c r="C1542" t="s">
        <v>1148</v>
      </c>
      <c r="D1542" t="str">
        <f t="shared" si="24"/>
        <v>AntombanaMDG72</v>
      </c>
    </row>
    <row r="1543" spans="1:4" ht="17" customHeight="1">
      <c r="A1543" t="s">
        <v>4093</v>
      </c>
      <c r="B1543" t="s">
        <v>4094</v>
      </c>
      <c r="C1543" t="s">
        <v>1148</v>
      </c>
      <c r="D1543" t="str">
        <f t="shared" si="24"/>
        <v>AntsahamenaMDG72</v>
      </c>
    </row>
    <row r="1544" spans="1:4" ht="17" customHeight="1">
      <c r="A1544" t="s">
        <v>4095</v>
      </c>
      <c r="B1544" t="s">
        <v>4096</v>
      </c>
      <c r="C1544" t="s">
        <v>1148</v>
      </c>
      <c r="D1544" t="str">
        <f t="shared" si="24"/>
        <v>AntsahanoroMDG72</v>
      </c>
    </row>
    <row r="1545" spans="1:4" ht="17" customHeight="1">
      <c r="A1545" t="s">
        <v>4097</v>
      </c>
      <c r="B1545" t="s">
        <v>4098</v>
      </c>
      <c r="C1545" t="s">
        <v>1148</v>
      </c>
      <c r="D1545" t="str">
        <f t="shared" si="24"/>
        <v>AntsahavaribeMDG72</v>
      </c>
    </row>
    <row r="1546" spans="1:4" ht="17" customHeight="1">
      <c r="A1546" t="s">
        <v>4099</v>
      </c>
      <c r="B1546" t="s">
        <v>4100</v>
      </c>
      <c r="C1546" t="s">
        <v>1148</v>
      </c>
      <c r="D1546" t="str">
        <f t="shared" si="24"/>
        <v>AntsambaharoMDG72</v>
      </c>
    </row>
    <row r="1547" spans="1:4" ht="17" customHeight="1">
      <c r="A1547" t="s">
        <v>4101</v>
      </c>
      <c r="B1547" t="s">
        <v>4102</v>
      </c>
      <c r="C1547" t="s">
        <v>1148</v>
      </c>
      <c r="D1547" t="str">
        <f t="shared" si="24"/>
        <v>AntsambalahyMDG72</v>
      </c>
    </row>
    <row r="1548" spans="1:4" ht="17" customHeight="1">
      <c r="A1548" t="s">
        <v>4103</v>
      </c>
      <c r="B1548" t="s">
        <v>4104</v>
      </c>
      <c r="C1548" t="s">
        <v>1148</v>
      </c>
      <c r="D1548" t="str">
        <f t="shared" si="24"/>
        <v>Antsirabe NordMDG72</v>
      </c>
    </row>
    <row r="1549" spans="1:4" ht="17" customHeight="1">
      <c r="A1549" t="s">
        <v>4105</v>
      </c>
      <c r="B1549" t="s">
        <v>4106</v>
      </c>
      <c r="C1549" t="s">
        <v>1148</v>
      </c>
      <c r="D1549" t="str">
        <f t="shared" si="24"/>
        <v>BealamponaMDG72</v>
      </c>
    </row>
    <row r="1550" spans="1:4" ht="17" customHeight="1">
      <c r="A1550" t="s">
        <v>4107</v>
      </c>
      <c r="B1550" t="s">
        <v>4108</v>
      </c>
      <c r="C1550" t="s">
        <v>1148</v>
      </c>
      <c r="D1550" t="str">
        <f t="shared" si="24"/>
        <v>BelamboMDG72</v>
      </c>
    </row>
    <row r="1551" spans="1:4" ht="17" customHeight="1">
      <c r="A1551" t="s">
        <v>4109</v>
      </c>
      <c r="B1551" t="s">
        <v>4110</v>
      </c>
      <c r="C1551" t="s">
        <v>1148</v>
      </c>
      <c r="D1551" t="str">
        <f t="shared" si="24"/>
        <v>Belaoka LokohoMDG72</v>
      </c>
    </row>
    <row r="1552" spans="1:4" ht="17" customHeight="1">
      <c r="A1552" t="s">
        <v>4111</v>
      </c>
      <c r="B1552" t="s">
        <v>4112</v>
      </c>
      <c r="C1552" t="s">
        <v>1148</v>
      </c>
      <c r="D1552" t="str">
        <f t="shared" si="24"/>
        <v>Belaoka MarovatoMDG72</v>
      </c>
    </row>
    <row r="1553" spans="1:4" ht="17" customHeight="1">
      <c r="A1553" t="s">
        <v>4113</v>
      </c>
      <c r="B1553" t="s">
        <v>4114</v>
      </c>
      <c r="C1553" t="s">
        <v>1148</v>
      </c>
      <c r="D1553" t="str">
        <f t="shared" si="24"/>
        <v>BemanevikaMDG72</v>
      </c>
    </row>
    <row r="1554" spans="1:4" ht="17" customHeight="1">
      <c r="A1554" t="s">
        <v>4115</v>
      </c>
      <c r="B1554" t="s">
        <v>4116</v>
      </c>
      <c r="C1554" t="s">
        <v>1148</v>
      </c>
      <c r="D1554" t="str">
        <f t="shared" si="24"/>
        <v>Betsakotsako AndranotsaraMDG72</v>
      </c>
    </row>
    <row r="1555" spans="1:4" ht="17" customHeight="1">
      <c r="A1555" t="s">
        <v>4117</v>
      </c>
      <c r="B1555" t="s">
        <v>4118</v>
      </c>
      <c r="C1555" t="s">
        <v>1148</v>
      </c>
      <c r="D1555" t="str">
        <f t="shared" si="24"/>
        <v>BevonotraMDG72</v>
      </c>
    </row>
    <row r="1556" spans="1:4" ht="17" customHeight="1">
      <c r="A1556" t="s">
        <v>4119</v>
      </c>
      <c r="B1556" t="s">
        <v>4120</v>
      </c>
      <c r="C1556" t="s">
        <v>1148</v>
      </c>
      <c r="D1556" t="str">
        <f t="shared" si="24"/>
        <v>BobakindroMDG72</v>
      </c>
    </row>
    <row r="1557" spans="1:4" ht="17" customHeight="1">
      <c r="A1557" t="s">
        <v>4121</v>
      </c>
      <c r="B1557" t="s">
        <v>4122</v>
      </c>
      <c r="C1557" t="s">
        <v>1148</v>
      </c>
      <c r="D1557" t="str">
        <f t="shared" si="24"/>
        <v>DarainaMDG72</v>
      </c>
    </row>
    <row r="1558" spans="1:4" ht="17" customHeight="1">
      <c r="A1558" t="s">
        <v>4123</v>
      </c>
      <c r="B1558" t="s">
        <v>4124</v>
      </c>
      <c r="C1558" t="s">
        <v>1148</v>
      </c>
      <c r="D1558" t="str">
        <f t="shared" si="24"/>
        <v>DoanyMDG72</v>
      </c>
    </row>
    <row r="1559" spans="1:4" ht="17" customHeight="1">
      <c r="A1559" t="s">
        <v>4125</v>
      </c>
      <c r="B1559" t="s">
        <v>4126</v>
      </c>
      <c r="C1559" t="s">
        <v>1148</v>
      </c>
      <c r="D1559" t="str">
        <f t="shared" si="24"/>
        <v>FanambanaMDG72</v>
      </c>
    </row>
    <row r="1560" spans="1:4" ht="17" customHeight="1">
      <c r="A1560" t="s">
        <v>4127</v>
      </c>
      <c r="B1560" t="s">
        <v>4128</v>
      </c>
      <c r="C1560" t="s">
        <v>1148</v>
      </c>
      <c r="D1560" t="str">
        <f t="shared" si="24"/>
        <v>FarahalanaMDG72</v>
      </c>
    </row>
    <row r="1561" spans="1:4" ht="17" customHeight="1">
      <c r="A1561" t="s">
        <v>4129</v>
      </c>
      <c r="B1561" t="s">
        <v>4130</v>
      </c>
      <c r="C1561" t="s">
        <v>1148</v>
      </c>
      <c r="D1561" t="str">
        <f t="shared" si="24"/>
        <v>LanjarivoMDG72</v>
      </c>
    </row>
    <row r="1562" spans="1:4" ht="17" customHeight="1">
      <c r="A1562" t="s">
        <v>4131</v>
      </c>
      <c r="B1562" t="s">
        <v>4132</v>
      </c>
      <c r="C1562" t="s">
        <v>1148</v>
      </c>
      <c r="D1562" t="str">
        <f t="shared" si="24"/>
        <v>MaroambihyMDG72</v>
      </c>
    </row>
    <row r="1563" spans="1:4" ht="17" customHeight="1">
      <c r="A1563" t="s">
        <v>4133</v>
      </c>
      <c r="B1563" t="s">
        <v>4134</v>
      </c>
      <c r="C1563" t="s">
        <v>1148</v>
      </c>
      <c r="D1563" t="str">
        <f t="shared" si="24"/>
        <v>MarofinaritraMDG72</v>
      </c>
    </row>
    <row r="1564" spans="1:4" ht="17" customHeight="1">
      <c r="A1564" t="s">
        <v>4135</v>
      </c>
      <c r="B1564" t="s">
        <v>4136</v>
      </c>
      <c r="C1564" t="s">
        <v>1148</v>
      </c>
      <c r="D1564" t="str">
        <f t="shared" si="24"/>
        <v>MarogaonaMDG72</v>
      </c>
    </row>
    <row r="1565" spans="1:4" ht="17" customHeight="1">
      <c r="A1565" t="s">
        <v>4137</v>
      </c>
      <c r="B1565" t="s">
        <v>4138</v>
      </c>
      <c r="C1565" t="s">
        <v>1148</v>
      </c>
      <c r="D1565" t="str">
        <f t="shared" si="24"/>
        <v>MarojalaMDG72</v>
      </c>
    </row>
    <row r="1566" spans="1:4" ht="17" customHeight="1">
      <c r="A1566" t="s">
        <v>4139</v>
      </c>
      <c r="B1566" t="s">
        <v>4140</v>
      </c>
      <c r="C1566" t="s">
        <v>1148</v>
      </c>
      <c r="D1566" t="str">
        <f t="shared" si="24"/>
        <v>Maromokotra LokyMDG72</v>
      </c>
    </row>
    <row r="1567" spans="1:4" ht="17" customHeight="1">
      <c r="A1567" t="s">
        <v>2905</v>
      </c>
      <c r="B1567" t="s">
        <v>4141</v>
      </c>
      <c r="C1567" t="s">
        <v>1148</v>
      </c>
      <c r="D1567" t="str">
        <f t="shared" si="24"/>
        <v>MarovatoMDG72</v>
      </c>
    </row>
    <row r="1568" spans="1:4" ht="17" customHeight="1">
      <c r="A1568" t="s">
        <v>4142</v>
      </c>
      <c r="B1568" t="s">
        <v>4143</v>
      </c>
      <c r="C1568" t="s">
        <v>1148</v>
      </c>
      <c r="D1568" t="str">
        <f t="shared" si="24"/>
        <v>MatsohelyMDG72</v>
      </c>
    </row>
    <row r="1569" spans="1:4" ht="17" customHeight="1">
      <c r="A1569" t="s">
        <v>4144</v>
      </c>
      <c r="B1569" t="s">
        <v>4145</v>
      </c>
      <c r="C1569" t="s">
        <v>1148</v>
      </c>
      <c r="D1569" t="str">
        <f t="shared" si="24"/>
        <v>MilanoaMDG72</v>
      </c>
    </row>
    <row r="1570" spans="1:4" ht="17" customHeight="1">
      <c r="A1570" t="s">
        <v>1690</v>
      </c>
      <c r="B1570" t="s">
        <v>4146</v>
      </c>
      <c r="C1570" t="s">
        <v>1148</v>
      </c>
      <c r="D1570" t="str">
        <f t="shared" si="24"/>
        <v>MorafenoMDG72</v>
      </c>
    </row>
    <row r="1571" spans="1:4" ht="17" customHeight="1">
      <c r="A1571" t="s">
        <v>4147</v>
      </c>
      <c r="B1571" t="s">
        <v>4148</v>
      </c>
      <c r="C1571" t="s">
        <v>1148</v>
      </c>
      <c r="D1571" t="str">
        <f t="shared" si="24"/>
        <v>NosiarinaMDG72</v>
      </c>
    </row>
    <row r="1572" spans="1:4" ht="17" customHeight="1">
      <c r="A1572" t="s">
        <v>4149</v>
      </c>
      <c r="B1572" t="s">
        <v>4150</v>
      </c>
      <c r="C1572" t="s">
        <v>1148</v>
      </c>
      <c r="D1572" t="str">
        <f t="shared" si="24"/>
        <v>NosibeMDG72</v>
      </c>
    </row>
    <row r="1573" spans="1:4" ht="17" customHeight="1">
      <c r="A1573" t="s">
        <v>4151</v>
      </c>
      <c r="B1573" t="s">
        <v>4152</v>
      </c>
      <c r="C1573" t="s">
        <v>1148</v>
      </c>
      <c r="D1573" t="str">
        <f t="shared" si="24"/>
        <v>Sambava CuMDG72</v>
      </c>
    </row>
    <row r="1574" spans="1:4" ht="17" customHeight="1">
      <c r="A1574" t="s">
        <v>4153</v>
      </c>
      <c r="B1574" t="s">
        <v>4154</v>
      </c>
      <c r="C1574" t="s">
        <v>1148</v>
      </c>
      <c r="D1574" t="str">
        <f t="shared" si="24"/>
        <v>SarahandranoMDG72</v>
      </c>
    </row>
    <row r="1575" spans="1:4" ht="17" customHeight="1">
      <c r="A1575" t="s">
        <v>4155</v>
      </c>
      <c r="B1575" t="s">
        <v>4156</v>
      </c>
      <c r="C1575" t="s">
        <v>1148</v>
      </c>
      <c r="D1575" t="str">
        <f t="shared" si="24"/>
        <v>Tanambao DaoudMDG72</v>
      </c>
    </row>
    <row r="1576" spans="1:4" ht="17" customHeight="1">
      <c r="A1576" t="s">
        <v>3665</v>
      </c>
      <c r="B1576" t="s">
        <v>4157</v>
      </c>
      <c r="C1576" t="s">
        <v>1148</v>
      </c>
      <c r="D1576" t="str">
        <f t="shared" si="24"/>
        <v>TanandavaMDG72</v>
      </c>
    </row>
    <row r="1577" spans="1:4" ht="17" customHeight="1">
      <c r="A1577" t="s">
        <v>4158</v>
      </c>
      <c r="B1577" t="s">
        <v>4159</v>
      </c>
      <c r="C1577" t="s">
        <v>1148</v>
      </c>
      <c r="D1577" t="str">
        <f t="shared" si="24"/>
        <v>TsarabariaMDG72</v>
      </c>
    </row>
    <row r="1578" spans="1:4" ht="17" customHeight="1">
      <c r="A1578" t="s">
        <v>4160</v>
      </c>
      <c r="B1578" t="s">
        <v>4161</v>
      </c>
      <c r="C1578" t="s">
        <v>1148</v>
      </c>
      <c r="D1578" t="str">
        <f t="shared" si="24"/>
        <v>VinanivaoMDG72</v>
      </c>
    </row>
    <row r="1579" spans="1:4" ht="17" customHeight="1">
      <c r="A1579" t="s">
        <v>4162</v>
      </c>
      <c r="B1579" t="s">
        <v>4163</v>
      </c>
      <c r="C1579" t="s">
        <v>1148</v>
      </c>
      <c r="D1579" t="str">
        <f t="shared" si="24"/>
        <v>VohemarMDG72</v>
      </c>
    </row>
    <row r="1580" spans="1:4" ht="17" customHeight="1"/>
  </sheetData>
  <autoFilter ref="A1:B1550" xr:uid="{103375DC-87AC-4F8E-8C24-DA507A66D02F}">
    <sortState xmlns:xlrd2="http://schemas.microsoft.com/office/spreadsheetml/2017/richdata2" ref="A2:B1550">
      <sortCondition ref="B1:B1516"/>
    </sortState>
  </autoFilter>
  <conditionalFormatting sqref="B1:B1048576">
    <cfRule type="duplicateValues" dxfId="57" priority="2"/>
  </conditionalFormatting>
  <conditionalFormatting sqref="A1:XFD1048576">
    <cfRule type="duplicateValues" dxfId="5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DAEED-78E9-4D4D-AF13-2922599975EF}">
  <dimension ref="A1:A2"/>
  <sheetViews>
    <sheetView workbookViewId="0">
      <selection activeCell="B1" sqref="B1:B1048576"/>
    </sheetView>
  </sheetViews>
  <sheetFormatPr baseColWidth="10" defaultColWidth="8.83203125" defaultRowHeight="15"/>
  <cols>
    <col min="1" max="1" width="18.6640625" customWidth="1"/>
  </cols>
  <sheetData>
    <row r="1" spans="1:1">
      <c r="A1" s="74" t="s">
        <v>1064</v>
      </c>
    </row>
    <row r="2" spans="1:1">
      <c r="A2" t="s">
        <v>4164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5B6768E09B354F82E87C5DAE008393" ma:contentTypeVersion="2" ma:contentTypeDescription="Create a new document." ma:contentTypeScope="" ma:versionID="e6e69ef7295b64761a7cff458403a6f2">
  <xsd:schema xmlns:xsd="http://www.w3.org/2001/XMLSchema" xmlns:xs="http://www.w3.org/2001/XMLSchema" xmlns:p="http://schemas.microsoft.com/office/2006/metadata/properties" xmlns:ns2="8145b636-9f2b-492d-8c63-f156cbfb80f5" targetNamespace="http://schemas.microsoft.com/office/2006/metadata/properties" ma:root="true" ma:fieldsID="e2ff3b550ed3681371614ef61160b73f" ns2:_="">
    <xsd:import namespace="8145b636-9f2b-492d-8c63-f156cbfb80f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45b636-9f2b-492d-8c63-f156cbfb80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DF21F5-6D23-4A54-9131-56239EF460D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68A973-2BB6-4061-BF87-387A14FAD634}">
  <ds:schemaRefs>
    <ds:schemaRef ds:uri="http://schemas.microsoft.com/sharepoint/v3/contenttype/forms"/>
  </ds:schemaRefs>
</ds:datastoreItem>
</file>

<file path=customXml/itemProps3.xml><?xml version="1.0" encoding="utf-8"?>
<ds:datastoreItem xmlns:ds="http://schemas.openxmlformats.org/officeDocument/2006/customXml" ds:itemID="{A7D222A2-4070-4FFE-82D6-C47E1F31E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45b636-9f2b-492d-8c63-f156cbfb80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30</vt:i4>
      </vt:variant>
      <vt:variant>
        <vt:lpstr>Plages nommées</vt:lpstr>
      </vt:variant>
      <vt:variant>
        <vt:i4>6</vt:i4>
      </vt:variant>
    </vt:vector>
  </HeadingPairs>
  <TitlesOfParts>
    <vt:vector size="36" baseType="lpstr">
      <vt:lpstr>projets</vt:lpstr>
      <vt:lpstr>Projets extras</vt:lpstr>
      <vt:lpstr>type_entites</vt:lpstr>
      <vt:lpstr>thematiques</vt:lpstr>
      <vt:lpstr>regions</vt:lpstr>
      <vt:lpstr>regions_old</vt:lpstr>
      <vt:lpstr>pays</vt:lpstr>
      <vt:lpstr>communes</vt:lpstr>
      <vt:lpstr>districts</vt:lpstr>
      <vt:lpstr>labels_odd</vt:lpstr>
      <vt:lpstr>labels_tei</vt:lpstr>
      <vt:lpstr>labels_global_gateway</vt:lpstr>
      <vt:lpstr>instruments_financement</vt:lpstr>
      <vt:lpstr>nature_contrat</vt:lpstr>
      <vt:lpstr>mecanismes_financement</vt:lpstr>
      <vt:lpstr>type_contrat</vt:lpstr>
      <vt:lpstr>points_remarquables</vt:lpstr>
      <vt:lpstr>strategie_pages</vt:lpstr>
      <vt:lpstr>strategie_documents</vt:lpstr>
      <vt:lpstr>communes_old</vt:lpstr>
      <vt:lpstr>organismes</vt:lpstr>
      <vt:lpstr>liste</vt:lpstr>
      <vt:lpstr>entities_definition</vt:lpstr>
      <vt:lpstr>publications</vt:lpstr>
      <vt:lpstr>pages</vt:lpstr>
      <vt:lpstr>check_a supprimer apres</vt:lpstr>
      <vt:lpstr>field types</vt:lpstr>
      <vt:lpstr>users</vt:lpstr>
      <vt:lpstr>label_translations</vt:lpstr>
      <vt:lpstr>tasks</vt:lpstr>
      <vt:lpstr>liste_funding_mecanic</vt:lpstr>
      <vt:lpstr>liste_funding_mecanic2</vt:lpstr>
      <vt:lpstr>liste_GG</vt:lpstr>
      <vt:lpstr>liste_ODD</vt:lpstr>
      <vt:lpstr>liste_TEI</vt:lpstr>
      <vt:lpstr>liste_typeContrat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GRAUX Laetitia (EEAS-ANTANANARIVO)</dc:creator>
  <cp:keywords/>
  <dc:description/>
  <cp:lastModifiedBy>Microsoft Office User</cp:lastModifiedBy>
  <cp:revision/>
  <dcterms:created xsi:type="dcterms:W3CDTF">2022-11-03T08:16:37Z</dcterms:created>
  <dcterms:modified xsi:type="dcterms:W3CDTF">2023-11-24T11:23:09Z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0x0101005B5B6768E09B354F82E87C5DAE008393</vt:lpwstr>
  </property>
</Properties>
</file>